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andisk-c50001\幼稚園G\幼稚園Gデータ領域\Dai2\し　施設整備補助\Ｒ０５\01_私立幼稚園施設整備費補助金\01事業募集\３次\02園へ依頼\HP\"/>
    </mc:Choice>
  </mc:AlternateContent>
  <xr:revisionPtr revIDLastSave="0" documentId="13_ncr:1_{2613144A-9C62-432B-A104-ED6F50982312}" xr6:coauthVersionLast="47" xr6:coauthVersionMax="47" xr10:uidLastSave="{00000000-0000-0000-0000-000000000000}"/>
  <bookViews>
    <workbookView xWindow="-108" yWindow="-108" windowWidth="23256" windowHeight="14160" activeTab="1" xr2:uid="{23707436-6BB4-43FF-919B-15E182FA5C04}"/>
  </bookViews>
  <sheets>
    <sheet name="（※特別防犯対策）申請の際の注意事項" sheetId="2" r:id="rId1"/>
    <sheet name="（※特別防犯はこちらを使用）②様式２【補助金計算書（予定）】" sheetId="1" r:id="rId2"/>
  </sheets>
  <definedNames>
    <definedName name="Autoshape1">#REF!</definedName>
    <definedName name="_xlnm.Print_Area" localSheetId="1">'（※特別防犯はこちらを使用）②様式２【補助金計算書（予定）】'!$A$19:$I$62</definedName>
    <definedName name="_xlnm.Print_Area" localSheetId="0">'（※特別防犯対策）申請の際の注意事項'!$A$1:$K$53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l="1"/>
  <c r="G32" i="1"/>
  <c r="G33" i="1"/>
  <c r="G34" i="1"/>
  <c r="G41" i="1" s="1"/>
  <c r="G35" i="1"/>
  <c r="G36" i="1"/>
  <c r="G37" i="1"/>
  <c r="G38" i="1"/>
  <c r="G39" i="1"/>
  <c r="G40" i="1"/>
  <c r="F41" i="1"/>
  <c r="D45" i="1"/>
  <c r="F45" i="1" s="1"/>
  <c r="G45" i="1" l="1"/>
</calcChain>
</file>

<file path=xl/sharedStrings.xml><?xml version="1.0" encoding="utf-8"?>
<sst xmlns="http://schemas.openxmlformats.org/spreadsheetml/2006/main" count="141" uniqueCount="134">
  <si>
    <t xml:space="preserve">  ○　区分は、交付要綱別表１に基づき、衛生環境改善、園舎の一部改修のいずれかを記載する。</t>
    <rPh sb="4" eb="6">
      <t>クブン</t>
    </rPh>
    <rPh sb="8" eb="10">
      <t>コウフ</t>
    </rPh>
    <rPh sb="10" eb="12">
      <t>ヨウコウ</t>
    </rPh>
    <rPh sb="12" eb="13">
      <t>ベツ</t>
    </rPh>
    <rPh sb="13" eb="14">
      <t>ヒョウ</t>
    </rPh>
    <rPh sb="16" eb="17">
      <t>モト</t>
    </rPh>
    <rPh sb="20" eb="22">
      <t>エイセイ</t>
    </rPh>
    <rPh sb="22" eb="24">
      <t>カンキョウ</t>
    </rPh>
    <rPh sb="24" eb="26">
      <t>カイゼン</t>
    </rPh>
    <rPh sb="27" eb="29">
      <t>エンシャ</t>
    </rPh>
    <rPh sb="30" eb="32">
      <t>イチブ</t>
    </rPh>
    <rPh sb="32" eb="34">
      <t>カイシュウ</t>
    </rPh>
    <rPh sb="40" eb="42">
      <t>キサイ</t>
    </rPh>
    <phoneticPr fontId="4"/>
  </si>
  <si>
    <t>(4)整備内容及び効果</t>
    <rPh sb="7" eb="8">
      <t>オヨ</t>
    </rPh>
    <rPh sb="9" eb="11">
      <t>コウカ</t>
    </rPh>
    <phoneticPr fontId="4"/>
  </si>
  <si>
    <t>(3)現状の防犯上の問題点</t>
    <rPh sb="3" eb="5">
      <t>ゲンジョウ</t>
    </rPh>
    <rPh sb="6" eb="9">
      <t>ボウハンジョウ</t>
    </rPh>
    <rPh sb="10" eb="13">
      <t>モンダイテン</t>
    </rPh>
    <phoneticPr fontId="4"/>
  </si>
  <si>
    <t>１／２以内</t>
    <phoneticPr fontId="5"/>
  </si>
  <si>
    <t>特別防犯対策</t>
    <rPh sb="0" eb="6">
      <t>トクベツボウハンタイサク</t>
    </rPh>
    <phoneticPr fontId="5"/>
  </si>
  <si>
    <t>チェック欄</t>
    <rPh sb="4" eb="5">
      <t>ラン</t>
    </rPh>
    <phoneticPr fontId="5"/>
  </si>
  <si>
    <t>補助金の額</t>
    <rPh sb="0" eb="3">
      <t>ホジョキン</t>
    </rPh>
    <rPh sb="4" eb="5">
      <t>ガク</t>
    </rPh>
    <phoneticPr fontId="5"/>
  </si>
  <si>
    <t>補助率</t>
    <rPh sb="0" eb="2">
      <t>ホジョ</t>
    </rPh>
    <rPh sb="2" eb="3">
      <t>リツ</t>
    </rPh>
    <phoneticPr fontId="5"/>
  </si>
  <si>
    <t>補助対象工事費</t>
    <rPh sb="0" eb="2">
      <t>ホジョ</t>
    </rPh>
    <rPh sb="2" eb="4">
      <t>タイショウ</t>
    </rPh>
    <rPh sb="4" eb="7">
      <t>コウジヒ</t>
    </rPh>
    <phoneticPr fontId="5"/>
  </si>
  <si>
    <t>区分</t>
    <rPh sb="0" eb="2">
      <t>クブン</t>
    </rPh>
    <phoneticPr fontId="5"/>
  </si>
  <si>
    <t>(2)国庫補助金の算定</t>
    <rPh sb="3" eb="5">
      <t>コッコ</t>
    </rPh>
    <rPh sb="5" eb="8">
      <t>ホジョキン</t>
    </rPh>
    <rPh sb="9" eb="11">
      <t>サンテイ</t>
    </rPh>
    <phoneticPr fontId="5"/>
  </si>
  <si>
    <t>計</t>
    <phoneticPr fontId="4"/>
  </si>
  <si>
    <t>左のうち
補助対象工事費</t>
    <rPh sb="0" eb="1">
      <t>サ</t>
    </rPh>
    <rPh sb="5" eb="7">
      <t>ホジョ</t>
    </rPh>
    <rPh sb="7" eb="9">
      <t>タイショウ</t>
    </rPh>
    <rPh sb="9" eb="12">
      <t>コウジヒ</t>
    </rPh>
    <phoneticPr fontId="5"/>
  </si>
  <si>
    <t>補助事業に要する経費</t>
    <rPh sb="0" eb="2">
      <t>ホジョ</t>
    </rPh>
    <rPh sb="2" eb="4">
      <t>ジギョウ</t>
    </rPh>
    <rPh sb="5" eb="6">
      <t>ヨウ</t>
    </rPh>
    <rPh sb="8" eb="10">
      <t>ケイヒ</t>
    </rPh>
    <phoneticPr fontId="5"/>
  </si>
  <si>
    <t>工事内容（概要）</t>
    <rPh sb="0" eb="2">
      <t>コウジ</t>
    </rPh>
    <rPh sb="2" eb="4">
      <t>ナイヨウ</t>
    </rPh>
    <rPh sb="5" eb="7">
      <t>ガイヨウ</t>
    </rPh>
    <phoneticPr fontId="5"/>
  </si>
  <si>
    <t>不審者侵入防止のための
３段階のチェック体制</t>
    <rPh sb="0" eb="5">
      <t>フシンシャシンニュウ</t>
    </rPh>
    <rPh sb="5" eb="7">
      <t>ボウシ</t>
    </rPh>
    <rPh sb="13" eb="15">
      <t>ダンカイ</t>
    </rPh>
    <rPh sb="20" eb="22">
      <t>タイセイ</t>
    </rPh>
    <phoneticPr fontId="5"/>
  </si>
  <si>
    <t>(1)補助事業に要する経費</t>
    <rPh sb="3" eb="5">
      <t>ホジョ</t>
    </rPh>
    <rPh sb="5" eb="7">
      <t>ジギョウ</t>
    </rPh>
    <rPh sb="8" eb="9">
      <t>ヨウ</t>
    </rPh>
    <rPh sb="11" eb="13">
      <t>ケイヒ</t>
    </rPh>
    <phoneticPr fontId="5"/>
  </si>
  <si>
    <t>防犯対策工事　特別防犯対策工事</t>
    <rPh sb="0" eb="2">
      <t>ボウハン</t>
    </rPh>
    <rPh sb="2" eb="4">
      <t>タイサク</t>
    </rPh>
    <rPh sb="4" eb="6">
      <t>コウジ</t>
    </rPh>
    <rPh sb="7" eb="9">
      <t>トクベツ</t>
    </rPh>
    <rPh sb="9" eb="11">
      <t>ボウハン</t>
    </rPh>
    <rPh sb="11" eb="13">
      <t>タイサク</t>
    </rPh>
    <rPh sb="13" eb="15">
      <t>コウジ</t>
    </rPh>
    <phoneticPr fontId="5"/>
  </si>
  <si>
    <t>大阪府</t>
    <rPh sb="0" eb="3">
      <t>オオサカフ</t>
    </rPh>
    <phoneticPr fontId="5"/>
  </si>
  <si>
    <t>幼稚園名</t>
    <rPh sb="0" eb="3">
      <t>ヨウチエン</t>
    </rPh>
    <rPh sb="3" eb="4">
      <t>メイ</t>
    </rPh>
    <phoneticPr fontId="5"/>
  </si>
  <si>
    <t>都道府県</t>
    <rPh sb="0" eb="4">
      <t>トドウフケン</t>
    </rPh>
    <phoneticPr fontId="5"/>
  </si>
  <si>
    <t>都道府県番号</t>
    <rPh sb="0" eb="4">
      <t>トドウフケン</t>
    </rPh>
    <rPh sb="4" eb="6">
      <t>バンゴウ</t>
    </rPh>
    <phoneticPr fontId="5"/>
  </si>
  <si>
    <t>令和５年度　私立幼稚園施設整備費　補助金計算書</t>
  </si>
  <si>
    <t>【別紙様式２（※特別防犯対策用）】</t>
    <rPh sb="1" eb="3">
      <t>ベッシ</t>
    </rPh>
    <rPh sb="3" eb="5">
      <t>ヨウシキ</t>
    </rPh>
    <rPh sb="8" eb="10">
      <t>トクベツ</t>
    </rPh>
    <rPh sb="10" eb="12">
      <t>ボウハン</t>
    </rPh>
    <rPh sb="12" eb="14">
      <t>タイサク</t>
    </rPh>
    <rPh sb="14" eb="15">
      <t>ヨウ</t>
    </rPh>
    <phoneticPr fontId="5"/>
  </si>
  <si>
    <t>　　　　（例）門扉にオートロックシステムを導入する。出入りの都度自動で施錠でき、鍵をかけない状態が続くことを避け、園の関係者以外の侵入防止になる。</t>
    <rPh sb="5" eb="6">
      <t>レイ</t>
    </rPh>
    <rPh sb="7" eb="9">
      <t>モンピ</t>
    </rPh>
    <rPh sb="21" eb="23">
      <t>ドウニュウ</t>
    </rPh>
    <rPh sb="26" eb="28">
      <t>デイ</t>
    </rPh>
    <rPh sb="30" eb="32">
      <t>ツド</t>
    </rPh>
    <rPh sb="32" eb="34">
      <t>ジドウ</t>
    </rPh>
    <rPh sb="35" eb="37">
      <t>セジョウ</t>
    </rPh>
    <phoneticPr fontId="4"/>
  </si>
  <si>
    <t xml:space="preserve">    　　（例）園の門に防犯カメラによる監視システムを設置する。来園者を職員室から確認できるようになり、不審者と対面することなく、侵入を防ぐことができる。</t>
    <rPh sb="7" eb="8">
      <t>レイ</t>
    </rPh>
    <rPh sb="9" eb="10">
      <t>エン</t>
    </rPh>
    <rPh sb="11" eb="12">
      <t>モン</t>
    </rPh>
    <rPh sb="13" eb="15">
      <t>ボウハン</t>
    </rPh>
    <rPh sb="21" eb="23">
      <t>カンシ</t>
    </rPh>
    <rPh sb="28" eb="30">
      <t>セッチ</t>
    </rPh>
    <rPh sb="33" eb="36">
      <t>ライエンシャ</t>
    </rPh>
    <rPh sb="37" eb="40">
      <t>ショクインシツ</t>
    </rPh>
    <rPh sb="42" eb="44">
      <t>カクニン</t>
    </rPh>
    <phoneticPr fontId="4"/>
  </si>
  <si>
    <t xml:space="preserve">    　　どのような整備をするのか、それによって「現状の防犯上の問題点」をどのように解決できるかを記載する。</t>
    <rPh sb="11" eb="13">
      <t>セイビ</t>
    </rPh>
    <rPh sb="43" eb="45">
      <t>カイケツ</t>
    </rPh>
    <rPh sb="50" eb="52">
      <t>キサイ</t>
    </rPh>
    <phoneticPr fontId="4"/>
  </si>
  <si>
    <t xml:space="preserve">  (4)整備内容及び効果</t>
    <rPh sb="9" eb="10">
      <t>オヨ</t>
    </rPh>
    <rPh sb="11" eb="13">
      <t>コウカ</t>
    </rPh>
    <phoneticPr fontId="4"/>
  </si>
  <si>
    <t>　　　　（例）門扉の施錠を、職員が鍵で行っている。園児の登降園の際には鍵をかけない状態が続いてしまうため、不審者が侵入する可能性がある。</t>
    <rPh sb="5" eb="6">
      <t>レイ</t>
    </rPh>
    <rPh sb="7" eb="9">
      <t>モンピ</t>
    </rPh>
    <rPh sb="10" eb="12">
      <t>セジョウ</t>
    </rPh>
    <rPh sb="14" eb="16">
      <t>ショクイン</t>
    </rPh>
    <rPh sb="17" eb="18">
      <t>カギ</t>
    </rPh>
    <rPh sb="19" eb="20">
      <t>オコナ</t>
    </rPh>
    <rPh sb="25" eb="27">
      <t>エンジ</t>
    </rPh>
    <rPh sb="28" eb="29">
      <t>ノボル</t>
    </rPh>
    <rPh sb="29" eb="31">
      <t>コウエン</t>
    </rPh>
    <rPh sb="32" eb="33">
      <t>サイ</t>
    </rPh>
    <rPh sb="35" eb="36">
      <t>カギ</t>
    </rPh>
    <rPh sb="41" eb="43">
      <t>ジョウタイ</t>
    </rPh>
    <rPh sb="44" eb="45">
      <t>ツヅ</t>
    </rPh>
    <phoneticPr fontId="4"/>
  </si>
  <si>
    <t xml:space="preserve">    　　（例）園の門に防犯カメラがない。来園者を園内で確認することができないため、不審者の侵入を未然に発見することができない。</t>
    <rPh sb="7" eb="8">
      <t>レイ</t>
    </rPh>
    <rPh sb="9" eb="10">
      <t>エン</t>
    </rPh>
    <rPh sb="11" eb="12">
      <t>モン</t>
    </rPh>
    <rPh sb="13" eb="15">
      <t>ボウハン</t>
    </rPh>
    <rPh sb="22" eb="25">
      <t>ライエンシャ</t>
    </rPh>
    <rPh sb="26" eb="28">
      <t>エンナイ</t>
    </rPh>
    <rPh sb="29" eb="31">
      <t>カクニン</t>
    </rPh>
    <phoneticPr fontId="4"/>
  </si>
  <si>
    <t xml:space="preserve">    　　現在、園のどこに、どのような安全面での問題点があるか詳細を記載する。</t>
    <rPh sb="6" eb="8">
      <t>ゲンザイ</t>
    </rPh>
    <rPh sb="9" eb="10">
      <t>エン</t>
    </rPh>
    <rPh sb="20" eb="23">
      <t>アンゼンメン</t>
    </rPh>
    <rPh sb="25" eb="28">
      <t>モンダイテン</t>
    </rPh>
    <rPh sb="32" eb="34">
      <t>ショウサイ</t>
    </rPh>
    <rPh sb="35" eb="37">
      <t>キサイ</t>
    </rPh>
    <phoneticPr fontId="4"/>
  </si>
  <si>
    <t xml:space="preserve">  (3) 現状の防犯上の問題点</t>
    <rPh sb="6" eb="8">
      <t>ゲンジョウ</t>
    </rPh>
    <rPh sb="9" eb="11">
      <t>ボウハン</t>
    </rPh>
    <rPh sb="11" eb="12">
      <t>ジョウ</t>
    </rPh>
    <rPh sb="13" eb="16">
      <t>モンダイテン</t>
    </rPh>
    <phoneticPr fontId="4"/>
  </si>
  <si>
    <t xml:space="preserve">    　　補助金の額は千円未満の端数を切り捨てる。</t>
    <phoneticPr fontId="4"/>
  </si>
  <si>
    <t xml:space="preserve">  (2) 端数処理</t>
    <phoneticPr fontId="4"/>
  </si>
  <si>
    <t xml:space="preserve">    </t>
    <phoneticPr fontId="4"/>
  </si>
  <si>
    <t xml:space="preserve">    　　必要に応じて工事内訳明細書を添付する。</t>
    <rPh sb="6" eb="8">
      <t>ヒツヨウ</t>
    </rPh>
    <phoneticPr fontId="4"/>
  </si>
  <si>
    <t xml:space="preserve">  (1) 工事内訳</t>
    <rPh sb="6" eb="8">
      <t>コウジ</t>
    </rPh>
    <phoneticPr fontId="4"/>
  </si>
  <si>
    <t>　特別防犯対策工事</t>
    <rPh sb="1" eb="3">
      <t>トクベツ</t>
    </rPh>
    <rPh sb="3" eb="5">
      <t>ボウハン</t>
    </rPh>
    <rPh sb="5" eb="7">
      <t>タイサク</t>
    </rPh>
    <rPh sb="7" eb="9">
      <t>コウジ</t>
    </rPh>
    <phoneticPr fontId="4"/>
  </si>
  <si>
    <r>
      <t>【記入要領】　</t>
    </r>
    <r>
      <rPr>
        <b/>
        <sz val="11"/>
        <color rgb="FFFF0000"/>
        <rFont val="Meiryo UI"/>
        <family val="3"/>
        <charset val="128"/>
      </rPr>
      <t>※記入欄右側の【申請の際の注意事項】も併せて確認してください。</t>
    </r>
    <rPh sb="8" eb="10">
      <t>キニュウ</t>
    </rPh>
    <rPh sb="10" eb="11">
      <t>ラン</t>
    </rPh>
    <rPh sb="11" eb="12">
      <t>ミギ</t>
    </rPh>
    <rPh sb="12" eb="13">
      <t>ガワ</t>
    </rPh>
    <rPh sb="15" eb="17">
      <t>シンセイ</t>
    </rPh>
    <rPh sb="18" eb="19">
      <t>サイ</t>
    </rPh>
    <rPh sb="20" eb="24">
      <t>チュウイジコウ</t>
    </rPh>
    <rPh sb="26" eb="27">
      <t>アワ</t>
    </rPh>
    <rPh sb="29" eb="31">
      <t>カクニン</t>
    </rPh>
    <phoneticPr fontId="4"/>
  </si>
  <si>
    <t>同時に、門扉から通用口までの間に外灯を設置することで夜間も常に明るくなり、防犯効果が期待できる。</t>
    <rPh sb="0" eb="2">
      <t>ドウジ</t>
    </rPh>
    <rPh sb="4" eb="6">
      <t>モンピ</t>
    </rPh>
    <rPh sb="8" eb="11">
      <t>ツウヨウグチ</t>
    </rPh>
    <rPh sb="14" eb="15">
      <t>アイダ</t>
    </rPh>
    <rPh sb="16" eb="18">
      <t>ガイトウ</t>
    </rPh>
    <rPh sb="19" eb="21">
      <t>セッチ</t>
    </rPh>
    <rPh sb="26" eb="28">
      <t>ヤカン</t>
    </rPh>
    <rPh sb="29" eb="30">
      <t>ツネ</t>
    </rPh>
    <rPh sb="31" eb="32">
      <t>アカ</t>
    </rPh>
    <rPh sb="37" eb="41">
      <t>ボウハンコウカ</t>
    </rPh>
    <rPh sb="42" eb="44">
      <t>キタイ</t>
    </rPh>
    <phoneticPr fontId="5"/>
  </si>
  <si>
    <t>預かり保育の際に利用している通用口のインターホンを新しくして、今の照明を撤去し人感センサーの照明にする。</t>
    <rPh sb="0" eb="1">
      <t>アズ</t>
    </rPh>
    <rPh sb="3" eb="5">
      <t>ホイク</t>
    </rPh>
    <rPh sb="6" eb="7">
      <t>サイ</t>
    </rPh>
    <rPh sb="8" eb="10">
      <t>リヨウ</t>
    </rPh>
    <rPh sb="14" eb="17">
      <t>ツウヨウグチ</t>
    </rPh>
    <rPh sb="25" eb="26">
      <t>アタラ</t>
    </rPh>
    <rPh sb="31" eb="32">
      <t>イマ</t>
    </rPh>
    <rPh sb="33" eb="35">
      <t>ショウメイ</t>
    </rPh>
    <rPh sb="36" eb="38">
      <t>テッキョ</t>
    </rPh>
    <rPh sb="39" eb="41">
      <t>ジンカン</t>
    </rPh>
    <rPh sb="46" eb="48">
      <t>ショウメイ</t>
    </rPh>
    <phoneticPr fontId="5"/>
  </si>
  <si>
    <t>例</t>
    <rPh sb="0" eb="1">
      <t>レイ</t>
    </rPh>
    <phoneticPr fontId="4"/>
  </si>
  <si>
    <t>確認できるようにし、万が一に備えて非常通報装置を設置する。</t>
    <rPh sb="0" eb="2">
      <t>カクニン</t>
    </rPh>
    <rPh sb="10" eb="11">
      <t>マン</t>
    </rPh>
    <rPh sb="12" eb="13">
      <t>イチ</t>
    </rPh>
    <rPh sb="14" eb="15">
      <t>ソナ</t>
    </rPh>
    <rPh sb="17" eb="23">
      <t>ヒジョウツウホウソウチ</t>
    </rPh>
    <rPh sb="24" eb="26">
      <t>セッチ</t>
    </rPh>
    <phoneticPr fontId="5"/>
  </si>
  <si>
    <t>職員室と保育室の位置を入れ替える。新しい職員室は、窓を大きくして園地への出入りをいつでも</t>
    <rPh sb="0" eb="3">
      <t>ショクインシツ</t>
    </rPh>
    <rPh sb="4" eb="7">
      <t>ホイクシツ</t>
    </rPh>
    <rPh sb="8" eb="10">
      <t>イチ</t>
    </rPh>
    <rPh sb="11" eb="12">
      <t>イ</t>
    </rPh>
    <rPh sb="13" eb="14">
      <t>カ</t>
    </rPh>
    <rPh sb="17" eb="18">
      <t>アタラ</t>
    </rPh>
    <rPh sb="20" eb="23">
      <t>ショクインシツ</t>
    </rPh>
    <phoneticPr fontId="5"/>
  </si>
  <si>
    <t>園地への出入りを職員が把握し、また都度自動で施錠できるので、園地への関係者以外の侵入防止になる。</t>
    <rPh sb="0" eb="2">
      <t>エンチ</t>
    </rPh>
    <rPh sb="8" eb="10">
      <t>ショクイン</t>
    </rPh>
    <rPh sb="11" eb="13">
      <t>ハアク</t>
    </rPh>
    <rPh sb="17" eb="19">
      <t>ツド</t>
    </rPh>
    <rPh sb="30" eb="32">
      <t>エンチ</t>
    </rPh>
    <rPh sb="34" eb="39">
      <t>カンケイシャイガイ</t>
    </rPh>
    <rPh sb="40" eb="42">
      <t>シンニュウ</t>
    </rPh>
    <rPh sb="42" eb="44">
      <t>ボウシ</t>
    </rPh>
    <phoneticPr fontId="4"/>
  </si>
  <si>
    <t>沖縄県</t>
  </si>
  <si>
    <t>門扉をオートロックにし、インターフォンを設置して、職員室から施錠管理をできるようにする。</t>
    <rPh sb="20" eb="22">
      <t>セッチ</t>
    </rPh>
    <rPh sb="25" eb="28">
      <t>ショクインシツ</t>
    </rPh>
    <rPh sb="30" eb="34">
      <t>セジョウカンリ</t>
    </rPh>
    <phoneticPr fontId="5"/>
  </si>
  <si>
    <t>鹿児島県</t>
  </si>
  <si>
    <t>どのような整備をするのか、それによって「現状の防犯上の問題点」をどのように解決できるかを記載してください。</t>
    <rPh sb="5" eb="7">
      <t>セイビ</t>
    </rPh>
    <rPh sb="37" eb="39">
      <t>カイケツ</t>
    </rPh>
    <phoneticPr fontId="4"/>
  </si>
  <si>
    <t>宮崎県</t>
  </si>
  <si>
    <t>大分県</t>
  </si>
  <si>
    <t>熊本県</t>
  </si>
  <si>
    <t>延長保育を行っているため、お迎えの際に外が暗く、既存のインターホンでは誰なのか確認できない。</t>
    <rPh sb="0" eb="4">
      <t>エンチョウホイク</t>
    </rPh>
    <rPh sb="5" eb="6">
      <t>オコナ</t>
    </rPh>
    <rPh sb="14" eb="15">
      <t>ムカ</t>
    </rPh>
    <rPh sb="17" eb="18">
      <t>サイ</t>
    </rPh>
    <rPh sb="19" eb="20">
      <t>ソト</t>
    </rPh>
    <rPh sb="21" eb="22">
      <t>クラ</t>
    </rPh>
    <rPh sb="24" eb="26">
      <t>キゾン</t>
    </rPh>
    <rPh sb="35" eb="36">
      <t>ダレ</t>
    </rPh>
    <rPh sb="39" eb="41">
      <t>カクニン</t>
    </rPh>
    <phoneticPr fontId="5"/>
  </si>
  <si>
    <t>長崎県</t>
  </si>
  <si>
    <t>園地に不審者が侵入した場合に、早期に発見することが難しい。</t>
    <rPh sb="0" eb="2">
      <t>エンチ</t>
    </rPh>
    <rPh sb="3" eb="6">
      <t>フシンシャ</t>
    </rPh>
    <rPh sb="7" eb="9">
      <t>シンニュウ</t>
    </rPh>
    <rPh sb="11" eb="13">
      <t>バアイ</t>
    </rPh>
    <rPh sb="15" eb="17">
      <t>ソウキ</t>
    </rPh>
    <rPh sb="18" eb="20">
      <t>ハッケン</t>
    </rPh>
    <rPh sb="25" eb="26">
      <t>ムズカ</t>
    </rPh>
    <phoneticPr fontId="5"/>
  </si>
  <si>
    <t>佐賀県</t>
  </si>
  <si>
    <t>園の出入り口から見て、職員室が園舎の最も奥側にある。職員室からは園舎の外の様子がわからないため</t>
    <rPh sb="0" eb="1">
      <t>エン</t>
    </rPh>
    <rPh sb="2" eb="4">
      <t>デイ</t>
    </rPh>
    <rPh sb="5" eb="6">
      <t>グチ</t>
    </rPh>
    <rPh sb="8" eb="9">
      <t>ミ</t>
    </rPh>
    <rPh sb="11" eb="14">
      <t>ショクインシツ</t>
    </rPh>
    <rPh sb="15" eb="17">
      <t>エンシャ</t>
    </rPh>
    <rPh sb="18" eb="19">
      <t>モット</t>
    </rPh>
    <rPh sb="20" eb="22">
      <t>オクガワ</t>
    </rPh>
    <rPh sb="26" eb="29">
      <t>ショクインシツ</t>
    </rPh>
    <rPh sb="32" eb="34">
      <t>エンシャ</t>
    </rPh>
    <rPh sb="35" eb="36">
      <t>ソト</t>
    </rPh>
    <rPh sb="37" eb="39">
      <t>ヨウス</t>
    </rPh>
    <phoneticPr fontId="5"/>
  </si>
  <si>
    <t>福岡県</t>
  </si>
  <si>
    <t>園児の登降園の際には鍵をかけない状態が続いてしまうため、不審者が侵入する可能性がある。</t>
    <rPh sb="32" eb="34">
      <t>シンニュウ</t>
    </rPh>
    <rPh sb="36" eb="39">
      <t>カノウセイ</t>
    </rPh>
    <phoneticPr fontId="4"/>
  </si>
  <si>
    <t>高知県</t>
  </si>
  <si>
    <t>門扉の施錠を、職員が鍵で行っている。</t>
    <phoneticPr fontId="5"/>
  </si>
  <si>
    <t>愛媛県</t>
  </si>
  <si>
    <t>現在、園のどこに、どのような安全面での問題点があるか詳細を記載してください。</t>
    <rPh sb="0" eb="2">
      <t>ゲンザイ</t>
    </rPh>
    <rPh sb="3" eb="4">
      <t>エン</t>
    </rPh>
    <rPh sb="14" eb="17">
      <t>アンゼンメン</t>
    </rPh>
    <rPh sb="19" eb="22">
      <t>モンダイテン</t>
    </rPh>
    <rPh sb="26" eb="28">
      <t>ショウサイ</t>
    </rPh>
    <phoneticPr fontId="4"/>
  </si>
  <si>
    <t>香川県</t>
  </si>
  <si>
    <t>(3)現状の防犯上の問題点</t>
    <rPh sb="3" eb="5">
      <t>ゲンジョウ</t>
    </rPh>
    <rPh sb="6" eb="8">
      <t>ボウハン</t>
    </rPh>
    <rPh sb="8" eb="9">
      <t>ジョウ</t>
    </rPh>
    <rPh sb="10" eb="13">
      <t>モンダイテン</t>
    </rPh>
    <phoneticPr fontId="4"/>
  </si>
  <si>
    <t>徳島県</t>
  </si>
  <si>
    <t>山口県</t>
  </si>
  <si>
    <t>上限額（特別防犯10,000千円（一千万円））が入力されます。</t>
    <phoneticPr fontId="5"/>
  </si>
  <si>
    <t>広島県</t>
  </si>
  <si>
    <t>※補助対象工事費が上限額を超えている場合、</t>
    <rPh sb="1" eb="3">
      <t>ホジョ</t>
    </rPh>
    <rPh sb="3" eb="5">
      <t>タイショウ</t>
    </rPh>
    <rPh sb="5" eb="7">
      <t>コウジ</t>
    </rPh>
    <rPh sb="7" eb="8">
      <t>ヒ</t>
    </rPh>
    <rPh sb="9" eb="12">
      <t>ジョウゲンガク</t>
    </rPh>
    <rPh sb="13" eb="14">
      <t>コ</t>
    </rPh>
    <rPh sb="18" eb="20">
      <t>バアイ</t>
    </rPh>
    <phoneticPr fontId="4"/>
  </si>
  <si>
    <t>岡山県</t>
  </si>
  <si>
    <t>申請内容と異なる場合は、数式を削除して、金額を入力してください。</t>
    <rPh sb="0" eb="4">
      <t>シンセイナイヨウ</t>
    </rPh>
    <rPh sb="5" eb="6">
      <t>コト</t>
    </rPh>
    <rPh sb="8" eb="10">
      <t>バアイ</t>
    </rPh>
    <rPh sb="12" eb="14">
      <t>スウシキ</t>
    </rPh>
    <rPh sb="15" eb="17">
      <t>サクジョ</t>
    </rPh>
    <rPh sb="20" eb="22">
      <t>キンガク</t>
    </rPh>
    <rPh sb="23" eb="25">
      <t>ニュウリョク</t>
    </rPh>
    <phoneticPr fontId="4"/>
  </si>
  <si>
    <t>島根県</t>
  </si>
  <si>
    <t>「(1)補助事業に要する経費」から自動で入力されます。</t>
    <rPh sb="4" eb="6">
      <t>ホジョ</t>
    </rPh>
    <rPh sb="6" eb="8">
      <t>ジギョウ</t>
    </rPh>
    <rPh sb="9" eb="10">
      <t>ヨウ</t>
    </rPh>
    <rPh sb="12" eb="14">
      <t>ケイヒ</t>
    </rPh>
    <rPh sb="17" eb="19">
      <t>ジドウ</t>
    </rPh>
    <rPh sb="20" eb="22">
      <t>ニュウリョク</t>
    </rPh>
    <phoneticPr fontId="4"/>
  </si>
  <si>
    <t>鳥取県</t>
  </si>
  <si>
    <t>(2)国庫補助金の算定</t>
    <rPh sb="3" eb="8">
      <t>コッコホジョキン</t>
    </rPh>
    <rPh sb="9" eb="11">
      <t>サンテイ</t>
    </rPh>
    <phoneticPr fontId="4"/>
  </si>
  <si>
    <t>和歌山県</t>
  </si>
  <si>
    <t>奈良県</t>
  </si>
  <si>
    <t>兵庫県</t>
  </si>
  <si>
    <r>
      <t>補助対象</t>
    </r>
    <r>
      <rPr>
        <b/>
        <sz val="11"/>
        <color theme="1"/>
        <rFont val="Meiryo UI"/>
        <family val="3"/>
        <charset val="128"/>
      </rPr>
      <t>外</t>
    </r>
    <r>
      <rPr>
        <sz val="11"/>
        <color theme="1"/>
        <rFont val="Meiryo UI"/>
        <family val="3"/>
        <charset val="128"/>
      </rPr>
      <t>経費が発生する場合は、</t>
    </r>
    <r>
      <rPr>
        <u/>
        <sz val="11"/>
        <color theme="1"/>
        <rFont val="Meiryo UI"/>
        <family val="3"/>
        <charset val="128"/>
      </rPr>
      <t>数式を削除して</t>
    </r>
    <r>
      <rPr>
        <sz val="11"/>
        <color theme="1"/>
        <rFont val="Meiryo UI"/>
        <family val="3"/>
        <charset val="128"/>
      </rPr>
      <t>、補助対象工事費を入力してください。</t>
    </r>
    <rPh sb="16" eb="18">
      <t>スウシキ</t>
    </rPh>
    <rPh sb="19" eb="21">
      <t>サクジョ</t>
    </rPh>
    <rPh sb="24" eb="31">
      <t>ホジョタイショウコウジヒ</t>
    </rPh>
    <rPh sb="32" eb="34">
      <t>ニュウリョク</t>
    </rPh>
    <phoneticPr fontId="4"/>
  </si>
  <si>
    <t>大阪府</t>
  </si>
  <si>
    <t>「左のうち補助対象工事費」</t>
    <phoneticPr fontId="4"/>
  </si>
  <si>
    <t>京都府</t>
  </si>
  <si>
    <t>滋賀県</t>
  </si>
  <si>
    <t>「学校の「危機管理マニュアル」等の評価・見直しガイドライン」を参考にしています。</t>
    <rPh sb="1" eb="3">
      <t>ガッコウ</t>
    </rPh>
    <rPh sb="5" eb="7">
      <t>キキ</t>
    </rPh>
    <rPh sb="7" eb="9">
      <t>カンリ</t>
    </rPh>
    <rPh sb="15" eb="16">
      <t>ナド</t>
    </rPh>
    <rPh sb="17" eb="19">
      <t>ヒョウカ</t>
    </rPh>
    <rPh sb="20" eb="22">
      <t>ミナオ</t>
    </rPh>
    <rPh sb="31" eb="33">
      <t>サンコウ</t>
    </rPh>
    <phoneticPr fontId="5"/>
  </si>
  <si>
    <t>三重県</t>
  </si>
  <si>
    <t>※選択肢については、文部科学省総合政策局男女共同参画共生社会学習・安全課作成の</t>
    <rPh sb="1" eb="4">
      <t>センタクシ</t>
    </rPh>
    <rPh sb="10" eb="20">
      <t>モンブカガクショウソウゴウセイサクキョク</t>
    </rPh>
    <rPh sb="20" eb="22">
      <t>ダンジョ</t>
    </rPh>
    <rPh sb="22" eb="26">
      <t>キョウドウサンカク</t>
    </rPh>
    <rPh sb="26" eb="28">
      <t>キョウセイ</t>
    </rPh>
    <rPh sb="28" eb="32">
      <t>シャカイガクシュウ</t>
    </rPh>
    <rPh sb="33" eb="36">
      <t>アンゼンカ</t>
    </rPh>
    <rPh sb="36" eb="38">
      <t>サクセイ</t>
    </rPh>
    <phoneticPr fontId="5"/>
  </si>
  <si>
    <t>愛知県</t>
  </si>
  <si>
    <t>玄関の整備等</t>
    <rPh sb="0" eb="2">
      <t>ゲンカン</t>
    </rPh>
    <rPh sb="3" eb="5">
      <t>セイビ</t>
    </rPh>
    <rPh sb="5" eb="6">
      <t>トウ</t>
    </rPh>
    <phoneticPr fontId="5"/>
  </si>
  <si>
    <t>園舎内への不審者の侵入防止</t>
    <rPh sb="0" eb="3">
      <t>エンシャナイ</t>
    </rPh>
    <rPh sb="5" eb="8">
      <t>フシンシャ</t>
    </rPh>
    <rPh sb="9" eb="13">
      <t>シンニュウボウシ</t>
    </rPh>
    <phoneticPr fontId="5"/>
  </si>
  <si>
    <r>
      <t>③</t>
    </r>
    <r>
      <rPr>
        <sz val="11"/>
        <color rgb="FFFF0000"/>
        <rFont val="Meiryo UI"/>
        <family val="3"/>
        <charset val="128"/>
      </rPr>
      <t>園</t>
    </r>
    <r>
      <rPr>
        <sz val="11"/>
        <rFont val="Meiryo UI"/>
        <family val="3"/>
        <charset val="128"/>
      </rPr>
      <t>舎への入り口</t>
    </r>
    <rPh sb="1" eb="3">
      <t>エンシャ</t>
    </rPh>
    <rPh sb="5" eb="6">
      <t>イ</t>
    </rPh>
    <rPh sb="7" eb="8">
      <t>グチ</t>
    </rPh>
    <phoneticPr fontId="4"/>
  </si>
  <si>
    <t>静岡県</t>
  </si>
  <si>
    <t>配置換え等</t>
    <rPh sb="0" eb="3">
      <t>ハイチガ</t>
    </rPh>
    <rPh sb="4" eb="5">
      <t>ナド</t>
    </rPh>
    <phoneticPr fontId="5"/>
  </si>
  <si>
    <t>敷地内での不審者の発見・排除</t>
    <rPh sb="0" eb="3">
      <t>シキチナイ</t>
    </rPh>
    <rPh sb="5" eb="8">
      <t>フシンシャ</t>
    </rPh>
    <rPh sb="9" eb="11">
      <t>ハッケン</t>
    </rPh>
    <rPh sb="12" eb="14">
      <t>ハイジョ</t>
    </rPh>
    <phoneticPr fontId="5"/>
  </si>
  <si>
    <r>
      <t>②校門から</t>
    </r>
    <r>
      <rPr>
        <sz val="11"/>
        <color rgb="FFFF0000"/>
        <rFont val="Meiryo UI"/>
        <family val="3"/>
        <charset val="128"/>
      </rPr>
      <t>園</t>
    </r>
    <r>
      <rPr>
        <sz val="11"/>
        <rFont val="Meiryo UI"/>
        <family val="3"/>
        <charset val="128"/>
      </rPr>
      <t>舎入口まで</t>
    </r>
    <rPh sb="1" eb="2">
      <t>モン</t>
    </rPh>
    <rPh sb="5" eb="7">
      <t>エンシャ</t>
    </rPh>
    <rPh sb="6" eb="8">
      <t>イリグチ</t>
    </rPh>
    <phoneticPr fontId="4"/>
  </si>
  <si>
    <t>岐阜県</t>
  </si>
  <si>
    <t>外構にかかる整備等</t>
    <rPh sb="0" eb="2">
      <t>ガイコウ</t>
    </rPh>
    <rPh sb="6" eb="8">
      <t>セイビ</t>
    </rPh>
    <rPh sb="8" eb="9">
      <t>ナド</t>
    </rPh>
    <phoneticPr fontId="5"/>
  </si>
  <si>
    <t>敷地内への不審者の侵入防止</t>
    <rPh sb="0" eb="3">
      <t>シキチナイ</t>
    </rPh>
    <rPh sb="5" eb="8">
      <t>フシンシャ</t>
    </rPh>
    <rPh sb="9" eb="13">
      <t>シンニュウボウシ</t>
    </rPh>
    <phoneticPr fontId="5"/>
  </si>
  <si>
    <r>
      <t>①校門</t>
    </r>
    <r>
      <rPr>
        <sz val="11"/>
        <color rgb="FFFF0000"/>
        <rFont val="Meiryo UI"/>
        <family val="3"/>
        <charset val="128"/>
      </rPr>
      <t>・外構</t>
    </r>
    <rPh sb="1" eb="3">
      <t>コウモン</t>
    </rPh>
    <rPh sb="4" eb="6">
      <t>ガイコウ</t>
    </rPh>
    <phoneticPr fontId="4"/>
  </si>
  <si>
    <t>長野県</t>
  </si>
  <si>
    <t>具体例</t>
    <rPh sb="0" eb="3">
      <t>グタイレイ</t>
    </rPh>
    <phoneticPr fontId="5"/>
  </si>
  <si>
    <t>想定</t>
    <rPh sb="0" eb="2">
      <t>ソウテイ</t>
    </rPh>
    <phoneticPr fontId="5"/>
  </si>
  <si>
    <t>選択肢</t>
    <rPh sb="0" eb="3">
      <t>センタクシ</t>
    </rPh>
    <phoneticPr fontId="5"/>
  </si>
  <si>
    <t>山梨県</t>
  </si>
  <si>
    <t>プルダウンから選択するか、以下のうちひとつを記入してください。</t>
    <rPh sb="7" eb="9">
      <t>センタク</t>
    </rPh>
    <rPh sb="13" eb="15">
      <t>イカ</t>
    </rPh>
    <rPh sb="22" eb="24">
      <t>キニュウ</t>
    </rPh>
    <phoneticPr fontId="5"/>
  </si>
  <si>
    <t>福井県</t>
  </si>
  <si>
    <t>整備目的が、どの段階での防犯対策であるのかを確認します。</t>
    <rPh sb="0" eb="4">
      <t>セイビモクテキ</t>
    </rPh>
    <rPh sb="8" eb="10">
      <t>ダンカイ</t>
    </rPh>
    <rPh sb="12" eb="16">
      <t>ボウハンタイサク</t>
    </rPh>
    <rPh sb="22" eb="24">
      <t>カクニン</t>
    </rPh>
    <phoneticPr fontId="5"/>
  </si>
  <si>
    <t>石川県</t>
  </si>
  <si>
    <t>「不審者侵入防止のための３段階のチェック体制」</t>
    <phoneticPr fontId="4"/>
  </si>
  <si>
    <t>富山県</t>
  </si>
  <si>
    <t>新潟県</t>
  </si>
  <si>
    <t>（正しく入力できていない場合、「(2)国庫補助金の算定」が自動計算できません。）</t>
    <rPh sb="1" eb="2">
      <t>タダ</t>
    </rPh>
    <rPh sb="4" eb="6">
      <t>ニュウリョク</t>
    </rPh>
    <rPh sb="12" eb="14">
      <t>バアイ</t>
    </rPh>
    <rPh sb="19" eb="24">
      <t>コッコホジョキン</t>
    </rPh>
    <rPh sb="25" eb="27">
      <t>サンテイ</t>
    </rPh>
    <rPh sb="29" eb="31">
      <t>ジドウ</t>
    </rPh>
    <rPh sb="31" eb="33">
      <t>ケイサン</t>
    </rPh>
    <phoneticPr fontId="5"/>
  </si>
  <si>
    <t>神奈川県</t>
  </si>
  <si>
    <t>プルダウンから選択するか、「特別防犯対策」と入力してください。</t>
    <rPh sb="7" eb="9">
      <t>センタク</t>
    </rPh>
    <rPh sb="14" eb="16">
      <t>トクベツ</t>
    </rPh>
    <rPh sb="16" eb="20">
      <t>ボウハンタイサク</t>
    </rPh>
    <rPh sb="22" eb="24">
      <t>ニュウリョク</t>
    </rPh>
    <phoneticPr fontId="5"/>
  </si>
  <si>
    <t>東京都</t>
  </si>
  <si>
    <t>「区分」</t>
    <phoneticPr fontId="4"/>
  </si>
  <si>
    <t>千葉県</t>
  </si>
  <si>
    <t>(1)補助事業に要する経費</t>
    <phoneticPr fontId="5"/>
  </si>
  <si>
    <t>埼玉県</t>
  </si>
  <si>
    <t>群馬県</t>
  </si>
  <si>
    <t>栃木県</t>
  </si>
  <si>
    <t>・水色のセルは、黄色のセルを入力すると、自動で入力されます。</t>
    <rPh sb="1" eb="3">
      <t>ミズイロ</t>
    </rPh>
    <rPh sb="8" eb="10">
      <t>キイロ</t>
    </rPh>
    <rPh sb="14" eb="16">
      <t>ニュウリョク</t>
    </rPh>
    <rPh sb="20" eb="22">
      <t>ジドウ</t>
    </rPh>
    <rPh sb="23" eb="25">
      <t>ニュウリョク</t>
    </rPh>
    <phoneticPr fontId="4"/>
  </si>
  <si>
    <t>茨城県</t>
  </si>
  <si>
    <t>・黄色のセルは、必ず入力してください。</t>
    <rPh sb="1" eb="3">
      <t>キイロ</t>
    </rPh>
    <rPh sb="8" eb="9">
      <t>カナラ</t>
    </rPh>
    <rPh sb="10" eb="12">
      <t>ニュウリョク</t>
    </rPh>
    <phoneticPr fontId="4"/>
  </si>
  <si>
    <t>福島県</t>
  </si>
  <si>
    <t>山形県</t>
  </si>
  <si>
    <t>・金額はすべて千円単位とし、千円未満は、四捨五入をせずに切り捨ててください。</t>
    <rPh sb="1" eb="3">
      <t>キンガク</t>
    </rPh>
    <rPh sb="7" eb="11">
      <t>センエンタンイ</t>
    </rPh>
    <rPh sb="14" eb="18">
      <t>センエンミマン</t>
    </rPh>
    <rPh sb="20" eb="24">
      <t>シシャゴニュウ</t>
    </rPh>
    <rPh sb="28" eb="29">
      <t>キ</t>
    </rPh>
    <rPh sb="30" eb="31">
      <t>ス</t>
    </rPh>
    <phoneticPr fontId="4"/>
  </si>
  <si>
    <t>秋田県</t>
  </si>
  <si>
    <t>宮城県</t>
  </si>
  <si>
    <t>※ひとつの園が、複数にわけて「特別防犯対策」に申請することは出来ません。</t>
    <phoneticPr fontId="4"/>
  </si>
  <si>
    <t>岩手県</t>
  </si>
  <si>
    <t>青森県</t>
  </si>
  <si>
    <t>北海道</t>
    <rPh sb="0" eb="3">
      <t>ホッカイドウ</t>
    </rPh>
    <phoneticPr fontId="5"/>
  </si>
  <si>
    <t>【申請の際の注意事項】</t>
    <rPh sb="1" eb="3">
      <t>シンセイ</t>
    </rPh>
    <rPh sb="4" eb="5">
      <t>サイ</t>
    </rPh>
    <rPh sb="6" eb="10">
      <t>チュウイジコウ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</si>
</sst>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千&quot;&quot;円&quot;"/>
    <numFmt numFmtId="177" formatCode="[DBNum3]&quot;令&quot;&quot;和&quot;0&quot;年&quot;&quot;度&quot;&quot;　&quot;&quot;私&quot;&quot;立&quot;&quot;幼&quot;&quot;稚&quot;&quot;園&quot;&quot;施&quot;&quot;設&quot;&quot;整&quot;&quot;備&quot;&quot;費&quot;\ &quot;補&quot;&quot;助&quot;&quot;金&quot;&quot;計&quot;&quot;算&quot;&quot;書&quot;"/>
  </numFmts>
  <fonts count="1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color theme="1"/>
      <name val="Meiryo UI"/>
      <family val="3"/>
      <charset val="128"/>
    </font>
    <font>
      <sz val="6"/>
      <name val="游ゴシック"/>
      <family val="2"/>
      <charset val="128"/>
      <scheme val="minor"/>
    </font>
    <font>
      <sz val="6"/>
      <name val="ＭＳ Ｐゴシック"/>
      <family val="3"/>
      <charset val="128"/>
    </font>
    <font>
      <b/>
      <sz val="11"/>
      <color theme="1"/>
      <name val="Meiryo UI"/>
      <family val="3"/>
      <charset val="128"/>
    </font>
    <font>
      <b/>
      <sz val="10"/>
      <color theme="1"/>
      <name val="Meiryo UI"/>
      <family val="3"/>
      <charset val="128"/>
    </font>
    <font>
      <b/>
      <sz val="14"/>
      <color theme="1"/>
      <name val="Meiryo UI"/>
      <family val="3"/>
      <charset val="128"/>
    </font>
    <font>
      <b/>
      <sz val="11"/>
      <name val="Meiryo UI"/>
      <family val="3"/>
      <charset val="128"/>
    </font>
    <font>
      <b/>
      <sz val="11"/>
      <color rgb="FFFF0000"/>
      <name val="Meiryo UI"/>
      <family val="3"/>
      <charset val="128"/>
    </font>
    <font>
      <sz val="11"/>
      <color theme="1"/>
      <name val="なつめもじ"/>
      <family val="3"/>
      <charset val="128"/>
    </font>
    <font>
      <u/>
      <sz val="11"/>
      <color theme="1"/>
      <name val="Meiryo UI"/>
      <family val="3"/>
      <charset val="128"/>
    </font>
    <font>
      <sz val="11"/>
      <name val="Meiryo UI"/>
      <family val="3"/>
      <charset val="128"/>
    </font>
    <font>
      <sz val="11"/>
      <color rgb="FFFF0000"/>
      <name val="Meiryo UI"/>
      <family val="3"/>
      <charset val="128"/>
    </font>
    <font>
      <b/>
      <u/>
      <sz val="11"/>
      <color rgb="FFFF0000"/>
      <name val="Meiryo UI"/>
      <family val="3"/>
      <charset val="128"/>
    </font>
    <font>
      <sz val="11"/>
      <name val="游ゴシック"/>
      <family val="2"/>
      <charset val="128"/>
      <scheme val="minor"/>
    </font>
    <font>
      <b/>
      <sz val="16"/>
      <color theme="1"/>
      <name val="Meiryo UI"/>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s>
  <borders count="50">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alignment vertical="center"/>
    </xf>
    <xf numFmtId="0" fontId="2" fillId="0" borderId="0"/>
    <xf numFmtId="0" fontId="1" fillId="0" borderId="0">
      <alignment vertical="center"/>
    </xf>
  </cellStyleXfs>
  <cellXfs count="132">
    <xf numFmtId="0" fontId="0" fillId="0" borderId="0" xfId="0">
      <alignment vertical="center"/>
    </xf>
    <xf numFmtId="0" fontId="3" fillId="0" borderId="0" xfId="1" applyFont="1" applyAlignment="1">
      <alignment vertical="center" shrinkToFit="1"/>
    </xf>
    <xf numFmtId="0" fontId="3" fillId="0" borderId="0" xfId="1" applyFont="1" applyAlignment="1">
      <alignment vertical="center"/>
    </xf>
    <xf numFmtId="0" fontId="3" fillId="0" borderId="0" xfId="1" applyFont="1" applyAlignment="1">
      <alignment vertical="center" wrapText="1"/>
    </xf>
    <xf numFmtId="0" fontId="3" fillId="0" borderId="0" xfId="2" applyFont="1">
      <alignment vertical="center"/>
    </xf>
    <xf numFmtId="176" fontId="3" fillId="0" borderId="10" xfId="1" applyNumberFormat="1" applyFont="1" applyBorder="1" applyAlignment="1">
      <alignment horizontal="center" vertical="center" shrinkToFit="1"/>
    </xf>
    <xf numFmtId="176" fontId="3" fillId="0" borderId="11" xfId="1" applyNumberFormat="1" applyFont="1" applyBorder="1" applyAlignment="1">
      <alignment vertical="center" shrinkToFit="1"/>
    </xf>
    <xf numFmtId="176" fontId="3" fillId="0" borderId="2" xfId="1" applyNumberFormat="1" applyFont="1" applyBorder="1" applyAlignment="1">
      <alignment horizontal="center" vertical="center" shrinkToFit="1"/>
    </xf>
    <xf numFmtId="176" fontId="3" fillId="0" borderId="2" xfId="1" applyNumberFormat="1" applyFont="1" applyBorder="1" applyAlignment="1">
      <alignment vertical="center" shrinkToFit="1"/>
    </xf>
    <xf numFmtId="176" fontId="3" fillId="0" borderId="3" xfId="1" applyNumberFormat="1" applyFont="1" applyBorder="1" applyAlignment="1">
      <alignment horizontal="center" vertical="center" shrinkToFit="1"/>
    </xf>
    <xf numFmtId="0" fontId="6" fillId="0" borderId="12" xfId="1" applyFont="1" applyBorder="1" applyAlignment="1">
      <alignment horizontal="center" vertical="center" wrapText="1" shrinkToFit="1"/>
    </xf>
    <xf numFmtId="0" fontId="6" fillId="0" borderId="13" xfId="1" applyFont="1" applyBorder="1" applyAlignment="1">
      <alignment horizontal="center" vertical="center" wrapText="1" shrinkToFit="1"/>
    </xf>
    <xf numFmtId="0" fontId="6" fillId="0" borderId="8" xfId="1" applyFont="1" applyBorder="1" applyAlignment="1">
      <alignment horizontal="distributed" vertical="center" wrapText="1" indent="3" shrinkToFit="1"/>
    </xf>
    <xf numFmtId="0" fontId="6" fillId="0" borderId="8" xfId="1" applyFont="1" applyBorder="1" applyAlignment="1">
      <alignment horizontal="center" vertical="center" wrapText="1" shrinkToFit="1"/>
    </xf>
    <xf numFmtId="0" fontId="6" fillId="0" borderId="9" xfId="1" applyFont="1" applyBorder="1" applyAlignment="1">
      <alignment horizontal="distributed" vertical="center" wrapText="1" indent="3" shrinkToFit="1"/>
    </xf>
    <xf numFmtId="176" fontId="6" fillId="0" borderId="14" xfId="1" applyNumberFormat="1" applyFont="1" applyBorder="1" applyAlignment="1">
      <alignment vertical="center" shrinkToFit="1"/>
    </xf>
    <xf numFmtId="176" fontId="6" fillId="0" borderId="15" xfId="1" applyNumberFormat="1" applyFont="1" applyBorder="1" applyAlignment="1">
      <alignment vertical="center" shrinkToFit="1"/>
    </xf>
    <xf numFmtId="0" fontId="6" fillId="0" borderId="15" xfId="1" applyFont="1" applyBorder="1" applyAlignment="1">
      <alignment horizontal="right" vertical="center" indent="1" shrinkToFit="1"/>
    </xf>
    <xf numFmtId="0" fontId="3" fillId="0" borderId="15" xfId="1" applyFont="1" applyBorder="1" applyAlignment="1">
      <alignment vertical="center" shrinkToFit="1"/>
    </xf>
    <xf numFmtId="0" fontId="3" fillId="0" borderId="16" xfId="1" applyFont="1" applyBorder="1" applyAlignment="1">
      <alignment vertical="center" shrinkToFit="1"/>
    </xf>
    <xf numFmtId="176" fontId="3" fillId="0" borderId="17" xfId="1" applyNumberFormat="1" applyFont="1" applyBorder="1" applyAlignment="1">
      <alignment vertical="center" shrinkToFit="1"/>
    </xf>
    <xf numFmtId="176" fontId="3" fillId="0" borderId="18" xfId="1" applyNumberFormat="1" applyFont="1" applyBorder="1" applyAlignment="1">
      <alignment vertical="center" shrinkToFit="1"/>
    </xf>
    <xf numFmtId="0" fontId="3" fillId="0" borderId="18" xfId="1" applyFont="1" applyBorder="1" applyAlignment="1">
      <alignment vertical="center" shrinkToFit="1"/>
    </xf>
    <xf numFmtId="0" fontId="3" fillId="0" borderId="18" xfId="1" applyFont="1" applyBorder="1" applyAlignment="1">
      <alignment horizontal="center" vertical="center" shrinkToFit="1"/>
    </xf>
    <xf numFmtId="0" fontId="3" fillId="0" borderId="19" xfId="1" applyFont="1" applyBorder="1" applyAlignment="1">
      <alignment horizontal="center" vertical="center" shrinkToFit="1"/>
    </xf>
    <xf numFmtId="176" fontId="3" fillId="0" borderId="4" xfId="1" applyNumberFormat="1" applyFont="1" applyBorder="1" applyAlignment="1">
      <alignment vertical="center" shrinkToFit="1"/>
    </xf>
    <xf numFmtId="176" fontId="3" fillId="0" borderId="5" xfId="1" applyNumberFormat="1" applyFont="1" applyBorder="1" applyAlignment="1">
      <alignment vertical="center" shrinkToFit="1"/>
    </xf>
    <xf numFmtId="0" fontId="3" fillId="0" borderId="5" xfId="1" applyFont="1" applyBorder="1" applyAlignment="1">
      <alignment vertical="center" shrinkToFit="1"/>
    </xf>
    <xf numFmtId="0" fontId="3" fillId="0" borderId="5" xfId="1" applyFont="1" applyBorder="1" applyAlignment="1">
      <alignment horizontal="center" vertical="center" shrinkToFit="1"/>
    </xf>
    <xf numFmtId="0" fontId="3" fillId="0" borderId="6" xfId="1" applyFont="1" applyBorder="1" applyAlignment="1">
      <alignment horizontal="center" vertical="center" shrinkToFit="1"/>
    </xf>
    <xf numFmtId="0" fontId="6" fillId="0" borderId="7" xfId="1" applyFont="1" applyBorder="1" applyAlignment="1">
      <alignment horizontal="center" vertical="center" wrapText="1" shrinkToFit="1"/>
    </xf>
    <xf numFmtId="0" fontId="6" fillId="0" borderId="8" xfId="1" applyFont="1" applyBorder="1" applyAlignment="1">
      <alignment horizontal="distributed" vertical="center" wrapText="1" indent="1" shrinkToFit="1"/>
    </xf>
    <xf numFmtId="0" fontId="7" fillId="0" borderId="8" xfId="1" applyFont="1" applyBorder="1" applyAlignment="1">
      <alignment horizontal="center" vertical="center" wrapText="1" shrinkToFit="1"/>
    </xf>
    <xf numFmtId="3" fontId="3" fillId="0" borderId="0" xfId="1" applyNumberFormat="1" applyFont="1" applyAlignment="1">
      <alignment vertical="center" shrinkToFit="1"/>
    </xf>
    <xf numFmtId="3" fontId="3" fillId="0" borderId="2" xfId="1" applyNumberFormat="1" applyFont="1" applyBorder="1" applyAlignment="1">
      <alignment horizontal="center" vertical="center" shrinkToFit="1"/>
    </xf>
    <xf numFmtId="3" fontId="3" fillId="0" borderId="3" xfId="1" applyNumberFormat="1" applyFont="1" applyBorder="1" applyAlignment="1">
      <alignment horizontal="center" vertical="center" shrinkToFit="1"/>
    </xf>
    <xf numFmtId="177" fontId="3" fillId="0" borderId="0" xfId="1" applyNumberFormat="1" applyFont="1" applyAlignment="1">
      <alignment horizontal="center" vertical="center"/>
    </xf>
    <xf numFmtId="0" fontId="6" fillId="0" borderId="8" xfId="1" applyFont="1" applyBorder="1" applyAlignment="1">
      <alignment horizontal="distributed" vertical="center" indent="2"/>
    </xf>
    <xf numFmtId="0" fontId="6" fillId="0" borderId="9" xfId="1" applyFont="1" applyBorder="1" applyAlignment="1">
      <alignment horizontal="distributed" vertical="center" indent="2"/>
    </xf>
    <xf numFmtId="177" fontId="8" fillId="0" borderId="0" xfId="1" applyNumberFormat="1" applyFont="1" applyAlignment="1">
      <alignment horizontal="left" vertical="center"/>
    </xf>
    <xf numFmtId="177" fontId="8" fillId="0" borderId="0" xfId="1" applyNumberFormat="1" applyFont="1" applyAlignment="1">
      <alignment horizontal="centerContinuous" vertical="center"/>
    </xf>
    <xf numFmtId="0" fontId="8" fillId="0" borderId="0" xfId="1" applyFont="1" applyAlignment="1">
      <alignment horizontal="centerContinuous" vertical="center"/>
    </xf>
    <xf numFmtId="0" fontId="3" fillId="0" borderId="0" xfId="1" applyFont="1" applyAlignment="1">
      <alignment vertical="top"/>
    </xf>
    <xf numFmtId="0" fontId="3" fillId="2" borderId="20" xfId="1" applyFont="1" applyFill="1" applyBorder="1" applyAlignment="1">
      <alignment vertical="center" wrapText="1" shrinkToFit="1"/>
    </xf>
    <xf numFmtId="0" fontId="3" fillId="2" borderId="21" xfId="1" applyFont="1" applyFill="1" applyBorder="1" applyAlignment="1">
      <alignment vertical="center" wrapText="1" shrinkToFit="1"/>
    </xf>
    <xf numFmtId="0" fontId="3" fillId="2" borderId="21" xfId="1" applyFont="1" applyFill="1" applyBorder="1" applyAlignment="1">
      <alignment vertical="center"/>
    </xf>
    <xf numFmtId="0" fontId="3" fillId="2" borderId="22" xfId="1" applyFont="1" applyFill="1" applyBorder="1" applyAlignment="1">
      <alignment vertical="center"/>
    </xf>
    <xf numFmtId="0" fontId="3" fillId="2" borderId="23" xfId="1" applyFont="1" applyFill="1" applyBorder="1" applyAlignment="1">
      <alignment vertical="center" wrapText="1" shrinkToFit="1"/>
    </xf>
    <xf numFmtId="0" fontId="3" fillId="2" borderId="0" xfId="1" applyFont="1" applyFill="1" applyAlignment="1">
      <alignment vertical="center" wrapText="1" shrinkToFit="1"/>
    </xf>
    <xf numFmtId="0" fontId="3" fillId="2" borderId="0" xfId="1" applyFont="1" applyFill="1" applyAlignment="1">
      <alignment vertical="center"/>
    </xf>
    <xf numFmtId="0" fontId="3" fillId="2" borderId="24" xfId="1" applyFont="1" applyFill="1" applyBorder="1" applyAlignment="1">
      <alignment vertical="center"/>
    </xf>
    <xf numFmtId="0" fontId="9" fillId="2" borderId="23" xfId="1" applyFont="1" applyFill="1" applyBorder="1" applyAlignment="1">
      <alignment vertical="center" wrapText="1" shrinkToFit="1"/>
    </xf>
    <xf numFmtId="0" fontId="9" fillId="2" borderId="0" xfId="1" applyFont="1" applyFill="1" applyAlignment="1">
      <alignment vertical="center" wrapText="1" shrinkToFit="1"/>
    </xf>
    <xf numFmtId="0" fontId="9" fillId="2" borderId="0" xfId="1" applyFont="1" applyFill="1" applyAlignment="1">
      <alignment vertical="center"/>
    </xf>
    <xf numFmtId="0" fontId="9" fillId="2" borderId="24" xfId="1" applyFont="1" applyFill="1" applyBorder="1" applyAlignment="1">
      <alignment vertical="center"/>
    </xf>
    <xf numFmtId="0" fontId="3" fillId="2" borderId="25" xfId="1" applyFont="1" applyFill="1" applyBorder="1" applyAlignment="1">
      <alignment vertical="center" shrinkToFit="1"/>
    </xf>
    <xf numFmtId="0" fontId="3" fillId="2" borderId="26" xfId="1" applyFont="1" applyFill="1" applyBorder="1" applyAlignment="1">
      <alignment vertical="center" shrinkToFit="1"/>
    </xf>
    <xf numFmtId="0" fontId="6" fillId="2" borderId="26" xfId="1" applyFont="1" applyFill="1" applyBorder="1" applyAlignment="1">
      <alignment vertical="center" shrinkToFit="1"/>
    </xf>
    <xf numFmtId="0" fontId="6" fillId="2" borderId="26" xfId="1" applyFont="1" applyFill="1" applyBorder="1" applyAlignment="1">
      <alignment vertical="center"/>
    </xf>
    <xf numFmtId="0" fontId="6" fillId="2" borderId="27" xfId="1" applyFont="1" applyFill="1" applyBorder="1" applyAlignment="1">
      <alignment vertical="center"/>
    </xf>
    <xf numFmtId="0" fontId="1" fillId="4" borderId="0" xfId="2" applyFill="1">
      <alignment vertical="center"/>
    </xf>
    <xf numFmtId="0" fontId="11" fillId="4" borderId="0" xfId="2" applyFont="1" applyFill="1" applyAlignment="1">
      <alignment horizontal="center" vertical="center"/>
    </xf>
    <xf numFmtId="0" fontId="3" fillId="4" borderId="0" xfId="1" applyFont="1" applyFill="1" applyAlignment="1">
      <alignment horizontal="left" vertical="center"/>
    </xf>
    <xf numFmtId="0" fontId="3" fillId="4" borderId="0" xfId="1" applyFont="1" applyFill="1" applyAlignment="1">
      <alignment horizontal="center" vertical="center"/>
    </xf>
    <xf numFmtId="0" fontId="3" fillId="4" borderId="0" xfId="1" applyFont="1" applyFill="1" applyAlignment="1">
      <alignment vertical="center"/>
    </xf>
    <xf numFmtId="0" fontId="3" fillId="4" borderId="0" xfId="1" applyFont="1" applyFill="1" applyAlignment="1">
      <alignment vertical="center" shrinkToFit="1"/>
    </xf>
    <xf numFmtId="0" fontId="3" fillId="4" borderId="0" xfId="1" applyFont="1" applyFill="1" applyAlignment="1">
      <alignment vertical="center" wrapText="1" shrinkToFit="1"/>
    </xf>
    <xf numFmtId="0" fontId="9" fillId="4" borderId="0" xfId="1" applyFont="1" applyFill="1" applyAlignment="1">
      <alignment vertical="center" wrapText="1" shrinkToFit="1"/>
    </xf>
    <xf numFmtId="0" fontId="1" fillId="4" borderId="28" xfId="2" applyFill="1" applyBorder="1">
      <alignment vertical="center"/>
    </xf>
    <xf numFmtId="0" fontId="1" fillId="4" borderId="29" xfId="2" applyFill="1" applyBorder="1">
      <alignment vertical="center"/>
    </xf>
    <xf numFmtId="0" fontId="3" fillId="4" borderId="29" xfId="1" applyFont="1" applyFill="1" applyBorder="1" applyAlignment="1">
      <alignment horizontal="left" vertical="center"/>
    </xf>
    <xf numFmtId="0" fontId="6" fillId="4" borderId="30" xfId="1" applyFont="1" applyFill="1" applyBorder="1" applyAlignment="1">
      <alignment horizontal="left" vertical="center"/>
    </xf>
    <xf numFmtId="0" fontId="1" fillId="4" borderId="31" xfId="2" applyFill="1" applyBorder="1">
      <alignment vertical="center"/>
    </xf>
    <xf numFmtId="0" fontId="6" fillId="4" borderId="32" xfId="1" applyFont="1" applyFill="1" applyBorder="1" applyAlignment="1">
      <alignment horizontal="right" vertical="center"/>
    </xf>
    <xf numFmtId="0" fontId="6" fillId="4" borderId="32" xfId="1" applyFont="1" applyFill="1" applyBorder="1" applyAlignment="1">
      <alignment horizontal="left" vertical="center"/>
    </xf>
    <xf numFmtId="0" fontId="1" fillId="4" borderId="33" xfId="2" applyFill="1" applyBorder="1">
      <alignment vertical="center"/>
    </xf>
    <xf numFmtId="0" fontId="1" fillId="4" borderId="34" xfId="2" applyFill="1" applyBorder="1">
      <alignment vertical="center"/>
    </xf>
    <xf numFmtId="0" fontId="3" fillId="4" borderId="34" xfId="2" applyFont="1" applyFill="1" applyBorder="1">
      <alignment vertical="center"/>
    </xf>
    <xf numFmtId="0" fontId="6" fillId="4" borderId="35" xfId="1" applyFont="1" applyFill="1" applyBorder="1" applyAlignment="1">
      <alignment horizontal="right" vertical="center"/>
    </xf>
    <xf numFmtId="0" fontId="6" fillId="4" borderId="0" xfId="1" applyFont="1" applyFill="1" applyAlignment="1">
      <alignment horizontal="left" vertical="center"/>
    </xf>
    <xf numFmtId="0" fontId="6" fillId="4" borderId="0" xfId="1" applyFont="1" applyFill="1" applyAlignment="1">
      <alignment vertical="center"/>
    </xf>
    <xf numFmtId="0" fontId="6" fillId="4" borderId="30" xfId="1" applyFont="1" applyFill="1" applyBorder="1" applyAlignment="1">
      <alignment horizontal="right" vertical="center"/>
    </xf>
    <xf numFmtId="0" fontId="6" fillId="4" borderId="0" xfId="1" applyFont="1" applyFill="1" applyAlignment="1">
      <alignment horizontal="left" vertical="center" indent="1"/>
    </xf>
    <xf numFmtId="0" fontId="13" fillId="4" borderId="0" xfId="1" applyFont="1" applyFill="1" applyAlignment="1">
      <alignment horizontal="left" vertical="center" indent="2"/>
    </xf>
    <xf numFmtId="0" fontId="3" fillId="4" borderId="0" xfId="1" applyFont="1" applyFill="1" applyAlignment="1">
      <alignment horizontal="left" vertical="center" indent="1"/>
    </xf>
    <xf numFmtId="0" fontId="3" fillId="4" borderId="10" xfId="2" applyFont="1" applyFill="1" applyBorder="1" applyAlignment="1">
      <alignment horizontal="centerContinuous" vertical="center" shrinkToFit="1"/>
    </xf>
    <xf numFmtId="0" fontId="1" fillId="4" borderId="36" xfId="2" applyFill="1" applyBorder="1" applyAlignment="1">
      <alignment horizontal="centerContinuous" vertical="center" shrinkToFit="1"/>
    </xf>
    <xf numFmtId="0" fontId="1" fillId="4" borderId="37" xfId="2" applyFill="1" applyBorder="1" applyAlignment="1">
      <alignment horizontal="centerContinuous" vertical="center" shrinkToFit="1"/>
    </xf>
    <xf numFmtId="0" fontId="3" fillId="4" borderId="38" xfId="1" applyFont="1" applyFill="1" applyBorder="1" applyAlignment="1">
      <alignment horizontal="centerContinuous" vertical="center" shrinkToFit="1"/>
    </xf>
    <xf numFmtId="0" fontId="13" fillId="4" borderId="3" xfId="1" applyFont="1" applyFill="1" applyBorder="1" applyAlignment="1">
      <alignment horizontal="left" vertical="center" indent="2"/>
    </xf>
    <xf numFmtId="0" fontId="3" fillId="4" borderId="39" xfId="2" applyFont="1" applyFill="1" applyBorder="1" applyAlignment="1">
      <alignment horizontal="centerContinuous" vertical="center" shrinkToFit="1"/>
    </xf>
    <xf numFmtId="0" fontId="1" fillId="4" borderId="40" xfId="2" applyFill="1" applyBorder="1" applyAlignment="1">
      <alignment horizontal="centerContinuous" vertical="center" shrinkToFit="1"/>
    </xf>
    <xf numFmtId="0" fontId="1" fillId="4" borderId="41" xfId="2" applyFill="1" applyBorder="1" applyAlignment="1">
      <alignment horizontal="centerContinuous" vertical="center" shrinkToFit="1"/>
    </xf>
    <xf numFmtId="0" fontId="3" fillId="4" borderId="42" xfId="1" applyFont="1" applyFill="1" applyBorder="1" applyAlignment="1">
      <alignment horizontal="centerContinuous" vertical="center" shrinkToFit="1"/>
    </xf>
    <xf numFmtId="0" fontId="13" fillId="4" borderId="6" xfId="1" applyFont="1" applyFill="1" applyBorder="1" applyAlignment="1">
      <alignment horizontal="left" vertical="center" indent="2"/>
    </xf>
    <xf numFmtId="0" fontId="3" fillId="4" borderId="12" xfId="2" applyFont="1" applyFill="1" applyBorder="1" applyAlignment="1">
      <alignment horizontal="centerContinuous" vertical="center" shrinkToFit="1"/>
    </xf>
    <xf numFmtId="0" fontId="1" fillId="4" borderId="43" xfId="2" applyFill="1" applyBorder="1" applyAlignment="1">
      <alignment horizontal="centerContinuous" vertical="center" shrinkToFit="1"/>
    </xf>
    <xf numFmtId="0" fontId="1" fillId="4" borderId="44" xfId="2" applyFill="1" applyBorder="1" applyAlignment="1">
      <alignment horizontal="centerContinuous" vertical="center" shrinkToFit="1"/>
    </xf>
    <xf numFmtId="0" fontId="3" fillId="4" borderId="45" xfId="1" applyFont="1" applyFill="1" applyBorder="1" applyAlignment="1">
      <alignment horizontal="centerContinuous" vertical="center" shrinkToFit="1"/>
    </xf>
    <xf numFmtId="0" fontId="13" fillId="4" borderId="9" xfId="1" applyFont="1" applyFill="1" applyBorder="1" applyAlignment="1">
      <alignment horizontal="left" vertical="center" indent="2"/>
    </xf>
    <xf numFmtId="0" fontId="6" fillId="4" borderId="46" xfId="1" applyFont="1" applyFill="1" applyBorder="1" applyAlignment="1">
      <alignment horizontal="centerContinuous" vertical="center" shrinkToFit="1"/>
    </xf>
    <xf numFmtId="0" fontId="6" fillId="4" borderId="47" xfId="1" applyFont="1" applyFill="1" applyBorder="1" applyAlignment="1">
      <alignment horizontal="centerContinuous" vertical="center" shrinkToFit="1"/>
    </xf>
    <xf numFmtId="0" fontId="6" fillId="4" borderId="48" xfId="1" applyFont="1" applyFill="1" applyBorder="1" applyAlignment="1">
      <alignment horizontal="centerContinuous" vertical="center" shrinkToFit="1"/>
    </xf>
    <xf numFmtId="0" fontId="6" fillId="4" borderId="49" xfId="1" applyFont="1" applyFill="1" applyBorder="1" applyAlignment="1">
      <alignment horizontal="center" vertical="center"/>
    </xf>
    <xf numFmtId="0" fontId="14" fillId="4" borderId="0" xfId="1" applyFont="1" applyFill="1" applyAlignment="1">
      <alignment horizontal="left" vertical="center"/>
    </xf>
    <xf numFmtId="3" fontId="3" fillId="4" borderId="0" xfId="1" applyNumberFormat="1" applyFont="1" applyFill="1" applyAlignment="1">
      <alignment vertical="center"/>
    </xf>
    <xf numFmtId="177" fontId="3" fillId="4" borderId="0" xfId="1" applyNumberFormat="1" applyFont="1" applyFill="1" applyAlignment="1">
      <alignment horizontal="center" vertical="center"/>
    </xf>
    <xf numFmtId="0" fontId="3" fillId="5" borderId="0" xfId="1" applyFont="1" applyFill="1" applyAlignment="1">
      <alignment horizontal="center" vertical="center"/>
    </xf>
    <xf numFmtId="3" fontId="3" fillId="5" borderId="0" xfId="1" applyNumberFormat="1" applyFont="1" applyFill="1" applyAlignment="1">
      <alignment vertical="center"/>
    </xf>
    <xf numFmtId="0" fontId="3" fillId="3" borderId="0" xfId="1" applyFont="1" applyFill="1" applyAlignment="1">
      <alignment horizontal="center" vertical="center"/>
    </xf>
    <xf numFmtId="0" fontId="3" fillId="3" borderId="0" xfId="1" applyFont="1" applyFill="1" applyAlignment="1">
      <alignment vertical="center"/>
    </xf>
    <xf numFmtId="177" fontId="8" fillId="4" borderId="0" xfId="1" applyNumberFormat="1" applyFont="1" applyFill="1" applyAlignment="1">
      <alignment horizontal="left" vertical="center"/>
    </xf>
    <xf numFmtId="0" fontId="6" fillId="4" borderId="0" xfId="1" applyFont="1" applyFill="1" applyAlignment="1">
      <alignment vertical="top"/>
    </xf>
    <xf numFmtId="0" fontId="14" fillId="4" borderId="0" xfId="1" applyFont="1" applyFill="1" applyAlignment="1">
      <alignment horizontal="center" vertical="center"/>
    </xf>
    <xf numFmtId="0" fontId="15" fillId="4" borderId="0" xfId="1" applyFont="1" applyFill="1" applyAlignment="1">
      <alignment vertical="center"/>
    </xf>
    <xf numFmtId="177" fontId="8" fillId="4" borderId="0" xfId="1" applyNumberFormat="1" applyFont="1" applyFill="1" applyAlignment="1">
      <alignment horizontal="left" vertical="center" indent="1"/>
    </xf>
    <xf numFmtId="0" fontId="16" fillId="4" borderId="0" xfId="2" applyFont="1" applyFill="1">
      <alignment vertical="center"/>
    </xf>
    <xf numFmtId="0" fontId="17" fillId="4" borderId="0" xfId="1" applyFont="1" applyFill="1" applyAlignment="1">
      <alignment horizontal="left" vertical="center" indent="1"/>
    </xf>
    <xf numFmtId="0" fontId="6" fillId="0" borderId="8" xfId="1" applyFont="1" applyBorder="1" applyAlignment="1">
      <alignment horizontal="distributed" vertical="center" indent="5"/>
    </xf>
    <xf numFmtId="0" fontId="6" fillId="0" borderId="7" xfId="1" applyFont="1" applyBorder="1" applyAlignment="1">
      <alignment horizontal="distributed" vertical="center" indent="5"/>
    </xf>
    <xf numFmtId="3" fontId="3" fillId="0" borderId="2" xfId="1" applyNumberFormat="1" applyFont="1" applyBorder="1" applyAlignment="1">
      <alignment horizontal="center" vertical="center" shrinkToFit="1"/>
    </xf>
    <xf numFmtId="3" fontId="3" fillId="0" borderId="1" xfId="1" applyNumberFormat="1" applyFont="1" applyBorder="1" applyAlignment="1">
      <alignment horizontal="center" vertical="center" shrinkToFit="1"/>
    </xf>
    <xf numFmtId="177" fontId="8" fillId="0" borderId="0" xfId="1" applyNumberFormat="1" applyFont="1" applyAlignment="1">
      <alignment horizontal="left" vertical="center" indent="1"/>
    </xf>
    <xf numFmtId="0" fontId="3" fillId="0" borderId="9" xfId="1" applyFont="1" applyBorder="1" applyAlignment="1">
      <alignment horizontal="center" vertical="center" wrapText="1"/>
    </xf>
    <xf numFmtId="0" fontId="3" fillId="0" borderId="8" xfId="1" applyFont="1" applyBorder="1" applyAlignment="1">
      <alignment horizontal="center" vertical="center" wrapText="1"/>
    </xf>
    <xf numFmtId="0" fontId="3" fillId="0" borderId="7" xfId="1" applyFont="1" applyBorder="1" applyAlignment="1">
      <alignment horizontal="center" vertical="center" wrapText="1"/>
    </xf>
    <xf numFmtId="0" fontId="3" fillId="0" borderId="6" xfId="1" applyFont="1" applyBorder="1" applyAlignment="1">
      <alignment horizontal="center" vertical="center" wrapText="1"/>
    </xf>
    <xf numFmtId="0" fontId="3" fillId="0" borderId="5" xfId="1" applyFont="1" applyBorder="1" applyAlignment="1">
      <alignment horizontal="center" vertical="center" wrapText="1"/>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1" applyFont="1" applyBorder="1" applyAlignment="1">
      <alignment horizontal="center" vertical="center" wrapText="1"/>
    </xf>
  </cellXfs>
  <cellStyles count="3">
    <cellStyle name="標準" xfId="0" builtinId="0"/>
    <cellStyle name="標準 2" xfId="1" xr:uid="{4826585B-4544-4D07-9753-01E6ABD17FCD}"/>
    <cellStyle name="標準 3" xfId="2" xr:uid="{C3C1ECDF-6110-4F82-AD93-C147D7C71E81}"/>
  </cellStyles>
  <dxfs count="4">
    <dxf>
      <fill>
        <patternFill>
          <bgColor rgb="FFFFFFCC"/>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62864</xdr:colOff>
      <xdr:row>0</xdr:row>
      <xdr:rowOff>0</xdr:rowOff>
    </xdr:from>
    <xdr:ext cx="11212085" cy="17614950"/>
    <xdr:pic>
      <xdr:nvPicPr>
        <xdr:cNvPr id="2" name="図 1">
          <a:extLst>
            <a:ext uri="{FF2B5EF4-FFF2-40B4-BE49-F238E27FC236}">
              <a16:creationId xmlns:a16="http://schemas.microsoft.com/office/drawing/2014/main" id="{13B85AB7-97DF-4311-AAE3-6FB50795BD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90684" y="0"/>
          <a:ext cx="11212085" cy="1761495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703D9-D22F-428F-AAAF-EE5C320836CE}">
  <sheetPr>
    <tabColor rgb="FFFF0000"/>
    <pageSetUpPr fitToPage="1"/>
  </sheetPr>
  <dimension ref="A1:AA86"/>
  <sheetViews>
    <sheetView zoomScale="85" zoomScaleNormal="85" zoomScaleSheetLayoutView="100" workbookViewId="0">
      <selection activeCell="Y25" sqref="Y25:AB27"/>
    </sheetView>
  </sheetViews>
  <sheetFormatPr defaultColWidth="8.09765625" defaultRowHeight="18"/>
  <cols>
    <col min="1" max="1" width="8.09765625" style="65"/>
    <col min="2" max="2" width="4.5" style="64" customWidth="1"/>
    <col min="3" max="3" width="4.5" style="63" customWidth="1"/>
    <col min="4" max="4" width="23.09765625" style="62" customWidth="1"/>
    <col min="5" max="8" width="8.09765625" style="60"/>
    <col min="9" max="9" width="17.09765625" style="60" customWidth="1"/>
    <col min="10" max="10" width="10.69921875" style="60" customWidth="1"/>
    <col min="11" max="25" width="8.09765625" style="60"/>
    <col min="26" max="27" width="8.09765625" style="61" customWidth="1"/>
    <col min="28" max="16384" width="8.09765625" style="60"/>
  </cols>
  <sheetData>
    <row r="1" spans="1:27" ht="15.75" customHeight="1">
      <c r="A1" s="117" t="s">
        <v>133</v>
      </c>
      <c r="B1" s="117"/>
      <c r="C1" s="117"/>
      <c r="D1" s="117"/>
      <c r="Z1" s="61" t="s">
        <v>132</v>
      </c>
      <c r="AA1" s="61">
        <v>1</v>
      </c>
    </row>
    <row r="2" spans="1:27" ht="15.75" customHeight="1">
      <c r="A2" s="117"/>
      <c r="B2" s="117"/>
      <c r="C2" s="117"/>
      <c r="D2" s="117"/>
      <c r="M2" s="116"/>
      <c r="Z2" s="61" t="s">
        <v>131</v>
      </c>
      <c r="AA2" s="61">
        <v>2</v>
      </c>
    </row>
    <row r="3" spans="1:27">
      <c r="A3" s="80"/>
      <c r="C3" s="64"/>
      <c r="Z3" s="61" t="s">
        <v>130</v>
      </c>
      <c r="AA3" s="61">
        <v>3</v>
      </c>
    </row>
    <row r="4" spans="1:27" ht="19.5" customHeight="1">
      <c r="A4" s="115"/>
      <c r="B4" s="114" t="s">
        <v>129</v>
      </c>
      <c r="C4" s="113"/>
      <c r="D4" s="104"/>
      <c r="Z4" s="61" t="s">
        <v>128</v>
      </c>
      <c r="AA4" s="61">
        <v>4</v>
      </c>
    </row>
    <row r="5" spans="1:27" ht="19.5" customHeight="1">
      <c r="D5" s="83"/>
      <c r="Z5" s="61" t="s">
        <v>127</v>
      </c>
      <c r="AA5" s="61">
        <v>5</v>
      </c>
    </row>
    <row r="6" spans="1:27" ht="19.5" customHeight="1">
      <c r="A6" s="80"/>
      <c r="B6" s="112" t="s">
        <v>126</v>
      </c>
      <c r="C6" s="64"/>
      <c r="Z6" s="61" t="s">
        <v>125</v>
      </c>
      <c r="AA6" s="61">
        <v>6</v>
      </c>
    </row>
    <row r="7" spans="1:27" ht="19.5" customHeight="1">
      <c r="A7" s="80"/>
      <c r="C7" s="64"/>
      <c r="Z7" s="61" t="s">
        <v>124</v>
      </c>
      <c r="AA7" s="61">
        <v>7</v>
      </c>
    </row>
    <row r="8" spans="1:27" ht="19.5" customHeight="1">
      <c r="A8" s="111"/>
      <c r="B8" s="110" t="s">
        <v>123</v>
      </c>
      <c r="C8" s="109"/>
      <c r="Z8" s="61" t="s">
        <v>122</v>
      </c>
      <c r="AA8" s="61">
        <v>8</v>
      </c>
    </row>
    <row r="9" spans="1:27" ht="19.5" customHeight="1">
      <c r="A9" s="106"/>
      <c r="B9" s="108" t="s">
        <v>121</v>
      </c>
      <c r="C9" s="107"/>
      <c r="Z9" s="61" t="s">
        <v>120</v>
      </c>
      <c r="AA9" s="61">
        <v>9</v>
      </c>
    </row>
    <row r="10" spans="1:27" ht="19.5" customHeight="1">
      <c r="A10" s="106"/>
      <c r="B10" s="105"/>
      <c r="Z10" s="61" t="s">
        <v>119</v>
      </c>
      <c r="AA10" s="61">
        <v>10</v>
      </c>
    </row>
    <row r="11" spans="1:27" ht="19.5" customHeight="1">
      <c r="A11" s="64"/>
      <c r="Z11" s="61" t="s">
        <v>118</v>
      </c>
      <c r="AA11" s="61">
        <v>11</v>
      </c>
    </row>
    <row r="12" spans="1:27" ht="19.5" customHeight="1">
      <c r="B12" s="80" t="s">
        <v>117</v>
      </c>
      <c r="Z12" s="61" t="s">
        <v>116</v>
      </c>
      <c r="AA12" s="61">
        <v>12</v>
      </c>
    </row>
    <row r="13" spans="1:27" ht="19.5" customHeight="1">
      <c r="B13" s="60"/>
      <c r="C13" s="64" t="s">
        <v>115</v>
      </c>
      <c r="Z13" s="61" t="s">
        <v>114</v>
      </c>
      <c r="AA13" s="61">
        <v>13</v>
      </c>
    </row>
    <row r="14" spans="1:27" ht="19.5" customHeight="1">
      <c r="C14" s="60"/>
      <c r="D14" s="62" t="s">
        <v>113</v>
      </c>
      <c r="Z14" s="61" t="s">
        <v>112</v>
      </c>
      <c r="AA14" s="61">
        <v>14</v>
      </c>
    </row>
    <row r="15" spans="1:27" ht="19.5" customHeight="1">
      <c r="D15" s="104" t="s">
        <v>111</v>
      </c>
      <c r="Z15" s="61" t="s">
        <v>110</v>
      </c>
      <c r="AA15" s="61">
        <v>15</v>
      </c>
    </row>
    <row r="16" spans="1:27" ht="19.5" customHeight="1">
      <c r="D16" s="104"/>
      <c r="Z16" s="61" t="s">
        <v>109</v>
      </c>
      <c r="AA16" s="61">
        <v>16</v>
      </c>
    </row>
    <row r="17" spans="1:27" ht="19.5" customHeight="1">
      <c r="B17" s="60"/>
      <c r="C17" s="64" t="s">
        <v>108</v>
      </c>
      <c r="D17" s="83"/>
      <c r="Z17" s="61" t="s">
        <v>107</v>
      </c>
      <c r="AA17" s="61">
        <v>17</v>
      </c>
    </row>
    <row r="18" spans="1:27" ht="19.5" customHeight="1">
      <c r="B18" s="60"/>
      <c r="C18" s="64"/>
      <c r="D18" s="62" t="s">
        <v>106</v>
      </c>
      <c r="Z18" s="61" t="s">
        <v>105</v>
      </c>
      <c r="AA18" s="61">
        <v>18</v>
      </c>
    </row>
    <row r="19" spans="1:27" ht="19.5" customHeight="1" thickBot="1">
      <c r="C19" s="60"/>
      <c r="D19" s="62" t="s">
        <v>104</v>
      </c>
      <c r="Z19" s="61" t="s">
        <v>103</v>
      </c>
      <c r="AA19" s="61">
        <v>19</v>
      </c>
    </row>
    <row r="20" spans="1:27" ht="18.600000000000001" thickBot="1">
      <c r="C20" s="60"/>
      <c r="D20" s="103" t="s">
        <v>102</v>
      </c>
      <c r="E20" s="102" t="s">
        <v>101</v>
      </c>
      <c r="F20" s="102"/>
      <c r="G20" s="102"/>
      <c r="H20" s="101"/>
      <c r="I20" s="100" t="s">
        <v>100</v>
      </c>
      <c r="Z20" s="61" t="s">
        <v>99</v>
      </c>
      <c r="AA20" s="61">
        <v>20</v>
      </c>
    </row>
    <row r="21" spans="1:27" ht="20.25" customHeight="1">
      <c r="D21" s="99" t="s">
        <v>98</v>
      </c>
      <c r="E21" s="98" t="s">
        <v>97</v>
      </c>
      <c r="F21" s="97"/>
      <c r="G21" s="97"/>
      <c r="H21" s="96"/>
      <c r="I21" s="95" t="s">
        <v>96</v>
      </c>
      <c r="Z21" s="61" t="s">
        <v>95</v>
      </c>
      <c r="AA21" s="61">
        <v>21</v>
      </c>
    </row>
    <row r="22" spans="1:27" ht="20.25" customHeight="1">
      <c r="D22" s="94" t="s">
        <v>94</v>
      </c>
      <c r="E22" s="93" t="s">
        <v>93</v>
      </c>
      <c r="F22" s="92"/>
      <c r="G22" s="92"/>
      <c r="H22" s="91"/>
      <c r="I22" s="90" t="s">
        <v>92</v>
      </c>
      <c r="Z22" s="61" t="s">
        <v>91</v>
      </c>
      <c r="AA22" s="61">
        <v>22</v>
      </c>
    </row>
    <row r="23" spans="1:27" ht="20.25" customHeight="1" thickBot="1">
      <c r="D23" s="89" t="s">
        <v>90</v>
      </c>
      <c r="E23" s="88" t="s">
        <v>89</v>
      </c>
      <c r="F23" s="87"/>
      <c r="G23" s="87"/>
      <c r="H23" s="86"/>
      <c r="I23" s="85" t="s">
        <v>88</v>
      </c>
      <c r="Z23" s="61" t="s">
        <v>87</v>
      </c>
      <c r="AA23" s="61">
        <v>23</v>
      </c>
    </row>
    <row r="24" spans="1:27" ht="20.25" customHeight="1">
      <c r="B24" s="60"/>
      <c r="C24" s="64"/>
      <c r="D24" s="62" t="s">
        <v>86</v>
      </c>
      <c r="Z24" s="61" t="s">
        <v>85</v>
      </c>
      <c r="AA24" s="61">
        <v>24</v>
      </c>
    </row>
    <row r="25" spans="1:27" ht="20.25" customHeight="1">
      <c r="B25" s="60"/>
      <c r="C25" s="64"/>
      <c r="D25" s="84" t="s">
        <v>84</v>
      </c>
      <c r="Z25" s="61" t="s">
        <v>83</v>
      </c>
      <c r="AA25" s="61">
        <v>25</v>
      </c>
    </row>
    <row r="26" spans="1:27" ht="20.25" customHeight="1">
      <c r="D26" s="83"/>
      <c r="Z26" s="61" t="s">
        <v>82</v>
      </c>
      <c r="AA26" s="61">
        <v>26</v>
      </c>
    </row>
    <row r="27" spans="1:27" ht="20.25" customHeight="1">
      <c r="B27" s="60"/>
      <c r="C27" s="64" t="s">
        <v>81</v>
      </c>
      <c r="Z27" s="61" t="s">
        <v>80</v>
      </c>
      <c r="AA27" s="61">
        <v>27</v>
      </c>
    </row>
    <row r="28" spans="1:27" ht="20.25" customHeight="1">
      <c r="C28" s="60"/>
      <c r="D28" s="62" t="s">
        <v>79</v>
      </c>
      <c r="Z28" s="61" t="s">
        <v>78</v>
      </c>
      <c r="AA28" s="61">
        <v>28</v>
      </c>
    </row>
    <row r="29" spans="1:27" ht="20.25" customHeight="1">
      <c r="C29" s="60"/>
      <c r="Z29" s="61" t="s">
        <v>77</v>
      </c>
      <c r="AA29" s="61">
        <v>29</v>
      </c>
    </row>
    <row r="30" spans="1:27" ht="20.25" customHeight="1">
      <c r="A30" s="64"/>
      <c r="Z30" s="61" t="s">
        <v>76</v>
      </c>
      <c r="AA30" s="61">
        <v>30</v>
      </c>
    </row>
    <row r="31" spans="1:27" ht="20.25" customHeight="1">
      <c r="B31" s="80" t="s">
        <v>75</v>
      </c>
      <c r="Z31" s="61" t="s">
        <v>74</v>
      </c>
      <c r="AA31" s="61">
        <v>31</v>
      </c>
    </row>
    <row r="32" spans="1:27" ht="20.25" customHeight="1">
      <c r="C32" s="62" t="s">
        <v>73</v>
      </c>
      <c r="D32" s="60"/>
      <c r="Z32" s="61" t="s">
        <v>72</v>
      </c>
      <c r="AA32" s="61">
        <v>32</v>
      </c>
    </row>
    <row r="33" spans="2:27" ht="20.25" customHeight="1">
      <c r="C33" s="62" t="s">
        <v>71</v>
      </c>
      <c r="D33" s="60"/>
      <c r="Z33" s="61" t="s">
        <v>70</v>
      </c>
      <c r="AA33" s="61">
        <v>33</v>
      </c>
    </row>
    <row r="34" spans="2:27" ht="20.25" customHeight="1">
      <c r="C34" s="79" t="s">
        <v>69</v>
      </c>
      <c r="D34" s="60"/>
      <c r="Z34" s="61" t="s">
        <v>68</v>
      </c>
      <c r="AA34" s="61">
        <v>34</v>
      </c>
    </row>
    <row r="35" spans="2:27" ht="20.25" customHeight="1">
      <c r="C35" s="82" t="s">
        <v>67</v>
      </c>
      <c r="D35" s="60"/>
      <c r="Z35" s="61" t="s">
        <v>66</v>
      </c>
      <c r="AA35" s="61">
        <v>35</v>
      </c>
    </row>
    <row r="36" spans="2:27" ht="20.25" customHeight="1">
      <c r="C36" s="82"/>
      <c r="D36" s="60"/>
      <c r="Z36" s="61" t="s">
        <v>65</v>
      </c>
      <c r="AA36" s="61">
        <v>36</v>
      </c>
    </row>
    <row r="37" spans="2:27" ht="20.25" customHeight="1">
      <c r="B37" s="80" t="s">
        <v>64</v>
      </c>
      <c r="C37" s="79"/>
      <c r="D37" s="60"/>
      <c r="Z37" s="61" t="s">
        <v>63</v>
      </c>
      <c r="AA37" s="61">
        <v>37</v>
      </c>
    </row>
    <row r="38" spans="2:27" ht="20.25" customHeight="1">
      <c r="C38" s="64" t="s">
        <v>62</v>
      </c>
      <c r="D38" s="60"/>
      <c r="Z38" s="61" t="s">
        <v>61</v>
      </c>
      <c r="AA38" s="61">
        <v>38</v>
      </c>
    </row>
    <row r="39" spans="2:27" ht="20.25" customHeight="1">
      <c r="C39" s="78" t="s">
        <v>41</v>
      </c>
      <c r="D39" s="77" t="s">
        <v>60</v>
      </c>
      <c r="E39" s="76"/>
      <c r="F39" s="76"/>
      <c r="G39" s="76"/>
      <c r="H39" s="76"/>
      <c r="I39" s="76"/>
      <c r="J39" s="75"/>
      <c r="Z39" s="61" t="s">
        <v>59</v>
      </c>
      <c r="AA39" s="61">
        <v>39</v>
      </c>
    </row>
    <row r="40" spans="2:27" ht="20.25" customHeight="1">
      <c r="C40" s="73"/>
      <c r="D40" s="64" t="s">
        <v>58</v>
      </c>
      <c r="J40" s="72"/>
      <c r="Z40" s="61" t="s">
        <v>57</v>
      </c>
      <c r="AA40" s="61">
        <v>40</v>
      </c>
    </row>
    <row r="41" spans="2:27" ht="20.25" customHeight="1">
      <c r="B41" s="60"/>
      <c r="C41" s="73" t="s">
        <v>41</v>
      </c>
      <c r="D41" s="62" t="s">
        <v>56</v>
      </c>
      <c r="J41" s="72"/>
      <c r="Z41" s="61" t="s">
        <v>55</v>
      </c>
      <c r="AA41" s="61">
        <v>41</v>
      </c>
    </row>
    <row r="42" spans="2:27" ht="20.25" customHeight="1">
      <c r="B42" s="60"/>
      <c r="C42" s="74"/>
      <c r="D42" s="62" t="s">
        <v>54</v>
      </c>
      <c r="J42" s="72"/>
      <c r="Z42" s="61" t="s">
        <v>53</v>
      </c>
      <c r="AA42" s="61">
        <v>42</v>
      </c>
    </row>
    <row r="43" spans="2:27" ht="20.25" customHeight="1">
      <c r="C43" s="81" t="s">
        <v>41</v>
      </c>
      <c r="D43" s="70" t="s">
        <v>52</v>
      </c>
      <c r="E43" s="69"/>
      <c r="F43" s="69"/>
      <c r="G43" s="69"/>
      <c r="H43" s="69"/>
      <c r="I43" s="69"/>
      <c r="J43" s="68"/>
      <c r="Z43" s="61" t="s">
        <v>51</v>
      </c>
      <c r="AA43" s="61">
        <v>43</v>
      </c>
    </row>
    <row r="44" spans="2:27" ht="20.25" customHeight="1">
      <c r="C44" s="79"/>
      <c r="Z44" s="61" t="s">
        <v>50</v>
      </c>
      <c r="AA44" s="61">
        <v>44</v>
      </c>
    </row>
    <row r="45" spans="2:27" ht="20.25" customHeight="1">
      <c r="B45" s="80" t="s">
        <v>1</v>
      </c>
      <c r="C45" s="79"/>
      <c r="D45" s="60"/>
      <c r="Z45" s="61" t="s">
        <v>49</v>
      </c>
      <c r="AA45" s="61">
        <v>45</v>
      </c>
    </row>
    <row r="46" spans="2:27" ht="20.25" customHeight="1">
      <c r="B46" s="60"/>
      <c r="C46" s="64" t="s">
        <v>48</v>
      </c>
      <c r="D46" s="60"/>
      <c r="Z46" s="61" t="s">
        <v>47</v>
      </c>
      <c r="AA46" s="61">
        <v>46</v>
      </c>
    </row>
    <row r="47" spans="2:27" ht="20.25" customHeight="1">
      <c r="B47" s="60"/>
      <c r="C47" s="78" t="s">
        <v>41</v>
      </c>
      <c r="D47" s="77" t="s">
        <v>46</v>
      </c>
      <c r="E47" s="76"/>
      <c r="F47" s="76"/>
      <c r="G47" s="76"/>
      <c r="H47" s="76"/>
      <c r="I47" s="76"/>
      <c r="J47" s="75"/>
      <c r="Z47" s="61" t="s">
        <v>45</v>
      </c>
      <c r="AA47" s="61">
        <v>47</v>
      </c>
    </row>
    <row r="48" spans="2:27" ht="20.25" customHeight="1">
      <c r="B48" s="60"/>
      <c r="C48" s="73"/>
      <c r="D48" s="64" t="s">
        <v>44</v>
      </c>
      <c r="J48" s="72"/>
    </row>
    <row r="49" spans="1:10" ht="20.25" customHeight="1">
      <c r="B49" s="60"/>
      <c r="C49" s="73" t="s">
        <v>41</v>
      </c>
      <c r="D49" s="62" t="s">
        <v>43</v>
      </c>
      <c r="J49" s="72"/>
    </row>
    <row r="50" spans="1:10" ht="20.25" customHeight="1">
      <c r="B50" s="60"/>
      <c r="C50" s="74"/>
      <c r="D50" s="62" t="s">
        <v>42</v>
      </c>
      <c r="J50" s="72"/>
    </row>
    <row r="51" spans="1:10" ht="20.25" customHeight="1">
      <c r="C51" s="73" t="s">
        <v>41</v>
      </c>
      <c r="D51" s="62" t="s">
        <v>40</v>
      </c>
      <c r="J51" s="72"/>
    </row>
    <row r="52" spans="1:10" ht="20.25" customHeight="1">
      <c r="C52" s="71"/>
      <c r="D52" s="70" t="s">
        <v>39</v>
      </c>
      <c r="E52" s="69"/>
      <c r="F52" s="69"/>
      <c r="G52" s="69"/>
      <c r="H52" s="69"/>
      <c r="I52" s="69"/>
      <c r="J52" s="68"/>
    </row>
    <row r="53" spans="1:10" ht="20.25" customHeight="1">
      <c r="A53" s="60"/>
      <c r="B53" s="60"/>
      <c r="C53" s="60"/>
      <c r="D53" s="60"/>
    </row>
    <row r="54" spans="1:10" ht="20.25" customHeight="1">
      <c r="A54" s="60"/>
      <c r="B54" s="60"/>
      <c r="C54" s="60"/>
      <c r="D54" s="60"/>
    </row>
    <row r="55" spans="1:10" ht="20.25" customHeight="1">
      <c r="A55" s="60"/>
      <c r="B55" s="60"/>
      <c r="C55" s="60"/>
      <c r="D55" s="60"/>
    </row>
    <row r="56" spans="1:10" ht="20.25" customHeight="1">
      <c r="A56" s="60"/>
      <c r="B56" s="60"/>
      <c r="C56" s="60"/>
      <c r="D56" s="60"/>
    </row>
    <row r="57" spans="1:10" ht="20.25" customHeight="1">
      <c r="A57" s="60"/>
      <c r="B57" s="60"/>
      <c r="C57" s="60"/>
      <c r="D57" s="60"/>
    </row>
    <row r="58" spans="1:10" ht="20.25" customHeight="1">
      <c r="A58" s="60"/>
      <c r="B58" s="60"/>
      <c r="C58" s="60"/>
      <c r="D58" s="60"/>
    </row>
    <row r="59" spans="1:10" ht="20.25" customHeight="1"/>
    <row r="60" spans="1:10" ht="20.25" customHeight="1"/>
    <row r="61" spans="1:10" ht="20.25" customHeight="1"/>
    <row r="62" spans="1:10" ht="20.25" customHeight="1"/>
    <row r="63" spans="1:10" ht="20.25" customHeight="1"/>
    <row r="64" spans="1:10" ht="20.25" customHeight="1"/>
    <row r="65" spans="1:1" ht="20.25" customHeight="1">
      <c r="A65" s="67"/>
    </row>
    <row r="66" spans="1:1" ht="20.25" customHeight="1">
      <c r="A66" s="66"/>
    </row>
    <row r="67" spans="1:1" ht="20.25" customHeight="1">
      <c r="A67" s="66"/>
    </row>
    <row r="68" spans="1:1" ht="20.25" customHeight="1">
      <c r="A68" s="66"/>
    </row>
    <row r="69" spans="1:1">
      <c r="A69" s="66"/>
    </row>
    <row r="70" spans="1:1">
      <c r="A70" s="66"/>
    </row>
    <row r="71" spans="1:1">
      <c r="A71" s="66"/>
    </row>
    <row r="72" spans="1:1">
      <c r="A72" s="66"/>
    </row>
    <row r="73" spans="1:1">
      <c r="A73" s="66"/>
    </row>
    <row r="74" spans="1:1">
      <c r="A74" s="66"/>
    </row>
    <row r="75" spans="1:1">
      <c r="A75" s="66"/>
    </row>
    <row r="76" spans="1:1">
      <c r="A76" s="66"/>
    </row>
    <row r="77" spans="1:1">
      <c r="A77" s="66"/>
    </row>
    <row r="78" spans="1:1">
      <c r="A78" s="66"/>
    </row>
    <row r="79" spans="1:1">
      <c r="A79" s="66"/>
    </row>
    <row r="80" spans="1:1">
      <c r="A80" s="66"/>
    </row>
    <row r="81" spans="1:1">
      <c r="A81" s="66"/>
    </row>
    <row r="82" spans="1:1">
      <c r="A82" s="66"/>
    </row>
    <row r="83" spans="1:1">
      <c r="A83" s="66"/>
    </row>
    <row r="84" spans="1:1">
      <c r="A84" s="66"/>
    </row>
    <row r="85" spans="1:1">
      <c r="A85" s="66"/>
    </row>
    <row r="86" spans="1:1">
      <c r="A86" s="66"/>
    </row>
  </sheetData>
  <mergeCells count="1">
    <mergeCell ref="A1:D2"/>
  </mergeCells>
  <phoneticPr fontId="4"/>
  <conditionalFormatting sqref="A1 A3:A7 C3:D7 B4 B6 A8:D10 A11 C11:D11 A12:D12 A13 C13 A14:B16 D14:D16 A17:A18 C17:D18 D19:D20 A19:B26 C21:D27 A27 A28:B29 D28:D29 A30:D31 A32:C37 C38 A38:A42 C39:D40 C41:C42 A43:C45 C46 A46:A50 C47:D48 C49:C52 A51:B52 A59:D1048576">
    <cfRule type="expression" dxfId="3" priority="2">
      <formula>_xlfn.ISFORMULA(A1)</formula>
    </cfRule>
  </conditionalFormatting>
  <conditionalFormatting sqref="E20:I20 E21:E25">
    <cfRule type="expression" dxfId="2" priority="1">
      <formula>_xlfn.ISFORMULA(E20)</formula>
    </cfRule>
  </conditionalFormatting>
  <pageMargins left="0.23622047244094491" right="0.23622047244094491" top="0.74803149606299213" bottom="0.19685039370078741" header="0.31496062992125984" footer="0.31496062992125984"/>
  <pageSetup paperSize="9" scale="72" orientation="portrait" r:id="rId1"/>
  <headerFooter>
    <oddHeader>&amp;C&amp;"Meiryo UI,標準"&amp;F
&amp;A</oddHeader>
  </headerFooter>
  <rowBreaks count="1" manualBreakCount="1">
    <brk id="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A8309-9925-4363-9EDB-24F886210C4F}">
  <sheetPr>
    <tabColor rgb="FFFF0000"/>
    <pageSetUpPr autoPageBreaks="0" fitToPage="1"/>
  </sheetPr>
  <dimension ref="A1:U110"/>
  <sheetViews>
    <sheetView tabSelected="1" view="pageBreakPreview" topLeftCell="A19" zoomScaleNormal="70" zoomScaleSheetLayoutView="100" zoomScalePageLayoutView="80" workbookViewId="0">
      <selection activeCell="D67" sqref="D67"/>
    </sheetView>
  </sheetViews>
  <sheetFormatPr defaultColWidth="2.69921875" defaultRowHeight="18.75" customHeight="1"/>
  <cols>
    <col min="1" max="2" width="2.69921875" style="2" customWidth="1"/>
    <col min="3" max="4" width="20.19921875" style="1" customWidth="1"/>
    <col min="5" max="5" width="26.796875" style="1" customWidth="1"/>
    <col min="6" max="7" width="20.19921875" style="1" customWidth="1"/>
    <col min="8" max="16384" width="2.69921875" style="1"/>
  </cols>
  <sheetData>
    <row r="1" spans="1:9" s="2" customFormat="1" ht="26.25" customHeight="1">
      <c r="A1" s="59" t="s">
        <v>38</v>
      </c>
      <c r="B1" s="58"/>
      <c r="C1" s="57"/>
      <c r="D1" s="57"/>
      <c r="E1" s="57"/>
      <c r="F1" s="57"/>
      <c r="G1" s="57"/>
      <c r="H1" s="56"/>
      <c r="I1" s="55"/>
    </row>
    <row r="2" spans="1:9" s="2" customFormat="1" ht="29.25" customHeight="1">
      <c r="A2" s="54" t="s">
        <v>37</v>
      </c>
      <c r="B2" s="53"/>
      <c r="C2" s="52"/>
      <c r="D2" s="52"/>
      <c r="E2" s="52"/>
      <c r="F2" s="52"/>
      <c r="G2" s="52"/>
      <c r="H2" s="52"/>
      <c r="I2" s="51"/>
    </row>
    <row r="3" spans="1:9" s="2" customFormat="1" ht="18.75" customHeight="1">
      <c r="A3" s="50" t="s">
        <v>36</v>
      </c>
      <c r="B3" s="49"/>
      <c r="C3" s="48"/>
      <c r="D3" s="48"/>
      <c r="E3" s="48"/>
      <c r="F3" s="48"/>
      <c r="G3" s="48"/>
      <c r="H3" s="48"/>
      <c r="I3" s="47"/>
    </row>
    <row r="4" spans="1:9" s="2" customFormat="1" ht="18.75" customHeight="1">
      <c r="A4" s="50" t="s">
        <v>35</v>
      </c>
      <c r="B4" s="49"/>
      <c r="C4" s="48"/>
      <c r="D4" s="48"/>
      <c r="E4" s="48"/>
      <c r="F4" s="48"/>
      <c r="G4" s="48"/>
      <c r="H4" s="48"/>
      <c r="I4" s="47"/>
    </row>
    <row r="5" spans="1:9" s="2" customFormat="1" ht="18.75" customHeight="1">
      <c r="A5" s="50" t="s">
        <v>34</v>
      </c>
      <c r="B5" s="49"/>
      <c r="C5" s="48"/>
      <c r="D5" s="48"/>
      <c r="E5" s="48"/>
      <c r="F5" s="48"/>
      <c r="G5" s="48"/>
      <c r="H5" s="48"/>
      <c r="I5" s="47"/>
    </row>
    <row r="6" spans="1:9" s="2" customFormat="1" ht="18.75" customHeight="1">
      <c r="A6" s="50" t="s">
        <v>33</v>
      </c>
      <c r="B6" s="49"/>
      <c r="C6" s="48"/>
      <c r="D6" s="48"/>
      <c r="E6" s="48"/>
      <c r="F6" s="48"/>
      <c r="G6" s="48"/>
      <c r="H6" s="48"/>
      <c r="I6" s="47"/>
    </row>
    <row r="7" spans="1:9" ht="18.75" customHeight="1">
      <c r="A7" s="50" t="s">
        <v>32</v>
      </c>
      <c r="B7" s="49"/>
      <c r="C7" s="48"/>
      <c r="D7" s="48"/>
      <c r="E7" s="48"/>
      <c r="F7" s="48"/>
      <c r="G7" s="48"/>
      <c r="H7" s="48"/>
      <c r="I7" s="47"/>
    </row>
    <row r="8" spans="1:9" ht="18.75" customHeight="1">
      <c r="A8" s="50"/>
      <c r="B8" s="49"/>
      <c r="C8" s="48"/>
      <c r="D8" s="48"/>
      <c r="E8" s="48"/>
      <c r="F8" s="48"/>
      <c r="G8" s="48"/>
      <c r="H8" s="48"/>
      <c r="I8" s="47"/>
    </row>
    <row r="9" spans="1:9" ht="18.75" customHeight="1">
      <c r="A9" s="50" t="s">
        <v>31</v>
      </c>
      <c r="B9" s="49"/>
      <c r="C9" s="48"/>
      <c r="D9" s="48"/>
      <c r="E9" s="48"/>
      <c r="F9" s="48"/>
      <c r="G9" s="48"/>
      <c r="H9" s="48"/>
      <c r="I9" s="47"/>
    </row>
    <row r="10" spans="1:9" ht="18.75" customHeight="1">
      <c r="A10" s="50" t="s">
        <v>30</v>
      </c>
      <c r="B10" s="49"/>
      <c r="C10" s="48"/>
      <c r="D10" s="48"/>
      <c r="E10" s="48"/>
      <c r="F10" s="48"/>
      <c r="G10" s="48"/>
      <c r="H10" s="48"/>
      <c r="I10" s="47"/>
    </row>
    <row r="11" spans="1:9" ht="18.75" customHeight="1">
      <c r="A11" s="50" t="s">
        <v>29</v>
      </c>
      <c r="B11" s="49"/>
      <c r="C11" s="48"/>
      <c r="D11" s="48"/>
      <c r="E11" s="48"/>
      <c r="F11" s="48"/>
      <c r="G11" s="48"/>
      <c r="H11" s="48"/>
      <c r="I11" s="47"/>
    </row>
    <row r="12" spans="1:9" ht="18.75" customHeight="1">
      <c r="A12" s="50" t="s">
        <v>28</v>
      </c>
      <c r="B12" s="49"/>
      <c r="C12" s="48"/>
      <c r="D12" s="48"/>
      <c r="E12" s="48"/>
      <c r="F12" s="48"/>
      <c r="G12" s="48"/>
      <c r="H12" s="48"/>
      <c r="I12" s="47"/>
    </row>
    <row r="13" spans="1:9" ht="18.75" customHeight="1">
      <c r="A13" s="50"/>
      <c r="B13" s="49"/>
      <c r="C13" s="48"/>
      <c r="D13" s="48"/>
      <c r="E13" s="48"/>
      <c r="F13" s="48"/>
      <c r="G13" s="48"/>
      <c r="H13" s="48"/>
      <c r="I13" s="47"/>
    </row>
    <row r="14" spans="1:9" ht="18.75" customHeight="1">
      <c r="A14" s="50" t="s">
        <v>27</v>
      </c>
      <c r="B14" s="49"/>
      <c r="C14" s="48"/>
      <c r="D14" s="48"/>
      <c r="E14" s="48"/>
      <c r="F14" s="48"/>
      <c r="G14" s="48"/>
      <c r="H14" s="48"/>
      <c r="I14" s="47"/>
    </row>
    <row r="15" spans="1:9" ht="18.75" customHeight="1">
      <c r="A15" s="50" t="s">
        <v>26</v>
      </c>
      <c r="B15" s="49"/>
      <c r="C15" s="48"/>
      <c r="D15" s="48"/>
      <c r="E15" s="48"/>
      <c r="F15" s="48"/>
      <c r="G15" s="48"/>
      <c r="H15" s="48"/>
      <c r="I15" s="47"/>
    </row>
    <row r="16" spans="1:9" ht="18.75" customHeight="1">
      <c r="A16" s="50" t="s">
        <v>25</v>
      </c>
      <c r="B16" s="49"/>
      <c r="C16" s="48"/>
      <c r="D16" s="48"/>
      <c r="E16" s="48"/>
      <c r="F16" s="48"/>
      <c r="G16" s="48"/>
      <c r="H16" s="48"/>
      <c r="I16" s="47"/>
    </row>
    <row r="17" spans="1:9" s="2" customFormat="1" ht="18.75" customHeight="1">
      <c r="A17" s="50" t="s">
        <v>24</v>
      </c>
      <c r="B17" s="49"/>
      <c r="C17" s="48"/>
      <c r="D17" s="48"/>
      <c r="E17" s="48"/>
      <c r="F17" s="48"/>
      <c r="G17" s="48"/>
      <c r="H17" s="48"/>
      <c r="I17" s="47"/>
    </row>
    <row r="18" spans="1:9" ht="18.75" customHeight="1" thickBot="1">
      <c r="A18" s="46"/>
      <c r="B18" s="45"/>
      <c r="C18" s="44"/>
      <c r="D18" s="44"/>
      <c r="E18" s="44"/>
      <c r="F18" s="44"/>
      <c r="G18" s="44"/>
      <c r="H18" s="44"/>
      <c r="I18" s="43"/>
    </row>
    <row r="19" spans="1:9" ht="22.5" customHeight="1">
      <c r="A19" s="42" t="s">
        <v>23</v>
      </c>
      <c r="C19" s="2"/>
      <c r="D19" s="2"/>
      <c r="E19" s="2"/>
      <c r="F19" s="2"/>
      <c r="G19" s="2"/>
      <c r="H19" s="2"/>
      <c r="I19" s="2"/>
    </row>
    <row r="20" spans="1:9" ht="22.5" customHeight="1">
      <c r="A20" s="42"/>
      <c r="C20" s="2"/>
      <c r="D20" s="2"/>
      <c r="E20" s="2"/>
      <c r="F20" s="2"/>
      <c r="G20" s="2"/>
      <c r="H20" s="2"/>
      <c r="I20" s="2"/>
    </row>
    <row r="21" spans="1:9" ht="18.600000000000001">
      <c r="A21" s="39"/>
      <c r="B21" s="39"/>
      <c r="C21" s="41" t="s">
        <v>22</v>
      </c>
      <c r="D21" s="41"/>
      <c r="E21" s="41"/>
      <c r="F21" s="40"/>
      <c r="G21" s="40"/>
      <c r="H21" s="39"/>
      <c r="I21" s="39"/>
    </row>
    <row r="22" spans="1:9" ht="22.5" customHeight="1" thickBot="1">
      <c r="A22" s="36"/>
      <c r="B22" s="36"/>
      <c r="C22" s="36"/>
      <c r="D22" s="36"/>
      <c r="E22" s="36"/>
      <c r="F22" s="36"/>
      <c r="G22" s="36"/>
      <c r="H22" s="36"/>
      <c r="I22" s="36"/>
    </row>
    <row r="23" spans="1:9" ht="22.5" customHeight="1">
      <c r="A23" s="36"/>
      <c r="B23" s="36"/>
      <c r="D23" s="38" t="s">
        <v>21</v>
      </c>
      <c r="E23" s="37" t="s">
        <v>20</v>
      </c>
      <c r="F23" s="118" t="s">
        <v>19</v>
      </c>
      <c r="G23" s="119"/>
      <c r="H23" s="36"/>
      <c r="I23" s="36"/>
    </row>
    <row r="24" spans="1:9" ht="22.5" customHeight="1" thickBot="1">
      <c r="D24" s="35">
        <v>27</v>
      </c>
      <c r="E24" s="34" t="s">
        <v>18</v>
      </c>
      <c r="F24" s="120"/>
      <c r="G24" s="121"/>
      <c r="I24" s="2"/>
    </row>
    <row r="25" spans="1:9" ht="22.5" customHeight="1">
      <c r="C25" s="33"/>
      <c r="D25" s="33"/>
      <c r="E25" s="33"/>
      <c r="I25" s="2"/>
    </row>
    <row r="26" spans="1:9" ht="22.5" customHeight="1">
      <c r="C26" s="33"/>
      <c r="D26" s="33"/>
      <c r="E26" s="33"/>
      <c r="I26" s="2"/>
    </row>
    <row r="27" spans="1:9" ht="18.600000000000001">
      <c r="A27" s="122" t="s">
        <v>17</v>
      </c>
      <c r="B27" s="122"/>
      <c r="C27" s="122"/>
      <c r="D27" s="122"/>
      <c r="E27" s="122"/>
      <c r="F27" s="122"/>
      <c r="G27" s="122"/>
      <c r="H27" s="122"/>
      <c r="I27" s="122"/>
    </row>
    <row r="28" spans="1:9" ht="22.5" customHeight="1">
      <c r="C28" s="2"/>
      <c r="D28" s="2"/>
      <c r="E28" s="2"/>
      <c r="F28" s="2"/>
      <c r="G28" s="2"/>
      <c r="H28" s="2"/>
      <c r="I28" s="2"/>
    </row>
    <row r="29" spans="1:9" ht="22.5" customHeight="1" thickBot="1">
      <c r="B29" s="2" t="s">
        <v>16</v>
      </c>
      <c r="C29" s="2"/>
      <c r="D29" s="2"/>
      <c r="E29" s="2"/>
      <c r="F29" s="2"/>
      <c r="G29" s="2"/>
      <c r="H29" s="2"/>
      <c r="I29" s="2"/>
    </row>
    <row r="30" spans="1:9" ht="30">
      <c r="C30" s="14" t="s">
        <v>9</v>
      </c>
      <c r="D30" s="32" t="s">
        <v>15</v>
      </c>
      <c r="E30" s="31" t="s">
        <v>14</v>
      </c>
      <c r="F30" s="13" t="s">
        <v>13</v>
      </c>
      <c r="G30" s="30" t="s">
        <v>12</v>
      </c>
    </row>
    <row r="31" spans="1:9" ht="19.8" customHeight="1">
      <c r="C31" s="29"/>
      <c r="D31" s="28"/>
      <c r="E31" s="27"/>
      <c r="F31" s="26"/>
      <c r="G31" s="25">
        <f>F31</f>
        <v>0</v>
      </c>
    </row>
    <row r="32" spans="1:9" ht="19.8" customHeight="1">
      <c r="C32" s="29"/>
      <c r="D32" s="28"/>
      <c r="E32" s="27"/>
      <c r="F32" s="26"/>
      <c r="G32" s="25" t="str">
        <f t="shared" ref="G32:G40" si="0">IF(F32&lt;&gt;"",F32,"")</f>
        <v/>
      </c>
    </row>
    <row r="33" spans="2:9" ht="19.8" customHeight="1">
      <c r="C33" s="29"/>
      <c r="D33" s="28"/>
      <c r="E33" s="27"/>
      <c r="F33" s="26"/>
      <c r="G33" s="25" t="str">
        <f t="shared" si="0"/>
        <v/>
      </c>
    </row>
    <row r="34" spans="2:9" ht="19.8" customHeight="1">
      <c r="C34" s="29"/>
      <c r="D34" s="28"/>
      <c r="E34" s="27"/>
      <c r="F34" s="26"/>
      <c r="G34" s="25" t="str">
        <f t="shared" si="0"/>
        <v/>
      </c>
    </row>
    <row r="35" spans="2:9" ht="19.8" customHeight="1">
      <c r="C35" s="29"/>
      <c r="D35" s="28"/>
      <c r="E35" s="27"/>
      <c r="F35" s="26"/>
      <c r="G35" s="25" t="str">
        <f t="shared" si="0"/>
        <v/>
      </c>
    </row>
    <row r="36" spans="2:9" ht="19.8" customHeight="1">
      <c r="C36" s="29"/>
      <c r="D36" s="28"/>
      <c r="E36" s="27"/>
      <c r="F36" s="26"/>
      <c r="G36" s="25" t="str">
        <f t="shared" si="0"/>
        <v/>
      </c>
    </row>
    <row r="37" spans="2:9" ht="19.8" customHeight="1">
      <c r="C37" s="29"/>
      <c r="D37" s="28"/>
      <c r="E37" s="27"/>
      <c r="F37" s="26"/>
      <c r="G37" s="25" t="str">
        <f t="shared" si="0"/>
        <v/>
      </c>
    </row>
    <row r="38" spans="2:9" ht="19.8" customHeight="1">
      <c r="C38" s="29"/>
      <c r="D38" s="28"/>
      <c r="E38" s="27"/>
      <c r="F38" s="26"/>
      <c r="G38" s="25" t="str">
        <f t="shared" si="0"/>
        <v/>
      </c>
    </row>
    <row r="39" spans="2:9" ht="19.8" customHeight="1">
      <c r="C39" s="29"/>
      <c r="D39" s="28"/>
      <c r="E39" s="27"/>
      <c r="F39" s="26"/>
      <c r="G39" s="25" t="str">
        <f t="shared" si="0"/>
        <v/>
      </c>
    </row>
    <row r="40" spans="2:9" ht="19.8" customHeight="1" thickBot="1">
      <c r="C40" s="24"/>
      <c r="D40" s="23"/>
      <c r="E40" s="22"/>
      <c r="F40" s="21"/>
      <c r="G40" s="20" t="str">
        <f t="shared" si="0"/>
        <v/>
      </c>
    </row>
    <row r="41" spans="2:9" ht="19.8" customHeight="1" thickTop="1" thickBot="1">
      <c r="C41" s="19"/>
      <c r="D41" s="18"/>
      <c r="E41" s="17" t="s">
        <v>11</v>
      </c>
      <c r="F41" s="16">
        <f>SUM(F31:F40)</f>
        <v>0</v>
      </c>
      <c r="G41" s="15">
        <f>SUM(G31:G40)</f>
        <v>0</v>
      </c>
    </row>
    <row r="42" spans="2:9" ht="19.8" customHeight="1"/>
    <row r="43" spans="2:9" ht="19.8" customHeight="1" thickBot="1">
      <c r="B43" s="2" t="s">
        <v>10</v>
      </c>
      <c r="C43" s="2"/>
      <c r="D43" s="2"/>
      <c r="E43" s="2"/>
      <c r="F43" s="2"/>
      <c r="G43" s="2"/>
      <c r="H43" s="2"/>
      <c r="I43" s="2"/>
    </row>
    <row r="44" spans="2:9" ht="19.8" customHeight="1">
      <c r="C44" s="14" t="s">
        <v>9</v>
      </c>
      <c r="D44" s="13" t="s">
        <v>8</v>
      </c>
      <c r="E44" s="12" t="s">
        <v>7</v>
      </c>
      <c r="F44" s="11" t="s">
        <v>6</v>
      </c>
      <c r="G44" s="10" t="s">
        <v>5</v>
      </c>
    </row>
    <row r="45" spans="2:9" ht="19.8" customHeight="1" thickBot="1">
      <c r="C45" s="9" t="s">
        <v>4</v>
      </c>
      <c r="D45" s="8">
        <f>IF(SUMIF(C31:C40,C45,G31:G40)&gt;10000,10000,SUMIF(C31:C40,C45,G31:G40))</f>
        <v>0</v>
      </c>
      <c r="E45" s="7" t="s">
        <v>3</v>
      </c>
      <c r="F45" s="6">
        <f>ROUNDDOWN(D45/2,0)</f>
        <v>0</v>
      </c>
      <c r="G45" s="5" t="str">
        <f>IF(D45=0,"",IF(SUMIF(C31:C40,C45,G31:G40)&lt;300,"下限額に達していません。",IF(SUMIF(C31:C40,C45,G31:G40)&gt;10000,"上限額です。",IF(F45=ROUNDDOWN(D45/2,0),"OK","補助金申請額を確認してください。"))))</f>
        <v/>
      </c>
    </row>
    <row r="46" spans="2:9" ht="19.8" customHeight="1"/>
    <row r="47" spans="2:9" ht="19.8" customHeight="1" thickBot="1">
      <c r="B47" s="2" t="s">
        <v>2</v>
      </c>
      <c r="C47" s="4"/>
    </row>
    <row r="48" spans="2:9" ht="19.8" customHeight="1">
      <c r="C48" s="123"/>
      <c r="D48" s="124"/>
      <c r="E48" s="124"/>
      <c r="F48" s="124"/>
      <c r="G48" s="125"/>
      <c r="H48" s="3"/>
    </row>
    <row r="49" spans="2:8" ht="19.8" customHeight="1">
      <c r="C49" s="126"/>
      <c r="D49" s="127"/>
      <c r="E49" s="127"/>
      <c r="F49" s="127"/>
      <c r="G49" s="128"/>
      <c r="H49" s="3"/>
    </row>
    <row r="50" spans="2:8" ht="19.8" customHeight="1">
      <c r="C50" s="126"/>
      <c r="D50" s="127"/>
      <c r="E50" s="127"/>
      <c r="F50" s="127"/>
      <c r="G50" s="128"/>
      <c r="H50" s="3"/>
    </row>
    <row r="51" spans="2:8" ht="19.8" customHeight="1">
      <c r="C51" s="126"/>
      <c r="D51" s="127"/>
      <c r="E51" s="127"/>
      <c r="F51" s="127"/>
      <c r="G51" s="128"/>
      <c r="H51" s="3"/>
    </row>
    <row r="52" spans="2:8" ht="19.8" customHeight="1">
      <c r="C52" s="126"/>
      <c r="D52" s="127"/>
      <c r="E52" s="127"/>
      <c r="F52" s="127"/>
      <c r="G52" s="128"/>
      <c r="H52" s="3"/>
    </row>
    <row r="53" spans="2:8" ht="19.8" customHeight="1" thickBot="1">
      <c r="C53" s="129"/>
      <c r="D53" s="130"/>
      <c r="E53" s="130"/>
      <c r="F53" s="130"/>
      <c r="G53" s="131"/>
      <c r="H53" s="3"/>
    </row>
    <row r="54" spans="2:8" ht="19.8" customHeight="1"/>
    <row r="55" spans="2:8" ht="19.8" customHeight="1" thickBot="1">
      <c r="B55" s="2" t="s">
        <v>1</v>
      </c>
      <c r="C55" s="4"/>
    </row>
    <row r="56" spans="2:8" ht="19.8" customHeight="1">
      <c r="C56" s="123"/>
      <c r="D56" s="124"/>
      <c r="E56" s="124"/>
      <c r="F56" s="124"/>
      <c r="G56" s="125"/>
      <c r="H56" s="3"/>
    </row>
    <row r="57" spans="2:8" ht="19.8" customHeight="1">
      <c r="C57" s="126"/>
      <c r="D57" s="127"/>
      <c r="E57" s="127"/>
      <c r="F57" s="127"/>
      <c r="G57" s="128"/>
      <c r="H57" s="3"/>
    </row>
    <row r="58" spans="2:8" ht="19.8" customHeight="1">
      <c r="C58" s="126"/>
      <c r="D58" s="127"/>
      <c r="E58" s="127"/>
      <c r="F58" s="127"/>
      <c r="G58" s="128"/>
      <c r="H58" s="3"/>
    </row>
    <row r="59" spans="2:8" ht="19.8" customHeight="1">
      <c r="C59" s="126"/>
      <c r="D59" s="127"/>
      <c r="E59" s="127"/>
      <c r="F59" s="127"/>
      <c r="G59" s="128"/>
      <c r="H59" s="3"/>
    </row>
    <row r="60" spans="2:8" ht="19.8" customHeight="1">
      <c r="C60" s="126"/>
      <c r="D60" s="127"/>
      <c r="E60" s="127"/>
      <c r="F60" s="127"/>
      <c r="G60" s="128"/>
      <c r="H60" s="3"/>
    </row>
    <row r="61" spans="2:8" ht="19.8" customHeight="1" thickBot="1">
      <c r="C61" s="129"/>
      <c r="D61" s="130"/>
      <c r="E61" s="130"/>
      <c r="F61" s="130"/>
      <c r="G61" s="131"/>
      <c r="H61" s="3"/>
    </row>
    <row r="62" spans="2:8" ht="19.8" customHeight="1"/>
    <row r="110" spans="1:21" s="2" customFormat="1" ht="18.75" customHeight="1">
      <c r="A110" s="2" t="s">
        <v>0</v>
      </c>
      <c r="C110" s="1"/>
      <c r="D110" s="1"/>
      <c r="E110" s="1"/>
      <c r="F110" s="1"/>
      <c r="G110" s="1"/>
      <c r="H110" s="1"/>
      <c r="I110" s="1"/>
      <c r="J110" s="1"/>
      <c r="K110" s="1"/>
      <c r="L110" s="1"/>
      <c r="M110" s="1"/>
      <c r="N110" s="1"/>
      <c r="O110" s="1"/>
      <c r="P110" s="1"/>
      <c r="Q110" s="1"/>
      <c r="R110" s="1"/>
      <c r="S110" s="1"/>
      <c r="T110" s="1"/>
      <c r="U110" s="1"/>
    </row>
  </sheetData>
  <mergeCells count="5">
    <mergeCell ref="F23:G23"/>
    <mergeCell ref="F24:G24"/>
    <mergeCell ref="A27:I27"/>
    <mergeCell ref="C48:G53"/>
    <mergeCell ref="C56:G61"/>
  </mergeCells>
  <phoneticPr fontId="4"/>
  <conditionalFormatting sqref="A1:XFD1048576">
    <cfRule type="expression" dxfId="1" priority="1">
      <formula>_xlfn.ISFORMULA(A1)</formula>
    </cfRule>
  </conditionalFormatting>
  <conditionalFormatting sqref="E24:G24 C31:F40 C48 C56">
    <cfRule type="containsBlanks" dxfId="0" priority="2">
      <formula>LEN(TRIM(C24))=0</formula>
    </cfRule>
  </conditionalFormatting>
  <dataValidations count="1">
    <dataValidation type="list" allowBlank="1" showInputMessage="1" showErrorMessage="1" sqref="C31:C40" xr:uid="{2BD9F573-30A6-48FB-960A-E03127609BC8}">
      <formula1>$C$45:$C$45</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（※特別防犯対策）申請の際の注意事項</vt:lpstr>
      <vt:lpstr>（※特別防犯はこちらを使用）②様式２【補助金計算書（予定）】</vt:lpstr>
      <vt:lpstr>'（※特別防犯はこちらを使用）②様式２【補助金計算書（予定）】'!Print_Area</vt:lpstr>
      <vt:lpstr>'（※特別防犯対策）申請の際の注意事項'!Print_Area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小木曽　友里</dc:creator>
  <cp:lastModifiedBy>小木曽　友里</cp:lastModifiedBy>
  <dcterms:created xsi:type="dcterms:W3CDTF">2023-12-13T02:23:16Z</dcterms:created>
  <dcterms:modified xsi:type="dcterms:W3CDTF">2023-12-14T02:02:07Z</dcterms:modified>
</cp:coreProperties>
</file>