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216.58\幼稚園g\幼稚園Gデータ領域\Dai2\し　施設整備補助\Ｒ０５\01_私立幼稚園施設整備費補助金\01事業募集\二次\02園へ通知\HP\"/>
    </mc:Choice>
  </mc:AlternateContent>
  <workbookProtection workbookPassword="CC7D" lockStructure="1"/>
  <bookViews>
    <workbookView xWindow="-28935" yWindow="-105" windowWidth="29070" windowHeight="15870" tabRatio="844"/>
  </bookViews>
  <sheets>
    <sheet name="様式２" sheetId="15" r:id="rId1"/>
    <sheet name="申請の際の注意事項" sheetId="16" r:id="rId2"/>
  </sheets>
  <definedNames>
    <definedName name="Autoshape1">#REF!</definedName>
    <definedName name="_xlnm.Print_Area" localSheetId="1">申請の際の注意事項!$A$1:$K$70</definedName>
    <definedName name="_xlnm.Print_Area" localSheetId="0">様式２!$A$19:$I$63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2" i="15" l="1"/>
  <c r="G40" i="15"/>
  <c r="G39" i="15"/>
  <c r="G38" i="15"/>
  <c r="G37" i="15"/>
  <c r="G36" i="15"/>
  <c r="G35" i="15"/>
  <c r="G34" i="15"/>
  <c r="G33" i="15"/>
  <c r="G31" i="15"/>
  <c r="D24" i="15" l="1"/>
  <c r="D46" i="15" l="1"/>
  <c r="C68" i="15" l="1"/>
  <c r="C69" i="15"/>
  <c r="D45" i="15"/>
  <c r="C67" i="15" s="1"/>
  <c r="G46" i="15" l="1"/>
  <c r="C66" i="15"/>
  <c r="F45" i="15"/>
  <c r="G41" i="15"/>
  <c r="D66" i="15" l="1"/>
  <c r="G45" i="15"/>
  <c r="F46" i="15"/>
  <c r="F41" i="15"/>
</calcChain>
</file>

<file path=xl/sharedStrings.xml><?xml version="1.0" encoding="utf-8"?>
<sst xmlns="http://schemas.openxmlformats.org/spreadsheetml/2006/main" count="152" uniqueCount="140">
  <si>
    <t>区分</t>
    <rPh sb="0" eb="2">
      <t>クブン</t>
    </rPh>
    <phoneticPr fontId="3"/>
  </si>
  <si>
    <t>補助事業に要する経費</t>
    <rPh sb="0" eb="2">
      <t>ホジョ</t>
    </rPh>
    <rPh sb="2" eb="4">
      <t>ジギョウ</t>
    </rPh>
    <rPh sb="5" eb="6">
      <t>ヨウ</t>
    </rPh>
    <rPh sb="8" eb="10">
      <t>ケイヒ</t>
    </rPh>
    <phoneticPr fontId="3"/>
  </si>
  <si>
    <t>補助対象工事費</t>
    <rPh sb="0" eb="2">
      <t>ホジョ</t>
    </rPh>
    <rPh sb="2" eb="4">
      <t>タイショウ</t>
    </rPh>
    <rPh sb="4" eb="7">
      <t>コウジヒ</t>
    </rPh>
    <phoneticPr fontId="3"/>
  </si>
  <si>
    <t>補助率</t>
    <rPh sb="0" eb="2">
      <t>ホジョ</t>
    </rPh>
    <rPh sb="2" eb="3">
      <t>リツ</t>
    </rPh>
    <phoneticPr fontId="3"/>
  </si>
  <si>
    <t>補助金の額</t>
    <rPh sb="0" eb="3">
      <t>ホジョキン</t>
    </rPh>
    <rPh sb="4" eb="5">
      <t>ガク</t>
    </rPh>
    <phoneticPr fontId="3"/>
  </si>
  <si>
    <t>(1)補助事業に要する経費</t>
    <rPh sb="3" eb="5">
      <t>ホジョ</t>
    </rPh>
    <rPh sb="5" eb="7">
      <t>ジギョウ</t>
    </rPh>
    <rPh sb="8" eb="9">
      <t>ヨウ</t>
    </rPh>
    <rPh sb="11" eb="13">
      <t>ケイヒ</t>
    </rPh>
    <phoneticPr fontId="3"/>
  </si>
  <si>
    <t>(2)国庫補助金の算定</t>
    <rPh sb="3" eb="5">
      <t>コッコ</t>
    </rPh>
    <rPh sb="5" eb="8">
      <t>ホジョキン</t>
    </rPh>
    <rPh sb="9" eb="11">
      <t>サンテイ</t>
    </rPh>
    <phoneticPr fontId="3"/>
  </si>
  <si>
    <t>幼稚園名</t>
    <rPh sb="0" eb="3">
      <t>ヨウチエン</t>
    </rPh>
    <rPh sb="3" eb="4">
      <t>メイ</t>
    </rPh>
    <phoneticPr fontId="3"/>
  </si>
  <si>
    <t xml:space="preserve">  ○　区分は、交付要綱別表１に基づき、衛生環境改善、園舎の一部改修のいずれかを記載する。</t>
    <rPh sb="4" eb="6">
      <t>クブン</t>
    </rPh>
    <rPh sb="8" eb="10">
      <t>コウフ</t>
    </rPh>
    <rPh sb="10" eb="12">
      <t>ヨウコウ</t>
    </rPh>
    <rPh sb="12" eb="13">
      <t>ベツ</t>
    </rPh>
    <rPh sb="13" eb="14">
      <t>ヒョウ</t>
    </rPh>
    <rPh sb="16" eb="17">
      <t>モト</t>
    </rPh>
    <rPh sb="20" eb="22">
      <t>エイセイ</t>
    </rPh>
    <rPh sb="22" eb="24">
      <t>カンキョウ</t>
    </rPh>
    <rPh sb="24" eb="26">
      <t>カイゼン</t>
    </rPh>
    <rPh sb="27" eb="29">
      <t>エンシャ</t>
    </rPh>
    <rPh sb="30" eb="32">
      <t>イチブ</t>
    </rPh>
    <rPh sb="32" eb="34">
      <t>カイシュウ</t>
    </rPh>
    <rPh sb="40" eb="42">
      <t>キサイ</t>
    </rPh>
    <phoneticPr fontId="1"/>
  </si>
  <si>
    <t>防犯対策</t>
    <rPh sb="0" eb="4">
      <t>ボウハンタイサク</t>
    </rPh>
    <phoneticPr fontId="3"/>
  </si>
  <si>
    <t>特別防犯対策</t>
    <rPh sb="0" eb="6">
      <t>トクベツボウハンタイサク</t>
    </rPh>
    <phoneticPr fontId="3"/>
  </si>
  <si>
    <t>１／３以内</t>
    <rPh sb="3" eb="5">
      <t>イナイ</t>
    </rPh>
    <phoneticPr fontId="3"/>
  </si>
  <si>
    <t>１／２以内</t>
    <phoneticPr fontId="3"/>
  </si>
  <si>
    <t>チェック欄</t>
    <rPh sb="4" eb="5">
      <t>ラン</t>
    </rPh>
    <phoneticPr fontId="3"/>
  </si>
  <si>
    <t>プルダウンから選択するか、「防犯対策」もしくは「特別防犯対策」と入力してください。</t>
    <rPh sb="7" eb="9">
      <t>センタク</t>
    </rPh>
    <rPh sb="14" eb="18">
      <t>ボウハンタイサク</t>
    </rPh>
    <rPh sb="24" eb="26">
      <t>トクベツ</t>
    </rPh>
    <rPh sb="26" eb="30">
      <t>ボウハンタイサク</t>
    </rPh>
    <rPh sb="32" eb="34">
      <t>ニュウリョク</t>
    </rPh>
    <phoneticPr fontId="3"/>
  </si>
  <si>
    <t>（正しく入力できていない場合、「(2)国庫補助金の算定」が自動計算できません。）</t>
    <rPh sb="1" eb="2">
      <t>タダ</t>
    </rPh>
    <rPh sb="4" eb="6">
      <t>ニュウリョク</t>
    </rPh>
    <rPh sb="12" eb="14">
      <t>バアイ</t>
    </rPh>
    <rPh sb="19" eb="24">
      <t>コッコホジョキン</t>
    </rPh>
    <rPh sb="25" eb="27">
      <t>サンテイ</t>
    </rPh>
    <rPh sb="29" eb="31">
      <t>ジドウ</t>
    </rPh>
    <rPh sb="31" eb="33">
      <t>ケイサン</t>
    </rPh>
    <phoneticPr fontId="3"/>
  </si>
  <si>
    <t>申請内容と異なる場合は、数式を削除して、金額を入力してください。</t>
    <rPh sb="0" eb="4">
      <t>シンセイナイヨウ</t>
    </rPh>
    <rPh sb="5" eb="6">
      <t>コト</t>
    </rPh>
    <rPh sb="8" eb="10">
      <t>バアイ</t>
    </rPh>
    <rPh sb="12" eb="14">
      <t>スウシキ</t>
    </rPh>
    <rPh sb="15" eb="17">
      <t>サクジョ</t>
    </rPh>
    <rPh sb="20" eb="22">
      <t>キンガク</t>
    </rPh>
    <rPh sb="23" eb="25">
      <t>ニュウリョク</t>
    </rPh>
    <phoneticPr fontId="1"/>
  </si>
  <si>
    <t>「(1)補助事業に要する経費」から自動で入力されます。</t>
    <rPh sb="4" eb="6">
      <t>ホジョ</t>
    </rPh>
    <rPh sb="6" eb="8">
      <t>ジギョウ</t>
    </rPh>
    <rPh sb="9" eb="10">
      <t>ヨウ</t>
    </rPh>
    <rPh sb="12" eb="14">
      <t>ケイヒ</t>
    </rPh>
    <rPh sb="17" eb="19">
      <t>ジドウ</t>
    </rPh>
    <rPh sb="20" eb="22">
      <t>ニュウリョク</t>
    </rPh>
    <phoneticPr fontId="1"/>
  </si>
  <si>
    <t>・金額はすべて千円単位とし、千円未満は、四捨五入をせずに切り捨ててください。</t>
    <rPh sb="1" eb="3">
      <t>キンガク</t>
    </rPh>
    <rPh sb="7" eb="11">
      <t>センエンタンイ</t>
    </rPh>
    <rPh sb="14" eb="18">
      <t>センエンミマン</t>
    </rPh>
    <rPh sb="20" eb="24">
      <t>シシャゴニュウ</t>
    </rPh>
    <rPh sb="28" eb="29">
      <t>キ</t>
    </rPh>
    <rPh sb="30" eb="31">
      <t>ス</t>
    </rPh>
    <phoneticPr fontId="1"/>
  </si>
  <si>
    <t>【申請の際の注意事項】</t>
    <rPh sb="1" eb="3">
      <t>シンセイ</t>
    </rPh>
    <rPh sb="4" eb="5">
      <t>サイ</t>
    </rPh>
    <rPh sb="6" eb="10">
      <t>チュウイジコウ</t>
    </rPh>
    <phoneticPr fontId="1"/>
  </si>
  <si>
    <t>例</t>
    <rPh sb="0" eb="1">
      <t>レイ</t>
    </rPh>
    <phoneticPr fontId="1"/>
  </si>
  <si>
    <t>左のうち
補助対象工事費</t>
    <rPh sb="0" eb="1">
      <t>サ</t>
    </rPh>
    <rPh sb="5" eb="7">
      <t>ホジョ</t>
    </rPh>
    <rPh sb="7" eb="9">
      <t>タイショウ</t>
    </rPh>
    <rPh sb="9" eb="12">
      <t>コウジヒ</t>
    </rPh>
    <phoneticPr fontId="3"/>
  </si>
  <si>
    <t>不審者侵入防止のための
３段階のチェック体制</t>
    <rPh sb="0" eb="5">
      <t>フシンシャシンニュウ</t>
    </rPh>
    <rPh sb="5" eb="7">
      <t>ボウシ</t>
    </rPh>
    <rPh sb="13" eb="15">
      <t>ダンカイ</t>
    </rPh>
    <rPh sb="20" eb="22">
      <t>タイセイ</t>
    </rPh>
    <phoneticPr fontId="3"/>
  </si>
  <si>
    <t>【別紙様式２（※令和５年度二次募集用）】</t>
    <rPh sb="1" eb="3">
      <t>ベッシ</t>
    </rPh>
    <rPh sb="3" eb="5">
      <t>ヨウシキ</t>
    </rPh>
    <rPh sb="8" eb="10">
      <t>レイワ</t>
    </rPh>
    <rPh sb="11" eb="13">
      <t>ネンド</t>
    </rPh>
    <rPh sb="13" eb="17">
      <t>ニジボシュウ</t>
    </rPh>
    <rPh sb="17" eb="18">
      <t>ヨウ</t>
    </rPh>
    <phoneticPr fontId="3"/>
  </si>
  <si>
    <t>防犯対策工事　特別防犯対策工事</t>
    <rPh sb="0" eb="2">
      <t>ボウハン</t>
    </rPh>
    <rPh sb="2" eb="4">
      <t>タイサク</t>
    </rPh>
    <rPh sb="4" eb="6">
      <t>コウジ</t>
    </rPh>
    <rPh sb="7" eb="9">
      <t>トクベツ</t>
    </rPh>
    <rPh sb="9" eb="11">
      <t>ボウハン</t>
    </rPh>
    <rPh sb="11" eb="13">
      <t>タイサク</t>
    </rPh>
    <rPh sb="13" eb="15">
      <t>コウジ</t>
    </rPh>
    <phoneticPr fontId="3"/>
  </si>
  <si>
    <t>計</t>
    <phoneticPr fontId="1"/>
  </si>
  <si>
    <t>・水色のセルは、黄色のセルを入力すると、自動で入力されます。</t>
    <rPh sb="1" eb="3">
      <t>ミズイロ</t>
    </rPh>
    <rPh sb="8" eb="10">
      <t>キイロ</t>
    </rPh>
    <rPh sb="14" eb="16">
      <t>ニュウリョク</t>
    </rPh>
    <rPh sb="20" eb="22">
      <t>ジドウ</t>
    </rPh>
    <rPh sb="23" eb="25">
      <t>ニュウリョク</t>
    </rPh>
    <phoneticPr fontId="1"/>
  </si>
  <si>
    <t>「管理諸室の配置換え」「フェンスの改修」「防犯カメラの設置」を計画している場合。</t>
    <rPh sb="1" eb="3">
      <t>カンリ</t>
    </rPh>
    <rPh sb="3" eb="4">
      <t>ショ</t>
    </rPh>
    <rPh sb="4" eb="5">
      <t>シツ</t>
    </rPh>
    <rPh sb="6" eb="8">
      <t>ハイチ</t>
    </rPh>
    <rPh sb="8" eb="9">
      <t>ガ</t>
    </rPh>
    <rPh sb="17" eb="19">
      <t>カイシュウ</t>
    </rPh>
    <rPh sb="21" eb="23">
      <t>ボウハン</t>
    </rPh>
    <rPh sb="27" eb="29">
      <t>セッチ</t>
    </rPh>
    <rPh sb="31" eb="33">
      <t>ケイカク</t>
    </rPh>
    <rPh sb="37" eb="39">
      <t>バアイ</t>
    </rPh>
    <phoneticPr fontId="1"/>
  </si>
  <si>
    <t>申請可能</t>
    <rPh sb="0" eb="4">
      <t>シンセイカノウ</t>
    </rPh>
    <phoneticPr fontId="1"/>
  </si>
  <si>
    <t>・３つの計画を合計して、「防犯対策」に申請　／　３つの計画を合計して、「特別防犯対策」に申請</t>
    <rPh sb="4" eb="6">
      <t>ケイカク</t>
    </rPh>
    <rPh sb="7" eb="9">
      <t>ゴウケイ</t>
    </rPh>
    <rPh sb="13" eb="15">
      <t>ボウハン</t>
    </rPh>
    <rPh sb="15" eb="17">
      <t>タイサク</t>
    </rPh>
    <rPh sb="19" eb="21">
      <t>シンセイ</t>
    </rPh>
    <rPh sb="36" eb="38">
      <t>トクベツ</t>
    </rPh>
    <phoneticPr fontId="1"/>
  </si>
  <si>
    <t>・「配置換え」と「フェンス」は合計して「防犯対策」に申請し、「防犯カメラの設置」は「特別防犯対策」に申請</t>
    <rPh sb="2" eb="5">
      <t>ハイチガ</t>
    </rPh>
    <rPh sb="15" eb="17">
      <t>ゴウケイ</t>
    </rPh>
    <rPh sb="20" eb="24">
      <t>ボウハンタイサク</t>
    </rPh>
    <rPh sb="26" eb="28">
      <t>シンセイ</t>
    </rPh>
    <rPh sb="31" eb="33">
      <t>ボウハン</t>
    </rPh>
    <rPh sb="37" eb="39">
      <t>セッチ</t>
    </rPh>
    <rPh sb="42" eb="48">
      <t>トクベツボウハンタイサク</t>
    </rPh>
    <rPh sb="50" eb="52">
      <t>シンセイ</t>
    </rPh>
    <phoneticPr fontId="1"/>
  </si>
  <si>
    <t>申請不可</t>
    <rPh sb="0" eb="2">
      <t>シンセイ</t>
    </rPh>
    <rPh sb="2" eb="4">
      <t>フカ</t>
    </rPh>
    <phoneticPr fontId="1"/>
  </si>
  <si>
    <t>・それぞれ「防犯対策」として、３つに分けて申請　／　それぞれ「特別防犯対策」として、３つに分けて申請</t>
    <rPh sb="6" eb="10">
      <t>ボウハンタイサク</t>
    </rPh>
    <rPh sb="18" eb="19">
      <t>ワ</t>
    </rPh>
    <rPh sb="21" eb="23">
      <t>シンセイ</t>
    </rPh>
    <rPh sb="31" eb="33">
      <t>トクベツ</t>
    </rPh>
    <phoneticPr fontId="1"/>
  </si>
  <si>
    <t>（不可の理由）ひとつの園が、複数の「防犯対策」もしくは複数の「特別防犯対策」に申請することはできない。</t>
    <rPh sb="1" eb="3">
      <t>フカ</t>
    </rPh>
    <rPh sb="4" eb="6">
      <t>リユウ</t>
    </rPh>
    <rPh sb="11" eb="12">
      <t>エン</t>
    </rPh>
    <rPh sb="14" eb="16">
      <t>フクスウ</t>
    </rPh>
    <rPh sb="18" eb="22">
      <t>ボウハンタイサク</t>
    </rPh>
    <rPh sb="27" eb="29">
      <t>フクスウ</t>
    </rPh>
    <rPh sb="31" eb="37">
      <t>トクベツボウハンタイサク</t>
    </rPh>
    <rPh sb="39" eb="41">
      <t>シンセイ</t>
    </rPh>
    <phoneticPr fontId="1"/>
  </si>
  <si>
    <t>・「配置換え」は「防犯対策」に申請し、「フェンス」と「防犯カメラの設置」を合計して「特別防犯対策」に申請</t>
    <rPh sb="2" eb="5">
      <t>ハイチガ</t>
    </rPh>
    <rPh sb="9" eb="13">
      <t>ボウハンタイサク</t>
    </rPh>
    <rPh sb="15" eb="17">
      <t>シンセイ</t>
    </rPh>
    <rPh sb="27" eb="29">
      <t>ボウハン</t>
    </rPh>
    <rPh sb="33" eb="35">
      <t>セッチ</t>
    </rPh>
    <rPh sb="37" eb="39">
      <t>ゴウケイ</t>
    </rPh>
    <rPh sb="42" eb="48">
      <t>トクベツボウハンタイサク</t>
    </rPh>
    <rPh sb="50" eb="52">
      <t>シンセイ</t>
    </rPh>
    <phoneticPr fontId="1"/>
  </si>
  <si>
    <r>
      <t>・「配置換え」と「フェンス」は合計して「特別防犯対策」に申請し</t>
    </r>
    <r>
      <rPr>
        <sz val="11"/>
        <rFont val="Meiryo UI"/>
        <family val="3"/>
        <charset val="128"/>
      </rPr>
      <t>、</t>
    </r>
    <r>
      <rPr>
        <u/>
        <sz val="11"/>
        <color rgb="FFFF0000"/>
        <rFont val="Meiryo UI"/>
        <family val="3"/>
        <charset val="128"/>
      </rPr>
      <t>「防犯カメラの設置」は「防犯対策」に申請</t>
    </r>
    <rPh sb="2" eb="5">
      <t>ハイチガ</t>
    </rPh>
    <rPh sb="15" eb="17">
      <t>ゴウケイ</t>
    </rPh>
    <rPh sb="20" eb="22">
      <t>トクベツ</t>
    </rPh>
    <rPh sb="22" eb="26">
      <t>ボウハンタイサク</t>
    </rPh>
    <rPh sb="28" eb="30">
      <t>シンセイ</t>
    </rPh>
    <rPh sb="33" eb="35">
      <t>ボウハン</t>
    </rPh>
    <rPh sb="39" eb="41">
      <t>セッチ</t>
    </rPh>
    <rPh sb="44" eb="46">
      <t>ボウハン</t>
    </rPh>
    <rPh sb="46" eb="48">
      <t>タイサク</t>
    </rPh>
    <rPh sb="50" eb="52">
      <t>シンセイ</t>
    </rPh>
    <phoneticPr fontId="1"/>
  </si>
  <si>
    <r>
      <t>・</t>
    </r>
    <r>
      <rPr>
        <u/>
        <sz val="11"/>
        <color rgb="FFFF0000"/>
        <rFont val="Meiryo UI"/>
        <family val="3"/>
        <charset val="128"/>
      </rPr>
      <t>「配置換え」と「フェンス」を別々に「防犯対策」に申請</t>
    </r>
    <r>
      <rPr>
        <sz val="11"/>
        <color theme="1"/>
        <rFont val="Meiryo UI"/>
        <family val="3"/>
        <charset val="128"/>
      </rPr>
      <t>し、「防犯カメラの設置」は「特別防犯対策」に申請</t>
    </r>
    <rPh sb="2" eb="5">
      <t>ハイチガ</t>
    </rPh>
    <rPh sb="15" eb="17">
      <t>ベツベツ</t>
    </rPh>
    <rPh sb="19" eb="23">
      <t>ボウハンタイサク</t>
    </rPh>
    <rPh sb="25" eb="27">
      <t>シンセイ</t>
    </rPh>
    <rPh sb="30" eb="32">
      <t>ボウハン</t>
    </rPh>
    <rPh sb="36" eb="38">
      <t>セッチ</t>
    </rPh>
    <rPh sb="41" eb="47">
      <t>トクベツボウハンタイサク</t>
    </rPh>
    <rPh sb="49" eb="51">
      <t>シンセイ</t>
    </rPh>
    <phoneticPr fontId="1"/>
  </si>
  <si>
    <t>（補助対象経費が切り分けられる場合に限り、「防犯対策」と「特別防犯対策」の両方に申請することは構いません。）</t>
    <rPh sb="1" eb="7">
      <t>ホジョタイショウケイヒ</t>
    </rPh>
    <rPh sb="8" eb="9">
      <t>キ</t>
    </rPh>
    <rPh sb="10" eb="11">
      <t>ワ</t>
    </rPh>
    <rPh sb="15" eb="17">
      <t>バアイ</t>
    </rPh>
    <rPh sb="18" eb="19">
      <t>カギ</t>
    </rPh>
    <rPh sb="22" eb="26">
      <t>ボウハンタイサク</t>
    </rPh>
    <rPh sb="29" eb="35">
      <t>トクベツボウハンタイサク</t>
    </rPh>
    <rPh sb="37" eb="39">
      <t>リョウホウ</t>
    </rPh>
    <rPh sb="40" eb="42">
      <t>シンセイ</t>
    </rPh>
    <rPh sb="47" eb="48">
      <t>カマ</t>
    </rPh>
    <phoneticPr fontId="1"/>
  </si>
  <si>
    <t>・３つの計画を合計して、「防犯対策」と「特別防犯対策」の両方に申請</t>
    <rPh sb="28" eb="30">
      <t>リョウホウ</t>
    </rPh>
    <rPh sb="31" eb="33">
      <t>シンセイ</t>
    </rPh>
    <phoneticPr fontId="1"/>
  </si>
  <si>
    <t>プルダウンから選択するか、以下のうちひとつを記入してください。</t>
    <rPh sb="7" eb="9">
      <t>センタク</t>
    </rPh>
    <rPh sb="13" eb="15">
      <t>イカ</t>
    </rPh>
    <rPh sb="22" eb="24">
      <t>キニュウ</t>
    </rPh>
    <phoneticPr fontId="3"/>
  </si>
  <si>
    <t>(1)補助事業に要する経費</t>
    <phoneticPr fontId="3"/>
  </si>
  <si>
    <t>「不審者侵入防止のための３段階のチェック体制」</t>
    <phoneticPr fontId="1"/>
  </si>
  <si>
    <t>「左のうち補助対象工事費」</t>
    <phoneticPr fontId="1"/>
  </si>
  <si>
    <t>「区分」</t>
    <phoneticPr fontId="1"/>
  </si>
  <si>
    <t>整備目的が、どの段階での防犯対策であるのかを確認します。</t>
    <rPh sb="0" eb="4">
      <t>セイビモクテキ</t>
    </rPh>
    <rPh sb="8" eb="10">
      <t>ダンカイ</t>
    </rPh>
    <rPh sb="12" eb="16">
      <t>ボウハンタイサク</t>
    </rPh>
    <rPh sb="22" eb="24">
      <t>カクニン</t>
    </rPh>
    <phoneticPr fontId="3"/>
  </si>
  <si>
    <t>※選択肢については、文部科学省総合政策局男女共同参画共生社会学習・安全課作成の</t>
    <rPh sb="1" eb="4">
      <t>センタクシ</t>
    </rPh>
    <rPh sb="10" eb="20">
      <t>モンブカガクショウソウゴウセイサクキョク</t>
    </rPh>
    <rPh sb="20" eb="22">
      <t>ダンジョ</t>
    </rPh>
    <rPh sb="22" eb="26">
      <t>キョウドウサンカク</t>
    </rPh>
    <rPh sb="26" eb="28">
      <t>キョウセイ</t>
    </rPh>
    <rPh sb="28" eb="32">
      <t>シャカイガクシュウ</t>
    </rPh>
    <rPh sb="33" eb="36">
      <t>アンゼンカ</t>
    </rPh>
    <rPh sb="36" eb="38">
      <t>サクセイ</t>
    </rPh>
    <phoneticPr fontId="3"/>
  </si>
  <si>
    <t>園舎内への不審者の侵入防止</t>
    <rPh sb="0" eb="3">
      <t>エンシャナイ</t>
    </rPh>
    <rPh sb="5" eb="8">
      <t>フシンシャ</t>
    </rPh>
    <rPh sb="9" eb="13">
      <t>シンニュウボウシ</t>
    </rPh>
    <phoneticPr fontId="3"/>
  </si>
  <si>
    <t>敷地内への不審者の侵入防止</t>
    <rPh sb="0" eb="3">
      <t>シキチナイ</t>
    </rPh>
    <rPh sb="5" eb="8">
      <t>フシンシャ</t>
    </rPh>
    <rPh sb="9" eb="13">
      <t>シンニュウボウシ</t>
    </rPh>
    <phoneticPr fontId="3"/>
  </si>
  <si>
    <t>敷地内での不審者の発見・排除</t>
    <rPh sb="0" eb="3">
      <t>シキチナイ</t>
    </rPh>
    <rPh sb="5" eb="8">
      <t>フシンシャ</t>
    </rPh>
    <rPh sb="9" eb="11">
      <t>ハッケン</t>
    </rPh>
    <rPh sb="12" eb="14">
      <t>ハイジョ</t>
    </rPh>
    <phoneticPr fontId="3"/>
  </si>
  <si>
    <t>選択肢</t>
    <rPh sb="0" eb="3">
      <t>センタクシ</t>
    </rPh>
    <phoneticPr fontId="3"/>
  </si>
  <si>
    <t>想定</t>
    <rPh sb="0" eb="2">
      <t>ソウテイ</t>
    </rPh>
    <phoneticPr fontId="3"/>
  </si>
  <si>
    <t>具体例</t>
    <rPh sb="0" eb="3">
      <t>グタイレイ</t>
    </rPh>
    <phoneticPr fontId="3"/>
  </si>
  <si>
    <t>(2)国庫補助金の算定</t>
    <rPh sb="3" eb="8">
      <t>コッコホジョキン</t>
    </rPh>
    <rPh sb="9" eb="11">
      <t>サンテイ</t>
    </rPh>
    <phoneticPr fontId="1"/>
  </si>
  <si>
    <t>上限額（防犯100,000千円（一億円）、特別防犯10,000千円（一千万円））が入力されます。</t>
    <phoneticPr fontId="3"/>
  </si>
  <si>
    <t>都道府県</t>
    <rPh sb="0" eb="4">
      <t>トドウフケン</t>
    </rPh>
    <phoneticPr fontId="3"/>
  </si>
  <si>
    <t>都道府県番号</t>
    <rPh sb="0" eb="4">
      <t>トドウフケン</t>
    </rPh>
    <rPh sb="4" eb="6">
      <t>バンゴウ</t>
    </rPh>
    <phoneticPr fontId="3"/>
  </si>
  <si>
    <t>北海道</t>
    <rPh sb="0" eb="3">
      <t>ホッカイドウ</t>
    </rPh>
    <phoneticPr fontId="3"/>
  </si>
  <si>
    <t>青森県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</si>
  <si>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</si>
  <si>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</si>
  <si>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</si>
  <si>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</si>
  <si>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</si>
  <si>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</si>
  <si>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</si>
  <si>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</si>
  <si>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</si>
  <si>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</si>
  <si>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</si>
  <si>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</si>
  <si>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</si>
  <si>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</si>
  <si>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</si>
  <si>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</si>
  <si>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</si>
  <si>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</si>
  <si>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</si>
  <si>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</si>
  <si>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</si>
  <si>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</si>
  <si>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</si>
  <si>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</si>
  <si>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</si>
  <si>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</si>
  <si>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</si>
  <si>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</si>
  <si>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</si>
  <si>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</si>
  <si>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</si>
  <si>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</si>
  <si>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</si>
  <si>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</si>
  <si>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佐賀県</t>
  </si>
  <si>
    <t>長崎県</t>
  </si>
  <si>
    <t>熊本県</t>
  </si>
  <si>
    <t>大分県</t>
  </si>
  <si>
    <t>宮崎県</t>
  </si>
  <si>
    <t>鹿児島県</t>
  </si>
  <si>
    <t>沖縄県</t>
  </si>
  <si>
    <t>・黄色のセルは、必ず入力してください。</t>
    <rPh sb="1" eb="3">
      <t>キイロ</t>
    </rPh>
    <rPh sb="8" eb="9">
      <t>カナラ</t>
    </rPh>
    <rPh sb="10" eb="12">
      <t>ニュウリョク</t>
    </rPh>
    <phoneticPr fontId="1"/>
  </si>
  <si>
    <t>このシート消すと様式の関数がエラーになります。</t>
    <rPh sb="5" eb="6">
      <t>ケ</t>
    </rPh>
    <rPh sb="8" eb="10">
      <t>ヨウシキ</t>
    </rPh>
    <rPh sb="11" eb="13">
      <t>カンスウ</t>
    </rPh>
    <phoneticPr fontId="3"/>
  </si>
  <si>
    <t>(3)現状の防犯上の問題点</t>
    <rPh sb="3" eb="5">
      <t>ゲンジョウ</t>
    </rPh>
    <rPh sb="6" eb="9">
      <t>ボウハンジョウ</t>
    </rPh>
    <rPh sb="10" eb="13">
      <t>モンダイテン</t>
    </rPh>
    <phoneticPr fontId="1"/>
  </si>
  <si>
    <t>(3)現状の防犯上の問題点</t>
    <rPh sb="3" eb="5">
      <t>ゲンジョウ</t>
    </rPh>
    <rPh sb="6" eb="8">
      <t>ボウハン</t>
    </rPh>
    <rPh sb="8" eb="9">
      <t>ジョウ</t>
    </rPh>
    <rPh sb="10" eb="13">
      <t>モンダイテン</t>
    </rPh>
    <phoneticPr fontId="1"/>
  </si>
  <si>
    <t>工事内容（概要）</t>
    <rPh sb="0" eb="2">
      <t>コウジ</t>
    </rPh>
    <rPh sb="2" eb="4">
      <t>ナイヨウ</t>
    </rPh>
    <rPh sb="5" eb="7">
      <t>ガイヨウ</t>
    </rPh>
    <phoneticPr fontId="3"/>
  </si>
  <si>
    <t>※ひとつの園が、複数にわけて「防犯対策」（もしくは複数にわけて「特別防犯対策」）に申請することは出来ません。</t>
    <phoneticPr fontId="1"/>
  </si>
  <si>
    <t>(4)整備内容及び効果</t>
    <rPh sb="7" eb="8">
      <t>オヨ</t>
    </rPh>
    <rPh sb="9" eb="11">
      <t>コウカ</t>
    </rPh>
    <phoneticPr fontId="1"/>
  </si>
  <si>
    <t>現在、園のどこに、どのような安全面での問題点があるか詳細を記載してください。</t>
    <rPh sb="0" eb="2">
      <t>ゲンザイ</t>
    </rPh>
    <rPh sb="3" eb="4">
      <t>エン</t>
    </rPh>
    <rPh sb="14" eb="17">
      <t>アンゼンメン</t>
    </rPh>
    <rPh sb="19" eb="22">
      <t>モンダイテン</t>
    </rPh>
    <rPh sb="26" eb="28">
      <t>ショウサイ</t>
    </rPh>
    <phoneticPr fontId="1"/>
  </si>
  <si>
    <t>どのような整備をするのか、それによって「現状の防犯上の問題点」をどのように解決できるかを記載してください。</t>
    <rPh sb="5" eb="7">
      <t>セイビ</t>
    </rPh>
    <rPh sb="37" eb="39">
      <t>カイケツ</t>
    </rPh>
    <phoneticPr fontId="1"/>
  </si>
  <si>
    <r>
      <t>補助対象</t>
    </r>
    <r>
      <rPr>
        <b/>
        <sz val="11"/>
        <color theme="1"/>
        <rFont val="Meiryo UI"/>
        <family val="3"/>
        <charset val="128"/>
      </rPr>
      <t>外</t>
    </r>
    <r>
      <rPr>
        <sz val="11"/>
        <color theme="1"/>
        <rFont val="Meiryo UI"/>
        <family val="3"/>
        <charset val="128"/>
      </rPr>
      <t>経費が発生する場合は、数式を削除して、補助対象工事費を入力してください。</t>
    </r>
    <rPh sb="16" eb="18">
      <t>スウシキ</t>
    </rPh>
    <rPh sb="19" eb="21">
      <t>サクジョ</t>
    </rPh>
    <rPh sb="24" eb="31">
      <t>ホジョタイショウコウジヒ</t>
    </rPh>
    <rPh sb="32" eb="34">
      <t>ニュウリョク</t>
    </rPh>
    <phoneticPr fontId="1"/>
  </si>
  <si>
    <t>※補助対象工事費が上限額を超えている場合、</t>
    <rPh sb="1" eb="3">
      <t>ホジョ</t>
    </rPh>
    <rPh sb="3" eb="5">
      <t>タイショウ</t>
    </rPh>
    <rPh sb="5" eb="7">
      <t>コウジ</t>
    </rPh>
    <rPh sb="7" eb="8">
      <t>ヒ</t>
    </rPh>
    <rPh sb="9" eb="12">
      <t>ジョウゲンガク</t>
    </rPh>
    <rPh sb="13" eb="14">
      <t>コ</t>
    </rPh>
    <rPh sb="18" eb="20">
      <t>バアイ</t>
    </rPh>
    <phoneticPr fontId="1"/>
  </si>
  <si>
    <t>（不可の理由）申請する選択肢が２つあるだけで、同じ整備箇所・内容で両方へ申請はできない。</t>
    <rPh sb="1" eb="3">
      <t>フカ</t>
    </rPh>
    <rPh sb="4" eb="6">
      <t>リユウ</t>
    </rPh>
    <rPh sb="11" eb="14">
      <t>センタクシ</t>
    </rPh>
    <rPh sb="23" eb="24">
      <t>オナ</t>
    </rPh>
    <rPh sb="25" eb="27">
      <t>セイビ</t>
    </rPh>
    <rPh sb="27" eb="29">
      <t>カショ</t>
    </rPh>
    <rPh sb="30" eb="32">
      <t>ナイヨウ</t>
    </rPh>
    <rPh sb="33" eb="35">
      <t>リョウホウ</t>
    </rPh>
    <phoneticPr fontId="1"/>
  </si>
  <si>
    <t>（不可の理由）区分をまたいで一体の整備とみなすことは出来ない。</t>
    <rPh sb="1" eb="3">
      <t>フカ</t>
    </rPh>
    <rPh sb="4" eb="6">
      <t>リユウ</t>
    </rPh>
    <rPh sb="7" eb="9">
      <t>クブン</t>
    </rPh>
    <rPh sb="14" eb="16">
      <t>イッタイ</t>
    </rPh>
    <rPh sb="17" eb="19">
      <t>セイビ</t>
    </rPh>
    <rPh sb="26" eb="28">
      <t>デキ</t>
    </rPh>
    <phoneticPr fontId="1"/>
  </si>
  <si>
    <t>配置換え等</t>
    <rPh sb="0" eb="3">
      <t>ハイチガ</t>
    </rPh>
    <rPh sb="4" eb="5">
      <t>ナド</t>
    </rPh>
    <phoneticPr fontId="3"/>
  </si>
  <si>
    <t>玄関の整備等</t>
    <rPh sb="0" eb="2">
      <t>ゲンカン</t>
    </rPh>
    <rPh sb="3" eb="5">
      <t>セイビ</t>
    </rPh>
    <rPh sb="5" eb="6">
      <t>トウ</t>
    </rPh>
    <phoneticPr fontId="3"/>
  </si>
  <si>
    <t>外構にかかる整備等</t>
    <rPh sb="0" eb="2">
      <t>ガイコウ</t>
    </rPh>
    <rPh sb="6" eb="8">
      <t>セイビ</t>
    </rPh>
    <rPh sb="8" eb="9">
      <t>ナド</t>
    </rPh>
    <phoneticPr fontId="3"/>
  </si>
  <si>
    <t>門扉の施錠を、職員が鍵で行っている。</t>
    <phoneticPr fontId="3"/>
  </si>
  <si>
    <t>園児の登降園の際には鍵をかけない状態が続いてしまうため、不審者が侵入する可能性がある。</t>
    <rPh sb="32" eb="34">
      <t>シンニュウ</t>
    </rPh>
    <rPh sb="36" eb="39">
      <t>カノウセイ</t>
    </rPh>
    <phoneticPr fontId="1"/>
  </si>
  <si>
    <t>園地に不審者が侵入した場合に、早期に発見することが難しい。</t>
    <rPh sb="0" eb="2">
      <t>エンチ</t>
    </rPh>
    <rPh sb="3" eb="6">
      <t>フシンシャ</t>
    </rPh>
    <rPh sb="7" eb="9">
      <t>シンニュウ</t>
    </rPh>
    <rPh sb="11" eb="13">
      <t>バアイ</t>
    </rPh>
    <rPh sb="15" eb="17">
      <t>ソウキ</t>
    </rPh>
    <rPh sb="18" eb="20">
      <t>ハッケン</t>
    </rPh>
    <rPh sb="25" eb="26">
      <t>ムズカ</t>
    </rPh>
    <phoneticPr fontId="3"/>
  </si>
  <si>
    <t>園の出入り口から見て、職員室が園舎の最も奥側にある。職員室からは園舎の外の様子がわからないため</t>
    <rPh sb="0" eb="1">
      <t>エン</t>
    </rPh>
    <rPh sb="2" eb="4">
      <t>デイ</t>
    </rPh>
    <rPh sb="5" eb="6">
      <t>グチ</t>
    </rPh>
    <rPh sb="8" eb="9">
      <t>ミ</t>
    </rPh>
    <rPh sb="11" eb="14">
      <t>ショクインシツ</t>
    </rPh>
    <rPh sb="15" eb="17">
      <t>エンシャ</t>
    </rPh>
    <rPh sb="18" eb="19">
      <t>モット</t>
    </rPh>
    <rPh sb="20" eb="22">
      <t>オクガワ</t>
    </rPh>
    <rPh sb="26" eb="29">
      <t>ショクインシツ</t>
    </rPh>
    <rPh sb="32" eb="34">
      <t>エンシャ</t>
    </rPh>
    <rPh sb="35" eb="36">
      <t>ソト</t>
    </rPh>
    <rPh sb="37" eb="39">
      <t>ヨウス</t>
    </rPh>
    <phoneticPr fontId="3"/>
  </si>
  <si>
    <t>門扉をオートロックにし、インターフォンを設置して、職員室から施錠管理をできるようにする。</t>
    <rPh sb="20" eb="22">
      <t>セッチ</t>
    </rPh>
    <rPh sb="25" eb="28">
      <t>ショクインシツ</t>
    </rPh>
    <rPh sb="30" eb="34">
      <t>セジョウカンリ</t>
    </rPh>
    <phoneticPr fontId="3"/>
  </si>
  <si>
    <t>園地への出入りを職員が把握し、また都度自動で施錠できるので、園地への関係者以外の侵入防止になる。</t>
    <rPh sb="0" eb="2">
      <t>エンチ</t>
    </rPh>
    <rPh sb="8" eb="10">
      <t>ショクイン</t>
    </rPh>
    <rPh sb="11" eb="13">
      <t>ハアク</t>
    </rPh>
    <rPh sb="17" eb="19">
      <t>ツド</t>
    </rPh>
    <rPh sb="30" eb="32">
      <t>エンチ</t>
    </rPh>
    <rPh sb="34" eb="39">
      <t>カンケイシャイガイ</t>
    </rPh>
    <rPh sb="40" eb="42">
      <t>シンニュウ</t>
    </rPh>
    <rPh sb="42" eb="44">
      <t>ボウシ</t>
    </rPh>
    <phoneticPr fontId="1"/>
  </si>
  <si>
    <t>確認できるようにし、万が一に備えて非常通報装置を設置する。</t>
    <rPh sb="0" eb="2">
      <t>カクニン</t>
    </rPh>
    <rPh sb="10" eb="11">
      <t>マン</t>
    </rPh>
    <rPh sb="12" eb="13">
      <t>イチ</t>
    </rPh>
    <rPh sb="14" eb="15">
      <t>ソナ</t>
    </rPh>
    <rPh sb="17" eb="23">
      <t>ヒジョウツウホウソウチ</t>
    </rPh>
    <rPh sb="24" eb="26">
      <t>セッチ</t>
    </rPh>
    <phoneticPr fontId="3"/>
  </si>
  <si>
    <t>職員室と保育室の位置を入れ替える。新しい職員室は、窓を大きくして園地への出入りをいつでも</t>
    <rPh sb="0" eb="3">
      <t>ショクインシツ</t>
    </rPh>
    <rPh sb="4" eb="7">
      <t>ホイクシツ</t>
    </rPh>
    <rPh sb="8" eb="10">
      <t>イチ</t>
    </rPh>
    <rPh sb="11" eb="12">
      <t>イ</t>
    </rPh>
    <rPh sb="13" eb="14">
      <t>カ</t>
    </rPh>
    <rPh sb="17" eb="18">
      <t>アタラ</t>
    </rPh>
    <rPh sb="20" eb="23">
      <t>ショクインシツ</t>
    </rPh>
    <phoneticPr fontId="3"/>
  </si>
  <si>
    <t>延長保育を行っているため、お迎えの際に外が暗く、既存のインターホンでは誰なのか確認できない。</t>
    <rPh sb="0" eb="4">
      <t>エンチョウホイク</t>
    </rPh>
    <rPh sb="5" eb="6">
      <t>オコナ</t>
    </rPh>
    <rPh sb="14" eb="15">
      <t>ムカ</t>
    </rPh>
    <rPh sb="17" eb="18">
      <t>サイ</t>
    </rPh>
    <rPh sb="19" eb="20">
      <t>ソト</t>
    </rPh>
    <rPh sb="21" eb="22">
      <t>クラ</t>
    </rPh>
    <rPh sb="24" eb="26">
      <t>キゾン</t>
    </rPh>
    <rPh sb="35" eb="36">
      <t>ダレ</t>
    </rPh>
    <rPh sb="39" eb="41">
      <t>カクニン</t>
    </rPh>
    <phoneticPr fontId="3"/>
  </si>
  <si>
    <t>預かり保育の際に利用している通用口のインターホンを新しくして、今の照明を撤去し人感センサーの照明にする。</t>
    <rPh sb="0" eb="1">
      <t>アズ</t>
    </rPh>
    <rPh sb="3" eb="5">
      <t>ホイク</t>
    </rPh>
    <rPh sb="6" eb="7">
      <t>サイ</t>
    </rPh>
    <rPh sb="8" eb="10">
      <t>リヨウ</t>
    </rPh>
    <rPh sb="14" eb="17">
      <t>ツウヨウグチ</t>
    </rPh>
    <rPh sb="25" eb="26">
      <t>アタラ</t>
    </rPh>
    <rPh sb="31" eb="32">
      <t>イマ</t>
    </rPh>
    <rPh sb="33" eb="35">
      <t>ショウメイ</t>
    </rPh>
    <rPh sb="36" eb="38">
      <t>テッキョ</t>
    </rPh>
    <rPh sb="39" eb="41">
      <t>ジンカン</t>
    </rPh>
    <rPh sb="46" eb="48">
      <t>ショウメイ</t>
    </rPh>
    <phoneticPr fontId="3"/>
  </si>
  <si>
    <t>同時に、門扉から通用口までの間に外灯を設置することで夜間も常に明るくなり、防犯効果が期待できる。</t>
    <rPh sb="0" eb="2">
      <t>ドウジ</t>
    </rPh>
    <rPh sb="4" eb="6">
      <t>モンピ</t>
    </rPh>
    <rPh sb="8" eb="11">
      <t>ツウヨウグチ</t>
    </rPh>
    <rPh sb="14" eb="15">
      <t>アイダ</t>
    </rPh>
    <rPh sb="16" eb="18">
      <t>ガイトウ</t>
    </rPh>
    <rPh sb="19" eb="21">
      <t>セッチ</t>
    </rPh>
    <rPh sb="26" eb="28">
      <t>ヤカン</t>
    </rPh>
    <rPh sb="29" eb="30">
      <t>ツネ</t>
    </rPh>
    <rPh sb="31" eb="32">
      <t>アカ</t>
    </rPh>
    <rPh sb="37" eb="41">
      <t>ボウハンコウカ</t>
    </rPh>
    <rPh sb="42" eb="44">
      <t>キタイ</t>
    </rPh>
    <phoneticPr fontId="3"/>
  </si>
  <si>
    <t>「学校の「危機管理マニュアル」等の評価・見直しガイドライン」を参考にしています。</t>
    <rPh sb="1" eb="3">
      <t>ガッコウ</t>
    </rPh>
    <rPh sb="5" eb="7">
      <t>キキ</t>
    </rPh>
    <rPh sb="7" eb="9">
      <t>カンリ</t>
    </rPh>
    <rPh sb="15" eb="16">
      <t>ナド</t>
    </rPh>
    <rPh sb="17" eb="19">
      <t>ヒョウカ</t>
    </rPh>
    <rPh sb="20" eb="22">
      <t>ミナオ</t>
    </rPh>
    <rPh sb="31" eb="33">
      <t>サンコウ</t>
    </rPh>
    <phoneticPr fontId="3"/>
  </si>
  <si>
    <r>
      <t>①校門</t>
    </r>
    <r>
      <rPr>
        <sz val="11"/>
        <color rgb="FFFF0000"/>
        <rFont val="Meiryo UI"/>
        <family val="3"/>
        <charset val="128"/>
      </rPr>
      <t>・外構</t>
    </r>
    <rPh sb="1" eb="3">
      <t>コウモン</t>
    </rPh>
    <rPh sb="4" eb="6">
      <t>ガイコウ</t>
    </rPh>
    <phoneticPr fontId="1"/>
  </si>
  <si>
    <r>
      <t>③</t>
    </r>
    <r>
      <rPr>
        <sz val="11"/>
        <color rgb="FFFF0000"/>
        <rFont val="Meiryo UI"/>
        <family val="3"/>
        <charset val="128"/>
      </rPr>
      <t>園</t>
    </r>
    <r>
      <rPr>
        <sz val="11"/>
        <rFont val="Meiryo UI"/>
        <family val="3"/>
        <charset val="128"/>
      </rPr>
      <t>舎への入り口</t>
    </r>
    <rPh sb="1" eb="3">
      <t>エンシャ</t>
    </rPh>
    <rPh sb="5" eb="6">
      <t>イ</t>
    </rPh>
    <rPh sb="7" eb="8">
      <t>グチ</t>
    </rPh>
    <phoneticPr fontId="1"/>
  </si>
  <si>
    <r>
      <t>②校門から</t>
    </r>
    <r>
      <rPr>
        <sz val="11"/>
        <color rgb="FFFF0000"/>
        <rFont val="Meiryo UI"/>
        <family val="3"/>
        <charset val="128"/>
      </rPr>
      <t>園</t>
    </r>
    <r>
      <rPr>
        <sz val="11"/>
        <rFont val="Meiryo UI"/>
        <family val="3"/>
        <charset val="128"/>
      </rPr>
      <t>舎入口まで</t>
    </r>
    <rPh sb="1" eb="2">
      <t>モン</t>
    </rPh>
    <rPh sb="5" eb="7">
      <t>エンシャ</t>
    </rPh>
    <rPh sb="6" eb="8">
      <t>イリグチ</t>
    </rPh>
    <phoneticPr fontId="1"/>
  </si>
  <si>
    <t>令和５年度　私立幼稚園施設整備費　補助金計算書</t>
    <phoneticPr fontId="1"/>
  </si>
  <si>
    <t>大阪府</t>
    <rPh sb="0" eb="3">
      <t>オオサカフ</t>
    </rPh>
    <phoneticPr fontId="1"/>
  </si>
  <si>
    <t>防犯対策</t>
    <rPh sb="0" eb="4">
      <t>ボウハンタイサク</t>
    </rPh>
    <phoneticPr fontId="1"/>
  </si>
  <si>
    <t>特別防犯対策</t>
    <phoneticPr fontId="1"/>
  </si>
  <si>
    <t>←改行したい場合はAltキーを押しながらEnterを押してください。</t>
    <phoneticPr fontId="1"/>
  </si>
  <si>
    <t xml:space="preserve">   補助対象外経費を除いた金額を入力してください。</t>
    <phoneticPr fontId="1"/>
  </si>
  <si>
    <t xml:space="preserve">   補助対象外経費がある場合は数式を消して、補助事業に要する経費から</t>
    <phoneticPr fontId="1"/>
  </si>
  <si>
    <t>←「左のうち補助外相工事費」の欄には予め数式が設定されています。</t>
    <rPh sb="2" eb="3">
      <t>ヒダリ</t>
    </rPh>
    <rPh sb="6" eb="13">
      <t>ホジョガイショウコウジヒ</t>
    </rPh>
    <rPh sb="15" eb="16">
      <t>ラン</t>
    </rPh>
    <phoneticPr fontId="1"/>
  </si>
  <si>
    <t>←「チェック欄」は問題がなければ空白のままです。</t>
    <rPh sb="6" eb="7">
      <t>ラン</t>
    </rPh>
    <rPh sb="9" eb="11">
      <t>モンダイ</t>
    </rPh>
    <rPh sb="16" eb="18">
      <t>クウハク</t>
    </rPh>
    <phoneticPr fontId="1"/>
  </si>
  <si>
    <t xml:space="preserve">   問題がある場合のみ、メッセージが表示されます。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</si>
</sst>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千&quot;&quot;円&quot;"/>
    <numFmt numFmtId="177" formatCode="[DBNum3]&quot;令&quot;&quot;和&quot;0&quot;年&quot;&quot;度&quot;&quot;　&quot;&quot;私&quot;&quot;立&quot;&quot;幼&quot;&quot;稚&quot;&quot;園&quot;&quot;施&quot;&quot;設&quot;&quot;整&quot;&quot;備&quot;&quot;費&quot;\ &quot;補&quot;&quot;助&quot;&quot;金&quot;&quot;計&quot;&quot;算&quot;&quot;書&quot;"/>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Meiryo UI"/>
      <family val="3"/>
      <charset val="128"/>
    </font>
    <font>
      <b/>
      <sz val="14"/>
      <color theme="1"/>
      <name val="Meiryo UI"/>
      <family val="3"/>
      <charset val="128"/>
    </font>
    <font>
      <b/>
      <sz val="11"/>
      <color theme="1"/>
      <name val="Meiryo UI"/>
      <family val="3"/>
      <charset val="128"/>
    </font>
    <font>
      <b/>
      <sz val="11"/>
      <name val="Meiryo UI"/>
      <family val="3"/>
      <charset val="128"/>
    </font>
    <font>
      <b/>
      <sz val="10"/>
      <color theme="1"/>
      <name val="Meiryo UI"/>
      <family val="3"/>
      <charset val="128"/>
    </font>
    <font>
      <sz val="11"/>
      <color rgb="FFFF0000"/>
      <name val="Meiryo UI"/>
      <family val="3"/>
      <charset val="128"/>
    </font>
    <font>
      <sz val="11"/>
      <name val="Meiryo UI"/>
      <family val="3"/>
      <charset val="128"/>
    </font>
    <font>
      <u/>
      <sz val="11"/>
      <color rgb="FFFF0000"/>
      <name val="Meiryo UI"/>
      <family val="3"/>
      <charset val="128"/>
    </font>
    <font>
      <b/>
      <u/>
      <sz val="11"/>
      <color rgb="FFFF0000"/>
      <name val="Meiryo UI"/>
      <family val="3"/>
      <charset val="128"/>
    </font>
    <font>
      <u/>
      <sz val="11"/>
      <name val="Meiryo UI"/>
      <family val="3"/>
      <charset val="128"/>
    </font>
    <font>
      <b/>
      <sz val="16"/>
      <color theme="1"/>
      <name val="Meiryo UI"/>
      <family val="3"/>
      <charset val="128"/>
    </font>
    <font>
      <sz val="11"/>
      <name val="ＭＳ Ｐゴシック"/>
      <family val="2"/>
      <charset val="128"/>
      <scheme val="minor"/>
    </font>
    <font>
      <sz val="14"/>
      <color rgb="FFFFFFCC"/>
      <name val="Meiryo UI"/>
      <family val="3"/>
      <charset val="128"/>
    </font>
    <font>
      <b/>
      <sz val="14"/>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0" fontId="2" fillId="0" borderId="0">
      <alignment vertical="center"/>
    </xf>
  </cellStyleXfs>
  <cellXfs count="147">
    <xf numFmtId="0" fontId="0" fillId="0" borderId="0" xfId="0">
      <alignment vertical="center"/>
    </xf>
    <xf numFmtId="0" fontId="4" fillId="0" borderId="0" xfId="0" applyFont="1">
      <alignment vertical="center"/>
    </xf>
    <xf numFmtId="0" fontId="4" fillId="0" borderId="0" xfId="1" applyFont="1" applyAlignment="1">
      <alignment vertical="center"/>
    </xf>
    <xf numFmtId="0" fontId="4" fillId="0" borderId="0" xfId="1" applyFont="1" applyAlignment="1">
      <alignment vertical="center" shrinkToFit="1"/>
    </xf>
    <xf numFmtId="0" fontId="4" fillId="0" borderId="0" xfId="1" applyFont="1" applyAlignment="1">
      <alignment vertical="center" wrapText="1"/>
    </xf>
    <xf numFmtId="177" fontId="4" fillId="0" borderId="0" xfId="1" applyNumberFormat="1" applyFont="1" applyAlignment="1">
      <alignment horizontal="center" vertical="center"/>
    </xf>
    <xf numFmtId="177" fontId="5" fillId="0" borderId="0" xfId="1" applyNumberFormat="1" applyFont="1" applyAlignment="1">
      <alignment horizontal="left" vertical="center"/>
    </xf>
    <xf numFmtId="177" fontId="5" fillId="0" borderId="0" xfId="1" applyNumberFormat="1" applyFont="1" applyAlignment="1">
      <alignment horizontal="centerContinuous" vertical="center"/>
    </xf>
    <xf numFmtId="176" fontId="4" fillId="0" borderId="17" xfId="1" applyNumberFormat="1" applyFont="1" applyBorder="1" applyAlignment="1">
      <alignment vertical="center" shrinkToFit="1"/>
    </xf>
    <xf numFmtId="176" fontId="4" fillId="0" borderId="18" xfId="1" applyNumberFormat="1" applyFont="1" applyBorder="1" applyAlignment="1">
      <alignment vertical="center" shrinkToFit="1"/>
    </xf>
    <xf numFmtId="176" fontId="4" fillId="0" borderId="17" xfId="1" applyNumberFormat="1" applyFont="1" applyBorder="1" applyAlignment="1">
      <alignment horizontal="center" vertical="center" shrinkToFit="1"/>
    </xf>
    <xf numFmtId="3" fontId="4" fillId="2" borderId="0" xfId="1" applyNumberFormat="1" applyFont="1" applyFill="1" applyAlignment="1">
      <alignment vertical="center"/>
    </xf>
    <xf numFmtId="0" fontId="4" fillId="2" borderId="0" xfId="1" applyFont="1" applyFill="1" applyAlignment="1">
      <alignment horizontal="center" vertical="center"/>
    </xf>
    <xf numFmtId="0" fontId="6" fillId="3" borderId="0" xfId="1" applyFont="1" applyFill="1" applyAlignment="1">
      <alignment vertical="center"/>
    </xf>
    <xf numFmtId="0" fontId="4" fillId="3" borderId="0" xfId="1" applyFont="1" applyFill="1" applyAlignment="1">
      <alignment vertical="center"/>
    </xf>
    <xf numFmtId="0" fontId="4" fillId="3" borderId="0" xfId="1" applyFont="1" applyFill="1" applyAlignment="1">
      <alignment horizontal="left" vertical="center"/>
    </xf>
    <xf numFmtId="0" fontId="6" fillId="3" borderId="0" xfId="1" applyFont="1" applyFill="1" applyAlignment="1">
      <alignment vertical="top"/>
    </xf>
    <xf numFmtId="177" fontId="5" fillId="3" borderId="0" xfId="1" applyNumberFormat="1" applyFont="1" applyFill="1" applyAlignment="1">
      <alignment horizontal="left" vertical="center"/>
    </xf>
    <xf numFmtId="0" fontId="4" fillId="3" borderId="0" xfId="1" applyFont="1" applyFill="1" applyAlignment="1">
      <alignment horizontal="center" vertical="center"/>
    </xf>
    <xf numFmtId="177" fontId="4" fillId="3" borderId="0" xfId="1" applyNumberFormat="1" applyFont="1" applyFill="1" applyAlignment="1">
      <alignment horizontal="center" vertical="center"/>
    </xf>
    <xf numFmtId="3" fontId="4" fillId="3" borderId="0" xfId="1" applyNumberFormat="1" applyFont="1" applyFill="1" applyAlignment="1">
      <alignment vertical="center"/>
    </xf>
    <xf numFmtId="177" fontId="5" fillId="3" borderId="0" xfId="1" applyNumberFormat="1" applyFont="1" applyFill="1" applyAlignment="1">
      <alignment horizontal="left" vertical="center" indent="1"/>
    </xf>
    <xf numFmtId="0" fontId="9" fillId="3" borderId="0" xfId="1" applyFont="1" applyFill="1" applyAlignment="1">
      <alignment horizontal="center" vertical="center"/>
    </xf>
    <xf numFmtId="0" fontId="9" fillId="3" borderId="0" xfId="1" applyFont="1" applyFill="1" applyAlignment="1">
      <alignment horizontal="left" vertical="center"/>
    </xf>
    <xf numFmtId="0" fontId="6" fillId="3" borderId="0" xfId="1" applyFont="1" applyFill="1" applyAlignment="1">
      <alignment horizontal="left" vertical="center"/>
    </xf>
    <xf numFmtId="0" fontId="4" fillId="3" borderId="0" xfId="1" applyFont="1" applyFill="1" applyAlignment="1">
      <alignment vertical="center" shrinkToFit="1"/>
    </xf>
    <xf numFmtId="0" fontId="10" fillId="3" borderId="0" xfId="1" applyFont="1" applyFill="1" applyAlignment="1">
      <alignment horizontal="left" vertical="center" indent="2"/>
    </xf>
    <xf numFmtId="0" fontId="13" fillId="3" borderId="0" xfId="1" applyFont="1" applyFill="1" applyAlignment="1">
      <alignment horizontal="left" vertical="center" indent="2"/>
    </xf>
    <xf numFmtId="0" fontId="12" fillId="3" borderId="0" xfId="1" applyFont="1" applyFill="1" applyAlignment="1">
      <alignment vertical="center"/>
    </xf>
    <xf numFmtId="0" fontId="10" fillId="3" borderId="0" xfId="1" applyFont="1" applyFill="1" applyAlignment="1">
      <alignment vertical="center"/>
    </xf>
    <xf numFmtId="0" fontId="5" fillId="0" borderId="0" xfId="1" applyFont="1" applyAlignment="1">
      <alignment horizontal="centerContinuous" vertical="center"/>
    </xf>
    <xf numFmtId="0" fontId="0" fillId="3" borderId="0" xfId="0" applyFill="1">
      <alignment vertical="center"/>
    </xf>
    <xf numFmtId="0" fontId="7" fillId="3" borderId="0" xfId="1" applyFont="1" applyFill="1" applyAlignment="1">
      <alignment vertical="center" wrapText="1" shrinkToFit="1"/>
    </xf>
    <xf numFmtId="0" fontId="4" fillId="3" borderId="0" xfId="1" applyFont="1" applyFill="1" applyAlignment="1">
      <alignment vertical="center" wrapText="1" shrinkToFit="1"/>
    </xf>
    <xf numFmtId="0" fontId="4" fillId="3" borderId="0" xfId="1" applyFont="1" applyFill="1" applyAlignment="1">
      <alignment horizontal="left" vertical="center" indent="1"/>
    </xf>
    <xf numFmtId="0" fontId="4" fillId="3" borderId="20" xfId="1" applyFont="1" applyFill="1" applyBorder="1" applyAlignment="1">
      <alignment horizontal="centerContinuous" vertical="center" shrinkToFit="1"/>
    </xf>
    <xf numFmtId="0" fontId="0" fillId="3" borderId="21" xfId="0" applyFill="1" applyBorder="1" applyAlignment="1">
      <alignment horizontal="centerContinuous" vertical="center" shrinkToFit="1"/>
    </xf>
    <xf numFmtId="0" fontId="6" fillId="3" borderId="22" xfId="1" applyFont="1" applyFill="1" applyBorder="1" applyAlignment="1">
      <alignment horizontal="center" vertical="center"/>
    </xf>
    <xf numFmtId="0" fontId="6" fillId="3" borderId="23" xfId="1" applyFont="1" applyFill="1" applyBorder="1" applyAlignment="1">
      <alignment horizontal="centerContinuous" vertical="center" shrinkToFit="1"/>
    </xf>
    <xf numFmtId="0" fontId="10" fillId="3" borderId="24" xfId="1" applyFont="1" applyFill="1" applyBorder="1" applyAlignment="1">
      <alignment horizontal="left" vertical="center" indent="2"/>
    </xf>
    <xf numFmtId="0" fontId="4" fillId="3" borderId="25" xfId="1" applyFont="1" applyFill="1" applyBorder="1" applyAlignment="1">
      <alignment horizontal="centerContinuous" vertical="center" shrinkToFit="1"/>
    </xf>
    <xf numFmtId="0" fontId="0" fillId="3" borderId="26" xfId="0" applyFill="1" applyBorder="1" applyAlignment="1">
      <alignment horizontal="centerContinuous" vertical="center" shrinkToFit="1"/>
    </xf>
    <xf numFmtId="0" fontId="10" fillId="3" borderId="28" xfId="1" applyFont="1" applyFill="1" applyBorder="1" applyAlignment="1">
      <alignment horizontal="left" vertical="center" indent="2"/>
    </xf>
    <xf numFmtId="0" fontId="10" fillId="3" borderId="30" xfId="1" applyFont="1" applyFill="1" applyBorder="1" applyAlignment="1">
      <alignment horizontal="left" vertical="center" indent="2"/>
    </xf>
    <xf numFmtId="0" fontId="4" fillId="3" borderId="31" xfId="1" applyFont="1" applyFill="1" applyBorder="1" applyAlignment="1">
      <alignment horizontal="centerContinuous" vertical="center" shrinkToFit="1"/>
    </xf>
    <xf numFmtId="0" fontId="0" fillId="3" borderId="32" xfId="0" applyFill="1" applyBorder="1" applyAlignment="1">
      <alignment horizontal="centerContinuous" vertical="center" shrinkToFit="1"/>
    </xf>
    <xf numFmtId="0" fontId="4" fillId="3" borderId="27" xfId="0" applyFont="1" applyFill="1" applyBorder="1" applyAlignment="1">
      <alignment horizontal="centerContinuous" vertical="center" shrinkToFit="1"/>
    </xf>
    <xf numFmtId="0" fontId="4" fillId="3" borderId="29" xfId="0" applyFont="1" applyFill="1" applyBorder="1" applyAlignment="1">
      <alignment horizontal="centerContinuous" vertical="center" shrinkToFit="1"/>
    </xf>
    <xf numFmtId="0" fontId="4" fillId="3" borderId="33" xfId="0" applyFont="1" applyFill="1" applyBorder="1" applyAlignment="1">
      <alignment horizontal="centerContinuous" vertical="center" shrinkToFit="1"/>
    </xf>
    <xf numFmtId="0" fontId="6" fillId="3" borderId="34" xfId="1" applyFont="1" applyFill="1" applyBorder="1" applyAlignment="1">
      <alignment horizontal="centerContinuous" vertical="center" shrinkToFit="1"/>
    </xf>
    <xf numFmtId="0" fontId="6" fillId="3" borderId="35" xfId="1" applyFont="1" applyFill="1" applyBorder="1" applyAlignment="1">
      <alignment horizontal="centerContinuous" vertical="center" shrinkToFit="1"/>
    </xf>
    <xf numFmtId="0" fontId="0" fillId="3" borderId="36" xfId="0" applyFill="1" applyBorder="1" applyAlignment="1">
      <alignment horizontal="centerContinuous" vertical="center" shrinkToFit="1"/>
    </xf>
    <xf numFmtId="0" fontId="0" fillId="3" borderId="37" xfId="0" applyFill="1" applyBorder="1" applyAlignment="1">
      <alignment horizontal="centerContinuous" vertical="center" shrinkToFit="1"/>
    </xf>
    <xf numFmtId="0" fontId="0" fillId="3" borderId="38" xfId="0" applyFill="1" applyBorder="1" applyAlignment="1">
      <alignment horizontal="centerContinuous" vertical="center" shrinkToFit="1"/>
    </xf>
    <xf numFmtId="0" fontId="6" fillId="3" borderId="0" xfId="1" applyFont="1" applyFill="1" applyAlignment="1">
      <alignment horizontal="left" vertical="center" indent="1"/>
    </xf>
    <xf numFmtId="3" fontId="4" fillId="0" borderId="0" xfId="1" applyNumberFormat="1" applyFont="1" applyAlignment="1">
      <alignment vertical="center" shrinkToFit="1"/>
    </xf>
    <xf numFmtId="0" fontId="6" fillId="0" borderId="24" xfId="1" applyFont="1" applyBorder="1" applyAlignment="1">
      <alignment horizontal="distributed" vertical="center" wrapText="1" indent="3" shrinkToFit="1"/>
    </xf>
    <xf numFmtId="0" fontId="8" fillId="0" borderId="39" xfId="1" applyFont="1" applyBorder="1" applyAlignment="1">
      <alignment horizontal="center" vertical="center" wrapText="1" shrinkToFit="1"/>
    </xf>
    <xf numFmtId="0" fontId="6" fillId="0" borderId="39" xfId="1" applyFont="1" applyBorder="1" applyAlignment="1">
      <alignment horizontal="distributed" vertical="center" wrapText="1" indent="1" shrinkToFit="1"/>
    </xf>
    <xf numFmtId="0" fontId="6" fillId="0" borderId="39" xfId="1" applyFont="1" applyBorder="1" applyAlignment="1">
      <alignment horizontal="center" vertical="center" wrapText="1" shrinkToFit="1"/>
    </xf>
    <xf numFmtId="0" fontId="6" fillId="0" borderId="40" xfId="1" applyFont="1" applyBorder="1" applyAlignment="1">
      <alignment horizontal="center" vertical="center" wrapText="1" shrinkToFit="1"/>
    </xf>
    <xf numFmtId="0" fontId="4" fillId="0" borderId="44" xfId="1" applyFont="1" applyBorder="1" applyAlignment="1">
      <alignment vertical="center" shrinkToFit="1"/>
    </xf>
    <xf numFmtId="0" fontId="4" fillId="0" borderId="45" xfId="1" applyFont="1" applyBorder="1" applyAlignment="1">
      <alignment vertical="center" shrinkToFit="1"/>
    </xf>
    <xf numFmtId="176" fontId="6" fillId="0" borderId="45" xfId="1" applyNumberFormat="1" applyFont="1" applyBorder="1" applyAlignment="1">
      <alignment vertical="center" shrinkToFit="1"/>
    </xf>
    <xf numFmtId="176" fontId="6" fillId="0" borderId="46" xfId="1" applyNumberFormat="1" applyFont="1" applyBorder="1" applyAlignment="1">
      <alignment vertical="center" shrinkToFit="1"/>
    </xf>
    <xf numFmtId="0" fontId="6" fillId="0" borderId="39" xfId="1" applyFont="1" applyBorder="1" applyAlignment="1">
      <alignment horizontal="distributed" vertical="center" wrapText="1" indent="3" shrinkToFit="1"/>
    </xf>
    <xf numFmtId="0" fontId="6" fillId="0" borderId="47" xfId="1" applyFont="1" applyBorder="1" applyAlignment="1">
      <alignment horizontal="center" vertical="center" wrapText="1" shrinkToFit="1"/>
    </xf>
    <xf numFmtId="0" fontId="6" fillId="0" borderId="27" xfId="1" applyFont="1" applyBorder="1" applyAlignment="1">
      <alignment horizontal="center" vertical="center" wrapText="1" shrinkToFit="1"/>
    </xf>
    <xf numFmtId="176" fontId="4" fillId="0" borderId="28" xfId="1" applyNumberFormat="1" applyFont="1" applyBorder="1" applyAlignment="1">
      <alignment horizontal="center" vertical="center" shrinkToFit="1"/>
    </xf>
    <xf numFmtId="176" fontId="4" fillId="0" borderId="29" xfId="1" applyNumberFormat="1" applyFont="1" applyBorder="1" applyAlignment="1">
      <alignment horizontal="center" vertical="center" shrinkToFit="1"/>
    </xf>
    <xf numFmtId="176" fontId="4" fillId="0" borderId="30" xfId="1" applyNumberFormat="1" applyFont="1" applyBorder="1" applyAlignment="1">
      <alignment horizontal="center" vertical="center" shrinkToFit="1"/>
    </xf>
    <xf numFmtId="176" fontId="4" fillId="0" borderId="48" xfId="1" applyNumberFormat="1" applyFont="1" applyBorder="1" applyAlignment="1">
      <alignment vertical="center" shrinkToFit="1"/>
    </xf>
    <xf numFmtId="176" fontId="4" fillId="0" borderId="48" xfId="1" applyNumberFormat="1" applyFont="1" applyBorder="1" applyAlignment="1">
      <alignment horizontal="center" vertical="center" shrinkToFit="1"/>
    </xf>
    <xf numFmtId="176" fontId="4" fillId="0" borderId="49" xfId="1" applyNumberFormat="1" applyFont="1" applyBorder="1" applyAlignment="1">
      <alignment vertical="center" shrinkToFit="1"/>
    </xf>
    <xf numFmtId="176" fontId="4" fillId="0" borderId="33" xfId="1" applyNumberFormat="1" applyFont="1" applyBorder="1" applyAlignment="1">
      <alignment horizontal="center" vertical="center" shrinkToFit="1"/>
    </xf>
    <xf numFmtId="0" fontId="15" fillId="3" borderId="0" xfId="0" applyFont="1" applyFill="1">
      <alignment vertical="center"/>
    </xf>
    <xf numFmtId="0" fontId="4" fillId="0" borderId="0" xfId="1" applyFont="1" applyAlignment="1">
      <alignment vertical="top"/>
    </xf>
    <xf numFmtId="0" fontId="6" fillId="0" borderId="45" xfId="1" applyFont="1" applyBorder="1" applyAlignment="1">
      <alignment horizontal="right" vertical="center" indent="1" shrinkToFit="1"/>
    </xf>
    <xf numFmtId="0" fontId="6" fillId="0" borderId="24" xfId="1" applyFont="1" applyBorder="1" applyAlignment="1">
      <alignment horizontal="distributed" vertical="center" indent="2"/>
    </xf>
    <xf numFmtId="0" fontId="6" fillId="0" borderId="39" xfId="1" applyFont="1" applyBorder="1" applyAlignment="1">
      <alignment horizontal="distributed" vertical="center" indent="2"/>
    </xf>
    <xf numFmtId="0" fontId="6" fillId="3" borderId="3" xfId="1" applyFont="1" applyFill="1" applyBorder="1" applyAlignment="1">
      <alignment horizontal="right" vertical="center"/>
    </xf>
    <xf numFmtId="0" fontId="4" fillId="3" borderId="1" xfId="1"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6" fillId="3" borderId="7" xfId="1" applyFont="1" applyFill="1" applyBorder="1" applyAlignment="1">
      <alignment horizontal="right" vertical="center"/>
    </xf>
    <xf numFmtId="0" fontId="0" fillId="3" borderId="8" xfId="0" applyFill="1" applyBorder="1">
      <alignment vertical="center"/>
    </xf>
    <xf numFmtId="0" fontId="6" fillId="3" borderId="4" xfId="1" applyFont="1" applyFill="1" applyBorder="1" applyAlignment="1">
      <alignment horizontal="left" vertical="center"/>
    </xf>
    <xf numFmtId="0" fontId="0" fillId="3" borderId="5" xfId="0" applyFill="1" applyBorder="1">
      <alignment vertical="center"/>
    </xf>
    <xf numFmtId="0" fontId="0" fillId="3" borderId="6" xfId="0" applyFill="1" applyBorder="1">
      <alignment vertical="center"/>
    </xf>
    <xf numFmtId="0" fontId="4" fillId="3" borderId="7" xfId="1" applyFont="1" applyFill="1" applyBorder="1" applyAlignment="1">
      <alignment vertical="center"/>
    </xf>
    <xf numFmtId="0" fontId="12" fillId="3" borderId="0" xfId="1" applyFont="1" applyFill="1" applyAlignment="1">
      <alignment horizontal="left" vertical="center"/>
    </xf>
    <xf numFmtId="0" fontId="11" fillId="3" borderId="0" xfId="1" applyFont="1" applyFill="1" applyAlignment="1">
      <alignment horizontal="left" vertical="center"/>
    </xf>
    <xf numFmtId="0" fontId="4" fillId="3" borderId="4" xfId="1" applyFont="1" applyFill="1" applyBorder="1" applyAlignment="1">
      <alignment vertical="center"/>
    </xf>
    <xf numFmtId="0" fontId="4" fillId="3" borderId="5" xfId="1" applyFont="1" applyFill="1" applyBorder="1" applyAlignment="1">
      <alignment horizontal="center" vertical="center"/>
    </xf>
    <xf numFmtId="0" fontId="13" fillId="3" borderId="5" xfId="1" applyFont="1" applyFill="1" applyBorder="1" applyAlignment="1">
      <alignment horizontal="left" vertical="center" indent="2"/>
    </xf>
    <xf numFmtId="0" fontId="4" fillId="3" borderId="1" xfId="0" applyFont="1" applyFill="1" applyBorder="1">
      <alignment vertical="center"/>
    </xf>
    <xf numFmtId="0" fontId="6" fillId="3" borderId="7" xfId="1" applyFont="1" applyFill="1" applyBorder="1" applyAlignment="1">
      <alignment horizontal="left" vertical="center"/>
    </xf>
    <xf numFmtId="0" fontId="4" fillId="3" borderId="5" xfId="1" applyFont="1" applyFill="1" applyBorder="1" applyAlignment="1">
      <alignment horizontal="left" vertical="center"/>
    </xf>
    <xf numFmtId="0" fontId="6" fillId="3" borderId="4" xfId="1" applyFont="1" applyFill="1" applyBorder="1" applyAlignment="1">
      <alignment horizontal="right" vertical="center"/>
    </xf>
    <xf numFmtId="0" fontId="4" fillId="4" borderId="0" xfId="1" applyFont="1" applyFill="1" applyAlignment="1">
      <alignment vertical="center"/>
    </xf>
    <xf numFmtId="0" fontId="4" fillId="4" borderId="0" xfId="1" applyFont="1" applyFill="1" applyAlignment="1">
      <alignment horizontal="center" vertical="center"/>
    </xf>
    <xf numFmtId="3" fontId="4" fillId="0" borderId="48" xfId="1" applyNumberFormat="1" applyFont="1" applyBorder="1" applyAlignment="1">
      <alignment horizontal="center" vertical="center" shrinkToFit="1"/>
    </xf>
    <xf numFmtId="0" fontId="4" fillId="0" borderId="28" xfId="1" applyFont="1" applyBorder="1" applyAlignment="1" applyProtection="1">
      <alignment horizontal="center" vertical="center" shrinkToFit="1"/>
      <protection locked="0"/>
    </xf>
    <xf numFmtId="0" fontId="4" fillId="0" borderId="17" xfId="1" applyFont="1" applyBorder="1" applyAlignment="1" applyProtection="1">
      <alignment horizontal="center" vertical="center" shrinkToFit="1"/>
      <protection locked="0"/>
    </xf>
    <xf numFmtId="176" fontId="4" fillId="0" borderId="17" xfId="1" applyNumberFormat="1" applyFont="1" applyBorder="1" applyAlignment="1" applyProtection="1">
      <alignment vertical="center" shrinkToFit="1"/>
      <protection locked="0"/>
    </xf>
    <xf numFmtId="176" fontId="4" fillId="0" borderId="41" xfId="1" applyNumberFormat="1" applyFont="1" applyBorder="1" applyAlignment="1" applyProtection="1">
      <alignment vertical="center" shrinkToFit="1"/>
      <protection locked="0"/>
    </xf>
    <xf numFmtId="0" fontId="4" fillId="0" borderId="42" xfId="1" applyFont="1" applyBorder="1" applyAlignment="1" applyProtection="1">
      <alignment horizontal="center" vertical="center" shrinkToFit="1"/>
      <protection locked="0"/>
    </xf>
    <xf numFmtId="0" fontId="4" fillId="0" borderId="19" xfId="1" applyFont="1" applyBorder="1" applyAlignment="1" applyProtection="1">
      <alignment horizontal="center" vertical="center" shrinkToFit="1"/>
      <protection locked="0"/>
    </xf>
    <xf numFmtId="176" fontId="4" fillId="0" borderId="19" xfId="1" applyNumberFormat="1" applyFont="1" applyBorder="1" applyAlignment="1" applyProtection="1">
      <alignment vertical="center" shrinkToFit="1"/>
      <protection locked="0"/>
    </xf>
    <xf numFmtId="176" fontId="4" fillId="0" borderId="43" xfId="1" applyNumberFormat="1" applyFont="1" applyBorder="1" applyAlignment="1" applyProtection="1">
      <alignment vertical="center" shrinkToFit="1"/>
      <protection locked="0"/>
    </xf>
    <xf numFmtId="0" fontId="16" fillId="0" borderId="0" xfId="1" applyFont="1" applyAlignment="1">
      <alignment vertical="center" shrinkToFit="1"/>
    </xf>
    <xf numFmtId="0" fontId="4" fillId="0" borderId="17" xfId="1" applyFont="1" applyBorder="1" applyAlignment="1" applyProtection="1">
      <alignment vertical="center" wrapText="1" shrinkToFit="1"/>
      <protection locked="0"/>
    </xf>
    <xf numFmtId="0" fontId="4" fillId="0" borderId="19" xfId="1" applyFont="1" applyBorder="1" applyAlignment="1" applyProtection="1">
      <alignment vertical="center" wrapText="1" shrinkToFit="1"/>
      <protection locked="0"/>
    </xf>
    <xf numFmtId="3" fontId="4" fillId="0" borderId="30" xfId="1" applyNumberFormat="1" applyFont="1" applyFill="1" applyBorder="1" applyAlignment="1">
      <alignment horizontal="center" vertical="center" shrinkToFit="1"/>
    </xf>
    <xf numFmtId="0" fontId="10" fillId="0" borderId="0" xfId="1" applyFont="1" applyAlignment="1">
      <alignment vertical="center"/>
    </xf>
    <xf numFmtId="0" fontId="10" fillId="0" borderId="0" xfId="1" applyFont="1" applyFill="1" applyAlignment="1">
      <alignment vertical="center" shrinkToFit="1"/>
    </xf>
    <xf numFmtId="0" fontId="6" fillId="3" borderId="9" xfId="1" applyFont="1" applyFill="1" applyBorder="1" applyAlignment="1">
      <alignment vertical="center"/>
    </xf>
    <xf numFmtId="0" fontId="6" fillId="3" borderId="10" xfId="1" applyFont="1" applyFill="1" applyBorder="1" applyAlignment="1">
      <alignment vertical="center"/>
    </xf>
    <xf numFmtId="0" fontId="6" fillId="3" borderId="10" xfId="1" applyFont="1" applyFill="1" applyBorder="1" applyAlignment="1">
      <alignment vertical="center" shrinkToFit="1"/>
    </xf>
    <xf numFmtId="0" fontId="4" fillId="3" borderId="10" xfId="1" applyFont="1" applyFill="1" applyBorder="1" applyAlignment="1">
      <alignment vertical="center" shrinkToFit="1"/>
    </xf>
    <xf numFmtId="0" fontId="4" fillId="3" borderId="11" xfId="1" applyFont="1" applyFill="1" applyBorder="1" applyAlignment="1">
      <alignment vertical="center" shrinkToFit="1"/>
    </xf>
    <xf numFmtId="0" fontId="7" fillId="3" borderId="12" xfId="1" applyFont="1" applyFill="1" applyBorder="1" applyAlignment="1">
      <alignment vertical="center"/>
    </xf>
    <xf numFmtId="0" fontId="7" fillId="3" borderId="0" xfId="1" applyFont="1" applyFill="1" applyAlignment="1">
      <alignment vertical="center"/>
    </xf>
    <xf numFmtId="0" fontId="7" fillId="3" borderId="13" xfId="1" applyFont="1" applyFill="1" applyBorder="1" applyAlignment="1">
      <alignment vertical="center" wrapText="1" shrinkToFit="1"/>
    </xf>
    <xf numFmtId="0" fontId="4" fillId="3" borderId="12" xfId="1" applyFont="1" applyFill="1" applyBorder="1" applyAlignment="1">
      <alignment vertical="center"/>
    </xf>
    <xf numFmtId="0" fontId="4" fillId="3" borderId="13" xfId="1" applyFont="1" applyFill="1" applyBorder="1" applyAlignment="1">
      <alignment vertical="center" wrapText="1" shrinkToFit="1"/>
    </xf>
    <xf numFmtId="0" fontId="4" fillId="3" borderId="14" xfId="1" applyFont="1" applyFill="1" applyBorder="1" applyAlignment="1">
      <alignment vertical="center"/>
    </xf>
    <xf numFmtId="0" fontId="4" fillId="3" borderId="15" xfId="1" applyFont="1" applyFill="1" applyBorder="1" applyAlignment="1">
      <alignment vertical="center"/>
    </xf>
    <xf numFmtId="0" fontId="4" fillId="3" borderId="15" xfId="1" applyFont="1" applyFill="1" applyBorder="1" applyAlignment="1">
      <alignment vertical="center" wrapText="1" shrinkToFit="1"/>
    </xf>
    <xf numFmtId="0" fontId="4" fillId="3" borderId="16" xfId="1" applyFont="1" applyFill="1" applyBorder="1" applyAlignment="1">
      <alignment vertical="center" wrapText="1" shrinkToFit="1"/>
    </xf>
    <xf numFmtId="0" fontId="17" fillId="0" borderId="0" xfId="1" applyFont="1" applyAlignment="1">
      <alignment vertical="center"/>
    </xf>
    <xf numFmtId="0" fontId="17" fillId="0" borderId="0" xfId="1" applyFont="1" applyFill="1" applyAlignment="1">
      <alignment vertical="center"/>
    </xf>
    <xf numFmtId="0" fontId="4" fillId="0" borderId="24" xfId="1" applyFont="1" applyBorder="1" applyAlignment="1" applyProtection="1">
      <alignment horizontal="center" vertical="center" wrapText="1"/>
      <protection locked="0"/>
    </xf>
    <xf numFmtId="0" fontId="4" fillId="0" borderId="39" xfId="1" applyFont="1" applyBorder="1" applyAlignment="1" applyProtection="1">
      <alignment horizontal="center" vertical="center" wrapText="1"/>
      <protection locked="0"/>
    </xf>
    <xf numFmtId="0" fontId="4" fillId="0" borderId="40" xfId="1" applyFont="1" applyBorder="1" applyAlignment="1" applyProtection="1">
      <alignment horizontal="center" vertical="center" wrapText="1"/>
      <protection locked="0"/>
    </xf>
    <xf numFmtId="0" fontId="4" fillId="0" borderId="28" xfId="1" applyFont="1" applyBorder="1" applyAlignment="1" applyProtection="1">
      <alignment horizontal="center" vertical="center" wrapText="1"/>
      <protection locked="0"/>
    </xf>
    <xf numFmtId="0" fontId="4" fillId="0" borderId="17" xfId="1" applyFont="1" applyBorder="1" applyAlignment="1" applyProtection="1">
      <alignment horizontal="center" vertical="center" wrapText="1"/>
      <protection locked="0"/>
    </xf>
    <xf numFmtId="0" fontId="4" fillId="0" borderId="41" xfId="1" applyFont="1" applyBorder="1" applyAlignment="1" applyProtection="1">
      <alignment horizontal="center" vertical="center" wrapText="1"/>
      <protection locked="0"/>
    </xf>
    <xf numFmtId="0" fontId="4" fillId="0" borderId="30" xfId="1" applyFont="1" applyBorder="1" applyAlignment="1" applyProtection="1">
      <alignment horizontal="center" vertical="center" wrapText="1"/>
      <protection locked="0"/>
    </xf>
    <xf numFmtId="0" fontId="4" fillId="0" borderId="48" xfId="1" applyFont="1" applyBorder="1" applyAlignment="1" applyProtection="1">
      <alignment horizontal="center" vertical="center" wrapText="1"/>
      <protection locked="0"/>
    </xf>
    <xf numFmtId="0" fontId="4" fillId="0" borderId="50" xfId="1" applyFont="1" applyBorder="1" applyAlignment="1" applyProtection="1">
      <alignment horizontal="center" vertical="center" wrapText="1"/>
      <protection locked="0"/>
    </xf>
    <xf numFmtId="3" fontId="4" fillId="0" borderId="48" xfId="1" applyNumberFormat="1" applyFont="1" applyBorder="1" applyAlignment="1" applyProtection="1">
      <alignment horizontal="center" vertical="center" shrinkToFit="1"/>
      <protection locked="0"/>
    </xf>
    <xf numFmtId="3" fontId="4" fillId="0" borderId="50" xfId="1" applyNumberFormat="1" applyFont="1" applyBorder="1" applyAlignment="1" applyProtection="1">
      <alignment horizontal="center" vertical="center" shrinkToFit="1"/>
      <protection locked="0"/>
    </xf>
    <xf numFmtId="177" fontId="5" fillId="0" borderId="0" xfId="1" applyNumberFormat="1" applyFont="1" applyAlignment="1">
      <alignment horizontal="left" vertical="center" indent="1"/>
    </xf>
    <xf numFmtId="0" fontId="6" fillId="0" borderId="39" xfId="1" applyFont="1" applyBorder="1" applyAlignment="1">
      <alignment horizontal="distributed" vertical="center" indent="5"/>
    </xf>
    <xf numFmtId="0" fontId="6" fillId="0" borderId="40" xfId="1" applyFont="1" applyBorder="1" applyAlignment="1">
      <alignment horizontal="distributed" vertical="center" indent="5"/>
    </xf>
    <xf numFmtId="0" fontId="14" fillId="3" borderId="0" xfId="1" applyFont="1" applyFill="1" applyAlignment="1">
      <alignment horizontal="left" vertical="center" indent="1"/>
    </xf>
  </cellXfs>
  <cellStyles count="4">
    <cellStyle name="桁区切り 2" xfId="2"/>
    <cellStyle name="標準" xfId="0" builtinId="0"/>
    <cellStyle name="標準 2" xfId="1"/>
    <cellStyle name="標準 3" xfId="3"/>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ill>
        <patternFill patternType="none">
          <bgColor auto="1"/>
        </patternFill>
      </fill>
    </dxf>
    <dxf>
      <fill>
        <patternFill patternType="none">
          <bgColor auto="1"/>
        </patternFill>
      </fill>
    </dxf>
    <dxf>
      <fill>
        <patternFill>
          <bgColor theme="8" tint="0.79998168889431442"/>
        </patternFill>
      </fill>
    </dxf>
  </dxfs>
  <tableStyles count="0" defaultTableStyle="TableStyleMedium9" defaultPivotStyle="PivotStyleLight16"/>
  <colors>
    <mruColors>
      <color rgb="FFFFFFCC"/>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142876</xdr:colOff>
      <xdr:row>20</xdr:row>
      <xdr:rowOff>119063</xdr:rowOff>
    </xdr:from>
    <xdr:to>
      <xdr:col>26</xdr:col>
      <xdr:colOff>47626</xdr:colOff>
      <xdr:row>24</xdr:row>
      <xdr:rowOff>166688</xdr:rowOff>
    </xdr:to>
    <xdr:sp macro="" textlink="">
      <xdr:nvSpPr>
        <xdr:cNvPr id="2" name="正方形/長方形 1"/>
        <xdr:cNvSpPr/>
      </xdr:nvSpPr>
      <xdr:spPr>
        <a:xfrm>
          <a:off x="10394157" y="5203032"/>
          <a:ext cx="3524250" cy="11906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Meiryo UI" panose="020B0604030504040204" pitchFamily="50" charset="-128"/>
              <a:ea typeface="Meiryo UI" panose="020B0604030504040204" pitchFamily="50" charset="-128"/>
            </a:rPr>
            <a:t>黄色セルに入力してください。</a:t>
          </a:r>
          <a:endParaRPr kumimoji="1" lang="en-US" altLang="ja-JP" sz="1400" b="1">
            <a:latin typeface="Meiryo UI" panose="020B0604030504040204" pitchFamily="50" charset="-128"/>
            <a:ea typeface="Meiryo UI" panose="020B0604030504040204" pitchFamily="50" charset="-128"/>
          </a:endParaRPr>
        </a:p>
        <a:p>
          <a:pPr algn="l"/>
          <a:r>
            <a:rPr kumimoji="1" lang="ja-JP" altLang="en-US" sz="1400" b="1">
              <a:latin typeface="Meiryo UI" panose="020B0604030504040204" pitchFamily="50" charset="-128"/>
              <a:ea typeface="Meiryo UI" panose="020B0604030504040204" pitchFamily="50" charset="-128"/>
            </a:rPr>
            <a:t>白色セルは全てロックをかけています。</a:t>
          </a:r>
          <a:endParaRPr kumimoji="1" lang="en-US" altLang="ja-JP" sz="1400" b="1">
            <a:latin typeface="Meiryo UI" panose="020B0604030504040204" pitchFamily="50" charset="-128"/>
            <a:ea typeface="Meiryo UI" panose="020B0604030504040204" pitchFamily="50" charset="-128"/>
          </a:endParaRPr>
        </a:p>
        <a:p>
          <a:pPr algn="l"/>
          <a:r>
            <a:rPr kumimoji="1" lang="ja-JP" altLang="en-US" sz="1400" b="1">
              <a:latin typeface="Meiryo UI" panose="020B0604030504040204" pitchFamily="50" charset="-128"/>
              <a:ea typeface="Meiryo UI" panose="020B0604030504040204" pitchFamily="50" charset="-128"/>
            </a:rPr>
            <a:t>水色セルは一部を除いてロックをかけています。</a:t>
          </a:r>
          <a:endParaRPr kumimoji="1" lang="en-US" altLang="ja-JP" sz="1400" b="1">
            <a:latin typeface="Meiryo UI" panose="020B0604030504040204" pitchFamily="50" charset="-128"/>
            <a:ea typeface="Meiryo UI" panose="020B0604030504040204" pitchFamily="50" charset="-128"/>
          </a:endParaRPr>
        </a:p>
      </xdr:txBody>
    </xdr:sp>
    <xdr:clientData/>
  </xdr:twoCellAnchor>
  <xdr:twoCellAnchor>
    <xdr:from>
      <xdr:col>0</xdr:col>
      <xdr:colOff>35719</xdr:colOff>
      <xdr:row>0</xdr:row>
      <xdr:rowOff>71438</xdr:rowOff>
    </xdr:from>
    <xdr:to>
      <xdr:col>9</xdr:col>
      <xdr:colOff>11907</xdr:colOff>
      <xdr:row>17</xdr:row>
      <xdr:rowOff>71437</xdr:rowOff>
    </xdr:to>
    <xdr:sp macro="" textlink="">
      <xdr:nvSpPr>
        <xdr:cNvPr id="7" name="正方形/長方形 6"/>
        <xdr:cNvSpPr/>
      </xdr:nvSpPr>
      <xdr:spPr>
        <a:xfrm>
          <a:off x="35719" y="71438"/>
          <a:ext cx="10001251" cy="485774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spcAft>
              <a:spcPts val="0"/>
            </a:spcAft>
          </a:pPr>
          <a:r>
            <a:rPr lang="ja-JP" altLang="ja-JP" sz="1100" b="1"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【記入要領】　</a:t>
          </a:r>
          <a:r>
            <a:rPr lang="ja-JP" altLang="ja-JP" sz="1100" b="1" kern="0">
              <a:solidFill>
                <a:srgbClr val="FF0000"/>
              </a:solidFill>
              <a:effectLst/>
              <a:latin typeface="Meiryo UI" panose="020B0604030504040204" pitchFamily="50" charset="-128"/>
              <a:ea typeface="Meiryo UI" panose="020B0604030504040204" pitchFamily="50" charset="-128"/>
              <a:cs typeface="ＭＳ Ｐゴシック" panose="020B0600070205080204" pitchFamily="50" charset="-128"/>
            </a:rPr>
            <a:t>※記入欄右側の【申請の際の注意事項】も併せて確認してください。</a:t>
          </a:r>
          <a:endParaRPr lang="en-US" altLang="ja-JP" sz="1100" b="1" kern="0">
            <a:solidFill>
              <a:srgbClr val="FF0000"/>
            </a:solidFill>
            <a:effectLst/>
            <a:latin typeface="Meiryo UI" panose="020B0604030504040204" pitchFamily="50" charset="-128"/>
            <a:ea typeface="Meiryo UI" panose="020B0604030504040204" pitchFamily="50" charset="-128"/>
            <a:cs typeface="ＭＳ Ｐゴシック" panose="020B0600070205080204" pitchFamily="50" charset="-128"/>
          </a:endParaRPr>
        </a:p>
        <a:p>
          <a:pPr algn="l">
            <a:spcAft>
              <a:spcPts val="0"/>
            </a:spcAft>
          </a:pP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ja-JP" altLang="ja-JP" sz="1100" b="1" kern="0">
              <a:effectLst/>
              <a:latin typeface="Meiryo UI" panose="020B0604030504040204" pitchFamily="50" charset="-128"/>
              <a:ea typeface="Meiryo UI" panose="020B0604030504040204" pitchFamily="50" charset="-128"/>
              <a:cs typeface="ＭＳ Ｐゴシック" panose="020B0600070205080204" pitchFamily="50" charset="-128"/>
            </a:rPr>
            <a:t>　防犯対策工事、特別防犯対策工事</a:t>
          </a:r>
          <a:endParaRPr lang="en-US" altLang="ja-JP" sz="1100" b="1" kern="0">
            <a:effectLst/>
            <a:latin typeface="Meiryo UI" panose="020B0604030504040204" pitchFamily="50" charset="-128"/>
            <a:ea typeface="Meiryo UI" panose="020B0604030504040204" pitchFamily="50" charset="-128"/>
            <a:cs typeface="ＭＳ Ｐゴシック" panose="020B0600070205080204" pitchFamily="50" charset="-128"/>
          </a:endParaRPr>
        </a:p>
        <a:p>
          <a:pPr algn="l">
            <a:spcAft>
              <a:spcPts val="0"/>
            </a:spcAft>
          </a:pP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(1) </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工事内訳</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必要に応じて工事内訳明細書を添付する。</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a:t>
          </a: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(2) </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端数処理</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補助金の額は千円未満の端数を切り捨てる。</a:t>
          </a:r>
          <a:endPar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endParaRPr>
        </a:p>
        <a:p>
          <a:pPr algn="l">
            <a:spcAft>
              <a:spcPts val="0"/>
            </a:spcAft>
          </a:pP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(3) </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現状の防犯上の問題点</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現在、園のどこに、どのような安全面での問題点があるか詳細を記載する。</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（例）園の門に防犯カメラがない。来園者を園内で確認することができないため、不審者の侵入を未然に発見することができない。</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（例）門扉の施錠を、職員が鍵で行っている。園児の登降園の際には鍵をかけない状態が続いてしまうため、不審者が侵入する可能性がある。</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endPar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(4)</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整備内容及び効果</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どのような整備をするのか、それによって「現状の防犯上の問題点」をどのように解決できるかを記載する。</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en-US"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a:t>
          </a: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（例）園の門に防犯カメラによる監視システムを設置する。来園者を職員室から確認できるようになり、不審者と対面することなく、侵入を防ぐことができる。</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l">
            <a:spcAft>
              <a:spcPts val="0"/>
            </a:spcAft>
          </a:pPr>
          <a:r>
            <a:rPr lang="ja-JP" altLang="ja-JP" sz="1100" kern="0">
              <a:solidFill>
                <a:srgbClr val="000000"/>
              </a:solidFill>
              <a:effectLst/>
              <a:latin typeface="Meiryo UI" panose="020B0604030504040204" pitchFamily="50" charset="-128"/>
              <a:ea typeface="Meiryo UI" panose="020B0604030504040204" pitchFamily="50" charset="-128"/>
              <a:cs typeface="ＭＳ Ｐゴシック" panose="020B0600070205080204" pitchFamily="50" charset="-128"/>
            </a:rPr>
            <a:t>　　　　（例）門扉にオートロックシステムを導入する。出入りの都度自動で施錠でき、鍵をかけない状態が続くことを避け、園の関係者以外の侵入防止になる。</a:t>
          </a:r>
          <a:endParaRPr lang="ja-JP"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A1:L111"/>
  <sheetViews>
    <sheetView tabSelected="1" view="pageBreakPreview" zoomScale="76" zoomScaleNormal="84" zoomScaleSheetLayoutView="76" zoomScalePageLayoutView="80" workbookViewId="0">
      <selection activeCell="C33" sqref="C33"/>
    </sheetView>
  </sheetViews>
  <sheetFormatPr defaultColWidth="3" defaultRowHeight="18.75" customHeight="1" x14ac:dyDescent="0.15"/>
  <cols>
    <col min="1" max="2" width="3" style="2" customWidth="1"/>
    <col min="3" max="4" width="22.5" style="3" customWidth="1"/>
    <col min="5" max="5" width="29.75" style="3" customWidth="1"/>
    <col min="6" max="7" width="22.5" style="3" customWidth="1"/>
    <col min="8" max="16384" width="3" style="3"/>
  </cols>
  <sheetData>
    <row r="1" spans="1:9" s="2" customFormat="1" ht="22.5" customHeight="1" x14ac:dyDescent="0.15">
      <c r="A1" s="116"/>
      <c r="B1" s="117"/>
      <c r="C1" s="118"/>
      <c r="D1" s="118"/>
      <c r="E1" s="118"/>
      <c r="F1" s="118"/>
      <c r="G1" s="118"/>
      <c r="H1" s="119"/>
      <c r="I1" s="120"/>
    </row>
    <row r="2" spans="1:9" s="2" customFormat="1" ht="22.5" customHeight="1" x14ac:dyDescent="0.15">
      <c r="A2" s="121"/>
      <c r="B2" s="122"/>
      <c r="C2" s="32"/>
      <c r="D2" s="32"/>
      <c r="E2" s="32"/>
      <c r="F2" s="32"/>
      <c r="G2" s="32"/>
      <c r="H2" s="32"/>
      <c r="I2" s="123"/>
    </row>
    <row r="3" spans="1:9" s="2" customFormat="1" ht="22.5" customHeight="1" x14ac:dyDescent="0.15">
      <c r="A3" s="124"/>
      <c r="B3" s="14"/>
      <c r="C3" s="33"/>
      <c r="D3" s="33"/>
      <c r="E3" s="33"/>
      <c r="F3" s="33"/>
      <c r="G3" s="33"/>
      <c r="H3" s="33"/>
      <c r="I3" s="125"/>
    </row>
    <row r="4" spans="1:9" s="2" customFormat="1" ht="22.5" customHeight="1" x14ac:dyDescent="0.15">
      <c r="A4" s="124"/>
      <c r="B4" s="14"/>
      <c r="C4" s="33"/>
      <c r="D4" s="33"/>
      <c r="E4" s="33"/>
      <c r="F4" s="33"/>
      <c r="G4" s="33"/>
      <c r="H4" s="33"/>
      <c r="I4" s="125"/>
    </row>
    <row r="5" spans="1:9" s="2" customFormat="1" ht="22.5" customHeight="1" x14ac:dyDescent="0.15">
      <c r="A5" s="124"/>
      <c r="B5" s="14"/>
      <c r="C5" s="33"/>
      <c r="D5" s="33"/>
      <c r="E5" s="33"/>
      <c r="F5" s="33"/>
      <c r="G5" s="33"/>
      <c r="H5" s="33"/>
      <c r="I5" s="125"/>
    </row>
    <row r="6" spans="1:9" s="2" customFormat="1" ht="22.5" customHeight="1" x14ac:dyDescent="0.15">
      <c r="A6" s="124"/>
      <c r="B6" s="14"/>
      <c r="C6" s="33"/>
      <c r="D6" s="33"/>
      <c r="E6" s="33"/>
      <c r="F6" s="33"/>
      <c r="G6" s="33"/>
      <c r="H6" s="33"/>
      <c r="I6" s="125"/>
    </row>
    <row r="7" spans="1:9" ht="22.5" customHeight="1" x14ac:dyDescent="0.15">
      <c r="A7" s="124"/>
      <c r="B7" s="14"/>
      <c r="C7" s="33"/>
      <c r="D7" s="33"/>
      <c r="E7" s="33"/>
      <c r="F7" s="33"/>
      <c r="G7" s="33"/>
      <c r="H7" s="33"/>
      <c r="I7" s="125"/>
    </row>
    <row r="8" spans="1:9" ht="22.5" customHeight="1" x14ac:dyDescent="0.15">
      <c r="A8" s="124"/>
      <c r="B8" s="14"/>
      <c r="C8" s="33"/>
      <c r="D8" s="33"/>
      <c r="E8" s="33"/>
      <c r="F8" s="33"/>
      <c r="G8" s="33"/>
      <c r="H8" s="33"/>
      <c r="I8" s="125"/>
    </row>
    <row r="9" spans="1:9" ht="22.5" customHeight="1" x14ac:dyDescent="0.15">
      <c r="A9" s="124"/>
      <c r="B9" s="14"/>
      <c r="C9" s="33"/>
      <c r="D9" s="33"/>
      <c r="E9" s="33"/>
      <c r="F9" s="33"/>
      <c r="G9" s="33"/>
      <c r="H9" s="33"/>
      <c r="I9" s="125"/>
    </row>
    <row r="10" spans="1:9" ht="22.5" customHeight="1" x14ac:dyDescent="0.15">
      <c r="A10" s="124"/>
      <c r="B10" s="14"/>
      <c r="C10" s="33"/>
      <c r="D10" s="33"/>
      <c r="E10" s="33"/>
      <c r="F10" s="33"/>
      <c r="G10" s="33"/>
      <c r="H10" s="33"/>
      <c r="I10" s="125"/>
    </row>
    <row r="11" spans="1:9" ht="22.5" customHeight="1" x14ac:dyDescent="0.15">
      <c r="A11" s="124"/>
      <c r="B11" s="14"/>
      <c r="C11" s="33"/>
      <c r="D11" s="33"/>
      <c r="E11" s="33"/>
      <c r="F11" s="33"/>
      <c r="G11" s="33"/>
      <c r="H11" s="33"/>
      <c r="I11" s="125"/>
    </row>
    <row r="12" spans="1:9" ht="22.5" customHeight="1" x14ac:dyDescent="0.15">
      <c r="A12" s="124"/>
      <c r="B12" s="14"/>
      <c r="C12" s="33"/>
      <c r="D12" s="33"/>
      <c r="E12" s="33"/>
      <c r="F12" s="33"/>
      <c r="G12" s="33"/>
      <c r="H12" s="33"/>
      <c r="I12" s="125"/>
    </row>
    <row r="13" spans="1:9" ht="22.5" customHeight="1" x14ac:dyDescent="0.15">
      <c r="A13" s="124"/>
      <c r="B13" s="14"/>
      <c r="C13" s="33"/>
      <c r="D13" s="33"/>
      <c r="E13" s="33"/>
      <c r="F13" s="33"/>
      <c r="G13" s="33"/>
      <c r="H13" s="33"/>
      <c r="I13" s="125"/>
    </row>
    <row r="14" spans="1:9" ht="22.5" customHeight="1" x14ac:dyDescent="0.15">
      <c r="A14" s="124"/>
      <c r="B14" s="14"/>
      <c r="C14" s="33"/>
      <c r="D14" s="33"/>
      <c r="E14" s="33"/>
      <c r="F14" s="33"/>
      <c r="G14" s="33"/>
      <c r="H14" s="33"/>
      <c r="I14" s="125"/>
    </row>
    <row r="15" spans="1:9" ht="22.5" customHeight="1" x14ac:dyDescent="0.15">
      <c r="A15" s="124"/>
      <c r="B15" s="14"/>
      <c r="C15" s="33"/>
      <c r="D15" s="33"/>
      <c r="E15" s="33"/>
      <c r="F15" s="33"/>
      <c r="G15" s="33"/>
      <c r="H15" s="33"/>
      <c r="I15" s="125"/>
    </row>
    <row r="16" spans="1:9" ht="22.5" customHeight="1" x14ac:dyDescent="0.15">
      <c r="A16" s="124"/>
      <c r="B16" s="14"/>
      <c r="C16" s="33"/>
      <c r="D16" s="33"/>
      <c r="E16" s="33"/>
      <c r="F16" s="33"/>
      <c r="G16" s="33"/>
      <c r="H16" s="33"/>
      <c r="I16" s="125"/>
    </row>
    <row r="17" spans="1:12" s="2" customFormat="1" ht="22.5" customHeight="1" x14ac:dyDescent="0.15">
      <c r="A17" s="124"/>
      <c r="B17" s="14"/>
      <c r="C17" s="33"/>
      <c r="D17" s="33"/>
      <c r="E17" s="33"/>
      <c r="F17" s="33"/>
      <c r="G17" s="33"/>
      <c r="H17" s="33"/>
      <c r="I17" s="125"/>
    </row>
    <row r="18" spans="1:12" ht="22.5" customHeight="1" thickBot="1" x14ac:dyDescent="0.2">
      <c r="A18" s="126"/>
      <c r="B18" s="127"/>
      <c r="C18" s="128"/>
      <c r="D18" s="128"/>
      <c r="E18" s="128"/>
      <c r="F18" s="128"/>
      <c r="G18" s="128"/>
      <c r="H18" s="128"/>
      <c r="I18" s="129"/>
    </row>
    <row r="19" spans="1:12" ht="22.5" customHeight="1" x14ac:dyDescent="0.15">
      <c r="A19" s="76" t="s">
        <v>23</v>
      </c>
      <c r="C19" s="2"/>
      <c r="D19" s="2"/>
      <c r="E19" s="2"/>
      <c r="F19" s="2"/>
      <c r="G19" s="2"/>
      <c r="H19" s="2"/>
      <c r="I19" s="2"/>
    </row>
    <row r="20" spans="1:12" ht="22.5" customHeight="1" x14ac:dyDescent="0.15">
      <c r="A20" s="76"/>
      <c r="C20" s="2"/>
      <c r="D20" s="2"/>
      <c r="E20" s="2"/>
      <c r="F20" s="2"/>
      <c r="G20" s="2"/>
      <c r="H20" s="2"/>
      <c r="I20" s="2"/>
    </row>
    <row r="21" spans="1:12" ht="22.5" customHeight="1" x14ac:dyDescent="0.15">
      <c r="A21" s="6"/>
      <c r="B21" s="6"/>
      <c r="C21" s="30" t="s">
        <v>130</v>
      </c>
      <c r="D21" s="30"/>
      <c r="E21" s="30"/>
      <c r="F21" s="7"/>
      <c r="G21" s="7"/>
      <c r="H21" s="6"/>
      <c r="I21" s="6"/>
    </row>
    <row r="22" spans="1:12" ht="22.5" customHeight="1" thickBot="1" x14ac:dyDescent="0.2">
      <c r="A22" s="5"/>
      <c r="B22" s="5"/>
      <c r="C22" s="5"/>
      <c r="D22" s="5"/>
      <c r="E22" s="5"/>
      <c r="F22" s="5"/>
      <c r="G22" s="5"/>
      <c r="H22" s="5"/>
      <c r="I22" s="5"/>
    </row>
    <row r="23" spans="1:12" ht="22.5" customHeight="1" x14ac:dyDescent="0.15">
      <c r="A23" s="5"/>
      <c r="B23" s="5"/>
      <c r="D23" s="78" t="s">
        <v>55</v>
      </c>
      <c r="E23" s="79" t="s">
        <v>54</v>
      </c>
      <c r="F23" s="144" t="s">
        <v>7</v>
      </c>
      <c r="G23" s="145"/>
      <c r="H23" s="5"/>
      <c r="I23" s="5"/>
    </row>
    <row r="24" spans="1:12" ht="22.5" customHeight="1" thickBot="1" x14ac:dyDescent="0.2">
      <c r="D24" s="113">
        <f>IFERROR(VLOOKUP(E24,申請の際の注意事項!Z1:AA43,2,FALSE),"")</f>
        <v>27</v>
      </c>
      <c r="E24" s="101" t="s">
        <v>131</v>
      </c>
      <c r="F24" s="141"/>
      <c r="G24" s="142"/>
      <c r="I24" s="2"/>
    </row>
    <row r="25" spans="1:12" ht="22.5" customHeight="1" x14ac:dyDescent="0.15">
      <c r="C25" s="55"/>
      <c r="D25" s="55"/>
      <c r="E25" s="55"/>
      <c r="I25" s="2"/>
    </row>
    <row r="26" spans="1:12" ht="22.5" customHeight="1" x14ac:dyDescent="0.15">
      <c r="C26" s="55"/>
      <c r="D26" s="55"/>
      <c r="E26" s="55"/>
      <c r="I26" s="2"/>
    </row>
    <row r="27" spans="1:12" ht="22.5" customHeight="1" x14ac:dyDescent="0.15">
      <c r="A27" s="143" t="s">
        <v>24</v>
      </c>
      <c r="B27" s="143"/>
      <c r="C27" s="143"/>
      <c r="D27" s="143"/>
      <c r="E27" s="143"/>
      <c r="F27" s="143"/>
      <c r="G27" s="143"/>
      <c r="H27" s="143"/>
      <c r="I27" s="143"/>
    </row>
    <row r="28" spans="1:12" ht="22.5" customHeight="1" x14ac:dyDescent="0.15">
      <c r="C28" s="2"/>
      <c r="D28" s="2"/>
      <c r="E28" s="2"/>
      <c r="F28" s="2"/>
      <c r="G28" s="2"/>
      <c r="H28" s="2"/>
      <c r="I28" s="2"/>
    </row>
    <row r="29" spans="1:12" ht="22.5" customHeight="1" thickBot="1" x14ac:dyDescent="0.2">
      <c r="B29" s="2" t="s">
        <v>5</v>
      </c>
      <c r="C29" s="2"/>
      <c r="D29" s="2"/>
      <c r="E29" s="2"/>
      <c r="F29" s="2"/>
      <c r="G29" s="2"/>
      <c r="H29" s="2"/>
      <c r="I29" s="2"/>
    </row>
    <row r="30" spans="1:12" ht="34.5" customHeight="1" x14ac:dyDescent="0.15">
      <c r="C30" s="56" t="s">
        <v>0</v>
      </c>
      <c r="D30" s="57" t="s">
        <v>22</v>
      </c>
      <c r="E30" s="58" t="s">
        <v>103</v>
      </c>
      <c r="F30" s="59" t="s">
        <v>1</v>
      </c>
      <c r="G30" s="60" t="s">
        <v>21</v>
      </c>
    </row>
    <row r="31" spans="1:12" ht="19.5" x14ac:dyDescent="0.15">
      <c r="C31" s="102"/>
      <c r="D31" s="103"/>
      <c r="E31" s="111"/>
      <c r="F31" s="104"/>
      <c r="G31" s="105">
        <f>F31</f>
        <v>0</v>
      </c>
      <c r="K31" s="130" t="s">
        <v>137</v>
      </c>
      <c r="L31" s="110"/>
    </row>
    <row r="32" spans="1:12" ht="19.5" x14ac:dyDescent="0.15">
      <c r="C32" s="102"/>
      <c r="D32" s="103"/>
      <c r="E32" s="111"/>
      <c r="F32" s="104"/>
      <c r="G32" s="105" t="str">
        <f>IF(F32&lt;&gt;"",F32,"")</f>
        <v/>
      </c>
      <c r="K32" s="130" t="s">
        <v>136</v>
      </c>
      <c r="L32" s="110"/>
    </row>
    <row r="33" spans="2:12" ht="19.5" x14ac:dyDescent="0.15">
      <c r="C33" s="102"/>
      <c r="D33" s="103"/>
      <c r="E33" s="111"/>
      <c r="F33" s="104"/>
      <c r="G33" s="105" t="str">
        <f t="shared" ref="G33:G40" si="0">IF(F33&lt;&gt;"",F33,"")</f>
        <v/>
      </c>
      <c r="K33" s="130" t="s">
        <v>135</v>
      </c>
      <c r="L33" s="110"/>
    </row>
    <row r="34" spans="2:12" ht="15.75" x14ac:dyDescent="0.15">
      <c r="C34" s="102"/>
      <c r="D34" s="103"/>
      <c r="E34" s="111"/>
      <c r="F34" s="104"/>
      <c r="G34" s="105" t="str">
        <f t="shared" si="0"/>
        <v/>
      </c>
    </row>
    <row r="35" spans="2:12" ht="15.75" x14ac:dyDescent="0.15">
      <c r="C35" s="102"/>
      <c r="D35" s="103"/>
      <c r="E35" s="111"/>
      <c r="F35" s="104"/>
      <c r="G35" s="105" t="str">
        <f t="shared" si="0"/>
        <v/>
      </c>
    </row>
    <row r="36" spans="2:12" ht="15.75" x14ac:dyDescent="0.15">
      <c r="C36" s="102"/>
      <c r="D36" s="103"/>
      <c r="E36" s="111"/>
      <c r="F36" s="104"/>
      <c r="G36" s="105" t="str">
        <f t="shared" si="0"/>
        <v/>
      </c>
    </row>
    <row r="37" spans="2:12" ht="15.75" x14ac:dyDescent="0.15">
      <c r="C37" s="102"/>
      <c r="D37" s="103"/>
      <c r="E37" s="111"/>
      <c r="F37" s="104"/>
      <c r="G37" s="105" t="str">
        <f t="shared" si="0"/>
        <v/>
      </c>
    </row>
    <row r="38" spans="2:12" ht="15.75" x14ac:dyDescent="0.15">
      <c r="C38" s="102"/>
      <c r="D38" s="103"/>
      <c r="E38" s="111"/>
      <c r="F38" s="104"/>
      <c r="G38" s="105" t="str">
        <f t="shared" si="0"/>
        <v/>
      </c>
    </row>
    <row r="39" spans="2:12" ht="15.75" x14ac:dyDescent="0.15">
      <c r="C39" s="102"/>
      <c r="D39" s="103"/>
      <c r="E39" s="111"/>
      <c r="F39" s="104"/>
      <c r="G39" s="105" t="str">
        <f t="shared" si="0"/>
        <v/>
      </c>
    </row>
    <row r="40" spans="2:12" ht="16.5" thickBot="1" x14ac:dyDescent="0.2">
      <c r="C40" s="106"/>
      <c r="D40" s="107"/>
      <c r="E40" s="112"/>
      <c r="F40" s="108"/>
      <c r="G40" s="109" t="str">
        <f t="shared" si="0"/>
        <v/>
      </c>
    </row>
    <row r="41" spans="2:12" ht="22.5" customHeight="1" thickTop="1" thickBot="1" x14ac:dyDescent="0.2">
      <c r="C41" s="61"/>
      <c r="D41" s="62"/>
      <c r="E41" s="77" t="s">
        <v>25</v>
      </c>
      <c r="F41" s="63">
        <f>SUM(F31:F40)</f>
        <v>0</v>
      </c>
      <c r="G41" s="64">
        <f>SUM(G31:G40)</f>
        <v>0</v>
      </c>
    </row>
    <row r="42" spans="2:12" ht="22.5" customHeight="1" x14ac:dyDescent="0.15"/>
    <row r="43" spans="2:12" ht="22.5" customHeight="1" thickBot="1" x14ac:dyDescent="0.2">
      <c r="B43" s="2" t="s">
        <v>6</v>
      </c>
      <c r="C43" s="2"/>
      <c r="D43" s="2"/>
      <c r="E43" s="2"/>
      <c r="F43" s="2"/>
      <c r="G43" s="2"/>
      <c r="H43" s="2"/>
      <c r="I43" s="2"/>
    </row>
    <row r="44" spans="2:12" ht="22.5" customHeight="1" x14ac:dyDescent="0.15">
      <c r="C44" s="56" t="s">
        <v>0</v>
      </c>
      <c r="D44" s="59" t="s">
        <v>2</v>
      </c>
      <c r="E44" s="65" t="s">
        <v>3</v>
      </c>
      <c r="F44" s="66" t="s">
        <v>4</v>
      </c>
      <c r="G44" s="67" t="s">
        <v>13</v>
      </c>
    </row>
    <row r="45" spans="2:12" ht="22.5" customHeight="1" x14ac:dyDescent="0.15">
      <c r="C45" s="68" t="s">
        <v>9</v>
      </c>
      <c r="D45" s="8">
        <f>IF(SUMIF(C31:C40,C45,G31:G40)&gt;100000,100000,SUMIF(C31:C40,C45,G31:G40))</f>
        <v>0</v>
      </c>
      <c r="E45" s="10" t="s">
        <v>11</v>
      </c>
      <c r="F45" s="9">
        <f>ROUNDDOWN(D45/3,0)</f>
        <v>0</v>
      </c>
      <c r="G45" s="69" t="str">
        <f>IF(C66="",C67,C66)</f>
        <v/>
      </c>
      <c r="K45" s="131" t="s">
        <v>138</v>
      </c>
    </row>
    <row r="46" spans="2:12" ht="22.5" customHeight="1" thickBot="1" x14ac:dyDescent="0.2">
      <c r="C46" s="70" t="s">
        <v>10</v>
      </c>
      <c r="D46" s="71">
        <f>IF(SUMIF(C31:C40,C46,G31:G40)&gt;10000,10000,SUMIF(C31:C40,C46,G31:G40))</f>
        <v>0</v>
      </c>
      <c r="E46" s="72" t="s">
        <v>12</v>
      </c>
      <c r="F46" s="73">
        <f>ROUNDDOWN(D46/2,0)</f>
        <v>0</v>
      </c>
      <c r="G46" s="74" t="str">
        <f>IF(C68="",C69,C68)</f>
        <v/>
      </c>
      <c r="K46" s="131" t="s">
        <v>139</v>
      </c>
    </row>
    <row r="47" spans="2:12" ht="22.5" customHeight="1" x14ac:dyDescent="0.15"/>
    <row r="48" spans="2:12" ht="22.5" customHeight="1" thickBot="1" x14ac:dyDescent="0.2">
      <c r="B48" s="2" t="s">
        <v>101</v>
      </c>
      <c r="C48" s="1"/>
    </row>
    <row r="49" spans="2:11" ht="22.5" customHeight="1" x14ac:dyDescent="0.15">
      <c r="C49" s="132"/>
      <c r="D49" s="133"/>
      <c r="E49" s="133"/>
      <c r="F49" s="133"/>
      <c r="G49" s="134"/>
      <c r="H49" s="4"/>
    </row>
    <row r="50" spans="2:11" ht="22.5" customHeight="1" x14ac:dyDescent="0.15">
      <c r="C50" s="135"/>
      <c r="D50" s="136"/>
      <c r="E50" s="136"/>
      <c r="F50" s="136"/>
      <c r="G50" s="137"/>
      <c r="H50" s="4"/>
    </row>
    <row r="51" spans="2:11" ht="22.5" customHeight="1" x14ac:dyDescent="0.15">
      <c r="C51" s="135"/>
      <c r="D51" s="136"/>
      <c r="E51" s="136"/>
      <c r="F51" s="136"/>
      <c r="G51" s="137"/>
      <c r="H51" s="4"/>
      <c r="K51" s="130" t="s">
        <v>134</v>
      </c>
    </row>
    <row r="52" spans="2:11" ht="22.5" customHeight="1" x14ac:dyDescent="0.15">
      <c r="C52" s="135"/>
      <c r="D52" s="136"/>
      <c r="E52" s="136"/>
      <c r="F52" s="136"/>
      <c r="G52" s="137"/>
      <c r="H52" s="4"/>
    </row>
    <row r="53" spans="2:11" ht="22.5" customHeight="1" x14ac:dyDescent="0.15">
      <c r="C53" s="135"/>
      <c r="D53" s="136"/>
      <c r="E53" s="136"/>
      <c r="F53" s="136"/>
      <c r="G53" s="137"/>
      <c r="H53" s="4"/>
    </row>
    <row r="54" spans="2:11" ht="22.5" customHeight="1" thickBot="1" x14ac:dyDescent="0.2">
      <c r="C54" s="138"/>
      <c r="D54" s="139"/>
      <c r="E54" s="139"/>
      <c r="F54" s="139"/>
      <c r="G54" s="140"/>
      <c r="H54" s="4"/>
    </row>
    <row r="55" spans="2:11" ht="22.5" customHeight="1" x14ac:dyDescent="0.15"/>
    <row r="56" spans="2:11" ht="22.5" customHeight="1" thickBot="1" x14ac:dyDescent="0.2">
      <c r="B56" s="2" t="s">
        <v>105</v>
      </c>
      <c r="C56" s="1"/>
    </row>
    <row r="57" spans="2:11" ht="22.5" customHeight="1" x14ac:dyDescent="0.15">
      <c r="C57" s="132"/>
      <c r="D57" s="133"/>
      <c r="E57" s="133"/>
      <c r="F57" s="133"/>
      <c r="G57" s="134"/>
      <c r="H57" s="4"/>
    </row>
    <row r="58" spans="2:11" ht="22.5" customHeight="1" x14ac:dyDescent="0.15">
      <c r="C58" s="135"/>
      <c r="D58" s="136"/>
      <c r="E58" s="136"/>
      <c r="F58" s="136"/>
      <c r="G58" s="137"/>
      <c r="H58" s="4"/>
    </row>
    <row r="59" spans="2:11" ht="22.5" customHeight="1" x14ac:dyDescent="0.15">
      <c r="C59" s="135"/>
      <c r="D59" s="136"/>
      <c r="E59" s="136"/>
      <c r="F59" s="136"/>
      <c r="G59" s="137"/>
      <c r="H59" s="4"/>
      <c r="K59" s="131" t="s">
        <v>134</v>
      </c>
    </row>
    <row r="60" spans="2:11" ht="22.5" customHeight="1" x14ac:dyDescent="0.15">
      <c r="C60" s="135"/>
      <c r="D60" s="136"/>
      <c r="E60" s="136"/>
      <c r="F60" s="136"/>
      <c r="G60" s="137"/>
      <c r="H60" s="4"/>
    </row>
    <row r="61" spans="2:11" ht="22.5" customHeight="1" x14ac:dyDescent="0.15">
      <c r="C61" s="135"/>
      <c r="D61" s="136"/>
      <c r="E61" s="136"/>
      <c r="F61" s="136"/>
      <c r="G61" s="137"/>
      <c r="H61" s="4"/>
    </row>
    <row r="62" spans="2:11" ht="22.5" customHeight="1" thickBot="1" x14ac:dyDescent="0.2">
      <c r="C62" s="138"/>
      <c r="D62" s="139"/>
      <c r="E62" s="139"/>
      <c r="F62" s="139"/>
      <c r="G62" s="140"/>
      <c r="H62" s="4"/>
    </row>
    <row r="66" spans="2:4" ht="18.75" customHeight="1" x14ac:dyDescent="0.15">
      <c r="B66" s="114" t="s">
        <v>132</v>
      </c>
      <c r="C66" s="115" t="str">
        <f>IF(AND(D45&gt;1,D45&lt;30),"下限額に達していません。","")</f>
        <v/>
      </c>
      <c r="D66" s="3" t="str">
        <f>IF(C66="",C67,C66)</f>
        <v/>
      </c>
    </row>
    <row r="67" spans="2:4" ht="18.75" customHeight="1" x14ac:dyDescent="0.15">
      <c r="B67" s="114" t="s">
        <v>132</v>
      </c>
      <c r="C67" s="115" t="str">
        <f>IF(D45&gt;100000,"上限額です。","")</f>
        <v/>
      </c>
    </row>
    <row r="68" spans="2:4" ht="18.75" customHeight="1" x14ac:dyDescent="0.15">
      <c r="B68" s="114" t="s">
        <v>133</v>
      </c>
      <c r="C68" s="115" t="str">
        <f>IF(AND(D46&gt;1,D46&lt;30),"下限額に達していません。","")</f>
        <v/>
      </c>
    </row>
    <row r="69" spans="2:4" ht="18.75" customHeight="1" x14ac:dyDescent="0.15">
      <c r="B69" s="114" t="s">
        <v>133</v>
      </c>
      <c r="C69" s="115" t="str">
        <f>IF(D46&gt;10000,"上限額です。","")</f>
        <v/>
      </c>
    </row>
    <row r="111" spans="1:1" ht="18.75" customHeight="1" x14ac:dyDescent="0.15">
      <c r="A111" s="2" t="s">
        <v>8</v>
      </c>
    </row>
  </sheetData>
  <sheetProtection password="CC7D" sheet="1" objects="1" scenarios="1"/>
  <mergeCells count="5">
    <mergeCell ref="C57:G62"/>
    <mergeCell ref="C49:G54"/>
    <mergeCell ref="F24:G24"/>
    <mergeCell ref="A27:I27"/>
    <mergeCell ref="F23:G23"/>
  </mergeCells>
  <phoneticPr fontId="1"/>
  <conditionalFormatting sqref="A1:XFD23 A31:F40 H31:XFD40 A41:XFD65 A70:XFD1048576 A66:B69 D66:XFD69 A25:XFD30 A24:C24 E24:XFD24">
    <cfRule type="expression" dxfId="7" priority="9">
      <formula>_xlfn.ISFORMULA(A1)</formula>
    </cfRule>
  </conditionalFormatting>
  <conditionalFormatting sqref="C21">
    <cfRule type="expression" dxfId="6" priority="2">
      <formula>_xlfn.ISFORMULA(C21)</formula>
    </cfRule>
  </conditionalFormatting>
  <conditionalFormatting sqref="C32:F40">
    <cfRule type="expression" dxfId="5" priority="8">
      <formula>AND($C32="",C$31&lt;&gt;"")</formula>
    </cfRule>
  </conditionalFormatting>
  <conditionalFormatting sqref="E24:G24 C31:F40 C49 C57">
    <cfRule type="containsBlanks" dxfId="4" priority="11">
      <formula>LEN(TRIM(C24))=0</formula>
    </cfRule>
  </conditionalFormatting>
  <conditionalFormatting sqref="G31:G40">
    <cfRule type="expression" dxfId="3" priority="1">
      <formula>_xlfn.ISFORMULA(G31)</formula>
    </cfRule>
  </conditionalFormatting>
  <dataValidations count="1">
    <dataValidation type="list" allowBlank="1" showInputMessage="1" showErrorMessage="1" sqref="C31:C40">
      <formula1>$C$45:$C$46</formula1>
    </dataValidation>
  </dataValidations>
  <printOptions horizontalCentered="1"/>
  <pageMargins left="0.23622047244094491" right="0.23622047244094491" top="0.74803149606299213" bottom="0.74803149606299213" header="0.31496062992125984" footer="0.31496062992125984"/>
  <pageSetup paperSize="9" scale="75" fitToHeight="0"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申請の際の注意事項!$D$38:$D$40</xm:f>
          </x14:formula1>
          <xm:sqref>D31:D40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3"/>
  <sheetViews>
    <sheetView view="pageBreakPreview" zoomScaleNormal="90" zoomScaleSheetLayoutView="100" workbookViewId="0">
      <selection activeCell="M10" sqref="M10"/>
    </sheetView>
  </sheetViews>
  <sheetFormatPr defaultColWidth="9" defaultRowHeight="15.75" x14ac:dyDescent="0.15"/>
  <cols>
    <col min="1" max="1" width="3" style="25"/>
    <col min="2" max="2" width="5" style="14" customWidth="1"/>
    <col min="3" max="3" width="5" style="18" customWidth="1"/>
    <col min="4" max="4" width="25.625" style="15" customWidth="1"/>
    <col min="5" max="8" width="9" style="31"/>
    <col min="9" max="9" width="19" style="31" customWidth="1"/>
    <col min="10" max="10" width="11.875" style="31" customWidth="1"/>
    <col min="11" max="25" width="9" style="31"/>
    <col min="26" max="27" width="0" style="31" hidden="1" customWidth="1"/>
    <col min="28" max="16384" width="9" style="31"/>
  </cols>
  <sheetData>
    <row r="1" spans="1:27" ht="15.75" customHeight="1" x14ac:dyDescent="0.15">
      <c r="A1" s="146" t="s">
        <v>19</v>
      </c>
      <c r="B1" s="146"/>
      <c r="C1" s="146"/>
      <c r="D1" s="146"/>
      <c r="Z1" s="31" t="s">
        <v>56</v>
      </c>
      <c r="AA1" s="31">
        <v>1</v>
      </c>
    </row>
    <row r="2" spans="1:27" ht="15.75" customHeight="1" x14ac:dyDescent="0.15">
      <c r="A2" s="146"/>
      <c r="B2" s="146"/>
      <c r="C2" s="146"/>
      <c r="D2" s="146"/>
      <c r="M2" s="75" t="s">
        <v>100</v>
      </c>
      <c r="Z2" s="31" t="s">
        <v>57</v>
      </c>
      <c r="AA2" s="31">
        <v>2</v>
      </c>
    </row>
    <row r="3" spans="1:27" x14ac:dyDescent="0.15">
      <c r="A3" s="13"/>
      <c r="C3" s="14"/>
      <c r="Z3" s="31" t="s">
        <v>58</v>
      </c>
      <c r="AA3" s="31">
        <v>4</v>
      </c>
    </row>
    <row r="4" spans="1:27" ht="19.5" customHeight="1" x14ac:dyDescent="0.15">
      <c r="A4" s="21"/>
      <c r="B4" s="28" t="s">
        <v>104</v>
      </c>
      <c r="C4" s="22"/>
      <c r="D4" s="23"/>
      <c r="Z4" s="31" t="s">
        <v>59</v>
      </c>
      <c r="AA4" s="31">
        <v>5</v>
      </c>
    </row>
    <row r="5" spans="1:27" ht="19.5" customHeight="1" x14ac:dyDescent="0.15">
      <c r="A5" s="21"/>
      <c r="B5" s="29" t="s">
        <v>37</v>
      </c>
      <c r="C5" s="22"/>
      <c r="D5" s="23"/>
      <c r="Z5" s="31" t="s">
        <v>60</v>
      </c>
      <c r="AA5" s="31">
        <v>6</v>
      </c>
    </row>
    <row r="6" spans="1:27" ht="19.5" customHeight="1" x14ac:dyDescent="0.15">
      <c r="A6" s="14"/>
      <c r="B6" s="80" t="s">
        <v>20</v>
      </c>
      <c r="C6" s="81" t="s">
        <v>27</v>
      </c>
      <c r="D6" s="81"/>
      <c r="E6" s="82"/>
      <c r="F6" s="82"/>
      <c r="G6" s="82"/>
      <c r="H6" s="82"/>
      <c r="I6" s="82"/>
      <c r="J6" s="83"/>
      <c r="Z6" s="31" t="s">
        <v>61</v>
      </c>
      <c r="AA6" s="31">
        <v>7</v>
      </c>
    </row>
    <row r="7" spans="1:27" ht="19.5" customHeight="1" x14ac:dyDescent="0.15">
      <c r="A7" s="14"/>
      <c r="B7" s="89"/>
      <c r="C7" s="24" t="s">
        <v>28</v>
      </c>
      <c r="J7" s="85"/>
      <c r="Z7" s="31" t="s">
        <v>62</v>
      </c>
      <c r="AA7" s="31">
        <v>8</v>
      </c>
    </row>
    <row r="8" spans="1:27" ht="19.5" customHeight="1" x14ac:dyDescent="0.15">
      <c r="A8" s="14"/>
      <c r="B8" s="89"/>
      <c r="D8" s="15" t="s">
        <v>29</v>
      </c>
      <c r="J8" s="85"/>
      <c r="Z8" s="31" t="s">
        <v>63</v>
      </c>
      <c r="AA8" s="31">
        <v>9</v>
      </c>
    </row>
    <row r="9" spans="1:27" ht="19.5" customHeight="1" x14ac:dyDescent="0.15">
      <c r="B9" s="89"/>
      <c r="D9" s="15" t="s">
        <v>30</v>
      </c>
      <c r="J9" s="85"/>
      <c r="Z9" s="31" t="s">
        <v>64</v>
      </c>
      <c r="AA9" s="31">
        <v>10</v>
      </c>
    </row>
    <row r="10" spans="1:27" ht="19.5" customHeight="1" x14ac:dyDescent="0.15">
      <c r="B10" s="89"/>
      <c r="D10" s="15" t="s">
        <v>34</v>
      </c>
      <c r="J10" s="85"/>
      <c r="Z10" s="31" t="s">
        <v>65</v>
      </c>
      <c r="AA10" s="31">
        <v>11</v>
      </c>
    </row>
    <row r="11" spans="1:27" ht="19.5" customHeight="1" x14ac:dyDescent="0.15">
      <c r="B11" s="89"/>
      <c r="C11" s="90" t="s">
        <v>31</v>
      </c>
      <c r="J11" s="85"/>
      <c r="Z11" s="31" t="s">
        <v>66</v>
      </c>
      <c r="AA11" s="31">
        <v>12</v>
      </c>
    </row>
    <row r="12" spans="1:27" ht="19.5" customHeight="1" x14ac:dyDescent="0.15">
      <c r="B12" s="89"/>
      <c r="C12" s="90"/>
      <c r="D12" s="91" t="s">
        <v>38</v>
      </c>
      <c r="J12" s="85"/>
      <c r="Z12" s="31" t="s">
        <v>67</v>
      </c>
      <c r="AA12" s="31">
        <v>13</v>
      </c>
    </row>
    <row r="13" spans="1:27" ht="19.5" customHeight="1" x14ac:dyDescent="0.15">
      <c r="B13" s="89"/>
      <c r="C13" s="90"/>
      <c r="D13" s="27" t="s">
        <v>110</v>
      </c>
      <c r="J13" s="85"/>
      <c r="Z13" s="31" t="s">
        <v>68</v>
      </c>
      <c r="AA13" s="31">
        <v>14</v>
      </c>
    </row>
    <row r="14" spans="1:27" ht="19.5" customHeight="1" x14ac:dyDescent="0.15">
      <c r="B14" s="89"/>
      <c r="D14" s="91" t="s">
        <v>32</v>
      </c>
      <c r="J14" s="85"/>
      <c r="Z14" s="31" t="s">
        <v>69</v>
      </c>
      <c r="AA14" s="31">
        <v>15</v>
      </c>
    </row>
    <row r="15" spans="1:27" ht="19.5" customHeight="1" x14ac:dyDescent="0.15">
      <c r="B15" s="89"/>
      <c r="D15" s="27" t="s">
        <v>33</v>
      </c>
      <c r="J15" s="85"/>
      <c r="Z15" s="31" t="s">
        <v>70</v>
      </c>
      <c r="AA15" s="31">
        <v>16</v>
      </c>
    </row>
    <row r="16" spans="1:27" ht="19.5" customHeight="1" x14ac:dyDescent="0.15">
      <c r="B16" s="89"/>
      <c r="D16" s="15" t="s">
        <v>36</v>
      </c>
      <c r="J16" s="85"/>
      <c r="Z16" s="31" t="s">
        <v>71</v>
      </c>
      <c r="AA16" s="31">
        <v>17</v>
      </c>
    </row>
    <row r="17" spans="1:27" ht="19.5" customHeight="1" x14ac:dyDescent="0.15">
      <c r="B17" s="89"/>
      <c r="D17" s="27" t="s">
        <v>33</v>
      </c>
      <c r="J17" s="85"/>
      <c r="Z17" s="31" t="s">
        <v>72</v>
      </c>
      <c r="AA17" s="31">
        <v>18</v>
      </c>
    </row>
    <row r="18" spans="1:27" ht="19.5" customHeight="1" x14ac:dyDescent="0.15">
      <c r="B18" s="89"/>
      <c r="D18" s="15" t="s">
        <v>35</v>
      </c>
      <c r="J18" s="85"/>
      <c r="Z18" s="31" t="s">
        <v>73</v>
      </c>
      <c r="AA18" s="31">
        <v>19</v>
      </c>
    </row>
    <row r="19" spans="1:27" ht="19.5" customHeight="1" x14ac:dyDescent="0.15">
      <c r="B19" s="92"/>
      <c r="C19" s="93"/>
      <c r="D19" s="94" t="s">
        <v>111</v>
      </c>
      <c r="E19" s="87"/>
      <c r="F19" s="87"/>
      <c r="G19" s="87"/>
      <c r="H19" s="87"/>
      <c r="I19" s="87"/>
      <c r="J19" s="88"/>
      <c r="Z19" s="31" t="s">
        <v>74</v>
      </c>
      <c r="AA19" s="31">
        <v>20</v>
      </c>
    </row>
    <row r="20" spans="1:27" x14ac:dyDescent="0.15">
      <c r="D20" s="27"/>
      <c r="Z20" s="31" t="s">
        <v>75</v>
      </c>
      <c r="AA20" s="31">
        <v>21</v>
      </c>
    </row>
    <row r="21" spans="1:27" ht="20.25" customHeight="1" x14ac:dyDescent="0.15">
      <c r="D21" s="26"/>
      <c r="Z21" s="31" t="s">
        <v>76</v>
      </c>
      <c r="AA21" s="31">
        <v>24</v>
      </c>
    </row>
    <row r="22" spans="1:27" ht="20.25" customHeight="1" x14ac:dyDescent="0.15">
      <c r="D22" s="26"/>
      <c r="Z22" s="31" t="s">
        <v>77</v>
      </c>
      <c r="AA22" s="31">
        <v>25</v>
      </c>
    </row>
    <row r="23" spans="1:27" ht="20.25" customHeight="1" x14ac:dyDescent="0.15">
      <c r="A23" s="13"/>
      <c r="B23" s="16" t="s">
        <v>18</v>
      </c>
      <c r="C23" s="14"/>
      <c r="Z23" s="31" t="s">
        <v>78</v>
      </c>
      <c r="AA23" s="31">
        <v>26</v>
      </c>
    </row>
    <row r="24" spans="1:27" ht="20.25" customHeight="1" x14ac:dyDescent="0.15">
      <c r="A24" s="13"/>
      <c r="C24" s="14"/>
      <c r="Z24" s="31" t="s">
        <v>79</v>
      </c>
      <c r="AA24" s="31">
        <v>27</v>
      </c>
    </row>
    <row r="25" spans="1:27" ht="20.25" customHeight="1" x14ac:dyDescent="0.15">
      <c r="A25" s="17"/>
      <c r="B25" s="99" t="s">
        <v>99</v>
      </c>
      <c r="C25" s="100"/>
      <c r="Z25" s="31" t="s">
        <v>80</v>
      </c>
      <c r="AA25" s="31">
        <v>28</v>
      </c>
    </row>
    <row r="26" spans="1:27" ht="20.25" customHeight="1" x14ac:dyDescent="0.15">
      <c r="A26" s="19"/>
      <c r="B26" s="11" t="s">
        <v>26</v>
      </c>
      <c r="C26" s="12"/>
      <c r="Z26" s="31" t="s">
        <v>81</v>
      </c>
      <c r="AA26" s="31">
        <v>29</v>
      </c>
    </row>
    <row r="27" spans="1:27" ht="20.25" customHeight="1" x14ac:dyDescent="0.15">
      <c r="A27" s="19"/>
      <c r="B27" s="20"/>
      <c r="Z27" s="31" t="s">
        <v>82</v>
      </c>
      <c r="AA27" s="31">
        <v>30</v>
      </c>
    </row>
    <row r="28" spans="1:27" ht="20.25" customHeight="1" x14ac:dyDescent="0.15">
      <c r="A28" s="14"/>
      <c r="Z28" s="31" t="s">
        <v>83</v>
      </c>
      <c r="AA28" s="31">
        <v>31</v>
      </c>
    </row>
    <row r="29" spans="1:27" ht="20.25" customHeight="1" x14ac:dyDescent="0.15">
      <c r="B29" s="13" t="s">
        <v>40</v>
      </c>
      <c r="Z29" s="31" t="s">
        <v>84</v>
      </c>
      <c r="AA29" s="31">
        <v>32</v>
      </c>
    </row>
    <row r="30" spans="1:27" ht="20.25" customHeight="1" x14ac:dyDescent="0.15">
      <c r="B30" s="31"/>
      <c r="C30" s="14" t="s">
        <v>43</v>
      </c>
      <c r="Z30" s="31" t="s">
        <v>85</v>
      </c>
      <c r="AA30" s="31">
        <v>33</v>
      </c>
    </row>
    <row r="31" spans="1:27" ht="20.25" customHeight="1" x14ac:dyDescent="0.15">
      <c r="C31" s="31"/>
      <c r="D31" s="15" t="s">
        <v>14</v>
      </c>
      <c r="Z31" s="31" t="s">
        <v>86</v>
      </c>
      <c r="AA31" s="31">
        <v>34</v>
      </c>
    </row>
    <row r="32" spans="1:27" ht="20.25" customHeight="1" x14ac:dyDescent="0.15">
      <c r="D32" s="23" t="s">
        <v>15</v>
      </c>
      <c r="Z32" s="31" t="s">
        <v>87</v>
      </c>
      <c r="AA32" s="31">
        <v>35</v>
      </c>
    </row>
    <row r="33" spans="1:27" ht="20.25" customHeight="1" x14ac:dyDescent="0.15">
      <c r="D33" s="23"/>
      <c r="Z33" s="31" t="s">
        <v>88</v>
      </c>
      <c r="AA33" s="31">
        <v>36</v>
      </c>
    </row>
    <row r="34" spans="1:27" ht="20.25" customHeight="1" x14ac:dyDescent="0.15">
      <c r="B34" s="31"/>
      <c r="C34" s="14" t="s">
        <v>41</v>
      </c>
      <c r="D34" s="26"/>
      <c r="Z34" s="31" t="s">
        <v>89</v>
      </c>
      <c r="AA34" s="31">
        <v>37</v>
      </c>
    </row>
    <row r="35" spans="1:27" ht="20.25" customHeight="1" x14ac:dyDescent="0.15">
      <c r="B35" s="31"/>
      <c r="C35" s="14"/>
      <c r="D35" s="15" t="s">
        <v>44</v>
      </c>
      <c r="Z35" s="31" t="s">
        <v>92</v>
      </c>
      <c r="AA35" s="31">
        <v>41</v>
      </c>
    </row>
    <row r="36" spans="1:27" ht="20.25" customHeight="1" thickBot="1" x14ac:dyDescent="0.2">
      <c r="C36" s="31"/>
      <c r="D36" s="15" t="s">
        <v>39</v>
      </c>
      <c r="Z36" s="31" t="s">
        <v>93</v>
      </c>
      <c r="AA36" s="31">
        <v>42</v>
      </c>
    </row>
    <row r="37" spans="1:27" ht="20.25" customHeight="1" thickBot="1" x14ac:dyDescent="0.2">
      <c r="C37" s="31"/>
      <c r="D37" s="37" t="s">
        <v>49</v>
      </c>
      <c r="E37" s="38" t="s">
        <v>50</v>
      </c>
      <c r="F37" s="38"/>
      <c r="G37" s="38"/>
      <c r="H37" s="50"/>
      <c r="I37" s="49" t="s">
        <v>51</v>
      </c>
      <c r="Z37" s="31" t="s">
        <v>94</v>
      </c>
      <c r="AA37" s="31">
        <v>43</v>
      </c>
    </row>
    <row r="38" spans="1:27" ht="20.25" customHeight="1" x14ac:dyDescent="0.15">
      <c r="D38" s="39" t="s">
        <v>127</v>
      </c>
      <c r="E38" s="40" t="s">
        <v>47</v>
      </c>
      <c r="F38" s="41"/>
      <c r="G38" s="41"/>
      <c r="H38" s="51"/>
      <c r="I38" s="46" t="s">
        <v>114</v>
      </c>
      <c r="Z38" s="31" t="s">
        <v>95</v>
      </c>
      <c r="AA38" s="31">
        <v>44</v>
      </c>
    </row>
    <row r="39" spans="1:27" ht="20.25" customHeight="1" x14ac:dyDescent="0.15">
      <c r="D39" s="42" t="s">
        <v>129</v>
      </c>
      <c r="E39" s="35" t="s">
        <v>48</v>
      </c>
      <c r="F39" s="36"/>
      <c r="G39" s="36"/>
      <c r="H39" s="52"/>
      <c r="I39" s="47" t="s">
        <v>112</v>
      </c>
      <c r="Z39" s="31" t="s">
        <v>96</v>
      </c>
      <c r="AA39" s="31">
        <v>45</v>
      </c>
    </row>
    <row r="40" spans="1:27" ht="20.25" customHeight="1" thickBot="1" x14ac:dyDescent="0.2">
      <c r="D40" s="43" t="s">
        <v>128</v>
      </c>
      <c r="E40" s="44" t="s">
        <v>46</v>
      </c>
      <c r="F40" s="45"/>
      <c r="G40" s="45"/>
      <c r="H40" s="53"/>
      <c r="I40" s="48" t="s">
        <v>113</v>
      </c>
      <c r="Z40" s="31" t="s">
        <v>97</v>
      </c>
      <c r="AA40" s="31">
        <v>46</v>
      </c>
    </row>
    <row r="41" spans="1:27" ht="20.25" customHeight="1" x14ac:dyDescent="0.15">
      <c r="B41" s="31"/>
      <c r="C41" s="14"/>
      <c r="D41" s="15" t="s">
        <v>45</v>
      </c>
      <c r="Z41" s="31" t="s">
        <v>90</v>
      </c>
      <c r="AA41" s="31">
        <v>38</v>
      </c>
    </row>
    <row r="42" spans="1:27" ht="20.25" customHeight="1" x14ac:dyDescent="0.15">
      <c r="B42" s="31"/>
      <c r="C42" s="14"/>
      <c r="D42" s="34" t="s">
        <v>126</v>
      </c>
      <c r="Z42" s="31" t="s">
        <v>91</v>
      </c>
      <c r="AA42" s="31">
        <v>39</v>
      </c>
    </row>
    <row r="43" spans="1:27" ht="20.25" customHeight="1" x14ac:dyDescent="0.15">
      <c r="D43" s="26"/>
      <c r="Z43" s="31" t="s">
        <v>98</v>
      </c>
      <c r="AA43" s="31">
        <v>47</v>
      </c>
    </row>
    <row r="44" spans="1:27" ht="20.25" customHeight="1" x14ac:dyDescent="0.15">
      <c r="B44" s="31"/>
      <c r="C44" s="14" t="s">
        <v>42</v>
      </c>
    </row>
    <row r="45" spans="1:27" ht="20.25" customHeight="1" x14ac:dyDescent="0.15">
      <c r="C45" s="31"/>
      <c r="D45" s="15" t="s">
        <v>108</v>
      </c>
    </row>
    <row r="46" spans="1:27" ht="20.25" customHeight="1" x14ac:dyDescent="0.15">
      <c r="C46" s="31"/>
    </row>
    <row r="47" spans="1:27" ht="20.25" customHeight="1" x14ac:dyDescent="0.15">
      <c r="A47" s="14"/>
    </row>
    <row r="48" spans="1:27" ht="20.25" customHeight="1" x14ac:dyDescent="0.15">
      <c r="B48" s="13" t="s">
        <v>52</v>
      </c>
    </row>
    <row r="49" spans="2:10" ht="20.25" customHeight="1" x14ac:dyDescent="0.15">
      <c r="C49" s="15" t="s">
        <v>17</v>
      </c>
      <c r="D49" s="31"/>
    </row>
    <row r="50" spans="2:10" ht="20.25" customHeight="1" x14ac:dyDescent="0.15">
      <c r="C50" s="15" t="s">
        <v>16</v>
      </c>
      <c r="D50" s="31"/>
    </row>
    <row r="51" spans="2:10" ht="20.25" customHeight="1" x14ac:dyDescent="0.15">
      <c r="C51" s="24" t="s">
        <v>109</v>
      </c>
      <c r="D51" s="31"/>
    </row>
    <row r="52" spans="2:10" ht="20.25" customHeight="1" x14ac:dyDescent="0.15">
      <c r="C52" s="54" t="s">
        <v>53</v>
      </c>
      <c r="D52" s="31"/>
    </row>
    <row r="53" spans="2:10" ht="20.25" customHeight="1" x14ac:dyDescent="0.15">
      <c r="C53" s="54"/>
      <c r="D53" s="31"/>
    </row>
    <row r="54" spans="2:10" ht="20.25" customHeight="1" x14ac:dyDescent="0.15">
      <c r="B54" s="13" t="s">
        <v>102</v>
      </c>
      <c r="C54" s="24"/>
      <c r="D54" s="31"/>
    </row>
    <row r="55" spans="2:10" ht="20.25" customHeight="1" x14ac:dyDescent="0.15">
      <c r="C55" s="14" t="s">
        <v>106</v>
      </c>
      <c r="D55" s="31"/>
    </row>
    <row r="56" spans="2:10" ht="20.25" customHeight="1" x14ac:dyDescent="0.15">
      <c r="C56" s="80" t="s">
        <v>20</v>
      </c>
      <c r="D56" s="95" t="s">
        <v>115</v>
      </c>
      <c r="E56" s="82"/>
      <c r="F56" s="82"/>
      <c r="G56" s="82"/>
      <c r="H56" s="82"/>
      <c r="I56" s="82"/>
      <c r="J56" s="83"/>
    </row>
    <row r="57" spans="2:10" ht="20.25" customHeight="1" x14ac:dyDescent="0.15">
      <c r="C57" s="84"/>
      <c r="D57" s="14" t="s">
        <v>116</v>
      </c>
      <c r="J57" s="85"/>
    </row>
    <row r="58" spans="2:10" ht="20.25" customHeight="1" x14ac:dyDescent="0.15">
      <c r="B58" s="31"/>
      <c r="C58" s="84" t="s">
        <v>20</v>
      </c>
      <c r="D58" s="15" t="s">
        <v>118</v>
      </c>
      <c r="J58" s="85"/>
    </row>
    <row r="59" spans="2:10" ht="20.25" customHeight="1" x14ac:dyDescent="0.15">
      <c r="B59" s="31"/>
      <c r="C59" s="96"/>
      <c r="D59" s="15" t="s">
        <v>117</v>
      </c>
      <c r="J59" s="85"/>
    </row>
    <row r="60" spans="2:10" ht="20.25" customHeight="1" x14ac:dyDescent="0.15">
      <c r="C60" s="98" t="s">
        <v>20</v>
      </c>
      <c r="D60" s="97" t="s">
        <v>123</v>
      </c>
      <c r="E60" s="87"/>
      <c r="F60" s="87"/>
      <c r="G60" s="87"/>
      <c r="H60" s="87"/>
      <c r="I60" s="87"/>
      <c r="J60" s="88"/>
    </row>
    <row r="61" spans="2:10" ht="20.25" customHeight="1" x14ac:dyDescent="0.15">
      <c r="C61" s="24"/>
    </row>
    <row r="62" spans="2:10" ht="20.25" customHeight="1" x14ac:dyDescent="0.15">
      <c r="B62" s="13" t="s">
        <v>105</v>
      </c>
      <c r="C62" s="24"/>
      <c r="D62" s="31"/>
    </row>
    <row r="63" spans="2:10" ht="20.25" customHeight="1" x14ac:dyDescent="0.15">
      <c r="B63" s="31"/>
      <c r="C63" s="14" t="s">
        <v>107</v>
      </c>
      <c r="D63" s="31"/>
    </row>
    <row r="64" spans="2:10" ht="20.25" customHeight="1" x14ac:dyDescent="0.15">
      <c r="B64" s="31"/>
      <c r="C64" s="80" t="s">
        <v>20</v>
      </c>
      <c r="D64" s="95" t="s">
        <v>119</v>
      </c>
      <c r="E64" s="82"/>
      <c r="F64" s="82"/>
      <c r="G64" s="82"/>
      <c r="H64" s="82"/>
      <c r="I64" s="82"/>
      <c r="J64" s="83"/>
    </row>
    <row r="65" spans="1:10" ht="20.25" customHeight="1" x14ac:dyDescent="0.15">
      <c r="B65" s="31"/>
      <c r="C65" s="84"/>
      <c r="D65" s="14" t="s">
        <v>120</v>
      </c>
      <c r="J65" s="85"/>
    </row>
    <row r="66" spans="1:10" ht="20.25" customHeight="1" x14ac:dyDescent="0.15">
      <c r="B66" s="31"/>
      <c r="C66" s="84" t="s">
        <v>20</v>
      </c>
      <c r="D66" s="15" t="s">
        <v>122</v>
      </c>
      <c r="J66" s="85"/>
    </row>
    <row r="67" spans="1:10" ht="20.25" customHeight="1" x14ac:dyDescent="0.15">
      <c r="B67" s="31"/>
      <c r="C67" s="96"/>
      <c r="D67" s="15" t="s">
        <v>121</v>
      </c>
      <c r="J67" s="85"/>
    </row>
    <row r="68" spans="1:10" ht="20.25" customHeight="1" x14ac:dyDescent="0.15">
      <c r="C68" s="84" t="s">
        <v>20</v>
      </c>
      <c r="D68" s="15" t="s">
        <v>124</v>
      </c>
      <c r="J68" s="85"/>
    </row>
    <row r="69" spans="1:10" x14ac:dyDescent="0.15">
      <c r="C69" s="86"/>
      <c r="D69" s="97" t="s">
        <v>125</v>
      </c>
      <c r="E69" s="87"/>
      <c r="F69" s="87"/>
      <c r="G69" s="87"/>
      <c r="H69" s="87"/>
      <c r="I69" s="87"/>
      <c r="J69" s="88"/>
    </row>
    <row r="70" spans="1:10" ht="13.5" x14ac:dyDescent="0.15">
      <c r="A70" s="31"/>
      <c r="B70" s="31"/>
      <c r="C70" s="31"/>
      <c r="D70" s="31"/>
    </row>
    <row r="71" spans="1:10" ht="13.5" x14ac:dyDescent="0.15">
      <c r="A71" s="31"/>
      <c r="B71" s="31"/>
      <c r="C71" s="31"/>
      <c r="D71" s="31"/>
    </row>
    <row r="72" spans="1:10" ht="13.5" x14ac:dyDescent="0.15">
      <c r="A72" s="31"/>
      <c r="B72" s="31"/>
      <c r="C72" s="31"/>
      <c r="D72" s="31"/>
    </row>
    <row r="73" spans="1:10" ht="13.5" x14ac:dyDescent="0.15">
      <c r="A73" s="31"/>
      <c r="B73" s="31"/>
      <c r="C73" s="31"/>
      <c r="D73" s="31"/>
    </row>
    <row r="74" spans="1:10" ht="13.5" x14ac:dyDescent="0.15">
      <c r="A74" s="31"/>
      <c r="B74" s="31"/>
      <c r="C74" s="31"/>
      <c r="D74" s="31"/>
    </row>
    <row r="75" spans="1:10" ht="13.5" x14ac:dyDescent="0.15">
      <c r="A75" s="31"/>
      <c r="B75" s="31"/>
      <c r="C75" s="31"/>
      <c r="D75" s="31"/>
    </row>
    <row r="82" spans="1:1" x14ac:dyDescent="0.15">
      <c r="A82" s="32"/>
    </row>
    <row r="83" spans="1:1" x14ac:dyDescent="0.15">
      <c r="A83" s="33"/>
    </row>
    <row r="84" spans="1:1" x14ac:dyDescent="0.15">
      <c r="A84" s="33"/>
    </row>
    <row r="85" spans="1:1" x14ac:dyDescent="0.15">
      <c r="A85" s="33"/>
    </row>
    <row r="86" spans="1:1" x14ac:dyDescent="0.15">
      <c r="A86" s="33"/>
    </row>
    <row r="87" spans="1:1" x14ac:dyDescent="0.15">
      <c r="A87" s="33"/>
    </row>
    <row r="88" spans="1:1" x14ac:dyDescent="0.15">
      <c r="A88" s="33"/>
    </row>
    <row r="89" spans="1:1" x14ac:dyDescent="0.15">
      <c r="A89" s="33"/>
    </row>
    <row r="90" spans="1:1" x14ac:dyDescent="0.15">
      <c r="A90" s="33"/>
    </row>
    <row r="91" spans="1:1" x14ac:dyDescent="0.15">
      <c r="A91" s="33"/>
    </row>
    <row r="92" spans="1:1" x14ac:dyDescent="0.15">
      <c r="A92" s="33"/>
    </row>
    <row r="93" spans="1:1" x14ac:dyDescent="0.15">
      <c r="A93" s="33"/>
    </row>
    <row r="94" spans="1:1" x14ac:dyDescent="0.15">
      <c r="A94" s="33"/>
    </row>
    <row r="95" spans="1:1" x14ac:dyDescent="0.15">
      <c r="A95" s="33"/>
    </row>
    <row r="96" spans="1:1" x14ac:dyDescent="0.15">
      <c r="A96" s="33"/>
    </row>
    <row r="97" spans="1:1" x14ac:dyDescent="0.15">
      <c r="A97" s="33"/>
    </row>
    <row r="98" spans="1:1" x14ac:dyDescent="0.15">
      <c r="A98" s="33"/>
    </row>
    <row r="99" spans="1:1" x14ac:dyDescent="0.15">
      <c r="A99" s="33"/>
    </row>
    <row r="100" spans="1:1" x14ac:dyDescent="0.15">
      <c r="A100" s="33"/>
    </row>
    <row r="101" spans="1:1" x14ac:dyDescent="0.15">
      <c r="A101" s="33"/>
    </row>
    <row r="102" spans="1:1" x14ac:dyDescent="0.15">
      <c r="A102" s="33"/>
    </row>
    <row r="103" spans="1:1" x14ac:dyDescent="0.15">
      <c r="A103" s="33"/>
    </row>
  </sheetData>
  <mergeCells count="1">
    <mergeCell ref="A1:D2"/>
  </mergeCells>
  <phoneticPr fontId="3"/>
  <conditionalFormatting sqref="A1 A3:A24 C3:D24 B4:D5 B6:C7 B8:D10 B11:C13 B14:D18 B23 A25:D27 A28 C28:D28 A29:D29 A30 C30 A31:B33 D31:D33 A34:A35 C34:D35 D35:D37 A36:B43 C38:D44 A44 A45:B46 D45:D46 A47:D48 A49:C54 C55 A55:A59 C56:D57 C58:C59 A60:C62 C63 A63:A67 C64:D65 C66:C69 A68:B69 A76:D1048576">
    <cfRule type="expression" dxfId="2" priority="3">
      <formula>_xlfn.ISFORMULA(A1)</formula>
    </cfRule>
  </conditionalFormatting>
  <conditionalFormatting sqref="D13">
    <cfRule type="expression" dxfId="1" priority="2">
      <formula>_xlfn.ISFORMULA(D13)</formula>
    </cfRule>
  </conditionalFormatting>
  <conditionalFormatting sqref="E37:I37 E38:E42">
    <cfRule type="expression" dxfId="0" priority="1">
      <formula>_xlfn.ISFORMULA(E37)</formula>
    </cfRule>
  </conditionalFormatting>
  <pageMargins left="0.23622047244094491" right="0.23622047244094491" top="0.74803149606299213" bottom="0.19685039370078741" header="0.31496062992125984" footer="0.31496062992125984"/>
  <pageSetup paperSize="9" scale="61" orientation="portrait" r:id="rId1"/>
  <headerFooter>
    <oddHeader>&amp;C&amp;"Meiryo UI,標準"&amp;F
&amp;A</oddHeader>
  </headerFooter>
  <rowBreaks count="1" manualBreakCount="1">
    <brk id="2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vt:lpstr>
      <vt:lpstr>申請の際の注意事項</vt:lpstr>
      <vt:lpstr>申請の際の注意事項!Print_Area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2023-07-21T08:05:14Z</cp:lastPrinted>
  <dcterms:created xsi:type="dcterms:W3CDTF">2011-06-14T05:32:50Z</dcterms:created>
  <dcterms:modified xsi:type="dcterms:W3CDTF">2023-07-27T01:04:34Z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2022-03-11T10:58:52Z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15b5ff02-a862-405f-bd2c-984833b5f79d</vt:lpwstr>
  </property>
  <property fmtid="{D5CDD505-2E9C-101B-9397-08002B2CF9AE}" pid="8" name="MSIP_Label_d899a617-f30e-4fb8-b81c-fb6d0b94ac5b_ContentBits">
    <vt:lpwstr>0</vt:lpwstr>
  </property>
</Properties>
</file>