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10.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xr:revisionPtr revIDLastSave="0" documentId="13_ncr:1_{F6C53E38-16F1-4167-A2A4-9BCB295C4D15}" xr6:coauthVersionLast="47" xr6:coauthVersionMax="47" xr10:uidLastSave="{00000000-0000-0000-0000-000000000000}"/>
  <bookViews>
    <workbookView xWindow="-108" yWindow="-108" windowWidth="23256" windowHeight="14160" tabRatio="1000" xr2:uid="{00000000-000D-0000-FFFF-FFFF00000000}"/>
  </bookViews>
  <sheets>
    <sheet name="実績報告（様式第５号）" sheetId="1" r:id="rId1"/>
    <sheet name="実績報告（別紙１）" sheetId="27" r:id="rId2"/>
    <sheet name="旧実績報告（別紙１）" sheetId="18" state="hidden" r:id="rId3"/>
    <sheet name="実績報告（別紙２）" sheetId="19" r:id="rId4"/>
    <sheet name="実施実績表（別紙３）" sheetId="28" r:id="rId5"/>
    <sheet name="旧実施実績表（別紙３）" sheetId="20" state="hidden" r:id="rId6"/>
    <sheet name="実施実績表（別紙３-２）" sheetId="26" r:id="rId7"/>
    <sheet name="実績報告（様式第５号）記入例" sheetId="25" r:id="rId8"/>
    <sheet name="実績報告（別紙１）記入例" sheetId="29" r:id="rId9"/>
    <sheet name="旧実績報告（別紙１）記入例" sheetId="22" state="hidden" r:id="rId10"/>
    <sheet name="実績報告（別紙２）記入例" sheetId="24" r:id="rId11"/>
    <sheet name="実施実績表（別紙３）記入例" sheetId="30" r:id="rId12"/>
    <sheet name="実施実績表（別紙３-２）記入例" sheetId="31" r:id="rId13"/>
    <sheet name="旧実施実績表（別紙３）記入例" sheetId="23" state="hidden" r:id="rId14"/>
  </sheets>
  <definedNames>
    <definedName name="_xlnm.Print_Area" localSheetId="5">'旧実施実績表（別紙３）'!$A$2:$J$211</definedName>
    <definedName name="_xlnm.Print_Area" localSheetId="13">'旧実施実績表（別紙３）記入例'!$A$1:$J$31</definedName>
    <definedName name="_xlnm.Print_Area" localSheetId="2">'旧実績報告（別紙１）'!$A$1:$Y$56</definedName>
    <definedName name="_xlnm.Print_Area" localSheetId="9">'旧実績報告（別紙１）記入例'!$A$1:$Y$61</definedName>
    <definedName name="_xlnm.Print_Area" localSheetId="4">'実施実績表（別紙３）'!$A$1:$J$224</definedName>
    <definedName name="_xlnm.Print_Area" localSheetId="11">'実施実績表（別紙３）記入例'!$A$1:$K$43</definedName>
    <definedName name="_xlnm.Print_Area" localSheetId="6">'実施実績表（別紙３-２）'!$A$1:$J$29</definedName>
    <definedName name="_xlnm.Print_Area" localSheetId="12">'実施実績表（別紙３-２）記入例'!$A$1:$J$29</definedName>
    <definedName name="_xlnm.Print_Area" localSheetId="1">'実績報告（別紙１）'!$A$1:$Y$73</definedName>
    <definedName name="_xlnm.Print_Area" localSheetId="8">'実績報告（別紙１）記入例'!$A$1:$Y$73</definedName>
    <definedName name="_xlnm.Print_Area" localSheetId="3">'実績報告（別紙２）'!$A$1:$BE$30</definedName>
    <definedName name="_xlnm.Print_Area" localSheetId="10">'実績報告（別紙２）記入例'!$A$1:$BE$30</definedName>
    <definedName name="_xlnm.Print_Area" localSheetId="0">'実績報告（様式第５号）'!$A$1:$W$47</definedName>
    <definedName name="_xlnm.Print_Area" localSheetId="7">'実績報告（様式第５号）記入例'!$A$1:$W$50</definedName>
    <definedName name="_xlnm.Print_Titles" localSheetId="5">'旧実施実績表（別紙３）'!$2:$11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 i="30" l="1"/>
  <c r="C15" i="31"/>
  <c r="C14" i="31"/>
  <c r="C13" i="31"/>
  <c r="C12" i="31"/>
  <c r="C15" i="26" l="1"/>
  <c r="C14" i="26"/>
  <c r="C13" i="26"/>
  <c r="C12" i="26"/>
  <c r="I224" i="28"/>
  <c r="I223" i="28"/>
  <c r="I222" i="28"/>
  <c r="I221" i="28"/>
  <c r="I220" i="28"/>
  <c r="I219" i="28"/>
  <c r="I218" i="28"/>
  <c r="I217" i="28"/>
  <c r="I216" i="28"/>
  <c r="I215" i="28"/>
  <c r="I214" i="28"/>
  <c r="I213" i="28"/>
  <c r="I212" i="28"/>
  <c r="I211" i="28"/>
  <c r="I210" i="28"/>
  <c r="I209" i="28"/>
  <c r="I208" i="28"/>
  <c r="I207" i="28"/>
  <c r="I206" i="28"/>
  <c r="I205" i="28"/>
  <c r="I204" i="28"/>
  <c r="I203" i="28"/>
  <c r="I202" i="28"/>
  <c r="I201" i="28"/>
  <c r="I200" i="28"/>
  <c r="I199" i="28"/>
  <c r="I198" i="28"/>
  <c r="I197" i="28"/>
  <c r="I196" i="28"/>
  <c r="I195" i="28"/>
  <c r="I194" i="28"/>
  <c r="I193" i="28"/>
  <c r="I192" i="28"/>
  <c r="I191" i="28"/>
  <c r="I190" i="28"/>
  <c r="I189" i="28"/>
  <c r="I188" i="28"/>
  <c r="I187" i="28"/>
  <c r="I186" i="28"/>
  <c r="I185" i="28"/>
  <c r="I184" i="28"/>
  <c r="I183" i="28"/>
  <c r="I182" i="28"/>
  <c r="I181" i="28"/>
  <c r="I180" i="28"/>
  <c r="I179" i="28"/>
  <c r="I178" i="28"/>
  <c r="I177" i="28"/>
  <c r="I176" i="28"/>
  <c r="I175" i="28"/>
  <c r="I174" i="28"/>
  <c r="I173" i="28"/>
  <c r="I172" i="28"/>
  <c r="I171" i="28"/>
  <c r="I170" i="28"/>
  <c r="I169" i="28"/>
  <c r="I168" i="28"/>
  <c r="I167" i="28"/>
  <c r="I166" i="28"/>
  <c r="I165" i="28"/>
  <c r="I164" i="28"/>
  <c r="I163" i="28"/>
  <c r="I162" i="28"/>
  <c r="I161" i="28"/>
  <c r="I160" i="28"/>
  <c r="I159" i="28"/>
  <c r="I158" i="28"/>
  <c r="I157" i="28"/>
  <c r="I156" i="28"/>
  <c r="I155" i="28"/>
  <c r="I154" i="28"/>
  <c r="I153" i="28"/>
  <c r="I152" i="28"/>
  <c r="I151" i="28"/>
  <c r="I150" i="28"/>
  <c r="I149" i="28"/>
  <c r="I148" i="28"/>
  <c r="I147" i="28"/>
  <c r="I146" i="28"/>
  <c r="I145" i="28"/>
  <c r="I144" i="28"/>
  <c r="I143" i="28"/>
  <c r="I142" i="28"/>
  <c r="I141" i="28"/>
  <c r="I140" i="28"/>
  <c r="I139" i="28"/>
  <c r="I138" i="28"/>
  <c r="I137" i="28"/>
  <c r="I136" i="28"/>
  <c r="I135" i="28"/>
  <c r="I134" i="28"/>
  <c r="I133" i="28"/>
  <c r="I132" i="28"/>
  <c r="I131" i="28"/>
  <c r="I130" i="28"/>
  <c r="I129" i="28"/>
  <c r="I128" i="28"/>
  <c r="I127" i="28"/>
  <c r="I126" i="28"/>
  <c r="I125" i="28"/>
  <c r="I124" i="28"/>
  <c r="I123" i="28"/>
  <c r="I122" i="28"/>
  <c r="I121" i="28"/>
  <c r="I120" i="28"/>
  <c r="I119" i="28"/>
  <c r="I118" i="28"/>
  <c r="I117" i="28"/>
  <c r="I116" i="28"/>
  <c r="I115" i="28"/>
  <c r="I114" i="28"/>
  <c r="I113" i="28"/>
  <c r="I112" i="28"/>
  <c r="I111" i="28"/>
  <c r="I110" i="28"/>
  <c r="I109" i="28"/>
  <c r="I108" i="28"/>
  <c r="I107" i="28"/>
  <c r="I106" i="28"/>
  <c r="I105" i="28"/>
  <c r="I104" i="28"/>
  <c r="I103" i="28"/>
  <c r="I102" i="28"/>
  <c r="I101" i="28"/>
  <c r="I100" i="28"/>
  <c r="I99" i="28"/>
  <c r="I98" i="28"/>
  <c r="I97" i="28"/>
  <c r="I96" i="28"/>
  <c r="I95" i="28"/>
  <c r="I94" i="28"/>
  <c r="I93" i="28"/>
  <c r="I92" i="28"/>
  <c r="I91" i="28"/>
  <c r="I90" i="28"/>
  <c r="I89" i="28"/>
  <c r="I88" i="28"/>
  <c r="I87" i="28"/>
  <c r="I86" i="28"/>
  <c r="I85" i="28"/>
  <c r="I84" i="28"/>
  <c r="I83" i="28"/>
  <c r="I82" i="28"/>
  <c r="I81" i="28"/>
  <c r="I80" i="28"/>
  <c r="I79" i="28"/>
  <c r="I78" i="28"/>
  <c r="I77" i="28"/>
  <c r="I76" i="28"/>
  <c r="I75" i="28"/>
  <c r="I74" i="28"/>
  <c r="I73" i="28"/>
  <c r="I72" i="28"/>
  <c r="I71" i="28"/>
  <c r="I70" i="28"/>
  <c r="I69" i="28"/>
  <c r="I68" i="28"/>
  <c r="I67" i="28"/>
  <c r="I66" i="28"/>
  <c r="I65" i="28"/>
  <c r="I64" i="28"/>
  <c r="I63" i="28"/>
  <c r="I62" i="28"/>
  <c r="I61" i="28"/>
  <c r="I60" i="28"/>
  <c r="I59" i="28"/>
  <c r="I58" i="28"/>
  <c r="I57" i="28"/>
  <c r="I56" i="28"/>
  <c r="I55" i="28"/>
  <c r="I54" i="28"/>
  <c r="I53" i="28"/>
  <c r="I52" i="28"/>
  <c r="I51" i="28"/>
  <c r="I50" i="28"/>
  <c r="I49" i="28"/>
  <c r="I48" i="28"/>
  <c r="I47" i="28"/>
  <c r="I46" i="28"/>
  <c r="I45" i="28"/>
  <c r="I44" i="28"/>
  <c r="I43" i="28"/>
  <c r="I42" i="28"/>
  <c r="I41" i="28"/>
  <c r="I40" i="28"/>
  <c r="I39" i="28"/>
  <c r="I38" i="28"/>
  <c r="I37" i="28"/>
  <c r="I36" i="28"/>
  <c r="I35" i="28"/>
  <c r="I34" i="28"/>
  <c r="I33" i="28"/>
  <c r="I32" i="28"/>
  <c r="I31" i="28"/>
  <c r="I30" i="28"/>
  <c r="I29" i="28"/>
  <c r="I28" i="28"/>
  <c r="I27" i="28"/>
  <c r="I26" i="28"/>
  <c r="I25" i="28"/>
  <c r="T30" i="19" l="1"/>
  <c r="AX11" i="19"/>
  <c r="AP11" i="19"/>
  <c r="AH11" i="19"/>
  <c r="Z11" i="19"/>
  <c r="R11" i="19"/>
  <c r="K10" i="19"/>
  <c r="K9" i="19"/>
  <c r="K8" i="19"/>
  <c r="H41" i="27"/>
  <c r="K11" i="19" l="1"/>
  <c r="T37" i="1"/>
  <c r="K9" i="27"/>
  <c r="K12" i="27" l="1"/>
  <c r="K7" i="27" s="1"/>
  <c r="I41" i="30"/>
  <c r="D41" i="30"/>
  <c r="I40" i="30"/>
  <c r="D40" i="30"/>
  <c r="I39" i="30"/>
  <c r="D39" i="30"/>
  <c r="I38" i="30"/>
  <c r="D38" i="30"/>
  <c r="I37" i="30"/>
  <c r="D37" i="30"/>
  <c r="I36" i="30"/>
  <c r="D36" i="30"/>
  <c r="I35" i="30"/>
  <c r="D35" i="30"/>
  <c r="I34" i="30"/>
  <c r="D34" i="30"/>
  <c r="I33" i="30"/>
  <c r="D33" i="30"/>
  <c r="I32" i="30"/>
  <c r="D32" i="30"/>
  <c r="I31" i="30"/>
  <c r="D31" i="30"/>
  <c r="I30" i="30"/>
  <c r="D30" i="30"/>
  <c r="I29" i="30"/>
  <c r="D29" i="30"/>
  <c r="I28" i="30"/>
  <c r="D28" i="30"/>
  <c r="D13" i="30"/>
  <c r="D12" i="30"/>
  <c r="H41" i="29"/>
  <c r="K12" i="29" s="1"/>
  <c r="K7" i="29" s="1"/>
  <c r="K9" i="29"/>
  <c r="D224" i="28"/>
  <c r="D223" i="28"/>
  <c r="D222" i="28"/>
  <c r="D221" i="28"/>
  <c r="D220" i="28"/>
  <c r="D219" i="28"/>
  <c r="D218" i="28"/>
  <c r="D217" i="28"/>
  <c r="D216" i="28"/>
  <c r="D215" i="28"/>
  <c r="D214" i="28"/>
  <c r="D213" i="28"/>
  <c r="D212" i="28"/>
  <c r="D211" i="28"/>
  <c r="D210" i="28"/>
  <c r="D209" i="28"/>
  <c r="D208" i="28"/>
  <c r="D207" i="28"/>
  <c r="D206" i="28"/>
  <c r="D205" i="28"/>
  <c r="D204" i="28"/>
  <c r="D203" i="28"/>
  <c r="D202" i="28"/>
  <c r="D201" i="28"/>
  <c r="D200" i="28"/>
  <c r="D199" i="28"/>
  <c r="D198" i="28"/>
  <c r="D197" i="28"/>
  <c r="D196" i="28"/>
  <c r="D195" i="28"/>
  <c r="D194" i="28"/>
  <c r="D193" i="28"/>
  <c r="D192" i="28"/>
  <c r="D191" i="28"/>
  <c r="D190" i="28"/>
  <c r="D189" i="28"/>
  <c r="D188" i="28"/>
  <c r="D187" i="28"/>
  <c r="D186" i="28"/>
  <c r="D185" i="28"/>
  <c r="D184" i="28"/>
  <c r="D183" i="28"/>
  <c r="D182" i="28"/>
  <c r="D181" i="28"/>
  <c r="D180" i="28"/>
  <c r="D179" i="28"/>
  <c r="D178" i="28"/>
  <c r="D177" i="28"/>
  <c r="D176" i="28"/>
  <c r="D175" i="28"/>
  <c r="D174" i="28"/>
  <c r="D173" i="28"/>
  <c r="D172" i="28"/>
  <c r="D171" i="28"/>
  <c r="D170" i="28"/>
  <c r="D169" i="28"/>
  <c r="D168" i="28"/>
  <c r="D167" i="28"/>
  <c r="D166" i="28"/>
  <c r="D165" i="28"/>
  <c r="D164" i="28"/>
  <c r="D163" i="28"/>
  <c r="D162" i="28"/>
  <c r="D161" i="28"/>
  <c r="D160" i="28"/>
  <c r="D159" i="28"/>
  <c r="D158" i="28"/>
  <c r="D157" i="28"/>
  <c r="D156" i="28"/>
  <c r="D155" i="28"/>
  <c r="D154" i="28"/>
  <c r="D153" i="28"/>
  <c r="D152" i="28"/>
  <c r="D151" i="28"/>
  <c r="D150" i="28"/>
  <c r="D149" i="28"/>
  <c r="D148" i="28"/>
  <c r="D147" i="28"/>
  <c r="D146" i="28"/>
  <c r="D145" i="28"/>
  <c r="D144" i="28"/>
  <c r="D143" i="28"/>
  <c r="D142" i="28"/>
  <c r="D141" i="28"/>
  <c r="D140" i="28"/>
  <c r="D139" i="28"/>
  <c r="D138" i="28"/>
  <c r="D137" i="28"/>
  <c r="D136" i="28"/>
  <c r="D135" i="28"/>
  <c r="D134" i="28"/>
  <c r="D133" i="28"/>
  <c r="D132" i="28"/>
  <c r="D131" i="28"/>
  <c r="D130" i="28"/>
  <c r="D129" i="28"/>
  <c r="D128" i="28"/>
  <c r="D127" i="28"/>
  <c r="D126" i="28"/>
  <c r="D125" i="28"/>
  <c r="D124" i="28"/>
  <c r="D123" i="28"/>
  <c r="D122" i="28"/>
  <c r="D121" i="28"/>
  <c r="D120" i="28"/>
  <c r="D119" i="28"/>
  <c r="D118" i="28"/>
  <c r="D117" i="28"/>
  <c r="D116" i="28"/>
  <c r="D115" i="28"/>
  <c r="D114" i="28"/>
  <c r="D113" i="28"/>
  <c r="D112" i="28"/>
  <c r="D111" i="28"/>
  <c r="D110" i="28"/>
  <c r="D109" i="28"/>
  <c r="D108" i="28"/>
  <c r="D107" i="28"/>
  <c r="D106" i="28"/>
  <c r="D105" i="28"/>
  <c r="D104" i="28"/>
  <c r="D103" i="28"/>
  <c r="D102" i="28"/>
  <c r="D101" i="28"/>
  <c r="D100" i="28"/>
  <c r="D99" i="28"/>
  <c r="D98" i="28"/>
  <c r="D97" i="28"/>
  <c r="D96" i="28"/>
  <c r="D95" i="28"/>
  <c r="D94" i="28"/>
  <c r="D93" i="28"/>
  <c r="D92" i="28"/>
  <c r="D91" i="28"/>
  <c r="D90" i="28"/>
  <c r="D89" i="28"/>
  <c r="D88" i="28"/>
  <c r="D87" i="28"/>
  <c r="D86" i="28"/>
  <c r="D85" i="28"/>
  <c r="D84" i="28"/>
  <c r="D83" i="28"/>
  <c r="D82" i="28"/>
  <c r="D81" i="28"/>
  <c r="D80" i="28"/>
  <c r="D79" i="28"/>
  <c r="D78" i="28"/>
  <c r="D77" i="28"/>
  <c r="D76" i="28"/>
  <c r="D75" i="28"/>
  <c r="D74" i="28"/>
  <c r="D73" i="28"/>
  <c r="D72" i="28"/>
  <c r="D71" i="28"/>
  <c r="D70" i="28"/>
  <c r="D69" i="28"/>
  <c r="D68" i="28"/>
  <c r="D67" i="28"/>
  <c r="D66" i="28"/>
  <c r="D65" i="28"/>
  <c r="D64" i="28"/>
  <c r="D63" i="28"/>
  <c r="D62" i="28"/>
  <c r="D61" i="28"/>
  <c r="D60" i="28"/>
  <c r="D59" i="28"/>
  <c r="D58" i="28"/>
  <c r="D57" i="28"/>
  <c r="D56" i="28"/>
  <c r="D55" i="28"/>
  <c r="D54" i="28"/>
  <c r="D53" i="28"/>
  <c r="D52" i="28"/>
  <c r="D51" i="28"/>
  <c r="D50" i="28"/>
  <c r="D49" i="28"/>
  <c r="D48" i="28"/>
  <c r="D47" i="28"/>
  <c r="D46" i="28"/>
  <c r="D45" i="28"/>
  <c r="D44" i="28"/>
  <c r="D43" i="28"/>
  <c r="D42" i="28"/>
  <c r="D41" i="28"/>
  <c r="D40" i="28"/>
  <c r="D39" i="28"/>
  <c r="D38" i="28"/>
  <c r="D37" i="28"/>
  <c r="D36" i="28"/>
  <c r="D35" i="28"/>
  <c r="D34" i="28"/>
  <c r="D33" i="28"/>
  <c r="D32" i="28"/>
  <c r="D31" i="28"/>
  <c r="D30" i="28"/>
  <c r="D29" i="28"/>
  <c r="D28" i="28"/>
  <c r="D27" i="28"/>
  <c r="D26" i="28"/>
  <c r="D25" i="28"/>
  <c r="D19" i="28"/>
  <c r="D18" i="28"/>
  <c r="D17" i="28"/>
  <c r="D16" i="28"/>
  <c r="D15" i="28"/>
  <c r="D14" i="28"/>
  <c r="D13" i="28"/>
  <c r="D12" i="28"/>
  <c r="D11" i="28"/>
  <c r="D10" i="28"/>
  <c r="D9" i="28"/>
  <c r="D8" i="28"/>
  <c r="J26" i="25"/>
  <c r="J30" i="25" s="1"/>
  <c r="T37" i="25"/>
  <c r="D12" i="20"/>
  <c r="K12" i="22"/>
  <c r="H9" i="18"/>
  <c r="J26" i="1"/>
  <c r="AO4" i="19"/>
  <c r="J28" i="25"/>
  <c r="H41" i="22"/>
  <c r="D16" i="23"/>
  <c r="I16" i="23"/>
  <c r="D17" i="23"/>
  <c r="I17" i="23"/>
  <c r="D18" i="23"/>
  <c r="I18" i="23"/>
  <c r="D19" i="23"/>
  <c r="I19" i="23"/>
  <c r="D20" i="23"/>
  <c r="I20" i="23"/>
  <c r="D21" i="23"/>
  <c r="I21" i="23"/>
  <c r="D22" i="23"/>
  <c r="I22" i="23"/>
  <c r="D23" i="23"/>
  <c r="I23" i="23"/>
  <c r="D24" i="23"/>
  <c r="I24" i="23"/>
  <c r="D25" i="23"/>
  <c r="I25" i="23"/>
  <c r="D26" i="23"/>
  <c r="I26" i="23"/>
  <c r="D27" i="23"/>
  <c r="I27" i="23"/>
  <c r="D28" i="23"/>
  <c r="I28" i="23"/>
  <c r="D29" i="23"/>
  <c r="I29" i="23"/>
  <c r="D30" i="23"/>
  <c r="I30" i="23"/>
  <c r="D31" i="23"/>
  <c r="I31" i="23"/>
  <c r="K8" i="24"/>
  <c r="K9" i="24"/>
  <c r="K10" i="24"/>
  <c r="R11" i="24"/>
  <c r="Z11" i="24"/>
  <c r="AH11" i="24"/>
  <c r="AP11" i="24"/>
  <c r="AX11" i="24"/>
  <c r="T30" i="24"/>
  <c r="I12" i="20"/>
  <c r="D13" i="20"/>
  <c r="I13" i="20"/>
  <c r="D14" i="20"/>
  <c r="I14" i="20"/>
  <c r="D15" i="20"/>
  <c r="I15" i="20"/>
  <c r="D16" i="20"/>
  <c r="I16" i="20"/>
  <c r="D17" i="20"/>
  <c r="I17" i="20"/>
  <c r="D18" i="20"/>
  <c r="I18" i="20"/>
  <c r="D19" i="20"/>
  <c r="I19" i="20"/>
  <c r="D20" i="20"/>
  <c r="I20" i="20"/>
  <c r="D21" i="20"/>
  <c r="I21" i="20"/>
  <c r="D22" i="20"/>
  <c r="I22" i="20"/>
  <c r="D23" i="20"/>
  <c r="I23" i="20"/>
  <c r="D24" i="20"/>
  <c r="I24" i="20"/>
  <c r="D25" i="20"/>
  <c r="I25" i="20"/>
  <c r="D26" i="20"/>
  <c r="I26" i="20"/>
  <c r="D27" i="20"/>
  <c r="I27" i="20"/>
  <c r="D28" i="20"/>
  <c r="I28" i="20"/>
  <c r="D29" i="20"/>
  <c r="I29" i="20"/>
  <c r="D30" i="20"/>
  <c r="I30" i="20"/>
  <c r="D31" i="20"/>
  <c r="I31" i="20"/>
  <c r="D32" i="20"/>
  <c r="I32" i="20"/>
  <c r="D33" i="20"/>
  <c r="I33" i="20"/>
  <c r="D34" i="20"/>
  <c r="I34" i="20"/>
  <c r="D35" i="20"/>
  <c r="I35" i="20"/>
  <c r="D36" i="20"/>
  <c r="I36" i="20"/>
  <c r="D37" i="20"/>
  <c r="I37" i="20"/>
  <c r="D38" i="20"/>
  <c r="I38" i="20"/>
  <c r="D39" i="20"/>
  <c r="I39" i="20"/>
  <c r="D40" i="20"/>
  <c r="I40" i="20"/>
  <c r="D41" i="20"/>
  <c r="I41" i="20"/>
  <c r="D42" i="20"/>
  <c r="I42" i="20"/>
  <c r="D43" i="20"/>
  <c r="I43" i="20"/>
  <c r="D44" i="20"/>
  <c r="I44" i="20"/>
  <c r="D45" i="20"/>
  <c r="I45" i="20"/>
  <c r="D46" i="20"/>
  <c r="I46" i="20"/>
  <c r="D47" i="20"/>
  <c r="I47" i="20"/>
  <c r="D48" i="20"/>
  <c r="I48" i="20"/>
  <c r="D49" i="20"/>
  <c r="I49" i="20"/>
  <c r="D50" i="20"/>
  <c r="I50" i="20"/>
  <c r="D51" i="20"/>
  <c r="I51" i="20"/>
  <c r="D52" i="20"/>
  <c r="I52" i="20"/>
  <c r="D53" i="20"/>
  <c r="I53" i="20"/>
  <c r="D54" i="20"/>
  <c r="I54" i="20"/>
  <c r="D55" i="20"/>
  <c r="I55" i="20"/>
  <c r="D56" i="20"/>
  <c r="I56" i="20"/>
  <c r="D57" i="20"/>
  <c r="I57" i="20"/>
  <c r="D58" i="20"/>
  <c r="I58" i="20"/>
  <c r="D59" i="20"/>
  <c r="I59" i="20"/>
  <c r="D60" i="20"/>
  <c r="I60" i="20"/>
  <c r="D61" i="20"/>
  <c r="I61" i="20"/>
  <c r="D62" i="20"/>
  <c r="I62" i="20"/>
  <c r="D63" i="20"/>
  <c r="I63" i="20"/>
  <c r="D64" i="20"/>
  <c r="I64" i="20"/>
  <c r="D65" i="20"/>
  <c r="I65" i="20"/>
  <c r="D66" i="20"/>
  <c r="I66" i="20"/>
  <c r="D67" i="20"/>
  <c r="I67" i="20"/>
  <c r="D68" i="20"/>
  <c r="I68" i="20"/>
  <c r="D69" i="20"/>
  <c r="I69" i="20"/>
  <c r="D70" i="20"/>
  <c r="I70" i="20"/>
  <c r="D71" i="20"/>
  <c r="I71" i="20"/>
  <c r="D72" i="20"/>
  <c r="I72" i="20"/>
  <c r="D73" i="20"/>
  <c r="I73" i="20"/>
  <c r="D74" i="20"/>
  <c r="I74" i="20"/>
  <c r="D75" i="20"/>
  <c r="I75" i="20"/>
  <c r="D76" i="20"/>
  <c r="I76" i="20"/>
  <c r="D77" i="20"/>
  <c r="I77" i="20"/>
  <c r="D78" i="20"/>
  <c r="I78" i="20"/>
  <c r="D79" i="20"/>
  <c r="I79" i="20"/>
  <c r="D80" i="20"/>
  <c r="I80" i="20"/>
  <c r="D81" i="20"/>
  <c r="I81" i="20"/>
  <c r="D82" i="20"/>
  <c r="I82" i="20"/>
  <c r="D83" i="20"/>
  <c r="I83" i="20"/>
  <c r="D84" i="20"/>
  <c r="I84" i="20"/>
  <c r="D85" i="20"/>
  <c r="I85" i="20"/>
  <c r="D86" i="20"/>
  <c r="I86" i="20"/>
  <c r="D87" i="20"/>
  <c r="I87" i="20"/>
  <c r="D88" i="20"/>
  <c r="I88" i="20"/>
  <c r="D89" i="20"/>
  <c r="I89" i="20"/>
  <c r="D90" i="20"/>
  <c r="I90" i="20"/>
  <c r="D91" i="20"/>
  <c r="I91" i="20"/>
  <c r="D92" i="20"/>
  <c r="I92" i="20"/>
  <c r="D93" i="20"/>
  <c r="I93" i="20"/>
  <c r="D94" i="20"/>
  <c r="I94" i="20"/>
  <c r="D95" i="20"/>
  <c r="I95" i="20"/>
  <c r="D96" i="20"/>
  <c r="I96" i="20"/>
  <c r="D97" i="20"/>
  <c r="I97" i="20"/>
  <c r="D98" i="20"/>
  <c r="I98" i="20"/>
  <c r="D99" i="20"/>
  <c r="I99" i="20"/>
  <c r="D100" i="20"/>
  <c r="I100" i="20"/>
  <c r="D101" i="20"/>
  <c r="I101" i="20"/>
  <c r="D102" i="20"/>
  <c r="I102" i="20"/>
  <c r="D103" i="20"/>
  <c r="I103" i="20"/>
  <c r="D104" i="20"/>
  <c r="I104" i="20"/>
  <c r="D105" i="20"/>
  <c r="I105" i="20"/>
  <c r="D106" i="20"/>
  <c r="I106" i="20"/>
  <c r="D107" i="20"/>
  <c r="I107" i="20"/>
  <c r="D108" i="20"/>
  <c r="I108" i="20"/>
  <c r="D109" i="20"/>
  <c r="I109" i="20"/>
  <c r="D110" i="20"/>
  <c r="I110" i="20"/>
  <c r="D111" i="20"/>
  <c r="I111" i="20"/>
  <c r="D112" i="20"/>
  <c r="I112" i="20"/>
  <c r="D113" i="20"/>
  <c r="I113" i="20"/>
  <c r="D114" i="20"/>
  <c r="I114" i="20"/>
  <c r="D115" i="20"/>
  <c r="I115" i="20"/>
  <c r="D116" i="20"/>
  <c r="I116" i="20"/>
  <c r="D117" i="20"/>
  <c r="I117" i="20"/>
  <c r="D118" i="20"/>
  <c r="I118" i="20"/>
  <c r="D119" i="20"/>
  <c r="I119" i="20"/>
  <c r="D120" i="20"/>
  <c r="I120" i="20"/>
  <c r="D121" i="20"/>
  <c r="I121" i="20"/>
  <c r="D122" i="20"/>
  <c r="I122" i="20"/>
  <c r="D123" i="20"/>
  <c r="I123" i="20"/>
  <c r="D124" i="20"/>
  <c r="I124" i="20"/>
  <c r="D125" i="20"/>
  <c r="I125" i="20"/>
  <c r="D126" i="20"/>
  <c r="I126" i="20"/>
  <c r="D127" i="20"/>
  <c r="I127" i="20"/>
  <c r="D128" i="20"/>
  <c r="I128" i="20"/>
  <c r="D129" i="20"/>
  <c r="I129" i="20"/>
  <c r="D130" i="20"/>
  <c r="I130" i="20"/>
  <c r="D131" i="20"/>
  <c r="I131" i="20"/>
  <c r="D132" i="20"/>
  <c r="I132" i="20"/>
  <c r="D133" i="20"/>
  <c r="I133" i="20"/>
  <c r="D134" i="20"/>
  <c r="I134" i="20"/>
  <c r="D135" i="20"/>
  <c r="I135" i="20"/>
  <c r="D136" i="20"/>
  <c r="I136" i="20"/>
  <c r="D137" i="20"/>
  <c r="I137" i="20"/>
  <c r="D138" i="20"/>
  <c r="I138" i="20"/>
  <c r="D139" i="20"/>
  <c r="I139" i="20"/>
  <c r="D140" i="20"/>
  <c r="I140" i="20"/>
  <c r="D141" i="20"/>
  <c r="I141" i="20"/>
  <c r="D142" i="20"/>
  <c r="I142" i="20"/>
  <c r="D143" i="20"/>
  <c r="I143" i="20"/>
  <c r="D144" i="20"/>
  <c r="I144" i="20"/>
  <c r="D145" i="20"/>
  <c r="I145" i="20"/>
  <c r="D146" i="20"/>
  <c r="I146" i="20"/>
  <c r="D147" i="20"/>
  <c r="I147" i="20"/>
  <c r="D148" i="20"/>
  <c r="I148" i="20"/>
  <c r="D149" i="20"/>
  <c r="I149" i="20"/>
  <c r="D150" i="20"/>
  <c r="I150" i="20"/>
  <c r="D151" i="20"/>
  <c r="I151" i="20"/>
  <c r="D152" i="20"/>
  <c r="I152" i="20"/>
  <c r="D153" i="20"/>
  <c r="I153" i="20"/>
  <c r="D154" i="20"/>
  <c r="I154" i="20"/>
  <c r="D155" i="20"/>
  <c r="I155" i="20"/>
  <c r="D156" i="20"/>
  <c r="I156" i="20"/>
  <c r="D157" i="20"/>
  <c r="I157" i="20"/>
  <c r="D158" i="20"/>
  <c r="I158" i="20"/>
  <c r="D159" i="20"/>
  <c r="I159" i="20"/>
  <c r="D160" i="20"/>
  <c r="I160" i="20"/>
  <c r="D161" i="20"/>
  <c r="I161" i="20"/>
  <c r="D162" i="20"/>
  <c r="I162" i="20"/>
  <c r="D163" i="20"/>
  <c r="I163" i="20"/>
  <c r="D164" i="20"/>
  <c r="I164" i="20"/>
  <c r="D165" i="20"/>
  <c r="I165" i="20"/>
  <c r="D166" i="20"/>
  <c r="I166" i="20"/>
  <c r="D167" i="20"/>
  <c r="I167" i="20"/>
  <c r="D168" i="20"/>
  <c r="I168" i="20"/>
  <c r="D169" i="20"/>
  <c r="I169" i="20"/>
  <c r="D170" i="20"/>
  <c r="I170" i="20"/>
  <c r="D171" i="20"/>
  <c r="I171" i="20"/>
  <c r="D172" i="20"/>
  <c r="I172" i="20"/>
  <c r="D173" i="20"/>
  <c r="I173" i="20"/>
  <c r="D174" i="20"/>
  <c r="I174" i="20"/>
  <c r="D175" i="20"/>
  <c r="I175" i="20"/>
  <c r="D176" i="20"/>
  <c r="I176" i="20"/>
  <c r="D177" i="20"/>
  <c r="I177" i="20"/>
  <c r="D178" i="20"/>
  <c r="I178" i="20"/>
  <c r="D179" i="20"/>
  <c r="I179" i="20"/>
  <c r="D180" i="20"/>
  <c r="I180" i="20"/>
  <c r="D181" i="20"/>
  <c r="I181" i="20"/>
  <c r="D182" i="20"/>
  <c r="I182" i="20"/>
  <c r="D183" i="20"/>
  <c r="I183" i="20"/>
  <c r="D184" i="20"/>
  <c r="I184" i="20"/>
  <c r="D185" i="20"/>
  <c r="I185" i="20"/>
  <c r="D186" i="20"/>
  <c r="I186" i="20"/>
  <c r="D187" i="20"/>
  <c r="I187" i="20"/>
  <c r="D188" i="20"/>
  <c r="I188" i="20"/>
  <c r="D189" i="20"/>
  <c r="I189" i="20"/>
  <c r="D190" i="20"/>
  <c r="I190" i="20"/>
  <c r="D191" i="20"/>
  <c r="I191" i="20"/>
  <c r="D192" i="20"/>
  <c r="I192" i="20"/>
  <c r="D193" i="20"/>
  <c r="I193" i="20"/>
  <c r="D194" i="20"/>
  <c r="I194" i="20"/>
  <c r="D195" i="20"/>
  <c r="I195" i="20"/>
  <c r="D196" i="20"/>
  <c r="I196" i="20"/>
  <c r="D197" i="20"/>
  <c r="I197" i="20"/>
  <c r="D198" i="20"/>
  <c r="I198" i="20"/>
  <c r="D199" i="20"/>
  <c r="I199" i="20"/>
  <c r="D200" i="20"/>
  <c r="I200" i="20"/>
  <c r="D201" i="20"/>
  <c r="I201" i="20"/>
  <c r="D202" i="20"/>
  <c r="I202" i="20"/>
  <c r="D203" i="20"/>
  <c r="I203" i="20"/>
  <c r="D204" i="20"/>
  <c r="I204" i="20"/>
  <c r="D205" i="20"/>
  <c r="I205" i="20"/>
  <c r="D206" i="20"/>
  <c r="I206" i="20"/>
  <c r="D207" i="20"/>
  <c r="I207" i="20"/>
  <c r="D208" i="20"/>
  <c r="I208" i="20"/>
  <c r="D209" i="20"/>
  <c r="I209" i="20"/>
  <c r="D210" i="20"/>
  <c r="I210" i="20"/>
  <c r="D211" i="20"/>
  <c r="I211" i="20"/>
  <c r="J28" i="1"/>
  <c r="H34" i="18"/>
  <c r="H12" i="18" s="1"/>
  <c r="H7" i="18" s="1"/>
  <c r="K11" i="24" l="1"/>
  <c r="J3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12" authorId="0" shapeId="0" xr:uid="{00000000-0006-0000-0000-000001000000}">
      <text>
        <r>
          <rPr>
            <sz val="9"/>
            <color indexed="81"/>
            <rFont val="ＭＳ Ｐゴシック"/>
            <family val="3"/>
            <charset val="128"/>
          </rPr>
          <t>複数園の場合は、
欄上の余白に記載</t>
        </r>
      </text>
    </comment>
    <comment ref="O16" authorId="0" shapeId="0" xr:uid="{00000000-0006-0000-0000-000002000000}">
      <text>
        <r>
          <rPr>
            <sz val="9"/>
            <color indexed="81"/>
            <rFont val="ＭＳ Ｐゴシック"/>
            <family val="3"/>
            <charset val="128"/>
          </rPr>
          <t>複数園の場合は、
欄上の余白に記載</t>
        </r>
      </text>
    </comment>
    <comment ref="O18" authorId="0" shapeId="0" xr:uid="{00000000-0006-0000-0000-000003000000}">
      <text>
        <r>
          <rPr>
            <sz val="9"/>
            <color indexed="81"/>
            <rFont val="ＭＳ Ｐゴシック"/>
            <family val="3"/>
            <charset val="128"/>
          </rPr>
          <t>設置者名は学校法人名を記載</t>
        </r>
      </text>
    </comment>
    <comment ref="O19" authorId="0" shapeId="0" xr:uid="{00000000-0006-0000-0000-000004000000}">
      <text>
        <r>
          <rPr>
            <sz val="9"/>
            <color indexed="81"/>
            <rFont val="ＭＳ Ｐゴシック"/>
            <family val="3"/>
            <charset val="128"/>
          </rPr>
          <t>理事長 ○○ ○○ と記載</t>
        </r>
      </text>
    </comment>
    <comment ref="J26" authorId="0" shapeId="0" xr:uid="{00000000-0006-0000-0000-000005000000}">
      <text>
        <r>
          <rPr>
            <sz val="9"/>
            <color indexed="81"/>
            <rFont val="ＭＳ Ｐゴシック"/>
            <family val="3"/>
            <charset val="128"/>
          </rPr>
          <t xml:space="preserve">４　補助事業の実績の府補助金額を入力すると表示されます。「補助金交付決定額」「補助金精算額」「府補助金」の３箇所は、原則、同額になる。 </t>
        </r>
      </text>
    </comment>
    <comment ref="J28" authorId="0" shapeId="0" xr:uid="{00000000-0006-0000-0000-000006000000}">
      <text>
        <r>
          <rPr>
            <sz val="9"/>
            <color indexed="81"/>
            <rFont val="ＭＳ Ｐゴシック"/>
            <family val="3"/>
            <charset val="128"/>
          </rPr>
          <t>４　補助事業の実績の府補助金額を入力すると表示されます。「補助金交付決定額」「補助金精算額」「府補助金」の３箇所は、原則、同額になる。</t>
        </r>
      </text>
    </comment>
    <comment ref="J30" authorId="0" shapeId="0" xr:uid="{00000000-0006-0000-0000-000007000000}">
      <text>
        <r>
          <rPr>
            <sz val="9"/>
            <color indexed="81"/>
            <rFont val="ＭＳ Ｐゴシック"/>
            <family val="3"/>
            <charset val="128"/>
          </rPr>
          <t>原則、残額は０円</t>
        </r>
      </text>
    </comment>
    <comment ref="P33" authorId="0" shapeId="0" xr:uid="{00000000-0006-0000-0000-000008000000}">
      <text>
        <r>
          <rPr>
            <sz val="9"/>
            <color indexed="81"/>
            <rFont val="ＭＳ Ｐゴシック"/>
            <family val="3"/>
            <charset val="128"/>
          </rPr>
          <t>府補助金額は、
複数園の場合は合計額
となります。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7" authorId="0" shapeId="0" xr:uid="{00000000-0006-0000-0200-000001000000}">
      <text>
        <r>
          <rPr>
            <b/>
            <sz val="9"/>
            <color indexed="81"/>
            <rFont val="ＭＳ Ｐゴシック"/>
            <family val="3"/>
            <charset val="128"/>
          </rPr>
          <t>自動計算</t>
        </r>
      </text>
    </comment>
    <comment ref="H9" authorId="0" shapeId="0" xr:uid="{00000000-0006-0000-0200-000002000000}">
      <text>
        <r>
          <rPr>
            <b/>
            <sz val="9"/>
            <color indexed="81"/>
            <rFont val="ＭＳ Ｐゴシック"/>
            <family val="3"/>
            <charset val="128"/>
          </rPr>
          <t>下記【事業概要】の相談料等の徴収（年間実績）に金額入力いただくと自動的に表示されます。</t>
        </r>
      </text>
    </comment>
    <comment ref="H10" authorId="0" shapeId="0" xr:uid="{00000000-0006-0000-0200-000003000000}">
      <text>
        <r>
          <rPr>
            <b/>
            <sz val="9"/>
            <color indexed="81"/>
            <rFont val="ＭＳ Ｐゴシック"/>
            <family val="3"/>
            <charset val="128"/>
          </rPr>
          <t>各園ごとの金額を入力してください。</t>
        </r>
      </text>
    </comment>
    <comment ref="H12" authorId="0" shapeId="0" xr:uid="{00000000-0006-0000-0200-000004000000}">
      <text>
        <r>
          <rPr>
            <b/>
            <sz val="9"/>
            <color indexed="81"/>
            <rFont val="ＭＳ Ｐゴシック"/>
            <family val="3"/>
            <charset val="128"/>
          </rPr>
          <t>下記【支出の部】に金額入力いただくと、
自動的に表示されます。</t>
        </r>
      </text>
    </comment>
    <comment ref="H34" authorId="0" shapeId="0" xr:uid="{00000000-0006-0000-0200-000005000000}">
      <text>
        <r>
          <rPr>
            <b/>
            <sz val="9"/>
            <color indexed="81"/>
            <rFont val="ＭＳ Ｐゴシック"/>
            <family val="3"/>
            <charset val="128"/>
          </rPr>
          <t>自動計算</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12" authorId="0" shapeId="0" xr:uid="{00000000-0006-0000-0700-000001000000}">
      <text>
        <r>
          <rPr>
            <sz val="9"/>
            <color indexed="81"/>
            <rFont val="ＭＳ Ｐゴシック"/>
            <family val="3"/>
            <charset val="128"/>
          </rPr>
          <t>複数園の場合は、
欄上の余白に記載</t>
        </r>
      </text>
    </comment>
    <comment ref="O16" authorId="0" shapeId="0" xr:uid="{00000000-0006-0000-0700-000002000000}">
      <text>
        <r>
          <rPr>
            <sz val="9"/>
            <color indexed="81"/>
            <rFont val="ＭＳ Ｐゴシック"/>
            <family val="3"/>
            <charset val="128"/>
          </rPr>
          <t>複数園の場合は、
欄上の余白に記載</t>
        </r>
      </text>
    </comment>
    <comment ref="O18" authorId="0" shapeId="0" xr:uid="{00000000-0006-0000-0700-000003000000}">
      <text>
        <r>
          <rPr>
            <sz val="9"/>
            <color indexed="81"/>
            <rFont val="ＭＳ Ｐゴシック"/>
            <family val="3"/>
            <charset val="128"/>
          </rPr>
          <t>設置者名は、学校法人名を記載</t>
        </r>
      </text>
    </comment>
    <comment ref="W19" authorId="0" shapeId="0" xr:uid="{00000000-0006-0000-0700-000004000000}">
      <text>
        <r>
          <rPr>
            <sz val="9"/>
            <color indexed="81"/>
            <rFont val="ＭＳ Ｐゴシック"/>
            <family val="3"/>
            <charset val="128"/>
          </rPr>
          <t>代表者名は、理事長 ○○ ○○ と記載</t>
        </r>
      </text>
    </comment>
    <comment ref="J26" authorId="0" shapeId="0" xr:uid="{00000000-0006-0000-0700-000005000000}">
      <text>
        <r>
          <rPr>
            <sz val="9"/>
            <color indexed="81"/>
            <rFont val="ＭＳ Ｐゴシック"/>
            <family val="3"/>
            <charset val="128"/>
          </rPr>
          <t>４補助事業の実績の府補助金額を入力すると表示されます。「補助金交付決定額」「補助金精算額」「府補助金」の３箇所は、原則、同額になる。</t>
        </r>
      </text>
    </comment>
    <comment ref="J28" authorId="0" shapeId="0" xr:uid="{00000000-0006-0000-0700-000006000000}">
      <text>
        <r>
          <rPr>
            <sz val="9"/>
            <color indexed="81"/>
            <rFont val="ＭＳ Ｐゴシック"/>
            <family val="3"/>
            <charset val="128"/>
          </rPr>
          <t>４補助事業の実績の府補助金額を入力すると表示されます。「補助金交付決定額」「補助金精算額」「府補助金」の３箇所は、原則、同額になる。</t>
        </r>
      </text>
    </comment>
    <comment ref="J30" authorId="0" shapeId="0" xr:uid="{00000000-0006-0000-0700-000007000000}">
      <text>
        <r>
          <rPr>
            <sz val="9"/>
            <color indexed="81"/>
            <rFont val="ＭＳ Ｐゴシック"/>
            <family val="3"/>
            <charset val="128"/>
          </rPr>
          <t>原則、残額は０円</t>
        </r>
      </text>
    </comment>
    <comment ref="P33" authorId="0" shapeId="0" xr:uid="{00000000-0006-0000-0700-000008000000}">
      <text>
        <r>
          <rPr>
            <sz val="9"/>
            <color indexed="81"/>
            <rFont val="ＭＳ Ｐゴシック"/>
            <family val="3"/>
            <charset val="128"/>
          </rPr>
          <t>府補助金額は、
複数園の場合は合計額
となります。</t>
        </r>
      </text>
    </comment>
  </commentList>
</comments>
</file>

<file path=xl/sharedStrings.xml><?xml version="1.0" encoding="utf-8"?>
<sst xmlns="http://schemas.openxmlformats.org/spreadsheetml/2006/main" count="608" uniqueCount="273">
  <si>
    <t>幼稚園番号</t>
    <rPh sb="0" eb="3">
      <t>ヨウチエン</t>
    </rPh>
    <rPh sb="3" eb="5">
      <t>バンゴウ</t>
    </rPh>
    <phoneticPr fontId="3"/>
  </si>
  <si>
    <t>府補助金</t>
    <rPh sb="0" eb="1">
      <t>フ</t>
    </rPh>
    <rPh sb="1" eb="4">
      <t>ホジョキン</t>
    </rPh>
    <phoneticPr fontId="3"/>
  </si>
  <si>
    <t>設置者負担金</t>
    <rPh sb="0" eb="2">
      <t>セッチ</t>
    </rPh>
    <rPh sb="2" eb="3">
      <t>シャ</t>
    </rPh>
    <rPh sb="3" eb="6">
      <t>フタンキン</t>
    </rPh>
    <phoneticPr fontId="3"/>
  </si>
  <si>
    <t>左の内訳</t>
    <rPh sb="0" eb="1">
      <t>ヒダリ</t>
    </rPh>
    <rPh sb="2" eb="4">
      <t>ウチワケ</t>
    </rPh>
    <phoneticPr fontId="3"/>
  </si>
  <si>
    <t>代表者名</t>
    <rPh sb="0" eb="2">
      <t>ダイヒョウ</t>
    </rPh>
    <rPh sb="2" eb="3">
      <t>シャ</t>
    </rPh>
    <rPh sb="3" eb="4">
      <t>メイ</t>
    </rPh>
    <phoneticPr fontId="3"/>
  </si>
  <si>
    <t>金</t>
    <rPh sb="0" eb="1">
      <t>キン</t>
    </rPh>
    <phoneticPr fontId="3"/>
  </si>
  <si>
    <t>円</t>
    <rPh sb="0" eb="1">
      <t>エン</t>
    </rPh>
    <phoneticPr fontId="3"/>
  </si>
  <si>
    <t>補助事業</t>
    <rPh sb="0" eb="2">
      <t>ホジョ</t>
    </rPh>
    <rPh sb="2" eb="4">
      <t>ジギョウ</t>
    </rPh>
    <phoneticPr fontId="3"/>
  </si>
  <si>
    <t>補助対象経費内訳書</t>
    <rPh sb="0" eb="2">
      <t>ホジョ</t>
    </rPh>
    <rPh sb="2" eb="4">
      <t>タイショウ</t>
    </rPh>
    <rPh sb="4" eb="6">
      <t>ケイヒ</t>
    </rPh>
    <rPh sb="6" eb="9">
      <t>ウチワケショ</t>
    </rPh>
    <phoneticPr fontId="3"/>
  </si>
  <si>
    <t>【収入の部】</t>
    <rPh sb="1" eb="3">
      <t>シュウニュウ</t>
    </rPh>
    <rPh sb="4" eb="5">
      <t>ブ</t>
    </rPh>
    <phoneticPr fontId="3"/>
  </si>
  <si>
    <t>大阪府補助金</t>
    <rPh sb="0" eb="3">
      <t>オオサカフ</t>
    </rPh>
    <rPh sb="3" eb="6">
      <t>ホジョキン</t>
    </rPh>
    <phoneticPr fontId="3"/>
  </si>
  <si>
    <t>合計</t>
    <rPh sb="0" eb="2">
      <t>ゴウケイ</t>
    </rPh>
    <phoneticPr fontId="3"/>
  </si>
  <si>
    <t>金額</t>
    <rPh sb="0" eb="2">
      <t>キンガク</t>
    </rPh>
    <phoneticPr fontId="3"/>
  </si>
  <si>
    <t>【支出の部】</t>
    <rPh sb="1" eb="3">
      <t>シシュツ</t>
    </rPh>
    <rPh sb="4" eb="5">
      <t>ブ</t>
    </rPh>
    <phoneticPr fontId="3"/>
  </si>
  <si>
    <t>法人合計の内訳</t>
    <rPh sb="0" eb="2">
      <t>ホウジン</t>
    </rPh>
    <rPh sb="2" eb="4">
      <t>ゴウケイ</t>
    </rPh>
    <rPh sb="5" eb="7">
      <t>ウチワケ</t>
    </rPh>
    <phoneticPr fontId="3"/>
  </si>
  <si>
    <t>〕</t>
    <phoneticPr fontId="3"/>
  </si>
  <si>
    <t>所在地</t>
    <rPh sb="0" eb="3">
      <t>ショザイチ</t>
    </rPh>
    <phoneticPr fontId="3"/>
  </si>
  <si>
    <t>設置者名</t>
    <rPh sb="0" eb="3">
      <t>セッチシャ</t>
    </rPh>
    <rPh sb="3" eb="4">
      <t>メイ</t>
    </rPh>
    <phoneticPr fontId="3"/>
  </si>
  <si>
    <t>　大阪府補助金交付規則第１２条の規定により、次のとおり報告します。</t>
    <rPh sb="1" eb="4">
      <t>オオサカフ</t>
    </rPh>
    <rPh sb="4" eb="7">
      <t>ホジョキン</t>
    </rPh>
    <rPh sb="7" eb="9">
      <t>コウフ</t>
    </rPh>
    <rPh sb="9" eb="11">
      <t>キソク</t>
    </rPh>
    <rPh sb="11" eb="12">
      <t>ダイ</t>
    </rPh>
    <rPh sb="14" eb="15">
      <t>ジョウ</t>
    </rPh>
    <rPh sb="16" eb="18">
      <t>キテイ</t>
    </rPh>
    <rPh sb="22" eb="23">
      <t>ツギ</t>
    </rPh>
    <rPh sb="27" eb="29">
      <t>ホウコク</t>
    </rPh>
    <phoneticPr fontId="3"/>
  </si>
  <si>
    <t>記</t>
    <rPh sb="0" eb="1">
      <t>キ</t>
    </rPh>
    <phoneticPr fontId="3"/>
  </si>
  <si>
    <t>補助金交付決定額</t>
    <rPh sb="0" eb="3">
      <t>ホジョキン</t>
    </rPh>
    <rPh sb="3" eb="5">
      <t>コウフ</t>
    </rPh>
    <rPh sb="5" eb="7">
      <t>ケッテイ</t>
    </rPh>
    <rPh sb="7" eb="8">
      <t>ガク</t>
    </rPh>
    <phoneticPr fontId="3"/>
  </si>
  <si>
    <t>補助金精算額</t>
    <rPh sb="0" eb="3">
      <t>ホジョキン</t>
    </rPh>
    <rPh sb="3" eb="6">
      <t>セイサンガク</t>
    </rPh>
    <phoneticPr fontId="3"/>
  </si>
  <si>
    <t>１</t>
    <phoneticPr fontId="3"/>
  </si>
  <si>
    <t>２</t>
    <phoneticPr fontId="3"/>
  </si>
  <si>
    <t>３</t>
    <phoneticPr fontId="3"/>
  </si>
  <si>
    <t>残額</t>
    <rPh sb="0" eb="2">
      <t>ザンガク</t>
    </rPh>
    <phoneticPr fontId="3"/>
  </si>
  <si>
    <t>４</t>
    <phoneticPr fontId="3"/>
  </si>
  <si>
    <t>補助事業の実績</t>
    <rPh sb="0" eb="2">
      <t>ホジョ</t>
    </rPh>
    <rPh sb="2" eb="3">
      <t>コト</t>
    </rPh>
    <rPh sb="3" eb="4">
      <t>ギョウ</t>
    </rPh>
    <rPh sb="5" eb="7">
      <t>ジッセキ</t>
    </rPh>
    <phoneticPr fontId="3"/>
  </si>
  <si>
    <t>補助事業額</t>
    <rPh sb="0" eb="2">
      <t>ホジョ</t>
    </rPh>
    <rPh sb="2" eb="4">
      <t>ジギョウ</t>
    </rPh>
    <rPh sb="4" eb="5">
      <t>ガク</t>
    </rPh>
    <phoneticPr fontId="3"/>
  </si>
  <si>
    <t>申請額</t>
    <rPh sb="0" eb="2">
      <t>シンセイ</t>
    </rPh>
    <rPh sb="2" eb="3">
      <t>ガク</t>
    </rPh>
    <phoneticPr fontId="3"/>
  </si>
  <si>
    <t>（</t>
    <phoneticPr fontId="3"/>
  </si>
  <si>
    <t>）</t>
    <phoneticPr fontId="3"/>
  </si>
  <si>
    <t>支出額</t>
    <rPh sb="0" eb="3">
      <t>シシュツガク</t>
    </rPh>
    <phoneticPr fontId="3"/>
  </si>
  <si>
    <t>経費の区分</t>
    <rPh sb="0" eb="2">
      <t>ケイヒ</t>
    </rPh>
    <rPh sb="3" eb="5">
      <t>クブン</t>
    </rPh>
    <phoneticPr fontId="3"/>
  </si>
  <si>
    <t>報告者　</t>
    <rPh sb="0" eb="3">
      <t>ホウコクシャ</t>
    </rPh>
    <phoneticPr fontId="3"/>
  </si>
  <si>
    <t>５</t>
    <phoneticPr fontId="3"/>
  </si>
  <si>
    <t>補助事業完了日</t>
    <rPh sb="0" eb="2">
      <t>ホジョ</t>
    </rPh>
    <rPh sb="2" eb="4">
      <t>ジギョウ</t>
    </rPh>
    <rPh sb="4" eb="7">
      <t>カンリョウビ</t>
    </rPh>
    <phoneticPr fontId="3"/>
  </si>
  <si>
    <t>６</t>
    <phoneticPr fontId="3"/>
  </si>
  <si>
    <t>補助事業の効果</t>
    <rPh sb="0" eb="2">
      <t>ホジョ</t>
    </rPh>
    <rPh sb="2" eb="4">
      <t>ジギョウ</t>
    </rPh>
    <rPh sb="5" eb="7">
      <t>コウカ</t>
    </rPh>
    <phoneticPr fontId="3"/>
  </si>
  <si>
    <t>７</t>
    <phoneticPr fontId="3"/>
  </si>
  <si>
    <t>補助事業の内訳及び収支決算書（別紙）</t>
    <rPh sb="0" eb="2">
      <t>ホジョ</t>
    </rPh>
    <rPh sb="2" eb="4">
      <t>ジギョウ</t>
    </rPh>
    <rPh sb="5" eb="7">
      <t>ウチワケ</t>
    </rPh>
    <rPh sb="7" eb="8">
      <t>オヨ</t>
    </rPh>
    <rPh sb="9" eb="11">
      <t>シュウシ</t>
    </rPh>
    <rPh sb="11" eb="13">
      <t>ケッサン</t>
    </rPh>
    <rPh sb="13" eb="14">
      <t>ショ</t>
    </rPh>
    <rPh sb="15" eb="17">
      <t>ベッシ</t>
    </rPh>
    <phoneticPr fontId="3"/>
  </si>
  <si>
    <t>うち利用者負担金(相談料等)</t>
    <rPh sb="2" eb="5">
      <t>リヨウシャ</t>
    </rPh>
    <rPh sb="5" eb="8">
      <t>フタンキン</t>
    </rPh>
    <rPh sb="9" eb="12">
      <t>ソウダンリョウ</t>
    </rPh>
    <rPh sb="12" eb="13">
      <t>トウ</t>
    </rPh>
    <phoneticPr fontId="13"/>
  </si>
  <si>
    <t>　</t>
    <phoneticPr fontId="3"/>
  </si>
  <si>
    <t>幼稚園名</t>
    <rPh sb="0" eb="3">
      <t>ヨウチエン</t>
    </rPh>
    <rPh sb="3" eb="4">
      <t>メイ</t>
    </rPh>
    <phoneticPr fontId="3"/>
  </si>
  <si>
    <t>科　　目</t>
    <rPh sb="0" eb="1">
      <t>カ</t>
    </rPh>
    <rPh sb="3" eb="4">
      <t>メ</t>
    </rPh>
    <phoneticPr fontId="3"/>
  </si>
  <si>
    <t>内訳</t>
    <rPh sb="0" eb="2">
      <t>ウチワケ</t>
    </rPh>
    <phoneticPr fontId="3"/>
  </si>
  <si>
    <t>実施&lt;開設&gt;年月日</t>
    <rPh sb="0" eb="2">
      <t>ジッシ</t>
    </rPh>
    <rPh sb="3" eb="5">
      <t>カイセツ</t>
    </rPh>
    <rPh sb="6" eb="9">
      <t>ネンガッピ</t>
    </rPh>
    <phoneticPr fontId="13"/>
  </si>
  <si>
    <t>科目</t>
    <rPh sb="0" eb="2">
      <t>カモク</t>
    </rPh>
    <phoneticPr fontId="3"/>
  </si>
  <si>
    <t>設　置　者　負　担　金</t>
    <phoneticPr fontId="3"/>
  </si>
  <si>
    <t>うち利用者負担金(相談料等)</t>
    <phoneticPr fontId="3"/>
  </si>
  <si>
    <t>大　阪　府　補　助　金</t>
    <phoneticPr fontId="3"/>
  </si>
  <si>
    <t>合　　計</t>
    <phoneticPr fontId="3"/>
  </si>
  <si>
    <t>【キンダーカウンセラー事業概要】</t>
    <phoneticPr fontId="3"/>
  </si>
  <si>
    <t>【支出の部】</t>
    <phoneticPr fontId="3"/>
  </si>
  <si>
    <t>【収入の部】</t>
    <phoneticPr fontId="3"/>
  </si>
  <si>
    <t>合　計</t>
    <phoneticPr fontId="3"/>
  </si>
  <si>
    <t>実　施　回　数</t>
    <phoneticPr fontId="3"/>
  </si>
  <si>
    <t>実　施　時　間</t>
    <phoneticPr fontId="3"/>
  </si>
  <si>
    <t>保護者及び地域への明示</t>
    <phoneticPr fontId="3"/>
  </si>
  <si>
    <t>カウンセラー氏名(資格等)</t>
    <phoneticPr fontId="3"/>
  </si>
  <si>
    <t>有の場合</t>
    <phoneticPr fontId="3"/>
  </si>
  <si>
    <t>[相談料]</t>
    <phoneticPr fontId="3"/>
  </si>
  <si>
    <t>1回あたり</t>
    <rPh sb="1" eb="2">
      <t>カイ</t>
    </rPh>
    <phoneticPr fontId="3"/>
  </si>
  <si>
    <t>年間実績</t>
    <rPh sb="0" eb="2">
      <t>ネンカン</t>
    </rPh>
    <rPh sb="2" eb="4">
      <t>ジッセキ</t>
    </rPh>
    <phoneticPr fontId="3"/>
  </si>
  <si>
    <t>時間</t>
    <rPh sb="0" eb="2">
      <t>ジカン</t>
    </rPh>
    <phoneticPr fontId="3"/>
  </si>
  <si>
    <t>／</t>
    <phoneticPr fontId="3"/>
  </si>
  <si>
    <t>回</t>
    <rPh sb="0" eb="1">
      <t>カイ</t>
    </rPh>
    <phoneticPr fontId="3"/>
  </si>
  <si>
    <t>年</t>
    <rPh sb="0" eb="1">
      <t>ネン</t>
    </rPh>
    <phoneticPr fontId="3"/>
  </si>
  <si>
    <t>月</t>
    <rPh sb="0" eb="1">
      <t>ツキ</t>
    </rPh>
    <phoneticPr fontId="3"/>
  </si>
  <si>
    <t>補助対象経費内訳書</t>
    <phoneticPr fontId="3"/>
  </si>
  <si>
    <t>〔幼稚園名：</t>
    <phoneticPr fontId="3"/>
  </si>
  <si>
    <t>報酬委託手数料</t>
    <rPh sb="0" eb="2">
      <t>ホウシュウ</t>
    </rPh>
    <rPh sb="2" eb="4">
      <t>イタク</t>
    </rPh>
    <rPh sb="4" eb="6">
      <t>テスウ</t>
    </rPh>
    <rPh sb="6" eb="7">
      <t>リョウ</t>
    </rPh>
    <phoneticPr fontId="3"/>
  </si>
  <si>
    <t>１回</t>
    <rPh sb="1" eb="2">
      <t>カイ</t>
    </rPh>
    <phoneticPr fontId="3"/>
  </si>
  <si>
    <t>相談料の徴収</t>
    <phoneticPr fontId="3"/>
  </si>
  <si>
    <t>ア</t>
    <phoneticPr fontId="3"/>
  </si>
  <si>
    <t>在園児以外の地域の保護者等を対象として周知しているか。</t>
    <phoneticPr fontId="3"/>
  </si>
  <si>
    <t>イ</t>
    <phoneticPr fontId="3"/>
  </si>
  <si>
    <t>希望があれば園外にも出向く旨を明示しているか。</t>
    <phoneticPr fontId="3"/>
  </si>
  <si>
    <t>〔学校法人名：</t>
    <rPh sb="1" eb="3">
      <t>ガッコウ</t>
    </rPh>
    <rPh sb="3" eb="5">
      <t>ホウジン</t>
    </rPh>
    <rPh sb="5" eb="6">
      <t>メイ</t>
    </rPh>
    <phoneticPr fontId="3"/>
  </si>
  <si>
    <t>法人合計</t>
    <rPh sb="0" eb="2">
      <t>ホウジン</t>
    </rPh>
    <rPh sb="2" eb="4">
      <t>ゴウケイ</t>
    </rPh>
    <phoneticPr fontId="3"/>
  </si>
  <si>
    <t>摘要（積算内訳）</t>
    <rPh sb="0" eb="2">
      <t>テキヨウ</t>
    </rPh>
    <rPh sb="3" eb="5">
      <t>セキサン</t>
    </rPh>
    <rPh sb="5" eb="7">
      <t>ウチワケ</t>
    </rPh>
    <phoneticPr fontId="3"/>
  </si>
  <si>
    <t>〔幼稚園名：</t>
    <phoneticPr fontId="13"/>
  </si>
  <si>
    <t>〕</t>
    <phoneticPr fontId="13"/>
  </si>
  <si>
    <t>【キンダーカウンセラー事業年間実施計画】</t>
    <rPh sb="11" eb="13">
      <t>ジギョウ</t>
    </rPh>
    <rPh sb="13" eb="15">
      <t>ネンカン</t>
    </rPh>
    <rPh sb="15" eb="17">
      <t>ジッシ</t>
    </rPh>
    <rPh sb="17" eb="19">
      <t>ケイカク</t>
    </rPh>
    <phoneticPr fontId="13"/>
  </si>
  <si>
    <t>実施
回数</t>
    <rPh sb="0" eb="2">
      <t>ジッシ</t>
    </rPh>
    <rPh sb="3" eb="5">
      <t>カイスウ</t>
    </rPh>
    <phoneticPr fontId="13"/>
  </si>
  <si>
    <t>実施&lt;開設&gt;
時間 (a)</t>
    <rPh sb="0" eb="2">
      <t>ジッシ</t>
    </rPh>
    <rPh sb="3" eb="5">
      <t>カイセツ</t>
    </rPh>
    <rPh sb="7" eb="9">
      <t>ジカン</t>
    </rPh>
    <phoneticPr fontId="13"/>
  </si>
  <si>
    <r>
      <t>(a)の内、
未実施・</t>
    </r>
    <r>
      <rPr>
        <sz val="11"/>
        <color indexed="10"/>
        <rFont val="ＭＳ Ｐゴシック"/>
        <family val="3"/>
        <charset val="128"/>
      </rPr>
      <t>休憩</t>
    </r>
    <r>
      <rPr>
        <sz val="11"/>
        <rFont val="ＭＳ Ｐゴシック"/>
        <family val="3"/>
        <charset val="128"/>
      </rPr>
      <t>&lt;未開設&gt;
時間 (b)1</t>
    </r>
    <rPh sb="4" eb="5">
      <t>ウチ</t>
    </rPh>
    <rPh sb="7" eb="10">
      <t>ミジッシ</t>
    </rPh>
    <rPh sb="11" eb="13">
      <t>キュウケイ</t>
    </rPh>
    <rPh sb="14" eb="15">
      <t>ミ</t>
    </rPh>
    <rPh sb="15" eb="17">
      <t>カイセツ</t>
    </rPh>
    <rPh sb="19" eb="21">
      <t>ジカン</t>
    </rPh>
    <phoneticPr fontId="13"/>
  </si>
  <si>
    <t>実質的な
実施&lt;開設&gt;
時間
 (a)-(b)</t>
    <rPh sb="0" eb="3">
      <t>ジッシツテキ</t>
    </rPh>
    <rPh sb="5" eb="7">
      <t>ジッシ</t>
    </rPh>
    <rPh sb="8" eb="10">
      <t>カイセツ</t>
    </rPh>
    <rPh sb="12" eb="14">
      <t>ジカン</t>
    </rPh>
    <phoneticPr fontId="13"/>
  </si>
  <si>
    <t>開始時刻</t>
    <rPh sb="0" eb="2">
      <t>カイシ</t>
    </rPh>
    <rPh sb="2" eb="4">
      <t>ジコク</t>
    </rPh>
    <phoneticPr fontId="13"/>
  </si>
  <si>
    <t>終了時刻</t>
    <rPh sb="0" eb="2">
      <t>シュウリョウ</t>
    </rPh>
    <rPh sb="2" eb="4">
      <t>ジコク</t>
    </rPh>
    <phoneticPr fontId="13"/>
  </si>
  <si>
    <t>〔幼稚園名：</t>
    <phoneticPr fontId="3"/>
  </si>
  <si>
    <t>〕</t>
    <phoneticPr fontId="3"/>
  </si>
  <si>
    <t>【収入の部】</t>
    <phoneticPr fontId="3"/>
  </si>
  <si>
    <t>設置者負担金　　　（Ａ）</t>
    <rPh sb="0" eb="2">
      <t>セッチ</t>
    </rPh>
    <rPh sb="2" eb="3">
      <t>シャ</t>
    </rPh>
    <rPh sb="3" eb="6">
      <t>フタンキン</t>
    </rPh>
    <phoneticPr fontId="3"/>
  </si>
  <si>
    <t>うち利用者負担金【相談料等】（Ｂ）</t>
    <phoneticPr fontId="3"/>
  </si>
  <si>
    <t>大阪府補助金　　　（Ｃ）</t>
    <rPh sb="0" eb="3">
      <t>オオサカフ</t>
    </rPh>
    <rPh sb="3" eb="6">
      <t>ホジョキン</t>
    </rPh>
    <phoneticPr fontId="3"/>
  </si>
  <si>
    <t>合計（Ｄ）＝（Ａ）＋（Ｃ）</t>
    <rPh sb="0" eb="2">
      <t>ゴウケイ</t>
    </rPh>
    <phoneticPr fontId="3"/>
  </si>
  <si>
    <t>【支出の部】</t>
    <phoneticPr fontId="3"/>
  </si>
  <si>
    <t>キンダーカウンセラー人件費</t>
    <rPh sb="10" eb="13">
      <t>ジンケンヒ</t>
    </rPh>
    <phoneticPr fontId="3"/>
  </si>
  <si>
    <t>＠5,200円×６時間×１２回</t>
    <rPh sb="6" eb="7">
      <t>エン</t>
    </rPh>
    <rPh sb="9" eb="11">
      <t>ジカン</t>
    </rPh>
    <rPh sb="14" eb="15">
      <t>カイ</t>
    </rPh>
    <phoneticPr fontId="3"/>
  </si>
  <si>
    <t>消耗品費</t>
    <rPh sb="0" eb="2">
      <t>ショウモウ</t>
    </rPh>
    <rPh sb="2" eb="3">
      <t>ヒン</t>
    </rPh>
    <rPh sb="3" eb="4">
      <t>ヒ</t>
    </rPh>
    <phoneticPr fontId="3"/>
  </si>
  <si>
    <t>チラシ作成費用</t>
    <rPh sb="3" eb="5">
      <t>サクセイ</t>
    </rPh>
    <rPh sb="5" eb="7">
      <t>ヒヨウ</t>
    </rPh>
    <phoneticPr fontId="3"/>
  </si>
  <si>
    <t>Ａ４コピー用紙500枚　＠200円×10</t>
    <rPh sb="5" eb="7">
      <t>ヨウシ</t>
    </rPh>
    <rPh sb="10" eb="11">
      <t>マイ</t>
    </rPh>
    <rPh sb="16" eb="17">
      <t>エン</t>
    </rPh>
    <phoneticPr fontId="3"/>
  </si>
  <si>
    <t>研究費</t>
    <rPh sb="0" eb="3">
      <t>ケンキュウヒ</t>
    </rPh>
    <phoneticPr fontId="3"/>
  </si>
  <si>
    <t>キンダーカウンセラーに関する</t>
    <rPh sb="11" eb="12">
      <t>カン</t>
    </rPh>
    <phoneticPr fontId="3"/>
  </si>
  <si>
    <t>研修会参加費用（大阪府教育センター５月１０日参加分）</t>
    <rPh sb="0" eb="3">
      <t>ケンシュウカイ</t>
    </rPh>
    <rPh sb="3" eb="5">
      <t>サンカ</t>
    </rPh>
    <rPh sb="5" eb="7">
      <t>ヒヨウ</t>
    </rPh>
    <rPh sb="8" eb="11">
      <t>オオサカフ</t>
    </rPh>
    <rPh sb="11" eb="13">
      <t>キョウイク</t>
    </rPh>
    <rPh sb="18" eb="19">
      <t>ガツ</t>
    </rPh>
    <rPh sb="21" eb="22">
      <t>ヒ</t>
    </rPh>
    <rPh sb="22" eb="24">
      <t>サンカ</t>
    </rPh>
    <rPh sb="24" eb="25">
      <t>ブン</t>
    </rPh>
    <phoneticPr fontId="3"/>
  </si>
  <si>
    <t>＠10,000円×２名</t>
    <rPh sb="7" eb="8">
      <t>エン</t>
    </rPh>
    <rPh sb="10" eb="11">
      <t>メイ</t>
    </rPh>
    <phoneticPr fontId="3"/>
  </si>
  <si>
    <t>合　計（D）</t>
    <phoneticPr fontId="3"/>
  </si>
  <si>
    <t>【キンダーカウンセラー事業概要】</t>
    <phoneticPr fontId="3"/>
  </si>
  <si>
    <t>カウンセラー氏名(資格等)</t>
    <phoneticPr fontId="3"/>
  </si>
  <si>
    <t>大阪　太郎（臨床心理士）</t>
    <rPh sb="0" eb="2">
      <t>オオサカ</t>
    </rPh>
    <rPh sb="3" eb="5">
      <t>タロウ</t>
    </rPh>
    <rPh sb="6" eb="8">
      <t>リンショウ</t>
    </rPh>
    <rPh sb="8" eb="11">
      <t>シンリシ</t>
    </rPh>
    <phoneticPr fontId="3"/>
  </si>
  <si>
    <t>実　施　回　数</t>
    <phoneticPr fontId="3"/>
  </si>
  <si>
    <t>／</t>
    <phoneticPr fontId="3"/>
  </si>
  <si>
    <t>実　施　時　間</t>
    <phoneticPr fontId="3"/>
  </si>
  <si>
    <t>時間以上</t>
    <rPh sb="0" eb="2">
      <t>ジカン</t>
    </rPh>
    <rPh sb="2" eb="4">
      <t>イジョウ</t>
    </rPh>
    <phoneticPr fontId="3"/>
  </si>
  <si>
    <t>補助対象要件である
保護者及び地域への
明示について</t>
    <rPh sb="0" eb="2">
      <t>ホジョ</t>
    </rPh>
    <rPh sb="2" eb="4">
      <t>タイショウ</t>
    </rPh>
    <rPh sb="4" eb="6">
      <t>ヨウケン</t>
    </rPh>
    <rPh sb="10" eb="13">
      <t>ホゴシャ</t>
    </rPh>
    <phoneticPr fontId="3"/>
  </si>
  <si>
    <t>ア</t>
    <phoneticPr fontId="3"/>
  </si>
  <si>
    <t>在園児以外の地域の保護者等を対象として周知しているか。</t>
    <phoneticPr fontId="3"/>
  </si>
  <si>
    <t>イ</t>
    <phoneticPr fontId="3"/>
  </si>
  <si>
    <t>希望があれば園外にも出向く旨を明示しているか。</t>
    <phoneticPr fontId="3"/>
  </si>
  <si>
    <t>相談料等の
徴収</t>
    <rPh sb="3" eb="4">
      <t>トウ</t>
    </rPh>
    <phoneticPr fontId="3"/>
  </si>
  <si>
    <t>有の場合</t>
    <phoneticPr fontId="3"/>
  </si>
  <si>
    <t>[相談料]</t>
    <phoneticPr fontId="3"/>
  </si>
  <si>
    <t>（Ｂ）</t>
    <phoneticPr fontId="3"/>
  </si>
  <si>
    <t>〔幼稚園名：</t>
    <phoneticPr fontId="13"/>
  </si>
  <si>
    <t>（様式－３）</t>
    <rPh sb="1" eb="3">
      <t>ヨウシキ</t>
    </rPh>
    <phoneticPr fontId="13"/>
  </si>
  <si>
    <t>〔幼稚園名：</t>
    <phoneticPr fontId="13"/>
  </si>
  <si>
    <t>(a)の内、
未実施&lt;未開設&gt;
時間 (b)1</t>
    <rPh sb="4" eb="5">
      <t>ウチ</t>
    </rPh>
    <rPh sb="7" eb="10">
      <t>ミジッシ</t>
    </rPh>
    <rPh sb="11" eb="12">
      <t>ミ</t>
    </rPh>
    <rPh sb="12" eb="14">
      <t>カイセツ</t>
    </rPh>
    <rPh sb="16" eb="18">
      <t>ジカン</t>
    </rPh>
    <phoneticPr fontId="13"/>
  </si>
  <si>
    <t>●●学園</t>
    <rPh sb="2" eb="4">
      <t>ガクエン</t>
    </rPh>
    <phoneticPr fontId="3"/>
  </si>
  <si>
    <t>〕</t>
    <phoneticPr fontId="3"/>
  </si>
  <si>
    <t>１</t>
    <phoneticPr fontId="3"/>
  </si>
  <si>
    <t>２</t>
    <phoneticPr fontId="3"/>
  </si>
  <si>
    <t>３</t>
    <phoneticPr fontId="3"/>
  </si>
  <si>
    <t>４</t>
    <phoneticPr fontId="3"/>
  </si>
  <si>
    <t>（</t>
    <phoneticPr fontId="3"/>
  </si>
  <si>
    <t>（</t>
    <phoneticPr fontId="3"/>
  </si>
  <si>
    <t>）</t>
    <phoneticPr fontId="3"/>
  </si>
  <si>
    <t>５</t>
    <phoneticPr fontId="3"/>
  </si>
  <si>
    <t>６</t>
    <phoneticPr fontId="3"/>
  </si>
  <si>
    <t>７</t>
    <phoneticPr fontId="3"/>
  </si>
  <si>
    <t>◆◆幼稚園</t>
    <rPh sb="2" eb="5">
      <t>ヨウチエン</t>
    </rPh>
    <phoneticPr fontId="3"/>
  </si>
  <si>
    <t>大阪市○○区○○丁目１－２</t>
    <phoneticPr fontId="3"/>
  </si>
  <si>
    <t>理事長　○○　○○</t>
    <phoneticPr fontId="3"/>
  </si>
  <si>
    <t>補助対象経費内訳書</t>
    <phoneticPr fontId="3"/>
  </si>
  <si>
    <t>＜記入上の注意＞
※年１２回以上の実施&lt;開設&gt; 及び １回６時間以上実施&lt;開設&gt;していただく必要があります。
（補助対象基準を参照してください）</t>
    <rPh sb="10" eb="11">
      <t>ネン</t>
    </rPh>
    <phoneticPr fontId="13"/>
  </si>
  <si>
    <t>＜記入上の注意＞
※年１２回以上の実施&lt;開設&gt; 及び １回６時間以上実施&lt;開設&gt;していただく必要があります。
（補助対象基準を参照してください）</t>
    <rPh sb="10" eb="11">
      <t>ネン</t>
    </rPh>
    <rPh sb="13" eb="14">
      <t>カイ</t>
    </rPh>
    <phoneticPr fontId="13"/>
  </si>
  <si>
    <t>（別紙２）</t>
    <rPh sb="1" eb="3">
      <t>ベッシ</t>
    </rPh>
    <phoneticPr fontId="3"/>
  </si>
  <si>
    <t>（別紙３）</t>
    <rPh sb="1" eb="3">
      <t>ベッシ</t>
    </rPh>
    <phoneticPr fontId="13"/>
  </si>
  <si>
    <t>（様式１）</t>
    <rPh sb="1" eb="3">
      <t>ヨウシキ</t>
    </rPh>
    <phoneticPr fontId="3"/>
  </si>
  <si>
    <t>カウンセラー事業補助金実績報告書</t>
    <rPh sb="6" eb="8">
      <t>ジギョウ</t>
    </rPh>
    <rPh sb="8" eb="11">
      <t>ホジョキン</t>
    </rPh>
    <rPh sb="11" eb="13">
      <t>ジッセキ</t>
    </rPh>
    <rPh sb="13" eb="15">
      <t>ホウコク</t>
    </rPh>
    <rPh sb="15" eb="16">
      <t>ショ</t>
    </rPh>
    <phoneticPr fontId="3"/>
  </si>
  <si>
    <t>【キンダーカウンセラー事業年間実施実績表】</t>
    <rPh sb="11" eb="13">
      <t>ジギョウ</t>
    </rPh>
    <rPh sb="13" eb="15">
      <t>ネンカン</t>
    </rPh>
    <rPh sb="15" eb="17">
      <t>ジッシ</t>
    </rPh>
    <rPh sb="17" eb="19">
      <t>ジッセキ</t>
    </rPh>
    <rPh sb="19" eb="20">
      <t>ヒョウ</t>
    </rPh>
    <phoneticPr fontId="13"/>
  </si>
  <si>
    <t>（別紙３－２）</t>
    <rPh sb="1" eb="3">
      <t>ベッシ</t>
    </rPh>
    <phoneticPr fontId="13"/>
  </si>
  <si>
    <t>１　相談日の開設日数</t>
    <rPh sb="2" eb="5">
      <t>ソウダンビ</t>
    </rPh>
    <rPh sb="6" eb="8">
      <t>カイセツ</t>
    </rPh>
    <rPh sb="8" eb="10">
      <t>ニッスウ</t>
    </rPh>
    <phoneticPr fontId="3"/>
  </si>
  <si>
    <t>２　保護者からの相談実績</t>
    <rPh sb="2" eb="5">
      <t>ホゴシャ</t>
    </rPh>
    <rPh sb="8" eb="10">
      <t>ソウダン</t>
    </rPh>
    <rPh sb="10" eb="12">
      <t>ジッセキ</t>
    </rPh>
    <phoneticPr fontId="3"/>
  </si>
  <si>
    <t>在園児の保護者</t>
    <rPh sb="0" eb="1">
      <t>ザイ</t>
    </rPh>
    <rPh sb="1" eb="2">
      <t>エン</t>
    </rPh>
    <rPh sb="2" eb="3">
      <t>ジ</t>
    </rPh>
    <rPh sb="4" eb="7">
      <t>ホゴシャ</t>
    </rPh>
    <phoneticPr fontId="3"/>
  </si>
  <si>
    <t>相談実績日数</t>
    <rPh sb="0" eb="2">
      <t>ソウダン</t>
    </rPh>
    <rPh sb="2" eb="4">
      <t>ジッセキ</t>
    </rPh>
    <rPh sb="4" eb="6">
      <t>ニッスウ</t>
    </rPh>
    <phoneticPr fontId="3"/>
  </si>
  <si>
    <t>相談者数</t>
    <rPh sb="0" eb="3">
      <t>ソウダンシャ</t>
    </rPh>
    <rPh sb="3" eb="4">
      <t>スウ</t>
    </rPh>
    <phoneticPr fontId="3"/>
  </si>
  <si>
    <t>件　　数</t>
    <rPh sb="0" eb="1">
      <t>ケン</t>
    </rPh>
    <rPh sb="3" eb="4">
      <t>スウ</t>
    </rPh>
    <phoneticPr fontId="3"/>
  </si>
  <si>
    <t>３　教員からの相談、教員に対する研修・助言を行った実績</t>
    <rPh sb="2" eb="4">
      <t>キョウイン</t>
    </rPh>
    <rPh sb="7" eb="9">
      <t>ソウダン</t>
    </rPh>
    <rPh sb="10" eb="12">
      <t>キョウイン</t>
    </rPh>
    <rPh sb="13" eb="14">
      <t>タイ</t>
    </rPh>
    <rPh sb="16" eb="18">
      <t>ケンシュウ</t>
    </rPh>
    <rPh sb="19" eb="21">
      <t>ジョゲン</t>
    </rPh>
    <rPh sb="22" eb="23">
      <t>オコナ</t>
    </rPh>
    <rPh sb="25" eb="27">
      <t>ジッセキ</t>
    </rPh>
    <phoneticPr fontId="3"/>
  </si>
  <si>
    <t>研修・助言等</t>
    <rPh sb="0" eb="2">
      <t>ケンシュウ</t>
    </rPh>
    <rPh sb="3" eb="5">
      <t>ジョゲン</t>
    </rPh>
    <rPh sb="5" eb="6">
      <t>トウ</t>
    </rPh>
    <phoneticPr fontId="3"/>
  </si>
  <si>
    <t>内容</t>
    <rPh sb="0" eb="2">
      <t>ナイヨウ</t>
    </rPh>
    <phoneticPr fontId="3"/>
  </si>
  <si>
    <t>回数</t>
    <rPh sb="0" eb="2">
      <t>カイスウ</t>
    </rPh>
    <phoneticPr fontId="3"/>
  </si>
  <si>
    <t>／年</t>
    <rPh sb="1" eb="2">
      <t>ネン</t>
    </rPh>
    <phoneticPr fontId="3"/>
  </si>
  <si>
    <r>
      <t xml:space="preserve">在園児以外の保護者
</t>
    </r>
    <r>
      <rPr>
        <sz val="9"/>
        <rFont val="ＭＳ 明朝"/>
        <family val="1"/>
        <charset val="128"/>
      </rPr>
      <t>（地域住民等）</t>
    </r>
    <rPh sb="0" eb="1">
      <t>ザイ</t>
    </rPh>
    <rPh sb="1" eb="3">
      <t>エンジ</t>
    </rPh>
    <rPh sb="3" eb="5">
      <t>イガイ</t>
    </rPh>
    <rPh sb="6" eb="9">
      <t>ホゴシャ</t>
    </rPh>
    <rPh sb="11" eb="13">
      <t>チイキ</t>
    </rPh>
    <rPh sb="13" eb="15">
      <t>ジュウミン</t>
    </rPh>
    <rPh sb="15" eb="16">
      <t>トウ</t>
    </rPh>
    <phoneticPr fontId="3"/>
  </si>
  <si>
    <t>件</t>
    <rPh sb="0" eb="1">
      <t>ケン</t>
    </rPh>
    <phoneticPr fontId="3"/>
  </si>
  <si>
    <t>人</t>
    <rPh sb="0" eb="1">
      <t>ニン</t>
    </rPh>
    <phoneticPr fontId="3"/>
  </si>
  <si>
    <t>日</t>
    <rPh sb="0" eb="1">
      <t>ヒ</t>
    </rPh>
    <phoneticPr fontId="3"/>
  </si>
  <si>
    <r>
      <t xml:space="preserve">相談実績日数
</t>
    </r>
    <r>
      <rPr>
        <sz val="9"/>
        <rFont val="ＭＳ 明朝"/>
        <family val="1"/>
        <charset val="128"/>
      </rPr>
      <t>実際に相談の
あった日数</t>
    </r>
    <rPh sb="0" eb="2">
      <t>ソウダン</t>
    </rPh>
    <rPh sb="2" eb="4">
      <t>ジッセキ</t>
    </rPh>
    <rPh sb="4" eb="6">
      <t>ニッスウ</t>
    </rPh>
    <rPh sb="8" eb="10">
      <t>ジッサイ</t>
    </rPh>
    <rPh sb="11" eb="13">
      <t>ソウダン</t>
    </rPh>
    <rPh sb="18" eb="20">
      <t>ニッスウ</t>
    </rPh>
    <phoneticPr fontId="3"/>
  </si>
  <si>
    <t>※相談件数・相談者数のうち、園外に出向いて行ったものがあれば、
　各下段に内数を記入してください。
※グループ相談を行っている場合、「件数」は１件とし、「相談者数」は実人数を
　記入してください。</t>
    <rPh sb="1" eb="3">
      <t>ソウダン</t>
    </rPh>
    <rPh sb="3" eb="5">
      <t>ケンスウ</t>
    </rPh>
    <rPh sb="6" eb="9">
      <t>ソウダンシャ</t>
    </rPh>
    <rPh sb="9" eb="10">
      <t>カズ</t>
    </rPh>
    <rPh sb="14" eb="16">
      <t>エンガイ</t>
    </rPh>
    <rPh sb="17" eb="19">
      <t>デム</t>
    </rPh>
    <rPh sb="21" eb="22">
      <t>イ</t>
    </rPh>
    <rPh sb="33" eb="34">
      <t>カク</t>
    </rPh>
    <rPh sb="34" eb="36">
      <t>カダン</t>
    </rPh>
    <rPh sb="37" eb="38">
      <t>ウチ</t>
    </rPh>
    <rPh sb="38" eb="39">
      <t>カズ</t>
    </rPh>
    <rPh sb="40" eb="42">
      <t>キニュウ</t>
    </rPh>
    <rPh sb="56" eb="58">
      <t>ソウダン</t>
    </rPh>
    <rPh sb="59" eb="60">
      <t>オコナ</t>
    </rPh>
    <rPh sb="64" eb="66">
      <t>バアイ</t>
    </rPh>
    <rPh sb="68" eb="70">
      <t>ケンスウ</t>
    </rPh>
    <rPh sb="73" eb="74">
      <t>ケン</t>
    </rPh>
    <rPh sb="78" eb="81">
      <t>ソウダンシャ</t>
    </rPh>
    <rPh sb="81" eb="82">
      <t>スウ</t>
    </rPh>
    <rPh sb="84" eb="85">
      <t>ジツ</t>
    </rPh>
    <rPh sb="85" eb="87">
      <t>ニンズウ</t>
    </rPh>
    <rPh sb="90" eb="92">
      <t>キニュウ</t>
    </rPh>
    <phoneticPr fontId="3"/>
  </si>
  <si>
    <t>園外</t>
    <rPh sb="0" eb="1">
      <t>エン</t>
    </rPh>
    <rPh sb="1" eb="2">
      <t>ガイ</t>
    </rPh>
    <phoneticPr fontId="3"/>
  </si>
  <si>
    <t>園内</t>
    <rPh sb="0" eb="2">
      <t>エンナイ</t>
    </rPh>
    <phoneticPr fontId="3"/>
  </si>
  <si>
    <t>※グループ相談を行っている場合、「件数」は１件とし、「相談者数」は実人数を
　記入してください。</t>
    <phoneticPr fontId="3"/>
  </si>
  <si>
    <t>４　その他、キンダーカウンセラーが実施した活動実績</t>
    <rPh sb="4" eb="5">
      <t>タ</t>
    </rPh>
    <rPh sb="17" eb="19">
      <t>ジッシ</t>
    </rPh>
    <rPh sb="21" eb="23">
      <t>カツドウ</t>
    </rPh>
    <rPh sb="23" eb="25">
      <t>ジッセキ</t>
    </rPh>
    <phoneticPr fontId="3"/>
  </si>
  <si>
    <t>その他、キンダーカウンセラーが実施した活動があれば、その内容と回数を記入してください。
（例：保護者・地域住民を対象とした子育て支援講習会の開催 / ２回）</t>
    <rPh sb="2" eb="3">
      <t>タ</t>
    </rPh>
    <rPh sb="15" eb="17">
      <t>ジッシ</t>
    </rPh>
    <rPh sb="19" eb="21">
      <t>カツドウ</t>
    </rPh>
    <rPh sb="28" eb="30">
      <t>ナイヨウ</t>
    </rPh>
    <rPh sb="31" eb="33">
      <t>カイスウ</t>
    </rPh>
    <rPh sb="34" eb="36">
      <t>キニュウ</t>
    </rPh>
    <rPh sb="45" eb="46">
      <t>レイ</t>
    </rPh>
    <rPh sb="47" eb="50">
      <t>ホゴシャ</t>
    </rPh>
    <rPh sb="51" eb="53">
      <t>チイキ</t>
    </rPh>
    <rPh sb="53" eb="55">
      <t>ジュウミン</t>
    </rPh>
    <rPh sb="56" eb="58">
      <t>タイショウ</t>
    </rPh>
    <rPh sb="61" eb="63">
      <t>コソダ</t>
    </rPh>
    <rPh sb="64" eb="66">
      <t>シエン</t>
    </rPh>
    <rPh sb="66" eb="69">
      <t>コウシュウカイ</t>
    </rPh>
    <rPh sb="70" eb="72">
      <t>カイサイ</t>
    </rPh>
    <rPh sb="76" eb="77">
      <t>カイ</t>
    </rPh>
    <phoneticPr fontId="3"/>
  </si>
  <si>
    <t>（別紙１）</t>
    <phoneticPr fontId="3"/>
  </si>
  <si>
    <t>◆◆幼稚園</t>
    <rPh sb="2" eb="5">
      <t>ヨウチエン</t>
    </rPh>
    <phoneticPr fontId="13"/>
  </si>
  <si>
    <t>〕</t>
    <phoneticPr fontId="13"/>
  </si>
  <si>
    <t>施設名</t>
    <rPh sb="0" eb="2">
      <t>シセツ</t>
    </rPh>
    <rPh sb="2" eb="3">
      <t>メイ</t>
    </rPh>
    <phoneticPr fontId="3"/>
  </si>
  <si>
    <t>補助対象経費内訳書</t>
    <phoneticPr fontId="3"/>
  </si>
  <si>
    <t>〕</t>
    <phoneticPr fontId="3"/>
  </si>
  <si>
    <t>【収入の部】</t>
    <phoneticPr fontId="3"/>
  </si>
  <si>
    <t>うち利用者負担金【相談料等】（Ｂ）</t>
    <phoneticPr fontId="3"/>
  </si>
  <si>
    <t>科　　　目</t>
    <rPh sb="0" eb="1">
      <t>カ</t>
    </rPh>
    <rPh sb="4" eb="5">
      <t>メ</t>
    </rPh>
    <phoneticPr fontId="3"/>
  </si>
  <si>
    <t>金　額</t>
    <rPh sb="0" eb="1">
      <t>キン</t>
    </rPh>
    <rPh sb="2" eb="3">
      <t>ガク</t>
    </rPh>
    <phoneticPr fontId="3"/>
  </si>
  <si>
    <t>合　計（D）</t>
    <phoneticPr fontId="3"/>
  </si>
  <si>
    <t>【キンダーカウンセラー事業概要】</t>
    <phoneticPr fontId="3"/>
  </si>
  <si>
    <t>実　施　回　数</t>
    <phoneticPr fontId="3"/>
  </si>
  <si>
    <t>／</t>
    <phoneticPr fontId="3"/>
  </si>
  <si>
    <t>実　施　時　間</t>
    <phoneticPr fontId="3"/>
  </si>
  <si>
    <t>ア</t>
    <phoneticPr fontId="3"/>
  </si>
  <si>
    <t>在園児以外の地域の保護者等を対象として周知しているか。</t>
    <phoneticPr fontId="3"/>
  </si>
  <si>
    <t>イ</t>
    <phoneticPr fontId="3"/>
  </si>
  <si>
    <t>希望があれば園外にも出向く旨を明示しているか。</t>
    <phoneticPr fontId="3"/>
  </si>
  <si>
    <t>ウ</t>
    <phoneticPr fontId="13"/>
  </si>
  <si>
    <t>ホームページへの掲載、もしくは案内看板（案内紙の園外掲示を含む）の設置を実施しているか。</t>
    <rPh sb="8" eb="10">
      <t>ケイサイ</t>
    </rPh>
    <rPh sb="15" eb="17">
      <t>アンナイ</t>
    </rPh>
    <rPh sb="17" eb="19">
      <t>カンバン</t>
    </rPh>
    <rPh sb="20" eb="22">
      <t>アンナイ</t>
    </rPh>
    <rPh sb="22" eb="23">
      <t>シ</t>
    </rPh>
    <rPh sb="24" eb="25">
      <t>エン</t>
    </rPh>
    <rPh sb="25" eb="26">
      <t>ガイ</t>
    </rPh>
    <rPh sb="26" eb="28">
      <t>ケイジ</t>
    </rPh>
    <rPh sb="29" eb="30">
      <t>フク</t>
    </rPh>
    <rPh sb="33" eb="35">
      <t>セッチ</t>
    </rPh>
    <rPh sb="36" eb="38">
      <t>ジッシ</t>
    </rPh>
    <phoneticPr fontId="13"/>
  </si>
  <si>
    <t>教職員研修の実施回数・時間</t>
    <rPh sb="0" eb="3">
      <t>キョウショクイン</t>
    </rPh>
    <rPh sb="3" eb="5">
      <t>ケンシュウ</t>
    </rPh>
    <rPh sb="6" eb="8">
      <t>ジッシ</t>
    </rPh>
    <rPh sb="8" eb="10">
      <t>カイスウ</t>
    </rPh>
    <rPh sb="11" eb="13">
      <t>ジカン</t>
    </rPh>
    <phoneticPr fontId="13"/>
  </si>
  <si>
    <t>年</t>
    <rPh sb="0" eb="1">
      <t>ネン</t>
    </rPh>
    <phoneticPr fontId="13"/>
  </si>
  <si>
    <t>回</t>
    <rPh sb="0" eb="1">
      <t>カイ</t>
    </rPh>
    <phoneticPr fontId="13"/>
  </si>
  <si>
    <t>１回</t>
    <rPh sb="1" eb="2">
      <t>カイ</t>
    </rPh>
    <phoneticPr fontId="13"/>
  </si>
  <si>
    <t>時間以上</t>
    <rPh sb="0" eb="2">
      <t>ジカン</t>
    </rPh>
    <rPh sb="2" eb="4">
      <t>イジョウ</t>
    </rPh>
    <phoneticPr fontId="13"/>
  </si>
  <si>
    <t>有の場合</t>
    <phoneticPr fontId="3"/>
  </si>
  <si>
    <t>[相談料]</t>
    <phoneticPr fontId="3"/>
  </si>
  <si>
    <t>年間見込</t>
    <rPh sb="0" eb="2">
      <t>ネンカン</t>
    </rPh>
    <rPh sb="2" eb="4">
      <t>ミコミ</t>
    </rPh>
    <phoneticPr fontId="3"/>
  </si>
  <si>
    <t>（Ｂ）</t>
    <phoneticPr fontId="3"/>
  </si>
  <si>
    <t>ア</t>
    <phoneticPr fontId="3"/>
  </si>
  <si>
    <t>地域子育て支援拠点事業として、キンダーカウンセラー事業を実施していないか。</t>
    <rPh sb="0" eb="2">
      <t>チイキ</t>
    </rPh>
    <rPh sb="2" eb="4">
      <t>コソダ</t>
    </rPh>
    <rPh sb="5" eb="7">
      <t>シエン</t>
    </rPh>
    <rPh sb="7" eb="9">
      <t>キョテン</t>
    </rPh>
    <rPh sb="9" eb="11">
      <t>ジギョウ</t>
    </rPh>
    <rPh sb="25" eb="27">
      <t>ジギョウ</t>
    </rPh>
    <rPh sb="28" eb="30">
      <t>ジッシ</t>
    </rPh>
    <phoneticPr fontId="13"/>
  </si>
  <si>
    <t>イ</t>
    <phoneticPr fontId="3"/>
  </si>
  <si>
    <t>認定こども園が実施する子育て支援事業として、キンダーカウンセラー事業のみを実施していないか。</t>
    <rPh sb="0" eb="2">
      <t>ニンテイ</t>
    </rPh>
    <rPh sb="5" eb="6">
      <t>エン</t>
    </rPh>
    <rPh sb="7" eb="9">
      <t>ジッシ</t>
    </rPh>
    <rPh sb="11" eb="13">
      <t>コソダ</t>
    </rPh>
    <rPh sb="14" eb="16">
      <t>シエン</t>
    </rPh>
    <rPh sb="16" eb="18">
      <t>ジギョウ</t>
    </rPh>
    <rPh sb="32" eb="34">
      <t>ジギョウ</t>
    </rPh>
    <rPh sb="37" eb="39">
      <t>ジッシ</t>
    </rPh>
    <phoneticPr fontId="13"/>
  </si>
  <si>
    <t>（別紙１）</t>
    <rPh sb="1" eb="3">
      <t>ベッシ</t>
    </rPh>
    <phoneticPr fontId="3"/>
  </si>
  <si>
    <t>〕</t>
    <phoneticPr fontId="13"/>
  </si>
  <si>
    <t>実施年月日</t>
    <rPh sb="0" eb="2">
      <t>ジッシ</t>
    </rPh>
    <rPh sb="2" eb="5">
      <t>ネンガッピ</t>
    </rPh>
    <phoneticPr fontId="13"/>
  </si>
  <si>
    <t>実施時間
（時間）</t>
    <rPh sb="0" eb="2">
      <t>ジッシ</t>
    </rPh>
    <rPh sb="2" eb="4">
      <t>ジカン</t>
    </rPh>
    <rPh sb="6" eb="8">
      <t>ジカン</t>
    </rPh>
    <phoneticPr fontId="13"/>
  </si>
  <si>
    <t>補助対象経費内訳書</t>
    <phoneticPr fontId="3"/>
  </si>
  <si>
    <t>〕</t>
    <phoneticPr fontId="3"/>
  </si>
  <si>
    <t>【収入の部】</t>
    <phoneticPr fontId="3"/>
  </si>
  <si>
    <t>【支出の部】</t>
    <phoneticPr fontId="3"/>
  </si>
  <si>
    <t>報酬委託手数料</t>
    <rPh sb="0" eb="2">
      <t>ホウシュウ</t>
    </rPh>
    <rPh sb="2" eb="4">
      <t>イタク</t>
    </rPh>
    <rPh sb="4" eb="6">
      <t>テスウ</t>
    </rPh>
    <rPh sb="6" eb="7">
      <t>リョウ</t>
    </rPh>
    <phoneticPr fontId="13"/>
  </si>
  <si>
    <t>キンダーカウンセラー人件費</t>
    <rPh sb="10" eb="13">
      <t>ジンケンヒ</t>
    </rPh>
    <phoneticPr fontId="13"/>
  </si>
  <si>
    <t>消耗品費</t>
    <rPh sb="0" eb="2">
      <t>ショウモウ</t>
    </rPh>
    <rPh sb="2" eb="3">
      <t>ヒン</t>
    </rPh>
    <rPh sb="3" eb="4">
      <t>ヒ</t>
    </rPh>
    <phoneticPr fontId="13"/>
  </si>
  <si>
    <t>チラシ作成費用</t>
    <rPh sb="3" eb="5">
      <t>サクセイ</t>
    </rPh>
    <rPh sb="5" eb="7">
      <t>ヒヨウ</t>
    </rPh>
    <phoneticPr fontId="13"/>
  </si>
  <si>
    <t>A4コピー用紙500枚　＠200円×10</t>
    <rPh sb="5" eb="7">
      <t>ヨウシ</t>
    </rPh>
    <rPh sb="10" eb="11">
      <t>マイ</t>
    </rPh>
    <rPh sb="16" eb="17">
      <t>エン</t>
    </rPh>
    <phoneticPr fontId="13"/>
  </si>
  <si>
    <t>合　計（D）</t>
    <phoneticPr fontId="3"/>
  </si>
  <si>
    <t>【キンダーカウンセラー事業概要】</t>
    <phoneticPr fontId="3"/>
  </si>
  <si>
    <t>実　施　回　数</t>
    <phoneticPr fontId="3"/>
  </si>
  <si>
    <t>ア</t>
    <phoneticPr fontId="3"/>
  </si>
  <si>
    <t>在園児以外の地域の保護者等を対象として周知しているか。</t>
    <phoneticPr fontId="3"/>
  </si>
  <si>
    <t>イ</t>
    <phoneticPr fontId="3"/>
  </si>
  <si>
    <t>希望があれば園外にも出向く旨を明示しているか。</t>
    <phoneticPr fontId="3"/>
  </si>
  <si>
    <t>ウ</t>
    <phoneticPr fontId="13"/>
  </si>
  <si>
    <t>ホームページへの掲載、もしくは案内看板の設置を実施しているか。</t>
    <rPh sb="8" eb="10">
      <t>ケイサイ</t>
    </rPh>
    <rPh sb="15" eb="17">
      <t>アンナイ</t>
    </rPh>
    <rPh sb="17" eb="19">
      <t>カンバン</t>
    </rPh>
    <rPh sb="20" eb="22">
      <t>セッチ</t>
    </rPh>
    <rPh sb="23" eb="25">
      <t>ジッシ</t>
    </rPh>
    <phoneticPr fontId="13"/>
  </si>
  <si>
    <t>[相談料]</t>
    <phoneticPr fontId="3"/>
  </si>
  <si>
    <t>○○</t>
    <phoneticPr fontId="3"/>
  </si>
  <si>
    <t>〕</t>
    <phoneticPr fontId="13"/>
  </si>
  <si>
    <t>（認定こども園）</t>
    <rPh sb="1" eb="3">
      <t>ニンテイ</t>
    </rPh>
    <rPh sb="6" eb="7">
      <t>エン</t>
    </rPh>
    <phoneticPr fontId="3"/>
  </si>
  <si>
    <t>○○　幼稚園　　　　</t>
    <rPh sb="3" eb="6">
      <t>ヨウチエン</t>
    </rPh>
    <phoneticPr fontId="3"/>
  </si>
  <si>
    <t>（様式第５号）</t>
    <rPh sb="1" eb="3">
      <t>ヨウシキ</t>
    </rPh>
    <rPh sb="3" eb="4">
      <t>ダイ</t>
    </rPh>
    <rPh sb="5" eb="6">
      <t>ゴウ</t>
    </rPh>
    <phoneticPr fontId="3"/>
  </si>
  <si>
    <t>　補助金を交付要綱第３条第２項に規定する経費に充当することにより、交付要綱に掲げる交付目的の達成を図った。</t>
    <rPh sb="1" eb="4">
      <t>ホジョキン</t>
    </rPh>
    <rPh sb="5" eb="7">
      <t>コウフ</t>
    </rPh>
    <rPh sb="7" eb="9">
      <t>ヨウコウ</t>
    </rPh>
    <rPh sb="9" eb="10">
      <t>ダイ</t>
    </rPh>
    <rPh sb="11" eb="12">
      <t>ジョウ</t>
    </rPh>
    <rPh sb="12" eb="13">
      <t>ダイ</t>
    </rPh>
    <rPh sb="14" eb="15">
      <t>コウ</t>
    </rPh>
    <rPh sb="16" eb="18">
      <t>キテイ</t>
    </rPh>
    <rPh sb="20" eb="22">
      <t>ケイヒ</t>
    </rPh>
    <rPh sb="23" eb="25">
      <t>ジュウトウ</t>
    </rPh>
    <rPh sb="33" eb="35">
      <t>コウフ</t>
    </rPh>
    <rPh sb="35" eb="37">
      <t>ヨウコウ</t>
    </rPh>
    <rPh sb="38" eb="39">
      <t>カカ</t>
    </rPh>
    <rPh sb="41" eb="43">
      <t>コウフ</t>
    </rPh>
    <rPh sb="43" eb="45">
      <t>モクテキ</t>
    </rPh>
    <rPh sb="46" eb="48">
      <t>タッセイ</t>
    </rPh>
    <rPh sb="49" eb="50">
      <t>ハカ</t>
    </rPh>
    <phoneticPr fontId="3"/>
  </si>
  <si>
    <r>
      <t>交付要綱第</t>
    </r>
    <r>
      <rPr>
        <sz val="10.5"/>
        <color indexed="10"/>
        <rFont val="ＭＳ 明朝"/>
        <family val="1"/>
        <charset val="128"/>
      </rPr>
      <t>３</t>
    </r>
    <r>
      <rPr>
        <sz val="10.5"/>
        <rFont val="ＭＳ 明朝"/>
        <family val="1"/>
        <charset val="128"/>
      </rPr>
      <t>条第２項に規定する経費</t>
    </r>
    <rPh sb="0" eb="2">
      <t>コウフ</t>
    </rPh>
    <rPh sb="2" eb="4">
      <t>ヨウコウ</t>
    </rPh>
    <rPh sb="4" eb="5">
      <t>ダイ</t>
    </rPh>
    <rPh sb="6" eb="7">
      <t>ジョウ</t>
    </rPh>
    <rPh sb="7" eb="8">
      <t>ダイ</t>
    </rPh>
    <rPh sb="9" eb="10">
      <t>コウ</t>
    </rPh>
    <rPh sb="11" eb="13">
      <t>キテイ</t>
    </rPh>
    <rPh sb="15" eb="17">
      <t>ケイヒ</t>
    </rPh>
    <phoneticPr fontId="3"/>
  </si>
  <si>
    <t>交付要綱第３条第２項に規定する経費</t>
    <rPh sb="0" eb="2">
      <t>コウフ</t>
    </rPh>
    <rPh sb="2" eb="4">
      <t>ヨウコウ</t>
    </rPh>
    <rPh sb="4" eb="5">
      <t>ダイ</t>
    </rPh>
    <rPh sb="6" eb="7">
      <t>ジョウ</t>
    </rPh>
    <rPh sb="7" eb="8">
      <t>ダイ</t>
    </rPh>
    <rPh sb="9" eb="10">
      <t>コウ</t>
    </rPh>
    <rPh sb="11" eb="13">
      <t>キテイ</t>
    </rPh>
    <rPh sb="15" eb="17">
      <t>ケイヒ</t>
    </rPh>
    <phoneticPr fontId="3"/>
  </si>
  <si>
    <r>
      <t>〔</t>
    </r>
    <r>
      <rPr>
        <sz val="11"/>
        <rFont val="ＭＳ Ｐゴシック"/>
        <family val="3"/>
        <charset val="128"/>
      </rPr>
      <t>施設名</t>
    </r>
    <r>
      <rPr>
        <sz val="11"/>
        <rFont val="ＭＳ 明朝"/>
        <family val="1"/>
        <charset val="128"/>
      </rPr>
      <t>：</t>
    </r>
    <rPh sb="1" eb="3">
      <t>シセツ</t>
    </rPh>
    <phoneticPr fontId="3"/>
  </si>
  <si>
    <r>
      <rPr>
        <b/>
        <sz val="10"/>
        <rFont val="ＭＳ Ｐゴシック"/>
        <family val="3"/>
        <charset val="128"/>
      </rPr>
      <t>【施設型給付を受ける施設
のみチェック】</t>
    </r>
    <r>
      <rPr>
        <sz val="11"/>
        <rFont val="ＭＳ Ｐゴシック"/>
        <family val="3"/>
        <charset val="128"/>
      </rPr>
      <t xml:space="preserve">
</t>
    </r>
    <r>
      <rPr>
        <sz val="8"/>
        <rFont val="ＭＳ Ｐゴシック"/>
        <family val="3"/>
        <charset val="128"/>
      </rPr>
      <t>地域子育て支援拠点事業・
公定価格上の子育て支援活動費
との重複について</t>
    </r>
    <rPh sb="21" eb="23">
      <t>チイキ</t>
    </rPh>
    <rPh sb="23" eb="25">
      <t>コソダ</t>
    </rPh>
    <rPh sb="26" eb="28">
      <t>シエン</t>
    </rPh>
    <rPh sb="28" eb="30">
      <t>キョテン</t>
    </rPh>
    <rPh sb="30" eb="32">
      <t>ジギョウ</t>
    </rPh>
    <rPh sb="34" eb="36">
      <t>コウテイ</t>
    </rPh>
    <rPh sb="36" eb="38">
      <t>カカク</t>
    </rPh>
    <rPh sb="38" eb="39">
      <t>ジョウ</t>
    </rPh>
    <rPh sb="40" eb="42">
      <t>コソダ</t>
    </rPh>
    <rPh sb="43" eb="45">
      <t>シエン</t>
    </rPh>
    <rPh sb="45" eb="47">
      <t>カツドウ</t>
    </rPh>
    <rPh sb="47" eb="48">
      <t>ヒ</t>
    </rPh>
    <rPh sb="51" eb="53">
      <t>ジュウフク</t>
    </rPh>
    <phoneticPr fontId="13"/>
  </si>
  <si>
    <r>
      <t xml:space="preserve">幼稚園
</t>
    </r>
    <r>
      <rPr>
        <sz val="9"/>
        <rFont val="ＭＳ 明朝"/>
        <family val="1"/>
        <charset val="128"/>
      </rPr>
      <t>（認定こども園）</t>
    </r>
    <phoneticPr fontId="3"/>
  </si>
  <si>
    <r>
      <t>〔</t>
    </r>
    <r>
      <rPr>
        <sz val="11"/>
        <rFont val="ＭＳ Ｐゴシック"/>
        <family val="3"/>
        <charset val="128"/>
      </rPr>
      <t>施設名</t>
    </r>
    <r>
      <rPr>
        <sz val="11"/>
        <rFont val="ＭＳ 明朝"/>
        <family val="1"/>
        <charset val="128"/>
      </rPr>
      <t>：</t>
    </r>
    <rPh sb="1" eb="3">
      <t>シセツ</t>
    </rPh>
    <phoneticPr fontId="13"/>
  </si>
  <si>
    <r>
      <t>【キンダーカウンセラー事業</t>
    </r>
    <r>
      <rPr>
        <b/>
        <u/>
        <sz val="14"/>
        <rFont val="ＭＳ Ｐゴシック"/>
        <family val="3"/>
        <charset val="128"/>
      </rPr>
      <t>（教職員研修）</t>
    </r>
    <r>
      <rPr>
        <b/>
        <sz val="14"/>
        <rFont val="ＭＳ Ｐゴシック"/>
        <family val="3"/>
        <charset val="128"/>
      </rPr>
      <t>年間実施計画】</t>
    </r>
    <rPh sb="11" eb="13">
      <t>ジギョウ</t>
    </rPh>
    <rPh sb="14" eb="17">
      <t>キョウショクイン</t>
    </rPh>
    <rPh sb="17" eb="19">
      <t>ケンシュウ</t>
    </rPh>
    <rPh sb="20" eb="22">
      <t>ネンカン</t>
    </rPh>
    <rPh sb="22" eb="24">
      <t>ジッシ</t>
    </rPh>
    <rPh sb="24" eb="26">
      <t>ケイカク</t>
    </rPh>
    <phoneticPr fontId="13"/>
  </si>
  <si>
    <r>
      <t>【キンダーカウンセラー事業</t>
    </r>
    <r>
      <rPr>
        <b/>
        <u/>
        <sz val="14"/>
        <rFont val="ＭＳ Ｐゴシック"/>
        <family val="3"/>
        <charset val="128"/>
      </rPr>
      <t>（通常）</t>
    </r>
    <r>
      <rPr>
        <b/>
        <sz val="14"/>
        <rFont val="ＭＳ Ｐゴシック"/>
        <family val="3"/>
        <charset val="128"/>
      </rPr>
      <t>年間実施計画】</t>
    </r>
    <rPh sb="11" eb="13">
      <t>ジギョウ</t>
    </rPh>
    <rPh sb="14" eb="16">
      <t>ツウジョウ</t>
    </rPh>
    <rPh sb="17" eb="19">
      <t>ネンカン</t>
    </rPh>
    <rPh sb="19" eb="21">
      <t>ジッシ</t>
    </rPh>
    <rPh sb="21" eb="23">
      <t>ケイカク</t>
    </rPh>
    <phoneticPr fontId="13"/>
  </si>
  <si>
    <t>〔施設名：</t>
    <rPh sb="1" eb="3">
      <t>シセツ</t>
    </rPh>
    <rPh sb="3" eb="4">
      <t>メイ</t>
    </rPh>
    <phoneticPr fontId="13"/>
  </si>
  <si>
    <t>大阪府教育長　様</t>
    <rPh sb="0" eb="1">
      <t>ダイ</t>
    </rPh>
    <rPh sb="1" eb="2">
      <t>サカ</t>
    </rPh>
    <rPh sb="2" eb="3">
      <t>フ</t>
    </rPh>
    <rPh sb="3" eb="6">
      <t>キョウイクチョウ</t>
    </rPh>
    <rPh sb="7" eb="8">
      <t>サマ</t>
    </rPh>
    <phoneticPr fontId="3"/>
  </si>
  <si>
    <r>
      <t xml:space="preserve">幼稚園
</t>
    </r>
    <r>
      <rPr>
        <sz val="9"/>
        <rFont val="ＭＳ 明朝"/>
        <family val="1"/>
        <charset val="128"/>
      </rPr>
      <t>（認定こども園）</t>
    </r>
    <phoneticPr fontId="3"/>
  </si>
  <si>
    <t>　大阪府教育長　様</t>
    <rPh sb="1" eb="2">
      <t>ダイ</t>
    </rPh>
    <rPh sb="2" eb="3">
      <t>サカ</t>
    </rPh>
    <rPh sb="3" eb="4">
      <t>フ</t>
    </rPh>
    <rPh sb="4" eb="7">
      <t>キョウイクチョウ</t>
    </rPh>
    <rPh sb="8" eb="9">
      <t>サマ</t>
    </rPh>
    <phoneticPr fontId="3"/>
  </si>
  <si>
    <r>
      <rPr>
        <u/>
        <sz val="11"/>
        <rFont val="ＭＳ 明朝"/>
        <family val="1"/>
        <charset val="128"/>
      </rPr>
      <t>延べ</t>
    </r>
    <r>
      <rPr>
        <sz val="11"/>
        <rFont val="ＭＳ 明朝"/>
        <family val="1"/>
        <charset val="128"/>
      </rPr>
      <t>相談件数</t>
    </r>
    <phoneticPr fontId="3"/>
  </si>
  <si>
    <r>
      <rPr>
        <u/>
        <sz val="11"/>
        <rFont val="ＭＳ 明朝"/>
        <family val="1"/>
        <charset val="128"/>
      </rPr>
      <t>延べ</t>
    </r>
    <r>
      <rPr>
        <sz val="11"/>
        <rFont val="ＭＳ 明朝"/>
        <family val="1"/>
        <charset val="128"/>
      </rPr>
      <t>相談件数の内訳</t>
    </r>
    <rPh sb="0" eb="1">
      <t>ノ</t>
    </rPh>
    <rPh sb="2" eb="4">
      <t>ソウダン</t>
    </rPh>
    <rPh sb="4" eb="6">
      <t>ケンスウ</t>
    </rPh>
    <rPh sb="7" eb="9">
      <t>ウチワケ</t>
    </rPh>
    <phoneticPr fontId="3"/>
  </si>
  <si>
    <r>
      <rPr>
        <u/>
        <sz val="11"/>
        <rFont val="ＭＳ 明朝"/>
        <family val="1"/>
        <charset val="128"/>
      </rPr>
      <t>延べ</t>
    </r>
    <r>
      <rPr>
        <sz val="11"/>
        <rFont val="ＭＳ 明朝"/>
        <family val="1"/>
        <charset val="128"/>
      </rPr>
      <t>相談件数</t>
    </r>
    <rPh sb="0" eb="1">
      <t>ノ</t>
    </rPh>
    <rPh sb="2" eb="4">
      <t>ソウダン</t>
    </rPh>
    <rPh sb="4" eb="6">
      <t>ケンスウ</t>
    </rPh>
    <phoneticPr fontId="3"/>
  </si>
  <si>
    <t>カウンセラー氏名・資格</t>
    <phoneticPr fontId="3"/>
  </si>
  <si>
    <t>氏名：</t>
    <rPh sb="0" eb="2">
      <t>シメイ</t>
    </rPh>
    <phoneticPr fontId="13"/>
  </si>
  <si>
    <t>資格：</t>
    <rPh sb="0" eb="2">
      <t>シカク</t>
    </rPh>
    <phoneticPr fontId="13"/>
  </si>
  <si>
    <t>大阪　太郎</t>
    <rPh sb="0" eb="2">
      <t>オオサカ</t>
    </rPh>
    <rPh sb="3" eb="5">
      <t>タロウ</t>
    </rPh>
    <phoneticPr fontId="3"/>
  </si>
  <si>
    <t>臨床心理士</t>
    <rPh sb="0" eb="2">
      <t>リンショウ</t>
    </rPh>
    <rPh sb="2" eb="5">
      <t>シンリシ</t>
    </rPh>
    <phoneticPr fontId="3"/>
  </si>
  <si>
    <t>＜記入上の注意＞
※年３回以上の実施&lt;開設&gt; 及び １回１時間以上実施&lt;開設&gt;していただく必要があります。（補助対象基準を参照してください）</t>
    <rPh sb="10" eb="11">
      <t>ネン</t>
    </rPh>
    <phoneticPr fontId="13"/>
  </si>
  <si>
    <t>(a)の内、
未実施・休憩&lt;未開設&gt;
時間 (b)</t>
    <rPh sb="4" eb="5">
      <t>ウチ</t>
    </rPh>
    <rPh sb="7" eb="10">
      <t>ミジッシ</t>
    </rPh>
    <rPh sb="11" eb="13">
      <t>キュウケイ</t>
    </rPh>
    <rPh sb="14" eb="15">
      <t>ミ</t>
    </rPh>
    <rPh sb="15" eb="17">
      <t>カイセツ</t>
    </rPh>
    <rPh sb="19" eb="21">
      <t>ジカン</t>
    </rPh>
    <phoneticPr fontId="13"/>
  </si>
  <si>
    <t>学校法人●●学園</t>
    <phoneticPr fontId="3"/>
  </si>
  <si>
    <t>○○幼稚園</t>
    <phoneticPr fontId="3"/>
  </si>
  <si>
    <t>◇◇認定こども園</t>
    <rPh sb="2" eb="4">
      <t>ニンテイ</t>
    </rPh>
    <rPh sb="7" eb="8">
      <t>エン</t>
    </rPh>
    <phoneticPr fontId="3"/>
  </si>
  <si>
    <t>○○幼稚園</t>
    <rPh sb="2" eb="5">
      <t>ヨウチエン</t>
    </rPh>
    <phoneticPr fontId="13"/>
  </si>
  <si>
    <t>＠5,200×６時間×11回</t>
    <rPh sb="8" eb="10">
      <t>ジカン</t>
    </rPh>
    <rPh sb="13" eb="14">
      <t>カイ</t>
    </rPh>
    <phoneticPr fontId="13"/>
  </si>
  <si>
    <t>◇◇</t>
    <phoneticPr fontId="3"/>
  </si>
  <si>
    <t>◇◇　認定こども園　　</t>
    <rPh sb="3" eb="5">
      <t>ニンテイ</t>
    </rPh>
    <rPh sb="8" eb="9">
      <t>エン</t>
    </rPh>
    <phoneticPr fontId="3"/>
  </si>
  <si>
    <t>○○幼稚園</t>
    <rPh sb="2" eb="5">
      <t>ヨウチエン</t>
    </rPh>
    <phoneticPr fontId="3"/>
  </si>
  <si>
    <t>保護者・地域住民を対象とした子育て支援講習会、茶話会を各１回ずつ実施した。</t>
    <rPh sb="0" eb="3">
      <t>ホゴシャ</t>
    </rPh>
    <rPh sb="4" eb="8">
      <t>チイキジュウミン</t>
    </rPh>
    <rPh sb="9" eb="11">
      <t>タイショウ</t>
    </rPh>
    <rPh sb="14" eb="16">
      <t>コソダ</t>
    </rPh>
    <rPh sb="17" eb="22">
      <t>シエンコウシュウカイ</t>
    </rPh>
    <rPh sb="23" eb="26">
      <t>サワカイ</t>
    </rPh>
    <rPh sb="27" eb="28">
      <t>カク</t>
    </rPh>
    <rPh sb="29" eb="30">
      <t>カイ</t>
    </rPh>
    <rPh sb="32" eb="34">
      <t>ジッシ</t>
    </rPh>
    <phoneticPr fontId="3"/>
  </si>
  <si>
    <t>幼稚園　　　　</t>
    <rPh sb="0" eb="3">
      <t>ヨウチエン</t>
    </rPh>
    <phoneticPr fontId="3"/>
  </si>
  <si>
    <t>令和6年4月30日</t>
    <rPh sb="0" eb="2">
      <t>レイワ</t>
    </rPh>
    <rPh sb="3" eb="4">
      <t>ネン</t>
    </rPh>
    <rPh sb="5" eb="6">
      <t>ガツ</t>
    </rPh>
    <rPh sb="8" eb="9">
      <t>ニチ</t>
    </rPh>
    <phoneticPr fontId="3"/>
  </si>
  <si>
    <t>令和５年度大阪府私立幼稚園等キンダー</t>
    <rPh sb="0" eb="2">
      <t>レイワ</t>
    </rPh>
    <rPh sb="3" eb="5">
      <t>ネンド</t>
    </rPh>
    <rPh sb="5" eb="8">
      <t>オオサカフ</t>
    </rPh>
    <rPh sb="8" eb="10">
      <t>シリツ</t>
    </rPh>
    <rPh sb="10" eb="13">
      <t>ヨウチエン</t>
    </rPh>
    <rPh sb="13" eb="14">
      <t>トウ</t>
    </rPh>
    <phoneticPr fontId="3"/>
  </si>
  <si>
    <t>令和６年４月30日</t>
    <rPh sb="0" eb="2">
      <t>レイワ</t>
    </rPh>
    <rPh sb="3" eb="4">
      <t>ネン</t>
    </rPh>
    <rPh sb="5" eb="6">
      <t>ガツ</t>
    </rPh>
    <rPh sb="8" eb="9">
      <t>ニチ</t>
    </rPh>
    <phoneticPr fontId="3"/>
  </si>
  <si>
    <t>キンダーカウンセラー年間相談件数（令和５年度）</t>
    <rPh sb="10" eb="12">
      <t>ネンカン</t>
    </rPh>
    <rPh sb="12" eb="14">
      <t>ソウダン</t>
    </rPh>
    <rPh sb="14" eb="16">
      <t>ケンスウ</t>
    </rPh>
    <rPh sb="17" eb="19">
      <t>レイワ</t>
    </rPh>
    <rPh sb="20" eb="22">
      <t>ネンド</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</si>
</sst>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 "/>
    <numFmt numFmtId="177" formatCode="0_ "/>
    <numFmt numFmtId="178" formatCode="[$-411]ggge&quot;年&quot;m&quot;月&quot;d&quot;日&quot;;@"/>
    <numFmt numFmtId="179" formatCode="#,##0_ ;[Red]\-#,##0\ "/>
    <numFmt numFmtId="180" formatCode="#,##0&quot;円&quot;"/>
    <numFmt numFmtId="181" formatCode="#,##0&quot;円&quot;&quot;以&quot;&quot;内&quot;"/>
    <numFmt numFmtId="182" formatCode="0.0%"/>
    <numFmt numFmtId="183" formatCode="\(aaa\)"/>
    <numFmt numFmtId="184" formatCode="0&quot;人&quot;"/>
    <numFmt numFmtId="185" formatCode="0&quot;日&quot;"/>
    <numFmt numFmtId="186" formatCode="0&quot;件&quot;"/>
    <numFmt numFmtId="187" formatCode="[$-F800]dddd\,\ mmmm\ dd\,\ yyyy"/>
  </numFmts>
  <fonts count="58">
    <font>
      <sz val="11"/>
      <name val="ＭＳ 明朝"/>
      <family val="1"/>
      <charset val="128"/>
    </font>
    <font>
      <sz val="11"/>
      <name val="ＭＳ 明朝"/>
      <family val="1"/>
      <charset val="128"/>
    </font>
    <font>
      <sz val="11"/>
      <name val="ＭＳ 明朝"/>
      <family val="1"/>
      <charset val="128"/>
    </font>
    <font>
      <sz val="6"/>
      <name val="ＭＳ 明朝"/>
      <family val="1"/>
      <charset val="128"/>
    </font>
    <font>
      <sz val="12"/>
      <name val="ＭＳ 明朝"/>
      <family val="1"/>
      <charset val="128"/>
    </font>
    <font>
      <b/>
      <sz val="14"/>
      <name val="ＭＳ 明朝"/>
      <family val="1"/>
      <charset val="128"/>
    </font>
    <font>
      <sz val="12"/>
      <name val="ＭＳ ゴシック"/>
      <family val="3"/>
      <charset val="128"/>
    </font>
    <font>
      <sz val="11"/>
      <name val="ＭＳ ゴシック"/>
      <family val="3"/>
      <charset val="128"/>
    </font>
    <font>
      <sz val="16"/>
      <name val="ＭＳ ゴシック"/>
      <family val="3"/>
      <charset val="128"/>
    </font>
    <font>
      <sz val="14"/>
      <name val="ＭＳ ゴシック"/>
      <family val="3"/>
      <charset val="128"/>
    </font>
    <font>
      <sz val="9"/>
      <color indexed="81"/>
      <name val="ＭＳ Ｐゴシック"/>
      <family val="3"/>
      <charset val="128"/>
    </font>
    <font>
      <sz val="10.5"/>
      <name val="ＭＳ 明朝"/>
      <family val="1"/>
      <charset val="128"/>
    </font>
    <font>
      <sz val="11"/>
      <name val="ＭＳ Ｐゴシック"/>
      <family val="3"/>
      <charset val="128"/>
    </font>
    <font>
      <sz val="6"/>
      <name val="ＭＳ Ｐゴシック"/>
      <family val="3"/>
      <charset val="128"/>
    </font>
    <font>
      <sz val="9"/>
      <name val="明朝"/>
      <family val="1"/>
      <charset val="128"/>
    </font>
    <font>
      <sz val="9"/>
      <name val="ＭＳ 明朝"/>
      <family val="1"/>
      <charset val="128"/>
    </font>
    <font>
      <u/>
      <sz val="11"/>
      <name val="ＭＳ 明朝"/>
      <family val="1"/>
      <charset val="128"/>
    </font>
    <font>
      <b/>
      <sz val="12"/>
      <name val="ＭＳ Ｐゴシック"/>
      <family val="3"/>
      <charset val="128"/>
    </font>
    <font>
      <sz val="10"/>
      <name val="ＭＳ Ｐゴシック"/>
      <family val="3"/>
      <charset val="128"/>
    </font>
    <font>
      <b/>
      <sz val="11"/>
      <name val="ＭＳ ゴシック"/>
      <family val="3"/>
      <charset val="128"/>
    </font>
    <font>
      <b/>
      <sz val="11"/>
      <name val="ＭＳ 明朝"/>
      <family val="1"/>
      <charset val="128"/>
    </font>
    <font>
      <b/>
      <sz val="11"/>
      <name val="ＭＳ Ｐゴシック"/>
      <family val="3"/>
      <charset val="128"/>
    </font>
    <font>
      <sz val="12"/>
      <name val="ＭＳ Ｐゴシック"/>
      <family val="3"/>
      <charset val="128"/>
    </font>
    <font>
      <b/>
      <sz val="20"/>
      <name val="ＭＳ Ｐゴシック"/>
      <family val="3"/>
      <charset val="128"/>
    </font>
    <font>
      <b/>
      <i/>
      <u/>
      <sz val="11"/>
      <color indexed="10"/>
      <name val="ＭＳ Ｐゴシック"/>
      <family val="3"/>
      <charset val="128"/>
    </font>
    <font>
      <b/>
      <sz val="14"/>
      <name val="ＭＳ Ｐゴシック"/>
      <family val="3"/>
      <charset val="128"/>
    </font>
    <font>
      <b/>
      <sz val="10"/>
      <color indexed="10"/>
      <name val="ＭＳ Ｐゴシック"/>
      <family val="3"/>
      <charset val="128"/>
    </font>
    <font>
      <sz val="11"/>
      <color indexed="10"/>
      <name val="ＭＳ Ｐゴシック"/>
      <family val="3"/>
      <charset val="128"/>
    </font>
    <font>
      <b/>
      <sz val="10.5"/>
      <name val="ＭＳ Ｐゴシック"/>
      <family val="3"/>
      <charset val="128"/>
    </font>
    <font>
      <sz val="10.5"/>
      <name val="ＭＳ Ｐゴシック"/>
      <family val="3"/>
      <charset val="128"/>
    </font>
    <font>
      <b/>
      <sz val="11"/>
      <color indexed="10"/>
      <name val="ＭＳ ゴシック"/>
      <family val="3"/>
      <charset val="128"/>
    </font>
    <font>
      <b/>
      <sz val="11"/>
      <color indexed="10"/>
      <name val="ＭＳ 明朝"/>
      <family val="1"/>
      <charset val="128"/>
    </font>
    <font>
      <b/>
      <sz val="14"/>
      <color indexed="10"/>
      <name val="ＭＳ ゴシック"/>
      <family val="3"/>
      <charset val="128"/>
    </font>
    <font>
      <b/>
      <sz val="16"/>
      <color indexed="10"/>
      <name val="ＭＳ ゴシック"/>
      <family val="3"/>
      <charset val="128"/>
    </font>
    <font>
      <sz val="9"/>
      <name val="ＭＳ Ｐゴシック"/>
      <family val="3"/>
      <charset val="128"/>
    </font>
    <font>
      <b/>
      <sz val="10"/>
      <name val="ＭＳ Ｐゴシック"/>
      <family val="3"/>
      <charset val="128"/>
    </font>
    <font>
      <u/>
      <sz val="11"/>
      <name val="ＭＳ Ｐゴシック"/>
      <family val="3"/>
      <charset val="128"/>
    </font>
    <font>
      <sz val="11"/>
      <color indexed="10"/>
      <name val="ＭＳ 明朝"/>
      <family val="1"/>
      <charset val="128"/>
    </font>
    <font>
      <b/>
      <sz val="11"/>
      <color indexed="10"/>
      <name val="ＭＳ Ｐゴシック"/>
      <family val="3"/>
      <charset val="128"/>
    </font>
    <font>
      <b/>
      <sz val="9"/>
      <color indexed="81"/>
      <name val="ＭＳ Ｐゴシック"/>
      <family val="3"/>
      <charset val="128"/>
    </font>
    <font>
      <b/>
      <sz val="12"/>
      <name val="ＭＳ ゴシック"/>
      <family val="3"/>
      <charset val="128"/>
    </font>
    <font>
      <sz val="10"/>
      <name val="ＭＳ 明朝"/>
      <family val="1"/>
      <charset val="128"/>
    </font>
    <font>
      <sz val="10.5"/>
      <color indexed="10"/>
      <name val="ＭＳ 明朝"/>
      <family val="1"/>
      <charset val="128"/>
    </font>
    <font>
      <sz val="8"/>
      <name val="ＭＳ Ｐゴシック"/>
      <family val="3"/>
      <charset val="128"/>
    </font>
    <font>
      <b/>
      <i/>
      <u/>
      <sz val="11"/>
      <name val="ＭＳ Ｐゴシック"/>
      <family val="3"/>
      <charset val="128"/>
    </font>
    <font>
      <b/>
      <u/>
      <sz val="14"/>
      <name val="ＭＳ Ｐゴシック"/>
      <family val="3"/>
      <charset val="128"/>
    </font>
    <font>
      <b/>
      <sz val="11"/>
      <color rgb="FF0070C0"/>
      <name val="ＭＳ Ｐゴシック"/>
      <family val="3"/>
      <charset val="128"/>
    </font>
    <font>
      <sz val="10.5"/>
      <color rgb="FF0070C0"/>
      <name val="ＭＳ Ｐゴシック"/>
      <family val="3"/>
      <charset val="128"/>
    </font>
    <font>
      <b/>
      <sz val="11"/>
      <color rgb="FFFF0000"/>
      <name val="ＭＳ 明朝"/>
      <family val="1"/>
      <charset val="128"/>
    </font>
    <font>
      <sz val="9"/>
      <color rgb="FF000000"/>
      <name val="MS UI Gothic"/>
      <family val="3"/>
      <charset val="128"/>
    </font>
    <font>
      <b/>
      <sz val="12"/>
      <color rgb="FFFF0000"/>
      <name val="ＭＳ Ｐゴシック"/>
      <family val="3"/>
      <charset val="128"/>
    </font>
    <font>
      <sz val="11"/>
      <color rgb="FFFF0000"/>
      <name val="ＭＳ Ｐゴシック"/>
      <family val="3"/>
      <charset val="128"/>
    </font>
    <font>
      <sz val="10"/>
      <color rgb="FFFF0000"/>
      <name val="ＭＳ Ｐゴシック"/>
      <family val="3"/>
      <charset val="128"/>
    </font>
    <font>
      <b/>
      <sz val="11"/>
      <color rgb="FFFF0000"/>
      <name val="ＭＳ Ｐゴシック"/>
      <family val="3"/>
      <charset val="128"/>
    </font>
    <font>
      <b/>
      <sz val="10"/>
      <color rgb="FFFF0000"/>
      <name val="ＭＳ Ｐゴシック"/>
      <family val="3"/>
      <charset val="128"/>
    </font>
    <font>
      <sz val="10.5"/>
      <color rgb="FFFF0000"/>
      <name val="ＭＳ Ｐゴシック"/>
      <family val="3"/>
      <charset val="128"/>
    </font>
    <font>
      <b/>
      <sz val="10.5"/>
      <color rgb="FFFF0000"/>
      <name val="ＭＳ Ｐゴシック"/>
      <family val="3"/>
      <charset val="128"/>
    </font>
    <font>
      <b/>
      <sz val="11"/>
      <color rgb="FFFF0000"/>
      <name val="ＭＳ ゴシック"/>
      <family val="3"/>
      <charset val="128"/>
    </font>
  </fonts>
  <fills count="8">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65"/>
        <bgColor indexed="64"/>
      </patternFill>
    </fill>
    <fill>
      <patternFill patternType="solid">
        <fgColor rgb="FFFFFF99"/>
        <bgColor indexed="64"/>
      </patternFill>
    </fill>
    <fill>
      <patternFill patternType="solid">
        <fgColor theme="0"/>
        <bgColor indexed="64"/>
      </patternFill>
    </fill>
    <fill>
      <patternFill patternType="solid">
        <fgColor theme="8" tint="0.79998168889431442"/>
        <bgColor indexed="64"/>
      </patternFill>
    </fill>
  </fills>
  <borders count="76">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8">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12" fillId="0" borderId="0">
      <alignment vertical="center"/>
    </xf>
    <xf numFmtId="0" fontId="12" fillId="0" borderId="0">
      <alignment vertical="center"/>
    </xf>
    <xf numFmtId="0" fontId="1" fillId="0" borderId="0">
      <alignment vertical="center"/>
    </xf>
    <xf numFmtId="0" fontId="1" fillId="0" borderId="0">
      <alignment vertical="center"/>
    </xf>
    <xf numFmtId="0" fontId="12" fillId="0" borderId="0">
      <alignment vertical="center"/>
    </xf>
  </cellStyleXfs>
  <cellXfs count="1006">
    <xf numFmtId="0" fontId="0" fillId="0" borderId="0" xfId="0">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vertical="center"/>
    </xf>
    <xf numFmtId="0" fontId="5" fillId="0" borderId="0" xfId="0" applyFont="1" applyAlignment="1" applyProtection="1">
      <alignment vertical="center"/>
    </xf>
    <xf numFmtId="0" fontId="0" fillId="0" borderId="0" xfId="0" quotePrefix="1" applyAlignment="1" applyProtection="1">
      <alignment horizontal="center" vertical="center"/>
    </xf>
    <xf numFmtId="0" fontId="0" fillId="0" borderId="0" xfId="0" applyAlignment="1" applyProtection="1">
      <alignment horizontal="center" vertical="center"/>
    </xf>
    <xf numFmtId="0" fontId="0" fillId="0" borderId="0" xfId="0" applyBorder="1" applyAlignment="1" applyProtection="1">
      <alignment vertical="center"/>
    </xf>
    <xf numFmtId="0" fontId="0" fillId="0" borderId="0" xfId="0" applyBorder="1" applyProtection="1">
      <alignment vertical="center"/>
    </xf>
    <xf numFmtId="49" fontId="0" fillId="0" borderId="2" xfId="0" applyNumberFormat="1" applyBorder="1" applyAlignment="1" applyProtection="1">
      <alignment vertical="center" justifyLastLine="1"/>
    </xf>
    <xf numFmtId="49" fontId="0" fillId="0" borderId="3" xfId="0" applyNumberFormat="1" applyBorder="1" applyAlignment="1" applyProtection="1">
      <alignment vertical="center" justifyLastLine="1"/>
    </xf>
    <xf numFmtId="49" fontId="0" fillId="0" borderId="4" xfId="0" applyNumberFormat="1" applyBorder="1" applyAlignment="1" applyProtection="1">
      <alignment horizontal="right" vertical="center" justifyLastLine="1"/>
    </xf>
    <xf numFmtId="49" fontId="0" fillId="0" borderId="5" xfId="0" applyNumberFormat="1" applyBorder="1" applyAlignment="1" applyProtection="1">
      <alignment vertical="center" justifyLastLine="1"/>
    </xf>
    <xf numFmtId="49" fontId="0" fillId="0" borderId="6" xfId="0" applyNumberFormat="1" applyBorder="1" applyAlignment="1" applyProtection="1">
      <alignment vertical="center" justifyLastLine="1"/>
    </xf>
    <xf numFmtId="49" fontId="0" fillId="0" borderId="7" xfId="0" applyNumberFormat="1" applyBorder="1" applyAlignment="1" applyProtection="1">
      <alignment vertical="center" justifyLastLine="1"/>
    </xf>
    <xf numFmtId="0" fontId="0" fillId="0" borderId="0" xfId="0" applyFill="1" applyProtection="1">
      <alignment vertical="center"/>
    </xf>
    <xf numFmtId="0" fontId="0" fillId="0" borderId="0" xfId="0" applyFill="1" applyBorder="1" applyAlignment="1" applyProtection="1">
      <alignment horizontal="center" vertical="center"/>
    </xf>
    <xf numFmtId="0" fontId="0" fillId="0" borderId="0" xfId="0" applyFill="1" applyBorder="1" applyAlignment="1" applyProtection="1">
      <alignment vertical="center"/>
    </xf>
    <xf numFmtId="0" fontId="0" fillId="2" borderId="0" xfId="0" applyFill="1" applyProtection="1">
      <alignment vertical="center"/>
    </xf>
    <xf numFmtId="0" fontId="0" fillId="2" borderId="0" xfId="0" applyFill="1" applyAlignment="1" applyProtection="1">
      <alignment vertical="center"/>
    </xf>
    <xf numFmtId="0" fontId="0" fillId="2" borderId="6" xfId="0" applyFill="1" applyBorder="1" applyAlignment="1" applyProtection="1">
      <alignment horizontal="center" vertical="center"/>
    </xf>
    <xf numFmtId="0" fontId="0" fillId="2" borderId="4" xfId="0" applyFill="1" applyBorder="1" applyAlignment="1" applyProtection="1">
      <alignment horizontal="center" vertical="center"/>
    </xf>
    <xf numFmtId="0" fontId="0" fillId="2" borderId="0" xfId="0" applyFill="1" applyBorder="1" applyAlignment="1" applyProtection="1">
      <alignment horizontal="center" vertical="center"/>
    </xf>
    <xf numFmtId="0" fontId="0" fillId="2" borderId="5" xfId="0" applyFill="1" applyBorder="1" applyAlignment="1" applyProtection="1">
      <alignment horizontal="center" vertical="center"/>
    </xf>
    <xf numFmtId="0" fontId="0" fillId="2" borderId="8" xfId="0" applyFill="1" applyBorder="1" applyAlignment="1" applyProtection="1">
      <alignment horizontal="center" vertical="center"/>
    </xf>
    <xf numFmtId="0" fontId="0" fillId="2" borderId="2" xfId="0" applyFill="1" applyBorder="1" applyAlignment="1" applyProtection="1">
      <alignment vertical="center"/>
    </xf>
    <xf numFmtId="0" fontId="0" fillId="2" borderId="9" xfId="0" applyFill="1" applyBorder="1" applyAlignment="1" applyProtection="1">
      <alignment vertical="center"/>
    </xf>
    <xf numFmtId="0" fontId="0" fillId="2" borderId="3" xfId="0" applyFill="1" applyBorder="1" applyAlignment="1" applyProtection="1">
      <alignment vertical="center"/>
    </xf>
    <xf numFmtId="0" fontId="0" fillId="2" borderId="6" xfId="0" applyFill="1" applyBorder="1" applyAlignment="1" applyProtection="1">
      <alignment vertical="center"/>
    </xf>
    <xf numFmtId="0" fontId="0" fillId="2" borderId="1" xfId="0" applyFill="1" applyBorder="1" applyAlignment="1" applyProtection="1">
      <alignment vertical="center"/>
    </xf>
    <xf numFmtId="0" fontId="0" fillId="2" borderId="7" xfId="0" applyFill="1" applyBorder="1" applyAlignment="1" applyProtection="1">
      <alignment vertical="center"/>
    </xf>
    <xf numFmtId="0" fontId="16" fillId="2" borderId="4" xfId="0" applyFont="1" applyFill="1" applyBorder="1" applyAlignment="1" applyProtection="1">
      <alignment horizontal="left" vertical="center"/>
    </xf>
    <xf numFmtId="0" fontId="0" fillId="2" borderId="0" xfId="0" applyFill="1" applyBorder="1" applyAlignment="1" applyProtection="1">
      <alignment horizontal="left" vertical="center"/>
    </xf>
    <xf numFmtId="0" fontId="0" fillId="2" borderId="5" xfId="0" applyFill="1" applyBorder="1" applyAlignment="1" applyProtection="1">
      <alignment horizontal="left" vertical="center"/>
    </xf>
    <xf numFmtId="0" fontId="0" fillId="2" borderId="0" xfId="0" applyFill="1" applyBorder="1" applyAlignment="1" applyProtection="1">
      <alignment vertical="center"/>
    </xf>
    <xf numFmtId="0" fontId="0" fillId="2" borderId="5" xfId="0" applyFill="1" applyBorder="1" applyAlignment="1" applyProtection="1">
      <alignment vertical="center"/>
    </xf>
    <xf numFmtId="0" fontId="0" fillId="2" borderId="4" xfId="0" applyFill="1" applyBorder="1" applyAlignment="1" applyProtection="1">
      <alignment vertical="center"/>
    </xf>
    <xf numFmtId="0" fontId="7" fillId="2" borderId="0" xfId="0" applyFont="1" applyFill="1" applyBorder="1" applyAlignment="1" applyProtection="1">
      <alignment vertical="center"/>
    </xf>
    <xf numFmtId="0" fontId="18" fillId="3" borderId="9" xfId="6" applyFont="1" applyFill="1" applyBorder="1" applyAlignment="1" applyProtection="1">
      <alignment vertical="center"/>
      <protection locked="0"/>
    </xf>
    <xf numFmtId="0" fontId="18" fillId="3" borderId="3" xfId="6" applyFont="1" applyFill="1" applyBorder="1" applyAlignment="1" applyProtection="1">
      <alignment vertical="center"/>
      <protection locked="0"/>
    </xf>
    <xf numFmtId="0" fontId="18" fillId="3" borderId="0" xfId="6" applyFont="1" applyFill="1" applyBorder="1" applyAlignment="1" applyProtection="1">
      <alignment vertical="center"/>
      <protection locked="0"/>
    </xf>
    <xf numFmtId="0" fontId="12" fillId="3" borderId="5" xfId="6" applyFont="1" applyFill="1" applyBorder="1" applyProtection="1">
      <alignment vertical="center"/>
      <protection locked="0"/>
    </xf>
    <xf numFmtId="0" fontId="18" fillId="3" borderId="1" xfId="6" applyFont="1" applyFill="1" applyBorder="1" applyAlignment="1" applyProtection="1">
      <alignment vertical="center"/>
      <protection locked="0"/>
    </xf>
    <xf numFmtId="0" fontId="12" fillId="3" borderId="7" xfId="6" applyFont="1" applyFill="1" applyBorder="1" applyProtection="1">
      <alignment vertical="center"/>
      <protection locked="0"/>
    </xf>
    <xf numFmtId="0" fontId="20" fillId="0" borderId="0" xfId="5" applyNumberFormat="1" applyFont="1" applyBorder="1" applyAlignment="1">
      <alignment vertical="center"/>
    </xf>
    <xf numFmtId="0" fontId="12" fillId="0" borderId="0" xfId="7" applyFont="1" applyProtection="1">
      <alignment vertical="center"/>
    </xf>
    <xf numFmtId="0" fontId="12" fillId="0" borderId="0" xfId="7" applyFont="1" applyAlignment="1" applyProtection="1">
      <alignment horizontal="left" vertical="center"/>
    </xf>
    <xf numFmtId="0" fontId="12" fillId="2" borderId="0" xfId="7" applyFont="1" applyFill="1" applyProtection="1">
      <alignment vertical="center"/>
    </xf>
    <xf numFmtId="0" fontId="12" fillId="2" borderId="0" xfId="7" applyFont="1" applyFill="1" applyAlignment="1" applyProtection="1">
      <alignment horizontal="left" vertical="center"/>
    </xf>
    <xf numFmtId="0" fontId="12" fillId="2" borderId="0" xfId="7" applyFont="1" applyFill="1" applyAlignment="1" applyProtection="1">
      <alignment horizontal="right" vertical="center"/>
    </xf>
    <xf numFmtId="0" fontId="22" fillId="2" borderId="0" xfId="7" applyFont="1" applyFill="1" applyProtection="1">
      <alignment vertical="center"/>
    </xf>
    <xf numFmtId="0" fontId="22" fillId="2" borderId="0" xfId="7" applyFont="1" applyFill="1" applyAlignment="1" applyProtection="1">
      <alignment horizontal="left" vertical="center"/>
    </xf>
    <xf numFmtId="0" fontId="12" fillId="4" borderId="0" xfId="4" applyFont="1" applyFill="1" applyAlignment="1" applyProtection="1">
      <alignment horizontal="center" vertical="center"/>
    </xf>
    <xf numFmtId="0" fontId="12" fillId="2" borderId="0" xfId="7" applyFont="1" applyFill="1" applyAlignment="1" applyProtection="1">
      <alignment vertical="center"/>
    </xf>
    <xf numFmtId="0" fontId="22" fillId="0" borderId="0" xfId="7" applyFont="1" applyProtection="1">
      <alignment vertical="center"/>
    </xf>
    <xf numFmtId="20" fontId="22" fillId="0" borderId="0" xfId="7" applyNumberFormat="1" applyFont="1" applyProtection="1">
      <alignment vertical="center"/>
    </xf>
    <xf numFmtId="20" fontId="12" fillId="0" borderId="0" xfId="7" applyNumberFormat="1" applyFont="1" applyProtection="1">
      <alignment vertical="center"/>
    </xf>
    <xf numFmtId="0" fontId="12" fillId="2" borderId="0" xfId="7" applyFont="1" applyFill="1" applyBorder="1" applyProtection="1">
      <alignment vertical="center"/>
    </xf>
    <xf numFmtId="0" fontId="12" fillId="0" borderId="12" xfId="7" applyFont="1" applyBorder="1" applyAlignment="1" applyProtection="1">
      <alignment horizontal="center" vertical="center"/>
    </xf>
    <xf numFmtId="0" fontId="21" fillId="0" borderId="12" xfId="7" applyFont="1" applyFill="1" applyBorder="1" applyAlignment="1" applyProtection="1">
      <alignment horizontal="center" vertical="center"/>
    </xf>
    <xf numFmtId="178" fontId="21" fillId="3" borderId="11" xfId="7" applyNumberFormat="1" applyFont="1" applyFill="1" applyBorder="1" applyAlignment="1" applyProtection="1">
      <alignment horizontal="center" vertical="center"/>
      <protection locked="0"/>
    </xf>
    <xf numFmtId="183" fontId="21" fillId="0" borderId="8" xfId="7" applyNumberFormat="1" applyFont="1" applyFill="1" applyBorder="1" applyAlignment="1" applyProtection="1">
      <alignment horizontal="left" vertical="center"/>
    </xf>
    <xf numFmtId="20" fontId="28" fillId="3" borderId="12" xfId="7" applyNumberFormat="1" applyFont="1" applyFill="1" applyBorder="1" applyAlignment="1" applyProtection="1">
      <alignment horizontal="center" vertical="center"/>
      <protection locked="0"/>
    </xf>
    <xf numFmtId="20" fontId="29" fillId="0" borderId="12" xfId="7" applyNumberFormat="1" applyFont="1" applyBorder="1" applyAlignment="1" applyProtection="1">
      <alignment horizontal="center" vertical="center"/>
    </xf>
    <xf numFmtId="20" fontId="12" fillId="2" borderId="0" xfId="7" applyNumberFormat="1" applyFont="1" applyFill="1" applyProtection="1">
      <alignment vertical="center"/>
    </xf>
    <xf numFmtId="0" fontId="12" fillId="2" borderId="0" xfId="7" applyFont="1" applyFill="1" applyBorder="1" applyAlignment="1" applyProtection="1">
      <alignment horizontal="center" vertical="center"/>
    </xf>
    <xf numFmtId="182" fontId="23" fillId="2" borderId="0" xfId="1" applyNumberFormat="1" applyFont="1" applyFill="1" applyBorder="1" applyAlignment="1" applyProtection="1">
      <alignment horizontal="center" vertical="center"/>
    </xf>
    <xf numFmtId="0" fontId="12" fillId="2" borderId="0" xfId="6" applyFont="1" applyFill="1" applyProtection="1">
      <alignment vertical="center"/>
    </xf>
    <xf numFmtId="0" fontId="12" fillId="2" borderId="0" xfId="6" applyFont="1" applyFill="1" applyAlignment="1" applyProtection="1">
      <alignment vertical="center"/>
    </xf>
    <xf numFmtId="38" fontId="12" fillId="2" borderId="0" xfId="2" applyFont="1" applyFill="1" applyProtection="1">
      <alignment vertical="center"/>
    </xf>
    <xf numFmtId="0" fontId="12" fillId="2" borderId="6" xfId="6" applyFont="1" applyFill="1" applyBorder="1" applyAlignment="1" applyProtection="1">
      <alignment horizontal="center" vertical="center"/>
    </xf>
    <xf numFmtId="0" fontId="12" fillId="2" borderId="1" xfId="6" applyFont="1" applyFill="1" applyBorder="1" applyAlignment="1" applyProtection="1">
      <alignment horizontal="center" vertical="center"/>
    </xf>
    <xf numFmtId="0" fontId="12" fillId="2" borderId="7" xfId="6" applyFont="1" applyFill="1" applyBorder="1" applyAlignment="1" applyProtection="1">
      <alignment horizontal="center" vertical="center"/>
    </xf>
    <xf numFmtId="0" fontId="12" fillId="2" borderId="10" xfId="6" applyFont="1" applyFill="1" applyBorder="1" applyAlignment="1" applyProtection="1">
      <alignment horizontal="center" vertical="center"/>
    </xf>
    <xf numFmtId="10" fontId="17" fillId="2" borderId="0" xfId="1" applyNumberFormat="1" applyFont="1" applyFill="1" applyBorder="1" applyAlignment="1" applyProtection="1">
      <alignment vertical="center"/>
    </xf>
    <xf numFmtId="0" fontId="12" fillId="2" borderId="2" xfId="6" applyFont="1" applyFill="1" applyBorder="1" applyAlignment="1" applyProtection="1">
      <alignment vertical="center"/>
    </xf>
    <xf numFmtId="0" fontId="12" fillId="2" borderId="9" xfId="6" applyFont="1" applyFill="1" applyBorder="1" applyAlignment="1" applyProtection="1">
      <alignment vertical="center"/>
    </xf>
    <xf numFmtId="0" fontId="12" fillId="2" borderId="3" xfId="6" applyFont="1" applyFill="1" applyBorder="1" applyAlignment="1" applyProtection="1">
      <alignment vertical="center"/>
    </xf>
    <xf numFmtId="0" fontId="12" fillId="2" borderId="6" xfId="6" applyFont="1" applyFill="1" applyBorder="1" applyAlignment="1" applyProtection="1">
      <alignment vertical="center"/>
    </xf>
    <xf numFmtId="0" fontId="12" fillId="2" borderId="1" xfId="6" applyFont="1" applyFill="1" applyBorder="1" applyAlignment="1" applyProtection="1">
      <alignment vertical="center"/>
    </xf>
    <xf numFmtId="0" fontId="12" fillId="2" borderId="7" xfId="6" applyFont="1" applyFill="1" applyBorder="1" applyAlignment="1" applyProtection="1">
      <alignment vertical="center"/>
    </xf>
    <xf numFmtId="0" fontId="12" fillId="2" borderId="0" xfId="6" applyFont="1" applyFill="1" applyBorder="1" applyAlignment="1" applyProtection="1">
      <alignment horizontal="right" vertical="center"/>
    </xf>
    <xf numFmtId="38" fontId="22" fillId="2" borderId="0" xfId="2" applyFont="1" applyFill="1" applyBorder="1" applyAlignment="1" applyProtection="1">
      <alignment vertical="center"/>
      <protection locked="0"/>
    </xf>
    <xf numFmtId="0" fontId="12" fillId="2" borderId="0" xfId="6" applyFont="1" applyFill="1" applyBorder="1" applyProtection="1">
      <alignment vertical="center"/>
    </xf>
    <xf numFmtId="0" fontId="12" fillId="2" borderId="5" xfId="6" applyFont="1" applyFill="1" applyBorder="1" applyAlignment="1" applyProtection="1">
      <alignment vertical="center"/>
    </xf>
    <xf numFmtId="0" fontId="12" fillId="2" borderId="4" xfId="6" applyFont="1" applyFill="1" applyBorder="1" applyAlignment="1" applyProtection="1">
      <alignment vertical="center"/>
    </xf>
    <xf numFmtId="0" fontId="12" fillId="2" borderId="0" xfId="6" applyFont="1" applyFill="1" applyBorder="1" applyAlignment="1" applyProtection="1">
      <alignment vertical="center"/>
    </xf>
    <xf numFmtId="0" fontId="12" fillId="2" borderId="1" xfId="6" applyFont="1" applyFill="1" applyBorder="1" applyAlignment="1" applyProtection="1">
      <alignment horizontal="right" vertical="center"/>
    </xf>
    <xf numFmtId="38" fontId="22" fillId="2" borderId="1" xfId="2" applyFont="1" applyFill="1" applyBorder="1" applyAlignment="1" applyProtection="1">
      <alignment vertical="center"/>
      <protection locked="0"/>
    </xf>
    <xf numFmtId="0" fontId="12" fillId="2" borderId="1" xfId="6" applyFont="1" applyFill="1" applyBorder="1" applyProtection="1">
      <alignment vertical="center"/>
    </xf>
    <xf numFmtId="0" fontId="29" fillId="4" borderId="0" xfId="4" applyFont="1" applyFill="1" applyAlignment="1" applyProtection="1">
      <alignment horizontal="center" vertical="center"/>
    </xf>
    <xf numFmtId="0" fontId="12" fillId="2" borderId="0" xfId="7" applyFont="1" applyFill="1" applyAlignment="1" applyProtection="1">
      <alignment horizontal="center" vertical="center"/>
    </xf>
    <xf numFmtId="0" fontId="21" fillId="3" borderId="13" xfId="7" applyFont="1" applyFill="1" applyBorder="1" applyAlignment="1" applyProtection="1">
      <alignment horizontal="center" vertical="center"/>
      <protection locked="0"/>
    </xf>
    <xf numFmtId="178" fontId="21" fillId="3" borderId="14" xfId="7" applyNumberFormat="1" applyFont="1" applyFill="1" applyBorder="1" applyAlignment="1" applyProtection="1">
      <alignment horizontal="center" vertical="center"/>
      <protection locked="0"/>
    </xf>
    <xf numFmtId="183" fontId="21" fillId="0" borderId="15" xfId="7" applyNumberFormat="1" applyFont="1" applyBorder="1" applyAlignment="1" applyProtection="1">
      <alignment horizontal="left" vertical="center"/>
      <protection locked="0"/>
    </xf>
    <xf numFmtId="20" fontId="28" fillId="3" borderId="13" xfId="7" applyNumberFormat="1" applyFont="1" applyFill="1" applyBorder="1" applyAlignment="1" applyProtection="1">
      <alignment horizontal="center" vertical="center"/>
      <protection locked="0"/>
    </xf>
    <xf numFmtId="20" fontId="28" fillId="3" borderId="16" xfId="7" applyNumberFormat="1" applyFont="1" applyFill="1" applyBorder="1" applyAlignment="1" applyProtection="1">
      <alignment horizontal="center" vertical="center"/>
      <protection locked="0"/>
    </xf>
    <xf numFmtId="20" fontId="28" fillId="3" borderId="17" xfId="7" applyNumberFormat="1" applyFont="1" applyFill="1" applyBorder="1" applyAlignment="1" applyProtection="1">
      <alignment horizontal="center" vertical="center"/>
      <protection locked="0"/>
    </xf>
    <xf numFmtId="20" fontId="29" fillId="0" borderId="18" xfId="7" applyNumberFormat="1" applyFont="1" applyBorder="1" applyAlignment="1" applyProtection="1">
      <alignment horizontal="center" vertical="center"/>
    </xf>
    <xf numFmtId="0" fontId="21" fillId="3" borderId="19" xfId="7" applyFont="1" applyFill="1" applyBorder="1" applyAlignment="1" applyProtection="1">
      <alignment horizontal="center" vertical="center"/>
      <protection locked="0"/>
    </xf>
    <xf numFmtId="178" fontId="21" fillId="3" borderId="19" xfId="7" applyNumberFormat="1" applyFont="1" applyFill="1" applyBorder="1" applyAlignment="1" applyProtection="1">
      <alignment horizontal="center" vertical="center"/>
      <protection locked="0"/>
    </xf>
    <xf numFmtId="183" fontId="21" fillId="0" borderId="20" xfId="7" applyNumberFormat="1" applyFont="1" applyBorder="1" applyAlignment="1" applyProtection="1">
      <alignment horizontal="left" vertical="center"/>
      <protection locked="0"/>
    </xf>
    <xf numFmtId="20" fontId="29" fillId="0" borderId="21" xfId="7" applyNumberFormat="1" applyFont="1" applyBorder="1" applyAlignment="1" applyProtection="1">
      <alignment horizontal="center" vertical="center"/>
    </xf>
    <xf numFmtId="0" fontId="21" fillId="0" borderId="19" xfId="7" applyFont="1" applyBorder="1" applyProtection="1">
      <alignment vertical="center"/>
      <protection locked="0"/>
    </xf>
    <xf numFmtId="178" fontId="21" fillId="0" borderId="19" xfId="7" applyNumberFormat="1" applyFont="1" applyBorder="1" applyAlignment="1" applyProtection="1">
      <alignment horizontal="center" vertical="center"/>
      <protection locked="0"/>
    </xf>
    <xf numFmtId="20" fontId="28" fillId="0" borderId="19" xfId="7" applyNumberFormat="1" applyFont="1" applyBorder="1" applyAlignment="1" applyProtection="1">
      <alignment horizontal="center" vertical="center"/>
      <protection locked="0"/>
    </xf>
    <xf numFmtId="20" fontId="28" fillId="0" borderId="22" xfId="7" applyNumberFormat="1" applyFont="1" applyBorder="1" applyAlignment="1" applyProtection="1">
      <alignment horizontal="center" vertical="center"/>
      <protection locked="0"/>
    </xf>
    <xf numFmtId="20" fontId="28" fillId="0" borderId="23" xfId="7" applyNumberFormat="1" applyFont="1" applyBorder="1" applyAlignment="1" applyProtection="1">
      <alignment horizontal="center" vertical="center"/>
      <protection locked="0"/>
    </xf>
    <xf numFmtId="178" fontId="21" fillId="0" borderId="13" xfId="7" applyNumberFormat="1" applyFont="1" applyBorder="1" applyAlignment="1" applyProtection="1">
      <alignment horizontal="center" vertical="center"/>
      <protection locked="0"/>
    </xf>
    <xf numFmtId="20" fontId="28" fillId="0" borderId="13" xfId="7" applyNumberFormat="1" applyFont="1" applyBorder="1" applyAlignment="1" applyProtection="1">
      <alignment horizontal="center" vertical="center"/>
      <protection locked="0"/>
    </xf>
    <xf numFmtId="0" fontId="21" fillId="0" borderId="24" xfId="7" applyFont="1" applyBorder="1" applyProtection="1">
      <alignment vertical="center"/>
      <protection locked="0"/>
    </xf>
    <xf numFmtId="20" fontId="28" fillId="0" borderId="24" xfId="7" applyNumberFormat="1" applyFont="1" applyBorder="1" applyAlignment="1" applyProtection="1">
      <alignment horizontal="center" vertical="center"/>
      <protection locked="0"/>
    </xf>
    <xf numFmtId="20" fontId="28" fillId="0" borderId="25" xfId="7" applyNumberFormat="1" applyFont="1" applyBorder="1" applyAlignment="1" applyProtection="1">
      <alignment horizontal="center" vertical="center"/>
      <protection locked="0"/>
    </xf>
    <xf numFmtId="20" fontId="28" fillId="0" borderId="26" xfId="7" applyNumberFormat="1" applyFont="1" applyBorder="1" applyAlignment="1" applyProtection="1">
      <alignment horizontal="center" vertical="center"/>
      <protection locked="0"/>
    </xf>
    <xf numFmtId="20" fontId="29" fillId="0" borderId="27" xfId="7" applyNumberFormat="1" applyFont="1" applyBorder="1" applyAlignment="1" applyProtection="1">
      <alignment horizontal="center" vertical="center"/>
    </xf>
    <xf numFmtId="181" fontId="12" fillId="2" borderId="0" xfId="2" applyNumberFormat="1" applyFont="1" applyFill="1" applyBorder="1" applyProtection="1">
      <alignment vertical="center"/>
    </xf>
    <xf numFmtId="0" fontId="12" fillId="5" borderId="4" xfId="6" applyFont="1" applyFill="1" applyBorder="1" applyAlignment="1" applyProtection="1">
      <alignment horizontal="center" vertical="center" shrinkToFit="1"/>
      <protection locked="0"/>
    </xf>
    <xf numFmtId="0" fontId="12" fillId="5" borderId="0" xfId="6" applyFont="1" applyFill="1" applyBorder="1" applyAlignment="1" applyProtection="1">
      <alignment horizontal="center" vertical="center" shrinkToFit="1"/>
      <protection locked="0"/>
    </xf>
    <xf numFmtId="0" fontId="12" fillId="5" borderId="5" xfId="6" applyFont="1" applyFill="1" applyBorder="1" applyAlignment="1" applyProtection="1">
      <alignment horizontal="center" vertical="center" shrinkToFit="1"/>
      <protection locked="0"/>
    </xf>
    <xf numFmtId="0" fontId="18" fillId="5" borderId="9" xfId="6" applyFont="1" applyFill="1" applyBorder="1" applyAlignment="1" applyProtection="1">
      <alignment vertical="center"/>
    </xf>
    <xf numFmtId="0" fontId="18" fillId="5" borderId="3" xfId="6" applyFont="1" applyFill="1" applyBorder="1" applyAlignment="1" applyProtection="1">
      <alignment vertical="center"/>
    </xf>
    <xf numFmtId="0" fontId="18" fillId="5" borderId="0" xfId="6" applyFont="1" applyFill="1" applyBorder="1" applyAlignment="1" applyProtection="1">
      <alignment vertical="center"/>
    </xf>
    <xf numFmtId="0" fontId="12" fillId="5" borderId="5" xfId="6" applyFont="1" applyFill="1" applyBorder="1" applyProtection="1">
      <alignment vertical="center"/>
      <protection locked="0"/>
    </xf>
    <xf numFmtId="0" fontId="18" fillId="5" borderId="1" xfId="6" applyFont="1" applyFill="1" applyBorder="1" applyAlignment="1" applyProtection="1">
      <alignment vertical="center"/>
    </xf>
    <xf numFmtId="0" fontId="12" fillId="5" borderId="7" xfId="6" applyFont="1" applyFill="1" applyBorder="1" applyProtection="1">
      <alignment vertical="center"/>
      <protection locked="0"/>
    </xf>
    <xf numFmtId="20" fontId="28" fillId="5" borderId="12" xfId="7" applyNumberFormat="1" applyFont="1" applyFill="1" applyBorder="1" applyAlignment="1" applyProtection="1">
      <alignment horizontal="center" vertical="center"/>
      <protection locked="0"/>
    </xf>
    <xf numFmtId="0" fontId="0" fillId="6" borderId="9" xfId="0" applyFill="1" applyBorder="1" applyAlignment="1" applyProtection="1">
      <alignment horizontal="center" vertical="center"/>
    </xf>
    <xf numFmtId="0" fontId="0" fillId="6" borderId="0" xfId="0" applyFill="1" applyBorder="1" applyAlignment="1" applyProtection="1">
      <alignment horizontal="center" vertical="center"/>
      <protection locked="0"/>
    </xf>
    <xf numFmtId="0" fontId="0" fillId="6" borderId="7" xfId="0" applyFill="1" applyBorder="1" applyProtection="1">
      <alignment vertical="center"/>
      <protection locked="0"/>
    </xf>
    <xf numFmtId="0" fontId="12" fillId="4" borderId="0" xfId="4" applyFont="1" applyFill="1" applyAlignment="1" applyProtection="1">
      <alignment horizontal="right" vertical="center"/>
    </xf>
    <xf numFmtId="0" fontId="20" fillId="2" borderId="0" xfId="7" applyFont="1" applyFill="1" applyAlignment="1" applyProtection="1">
      <alignment horizontal="right" vertical="center"/>
    </xf>
    <xf numFmtId="38" fontId="22" fillId="2" borderId="0" xfId="2" applyFont="1" applyFill="1" applyBorder="1" applyAlignment="1" applyProtection="1">
      <alignment vertical="center"/>
    </xf>
    <xf numFmtId="38" fontId="22" fillId="2" borderId="1" xfId="2" applyFont="1" applyFill="1" applyBorder="1" applyAlignment="1" applyProtection="1">
      <alignment vertical="center"/>
    </xf>
    <xf numFmtId="0" fontId="12" fillId="2" borderId="4" xfId="7" applyFont="1" applyFill="1" applyBorder="1" applyProtection="1">
      <alignment vertical="center"/>
    </xf>
    <xf numFmtId="0" fontId="12" fillId="0" borderId="0" xfId="7" applyFont="1" applyBorder="1" applyProtection="1">
      <alignment vertical="center"/>
    </xf>
    <xf numFmtId="0" fontId="29" fillId="5" borderId="12" xfId="7" applyNumberFormat="1" applyFont="1" applyFill="1" applyBorder="1" applyAlignment="1" applyProtection="1">
      <alignment horizontal="center" vertical="center"/>
      <protection locked="0"/>
    </xf>
    <xf numFmtId="182" fontId="23" fillId="0" borderId="0" xfId="1" applyNumberFormat="1" applyFont="1" applyFill="1" applyBorder="1" applyAlignment="1" applyProtection="1">
      <alignment horizontal="center" vertical="center"/>
    </xf>
    <xf numFmtId="183" fontId="46" fillId="0" borderId="8" xfId="7" applyNumberFormat="1" applyFont="1" applyFill="1" applyBorder="1" applyAlignment="1" applyProtection="1">
      <alignment horizontal="left" vertical="center"/>
    </xf>
    <xf numFmtId="0" fontId="47" fillId="5" borderId="12" xfId="7" applyNumberFormat="1" applyFont="1" applyFill="1" applyBorder="1" applyAlignment="1" applyProtection="1">
      <alignment horizontal="center" vertical="center"/>
    </xf>
    <xf numFmtId="0" fontId="21" fillId="0" borderId="0" xfId="7" applyFont="1" applyFill="1" applyBorder="1" applyAlignment="1" applyProtection="1">
      <alignment horizontal="center" vertical="center"/>
    </xf>
    <xf numFmtId="183" fontId="21" fillId="0" borderId="0" xfId="7" applyNumberFormat="1" applyFont="1" applyFill="1" applyBorder="1" applyAlignment="1" applyProtection="1">
      <alignment horizontal="left" vertical="center"/>
    </xf>
    <xf numFmtId="20" fontId="29" fillId="0" borderId="0" xfId="7" applyNumberFormat="1" applyFont="1" applyFill="1" applyBorder="1" applyAlignment="1" applyProtection="1">
      <alignment horizontal="center" vertical="center"/>
    </xf>
    <xf numFmtId="0" fontId="0" fillId="0" borderId="0" xfId="0" applyFont="1" applyAlignment="1" applyProtection="1">
      <alignment vertical="center"/>
    </xf>
    <xf numFmtId="0" fontId="0" fillId="0" borderId="0" xfId="0" applyFont="1" applyProtection="1">
      <alignment vertical="center"/>
    </xf>
    <xf numFmtId="0" fontId="0" fillId="0" borderId="0" xfId="0" applyFont="1" applyAlignment="1" applyProtection="1">
      <alignment horizontal="right" vertical="center"/>
    </xf>
    <xf numFmtId="0" fontId="0" fillId="0" borderId="0" xfId="0" quotePrefix="1" applyFont="1" applyAlignment="1" applyProtection="1">
      <alignment horizontal="center" vertical="center"/>
    </xf>
    <xf numFmtId="0" fontId="0" fillId="0" borderId="0" xfId="0" applyFont="1" applyAlignment="1" applyProtection="1">
      <alignment horizontal="center" vertical="center"/>
    </xf>
    <xf numFmtId="0" fontId="0" fillId="0" borderId="0" xfId="0" applyFont="1" applyBorder="1" applyAlignment="1" applyProtection="1">
      <alignment vertical="center"/>
    </xf>
    <xf numFmtId="0" fontId="0" fillId="0" borderId="0" xfId="0" applyFont="1" applyBorder="1" applyProtection="1">
      <alignment vertical="center"/>
    </xf>
    <xf numFmtId="49" fontId="0" fillId="0" borderId="2" xfId="0" applyNumberFormat="1" applyFont="1" applyBorder="1" applyAlignment="1" applyProtection="1">
      <alignment vertical="center" justifyLastLine="1"/>
    </xf>
    <xf numFmtId="49" fontId="0" fillId="0" borderId="3" xfId="0" applyNumberFormat="1" applyFont="1" applyBorder="1" applyAlignment="1" applyProtection="1">
      <alignment vertical="center" justifyLastLine="1"/>
    </xf>
    <xf numFmtId="49" fontId="0" fillId="0" borderId="4" xfId="0" applyNumberFormat="1" applyFont="1" applyBorder="1" applyAlignment="1" applyProtection="1">
      <alignment horizontal="right" vertical="center" justifyLastLine="1"/>
    </xf>
    <xf numFmtId="49" fontId="0" fillId="0" borderId="5" xfId="0" applyNumberFormat="1" applyFont="1" applyBorder="1" applyAlignment="1" applyProtection="1">
      <alignment vertical="center" justifyLastLine="1"/>
    </xf>
    <xf numFmtId="49" fontId="0" fillId="0" borderId="6" xfId="0" applyNumberFormat="1" applyFont="1" applyBorder="1" applyAlignment="1" applyProtection="1">
      <alignment vertical="center" justifyLastLine="1"/>
    </xf>
    <xf numFmtId="49" fontId="0" fillId="0" borderId="7" xfId="0" applyNumberFormat="1" applyFont="1" applyBorder="1" applyAlignment="1" applyProtection="1">
      <alignment vertical="center" justifyLastLine="1"/>
    </xf>
    <xf numFmtId="0" fontId="0" fillId="0" borderId="0" xfId="0" applyFont="1" applyFill="1" applyProtection="1">
      <alignment vertical="center"/>
    </xf>
    <xf numFmtId="0" fontId="0" fillId="0" borderId="0" xfId="0" applyFont="1" applyFill="1" applyBorder="1" applyAlignment="1" applyProtection="1">
      <alignment horizontal="center" vertical="center"/>
    </xf>
    <xf numFmtId="0" fontId="0" fillId="0" borderId="0" xfId="0" applyFont="1" applyFill="1" applyBorder="1" applyAlignment="1" applyProtection="1">
      <alignment vertical="center"/>
    </xf>
    <xf numFmtId="0" fontId="18" fillId="2" borderId="2" xfId="6" applyFont="1" applyFill="1" applyBorder="1" applyAlignment="1" applyProtection="1">
      <alignment vertical="center"/>
    </xf>
    <xf numFmtId="0" fontId="18" fillId="2" borderId="9" xfId="6" applyFont="1" applyFill="1" applyBorder="1" applyAlignment="1" applyProtection="1">
      <alignment vertical="center"/>
    </xf>
    <xf numFmtId="0" fontId="18" fillId="2" borderId="4" xfId="6" applyFont="1" applyFill="1" applyBorder="1" applyAlignment="1" applyProtection="1">
      <alignment vertical="center"/>
    </xf>
    <xf numFmtId="0" fontId="18" fillId="2" borderId="0" xfId="6" applyFont="1" applyFill="1" applyBorder="1" applyAlignment="1" applyProtection="1">
      <alignment vertical="center"/>
    </xf>
    <xf numFmtId="0" fontId="2" fillId="4" borderId="0" xfId="4" applyFont="1" applyFill="1" applyAlignment="1" applyProtection="1">
      <alignment horizontal="center" vertical="center"/>
    </xf>
    <xf numFmtId="0" fontId="44" fillId="2" borderId="0" xfId="7" applyFont="1" applyFill="1" applyAlignment="1" applyProtection="1">
      <alignment vertical="center"/>
    </xf>
    <xf numFmtId="0" fontId="4" fillId="0" borderId="0" xfId="0" applyFont="1" applyAlignment="1" applyProtection="1">
      <alignment vertical="center"/>
    </xf>
    <xf numFmtId="0" fontId="2" fillId="0" borderId="0" xfId="5" applyFont="1" applyProtection="1">
      <alignment vertical="center"/>
    </xf>
    <xf numFmtId="0" fontId="2" fillId="0" borderId="0" xfId="5" applyFont="1" applyBorder="1" applyProtection="1">
      <alignment vertical="center"/>
    </xf>
    <xf numFmtId="0" fontId="20" fillId="0" borderId="0" xfId="5" applyFont="1" applyBorder="1" applyProtection="1">
      <alignment vertical="center"/>
    </xf>
    <xf numFmtId="0" fontId="19" fillId="0" borderId="0" xfId="5" applyFont="1" applyBorder="1" applyAlignment="1" applyProtection="1">
      <alignment vertical="center"/>
    </xf>
    <xf numFmtId="0" fontId="2" fillId="0" borderId="2" xfId="5" applyFont="1" applyBorder="1" applyProtection="1">
      <alignment vertical="center"/>
    </xf>
    <xf numFmtId="0" fontId="2" fillId="0" borderId="9" xfId="5" applyFont="1" applyBorder="1" applyProtection="1">
      <alignment vertical="center"/>
    </xf>
    <xf numFmtId="0" fontId="2" fillId="0" borderId="3" xfId="5" applyFont="1" applyBorder="1" applyProtection="1">
      <alignment vertical="center"/>
    </xf>
    <xf numFmtId="0" fontId="2" fillId="0" borderId="4" xfId="5" applyFont="1" applyBorder="1" applyProtection="1">
      <alignment vertical="center"/>
    </xf>
    <xf numFmtId="0" fontId="2" fillId="0" borderId="5" xfId="5" applyFont="1" applyBorder="1" applyProtection="1">
      <alignment vertical="center"/>
    </xf>
    <xf numFmtId="0" fontId="20" fillId="0" borderId="4" xfId="5" applyFont="1" applyBorder="1" applyProtection="1">
      <alignment vertical="center"/>
    </xf>
    <xf numFmtId="0" fontId="20" fillId="0" borderId="5" xfId="5" applyFont="1" applyBorder="1" applyProtection="1">
      <alignment vertical="center"/>
    </xf>
    <xf numFmtId="0" fontId="2" fillId="0" borderId="6" xfId="5" applyFont="1" applyBorder="1" applyProtection="1">
      <alignment vertical="center"/>
    </xf>
    <xf numFmtId="0" fontId="2" fillId="0" borderId="7" xfId="5" applyFont="1" applyBorder="1" applyProtection="1">
      <alignment vertical="center"/>
    </xf>
    <xf numFmtId="0" fontId="2" fillId="0" borderId="8" xfId="5" applyFont="1" applyBorder="1" applyProtection="1">
      <alignment vertical="center"/>
    </xf>
    <xf numFmtId="0" fontId="2" fillId="0" borderId="8" xfId="5" applyFont="1" applyBorder="1" applyAlignment="1" applyProtection="1">
      <alignment horizontal="center" vertical="center"/>
    </xf>
    <xf numFmtId="183" fontId="53" fillId="0" borderId="8" xfId="7" applyNumberFormat="1" applyFont="1" applyFill="1" applyBorder="1" applyAlignment="1" applyProtection="1">
      <alignment horizontal="left" vertical="center"/>
    </xf>
    <xf numFmtId="0" fontId="55" fillId="5" borderId="12" xfId="7" applyNumberFormat="1" applyFont="1" applyFill="1" applyBorder="1" applyAlignment="1" applyProtection="1">
      <alignment horizontal="center" vertical="center"/>
    </xf>
    <xf numFmtId="0" fontId="4" fillId="0" borderId="0" xfId="0" applyFont="1" applyAlignment="1" applyProtection="1">
      <alignment vertical="top" wrapText="1"/>
    </xf>
    <xf numFmtId="0" fontId="0" fillId="0" borderId="0" xfId="0" applyFont="1" applyAlignment="1" applyProtection="1">
      <alignment horizontal="distributed" vertical="center"/>
    </xf>
    <xf numFmtId="0" fontId="0" fillId="0" borderId="0" xfId="0" applyFont="1" applyAlignment="1" applyProtection="1">
      <alignment vertical="center" wrapText="1"/>
    </xf>
    <xf numFmtId="0" fontId="0" fillId="0" borderId="1" xfId="0" applyFont="1" applyBorder="1" applyAlignment="1" applyProtection="1">
      <alignment horizontal="center" vertical="center"/>
    </xf>
    <xf numFmtId="0" fontId="0" fillId="0" borderId="0" xfId="0" applyFont="1" applyBorder="1" applyAlignment="1" applyProtection="1">
      <alignment horizontal="center" vertical="center"/>
    </xf>
    <xf numFmtId="0" fontId="12" fillId="2" borderId="1" xfId="6" applyFont="1" applyFill="1" applyBorder="1" applyAlignment="1" applyProtection="1">
      <alignment horizontal="center" vertical="center"/>
    </xf>
    <xf numFmtId="0" fontId="12" fillId="2" borderId="6" xfId="6" applyFont="1" applyFill="1" applyBorder="1" applyAlignment="1" applyProtection="1">
      <alignment horizontal="center" vertical="center"/>
    </xf>
    <xf numFmtId="0" fontId="12" fillId="2" borderId="7" xfId="6" applyFont="1" applyFill="1" applyBorder="1" applyAlignment="1" applyProtection="1">
      <alignment horizontal="center" vertical="center"/>
    </xf>
    <xf numFmtId="0" fontId="19" fillId="0" borderId="0" xfId="5" applyFont="1" applyBorder="1" applyAlignment="1" applyProtection="1">
      <alignment horizontal="center" vertical="center"/>
    </xf>
    <xf numFmtId="0" fontId="20" fillId="0" borderId="4" xfId="5" applyFont="1" applyBorder="1" applyAlignment="1" applyProtection="1">
      <alignment vertical="center"/>
    </xf>
    <xf numFmtId="0" fontId="20" fillId="0" borderId="0" xfId="5" applyFont="1" applyBorder="1" applyAlignment="1" applyProtection="1">
      <alignment vertical="center"/>
    </xf>
    <xf numFmtId="0" fontId="20" fillId="0" borderId="5" xfId="5" applyFont="1" applyBorder="1" applyAlignment="1" applyProtection="1">
      <alignment vertical="center"/>
    </xf>
    <xf numFmtId="0" fontId="20" fillId="0" borderId="4" xfId="5" applyFont="1" applyBorder="1" applyAlignment="1" applyProtection="1">
      <alignment vertical="center" wrapText="1"/>
    </xf>
    <xf numFmtId="176" fontId="19" fillId="0" borderId="0" xfId="5" applyNumberFormat="1" applyFont="1" applyBorder="1" applyAlignment="1" applyProtection="1">
      <alignment vertical="center"/>
    </xf>
    <xf numFmtId="0" fontId="20" fillId="0" borderId="0" xfId="5" applyFont="1" applyBorder="1" applyAlignment="1" applyProtection="1">
      <alignment vertical="center" wrapText="1"/>
    </xf>
    <xf numFmtId="0" fontId="2" fillId="0" borderId="0" xfId="5" applyFont="1" applyAlignment="1" applyProtection="1">
      <alignment vertical="center"/>
    </xf>
    <xf numFmtId="0" fontId="20" fillId="0" borderId="5" xfId="5" applyFont="1" applyBorder="1" applyAlignment="1" applyProtection="1">
      <alignment vertical="center" wrapText="1"/>
    </xf>
    <xf numFmtId="0" fontId="12" fillId="0" borderId="12" xfId="7" applyFont="1" applyBorder="1" applyAlignment="1" applyProtection="1">
      <alignment horizontal="center" vertical="center" wrapText="1"/>
    </xf>
    <xf numFmtId="0" fontId="12" fillId="0" borderId="12" xfId="7" applyFont="1" applyBorder="1" applyAlignment="1" applyProtection="1">
      <alignment horizontal="center" vertical="center"/>
    </xf>
    <xf numFmtId="0" fontId="18" fillId="2" borderId="0" xfId="7" applyFont="1" applyFill="1" applyBorder="1" applyAlignment="1" applyProtection="1">
      <alignment vertical="center" wrapText="1"/>
    </xf>
    <xf numFmtId="0" fontId="24" fillId="2" borderId="0" xfId="7" applyFont="1" applyFill="1" applyAlignment="1" applyProtection="1">
      <alignment horizontal="left" vertical="center"/>
    </xf>
    <xf numFmtId="0" fontId="0" fillId="0" borderId="0" xfId="0" applyAlignment="1" applyProtection="1">
      <alignment horizontal="distributed" vertical="center"/>
    </xf>
    <xf numFmtId="0" fontId="0" fillId="0" borderId="1" xfId="0" applyBorder="1" applyAlignment="1" applyProtection="1">
      <alignment horizontal="center" vertical="center"/>
    </xf>
    <xf numFmtId="0" fontId="0" fillId="0" borderId="0" xfId="0" applyBorder="1" applyAlignment="1" applyProtection="1">
      <alignment horizontal="center" vertical="center"/>
    </xf>
    <xf numFmtId="0" fontId="1" fillId="0" borderId="0" xfId="0" applyFont="1" applyAlignment="1" applyProtection="1">
      <alignment vertical="center" wrapText="1"/>
    </xf>
    <xf numFmtId="0" fontId="12" fillId="5" borderId="4" xfId="6" applyFont="1" applyFill="1" applyBorder="1" applyAlignment="1" applyProtection="1">
      <alignment horizontal="center" vertical="center" shrinkToFit="1"/>
    </xf>
    <xf numFmtId="0" fontId="12" fillId="5" borderId="0" xfId="6" applyFont="1" applyFill="1" applyBorder="1" applyAlignment="1" applyProtection="1">
      <alignment horizontal="center" vertical="center" shrinkToFit="1"/>
    </xf>
    <xf numFmtId="0" fontId="12" fillId="5" borderId="5" xfId="6" applyFont="1" applyFill="1" applyBorder="1" applyAlignment="1" applyProtection="1">
      <alignment horizontal="center" vertical="center" shrinkToFit="1"/>
    </xf>
    <xf numFmtId="0" fontId="12" fillId="2" borderId="0" xfId="7" applyFont="1" applyFill="1" applyAlignment="1" applyProtection="1">
      <alignment horizontal="left" vertical="center"/>
    </xf>
    <xf numFmtId="0" fontId="12" fillId="2" borderId="0" xfId="7" applyFont="1" applyFill="1" applyAlignment="1" applyProtection="1">
      <alignment horizontal="left" vertical="center"/>
    </xf>
    <xf numFmtId="0" fontId="18" fillId="3" borderId="9" xfId="6" applyFont="1" applyFill="1" applyBorder="1" applyAlignment="1" applyProtection="1">
      <alignment vertical="center"/>
    </xf>
    <xf numFmtId="0" fontId="18" fillId="3" borderId="3" xfId="6" applyFont="1" applyFill="1" applyBorder="1" applyAlignment="1" applyProtection="1">
      <alignment vertical="center"/>
    </xf>
    <xf numFmtId="0" fontId="18" fillId="3" borderId="0" xfId="6" applyFont="1" applyFill="1" applyBorder="1" applyAlignment="1" applyProtection="1">
      <alignment vertical="center"/>
    </xf>
    <xf numFmtId="0" fontId="12" fillId="3" borderId="5" xfId="6" applyFont="1" applyFill="1" applyBorder="1" applyProtection="1">
      <alignment vertical="center"/>
    </xf>
    <xf numFmtId="0" fontId="18" fillId="3" borderId="1" xfId="6" applyFont="1" applyFill="1" applyBorder="1" applyAlignment="1" applyProtection="1">
      <alignment vertical="center"/>
    </xf>
    <xf numFmtId="0" fontId="12" fillId="3" borderId="7" xfId="6" applyFont="1" applyFill="1" applyBorder="1" applyProtection="1">
      <alignment vertical="center"/>
    </xf>
    <xf numFmtId="0" fontId="2" fillId="0" borderId="0" xfId="5" applyFont="1" applyAlignment="1" applyProtection="1">
      <alignment horizontal="right" vertical="center"/>
    </xf>
    <xf numFmtId="0" fontId="2" fillId="0" borderId="1" xfId="5" applyFont="1" applyBorder="1" applyAlignment="1" applyProtection="1">
      <alignment horizontal="left" vertical="center"/>
    </xf>
    <xf numFmtId="0" fontId="2" fillId="0" borderId="10" xfId="5" applyFont="1" applyBorder="1" applyProtection="1">
      <alignment vertical="center"/>
    </xf>
    <xf numFmtId="0" fontId="2" fillId="0" borderId="11" xfId="5" applyFont="1" applyBorder="1" applyProtection="1">
      <alignment vertical="center"/>
    </xf>
    <xf numFmtId="0" fontId="2" fillId="6" borderId="2" xfId="5" applyFont="1" applyFill="1" applyBorder="1" applyProtection="1">
      <alignment vertical="center"/>
    </xf>
    <xf numFmtId="0" fontId="2" fillId="6" borderId="9" xfId="5" applyFont="1" applyFill="1" applyBorder="1" applyProtection="1">
      <alignment vertical="center"/>
    </xf>
    <xf numFmtId="0" fontId="2" fillId="6" borderId="3" xfId="5" applyFont="1" applyFill="1" applyBorder="1" applyProtection="1">
      <alignment vertical="center"/>
    </xf>
    <xf numFmtId="178" fontId="21" fillId="3" borderId="11" xfId="7" applyNumberFormat="1" applyFont="1" applyFill="1" applyBorder="1" applyAlignment="1" applyProtection="1">
      <alignment horizontal="center" vertical="center"/>
    </xf>
    <xf numFmtId="178" fontId="21" fillId="0" borderId="0" xfId="7" applyNumberFormat="1" applyFont="1" applyFill="1" applyBorder="1" applyAlignment="1" applyProtection="1">
      <alignment horizontal="center" vertical="center"/>
    </xf>
    <xf numFmtId="20" fontId="28" fillId="3" borderId="12" xfId="7" applyNumberFormat="1" applyFont="1" applyFill="1" applyBorder="1" applyAlignment="1" applyProtection="1">
      <alignment horizontal="center" vertical="center"/>
    </xf>
    <xf numFmtId="0" fontId="2" fillId="5" borderId="28" xfId="0" applyNumberFormat="1" applyFont="1" applyFill="1" applyBorder="1" applyAlignment="1" applyProtection="1">
      <alignment vertical="center"/>
      <protection locked="0"/>
    </xf>
    <xf numFmtId="0" fontId="2" fillId="5" borderId="30" xfId="0" applyNumberFormat="1" applyFont="1" applyFill="1" applyBorder="1" applyAlignment="1" applyProtection="1">
      <alignment horizontal="right" vertical="center"/>
      <protection locked="0"/>
    </xf>
    <xf numFmtId="0" fontId="2" fillId="5" borderId="6" xfId="0" applyNumberFormat="1" applyFont="1" applyFill="1" applyBorder="1" applyAlignment="1" applyProtection="1">
      <alignment horizontal="right" vertical="center"/>
      <protection locked="0"/>
    </xf>
    <xf numFmtId="0" fontId="2" fillId="5" borderId="34" xfId="0" applyNumberFormat="1" applyFont="1" applyFill="1" applyBorder="1" applyAlignment="1" applyProtection="1">
      <alignment horizontal="right" vertical="center"/>
      <protection locked="0"/>
    </xf>
    <xf numFmtId="0" fontId="2" fillId="5" borderId="11" xfId="0" applyNumberFormat="1" applyFont="1" applyFill="1" applyBorder="1" applyAlignment="1" applyProtection="1">
      <alignment horizontal="right" vertical="center"/>
      <protection locked="0"/>
    </xf>
    <xf numFmtId="0" fontId="2" fillId="5" borderId="36" xfId="0" applyNumberFormat="1" applyFont="1" applyFill="1" applyBorder="1" applyAlignment="1" applyProtection="1">
      <alignment horizontal="right" vertical="center"/>
      <protection locked="0"/>
    </xf>
    <xf numFmtId="0" fontId="2" fillId="5" borderId="28" xfId="0" applyNumberFormat="1" applyFont="1" applyFill="1" applyBorder="1" applyAlignment="1" applyProtection="1">
      <alignment horizontal="right" vertical="center"/>
      <protection locked="0"/>
    </xf>
    <xf numFmtId="0" fontId="2" fillId="0" borderId="0" xfId="0" applyFont="1" applyProtection="1">
      <alignment vertical="center"/>
    </xf>
    <xf numFmtId="0" fontId="19" fillId="0" borderId="0" xfId="0" applyFont="1" applyProtection="1">
      <alignment vertical="center"/>
    </xf>
    <xf numFmtId="185" fontId="2" fillId="0" borderId="29" xfId="0" applyNumberFormat="1" applyFont="1" applyBorder="1" applyAlignment="1" applyProtection="1">
      <alignment horizontal="center" vertical="center"/>
    </xf>
    <xf numFmtId="0" fontId="2" fillId="0" borderId="30" xfId="0" applyFont="1" applyBorder="1" applyAlignment="1" applyProtection="1">
      <alignment horizontal="center" vertical="center"/>
    </xf>
    <xf numFmtId="0" fontId="2" fillId="0" borderId="30" xfId="0" applyNumberFormat="1" applyFont="1" applyFill="1" applyBorder="1" applyAlignment="1" applyProtection="1">
      <alignment horizontal="right" vertical="center"/>
    </xf>
    <xf numFmtId="186" fontId="2" fillId="0" borderId="31" xfId="0" applyNumberFormat="1"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6" xfId="0" applyNumberFormat="1" applyFont="1" applyFill="1" applyBorder="1" applyAlignment="1" applyProtection="1">
      <alignment horizontal="right" vertical="center"/>
    </xf>
    <xf numFmtId="186" fontId="2" fillId="0" borderId="7" xfId="0" applyNumberFormat="1" applyFont="1" applyBorder="1" applyAlignment="1" applyProtection="1">
      <alignment horizontal="center" vertical="center"/>
    </xf>
    <xf numFmtId="0" fontId="2" fillId="0" borderId="32" xfId="0" applyFont="1" applyBorder="1" applyAlignment="1" applyProtection="1">
      <alignment horizontal="center" vertical="center"/>
    </xf>
    <xf numFmtId="0" fontId="2" fillId="0" borderId="33" xfId="0" applyFont="1" applyBorder="1" applyAlignment="1" applyProtection="1">
      <alignment horizontal="center" vertical="center"/>
    </xf>
    <xf numFmtId="0" fontId="2" fillId="0" borderId="34" xfId="0" applyNumberFormat="1" applyFont="1" applyFill="1" applyBorder="1" applyAlignment="1" applyProtection="1">
      <alignment horizontal="right" vertical="center"/>
    </xf>
    <xf numFmtId="184" fontId="2" fillId="0" borderId="35" xfId="0" applyNumberFormat="1" applyFont="1" applyBorder="1" applyAlignment="1" applyProtection="1">
      <alignment horizontal="center" vertical="center"/>
    </xf>
    <xf numFmtId="184" fontId="2" fillId="0" borderId="33" xfId="0" applyNumberFormat="1" applyFont="1" applyBorder="1" applyAlignment="1" applyProtection="1">
      <alignment horizontal="center" vertical="center"/>
    </xf>
    <xf numFmtId="0" fontId="2" fillId="0" borderId="0" xfId="0" applyFont="1" applyBorder="1" applyAlignment="1" applyProtection="1">
      <alignment horizontal="left" vertical="center" wrapText="1"/>
    </xf>
    <xf numFmtId="0" fontId="2" fillId="0" borderId="0" xfId="0" applyFont="1" applyBorder="1" applyAlignment="1" applyProtection="1">
      <alignment horizontal="left" vertical="center"/>
    </xf>
    <xf numFmtId="186" fontId="2" fillId="0" borderId="8" xfId="0" applyNumberFormat="1" applyFont="1" applyBorder="1" applyAlignment="1" applyProtection="1">
      <alignment horizontal="center" vertical="center"/>
    </xf>
    <xf numFmtId="185" fontId="2" fillId="0" borderId="35" xfId="0" applyNumberFormat="1" applyFont="1" applyBorder="1" applyAlignment="1" applyProtection="1">
      <alignment horizontal="center" vertical="center"/>
    </xf>
    <xf numFmtId="185" fontId="2" fillId="0" borderId="35" xfId="0" applyNumberFormat="1" applyFont="1" applyBorder="1" applyAlignment="1" applyProtection="1">
      <alignment horizontal="center" vertical="center"/>
    </xf>
    <xf numFmtId="0" fontId="19" fillId="0" borderId="0" xfId="0" applyFont="1" applyFill="1" applyBorder="1" applyAlignment="1" applyProtection="1">
      <alignment horizontal="left" vertical="center"/>
    </xf>
    <xf numFmtId="0" fontId="2" fillId="0" borderId="0"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xf>
    <xf numFmtId="0" fontId="2" fillId="0" borderId="29" xfId="0" applyFont="1" applyBorder="1" applyAlignment="1" applyProtection="1">
      <alignment horizontal="center" vertical="center"/>
    </xf>
    <xf numFmtId="0" fontId="2" fillId="0" borderId="0" xfId="0" applyFont="1" applyAlignment="1" applyProtection="1">
      <alignment horizontal="center" vertical="center"/>
    </xf>
    <xf numFmtId="0" fontId="31" fillId="5" borderId="0" xfId="0" applyFont="1" applyFill="1" applyAlignment="1" applyProtection="1">
      <alignment horizontal="right" vertical="center"/>
    </xf>
    <xf numFmtId="0" fontId="51" fillId="3" borderId="4" xfId="6" applyFont="1" applyFill="1" applyBorder="1" applyAlignment="1" applyProtection="1">
      <alignment horizontal="center" vertical="center" shrinkToFit="1"/>
    </xf>
    <xf numFmtId="0" fontId="51" fillId="3" borderId="0" xfId="6" applyFont="1" applyFill="1" applyBorder="1" applyAlignment="1" applyProtection="1">
      <alignment horizontal="center" vertical="center" shrinkToFit="1"/>
    </xf>
    <xf numFmtId="0" fontId="51" fillId="3" borderId="5" xfId="6" applyFont="1" applyFill="1" applyBorder="1" applyAlignment="1" applyProtection="1">
      <alignment horizontal="center" vertical="center" shrinkToFit="1"/>
    </xf>
    <xf numFmtId="0" fontId="1" fillId="0" borderId="0" xfId="5" applyFont="1" applyProtection="1">
      <alignment vertical="center"/>
    </xf>
    <xf numFmtId="0" fontId="1" fillId="0" borderId="0" xfId="5" applyFont="1" applyAlignment="1" applyProtection="1">
      <alignment horizontal="right" vertical="center"/>
    </xf>
    <xf numFmtId="0" fontId="0" fillId="0" borderId="0" xfId="5" applyFont="1" applyProtection="1">
      <alignment vertical="center"/>
    </xf>
    <xf numFmtId="0" fontId="1" fillId="0" borderId="0" xfId="5" applyFont="1" applyAlignment="1" applyProtection="1">
      <alignment vertical="center"/>
    </xf>
    <xf numFmtId="0" fontId="1" fillId="0" borderId="1" xfId="5" applyFont="1" applyBorder="1" applyAlignment="1" applyProtection="1">
      <alignment horizontal="left" vertical="center"/>
    </xf>
    <xf numFmtId="0" fontId="1" fillId="0" borderId="2" xfId="5" applyFont="1" applyBorder="1" applyProtection="1">
      <alignment vertical="center"/>
    </xf>
    <xf numFmtId="0" fontId="1" fillId="0" borderId="9" xfId="5" applyFont="1" applyBorder="1" applyAlignment="1" applyProtection="1">
      <alignment vertical="center"/>
    </xf>
    <xf numFmtId="0" fontId="1" fillId="0" borderId="3" xfId="5" applyFont="1" applyBorder="1" applyProtection="1">
      <alignment vertical="center"/>
    </xf>
    <xf numFmtId="0" fontId="1" fillId="0" borderId="4" xfId="5" applyFont="1" applyBorder="1" applyProtection="1">
      <alignment vertical="center"/>
    </xf>
    <xf numFmtId="0" fontId="1" fillId="0" borderId="0" xfId="5" applyFont="1" applyBorder="1" applyAlignment="1" applyProtection="1">
      <alignment vertical="center"/>
    </xf>
    <xf numFmtId="0" fontId="1" fillId="0" borderId="5" xfId="5" applyFont="1" applyBorder="1" applyProtection="1">
      <alignment vertical="center"/>
    </xf>
    <xf numFmtId="0" fontId="1" fillId="0" borderId="6" xfId="5" applyFont="1" applyBorder="1" applyProtection="1">
      <alignment vertical="center"/>
    </xf>
    <xf numFmtId="0" fontId="1" fillId="0" borderId="1" xfId="5" applyFont="1" applyBorder="1" applyAlignment="1" applyProtection="1">
      <alignment horizontal="distributed" vertical="center" indent="1"/>
    </xf>
    <xf numFmtId="0" fontId="1" fillId="0" borderId="7" xfId="5" applyFont="1" applyBorder="1" applyProtection="1">
      <alignment vertical="center"/>
    </xf>
    <xf numFmtId="0" fontId="1" fillId="0" borderId="8" xfId="5" applyFont="1" applyBorder="1" applyProtection="1">
      <alignment vertical="center"/>
    </xf>
    <xf numFmtId="0" fontId="1" fillId="0" borderId="10" xfId="5" applyFont="1" applyBorder="1" applyProtection="1">
      <alignment vertical="center"/>
    </xf>
    <xf numFmtId="0" fontId="1" fillId="0" borderId="8" xfId="5" applyFont="1" applyBorder="1" applyAlignment="1" applyProtection="1">
      <alignment horizontal="center" vertical="center"/>
    </xf>
    <xf numFmtId="0" fontId="1" fillId="0" borderId="11" xfId="5" applyFont="1" applyBorder="1" applyProtection="1">
      <alignment vertical="center"/>
    </xf>
    <xf numFmtId="0" fontId="1" fillId="0" borderId="0" xfId="5" applyFont="1" applyBorder="1" applyProtection="1">
      <alignment vertical="center"/>
    </xf>
    <xf numFmtId="0" fontId="1" fillId="0" borderId="9" xfId="5" applyFont="1" applyBorder="1" applyProtection="1">
      <alignment vertical="center"/>
    </xf>
    <xf numFmtId="0" fontId="31" fillId="5" borderId="4" xfId="5" applyFont="1" applyFill="1" applyBorder="1" applyAlignment="1" applyProtection="1">
      <alignment vertical="center"/>
    </xf>
    <xf numFmtId="0" fontId="38" fillId="5" borderId="0" xfId="3" applyFont="1" applyFill="1" applyProtection="1">
      <alignment vertical="center"/>
    </xf>
    <xf numFmtId="0" fontId="38" fillId="5" borderId="5" xfId="3" applyFont="1" applyFill="1" applyBorder="1" applyProtection="1">
      <alignment vertical="center"/>
    </xf>
    <xf numFmtId="0" fontId="31" fillId="0" borderId="4" xfId="5" applyFont="1" applyBorder="1" applyProtection="1">
      <alignment vertical="center"/>
    </xf>
    <xf numFmtId="0" fontId="31" fillId="0" borderId="0" xfId="5" applyFont="1" applyBorder="1" applyProtection="1">
      <alignment vertical="center"/>
    </xf>
    <xf numFmtId="0" fontId="31" fillId="0" borderId="5" xfId="5" applyFont="1" applyBorder="1" applyProtection="1">
      <alignment vertical="center"/>
    </xf>
    <xf numFmtId="0" fontId="30" fillId="0" borderId="0" xfId="5" applyFont="1" applyBorder="1" applyAlignment="1" applyProtection="1">
      <alignment horizontal="center" vertical="center"/>
    </xf>
    <xf numFmtId="0" fontId="31" fillId="0" borderId="4" xfId="5" applyFont="1" applyBorder="1" applyAlignment="1" applyProtection="1">
      <alignment vertical="center" wrapText="1"/>
    </xf>
    <xf numFmtId="0" fontId="31" fillId="0" borderId="0" xfId="5" applyFont="1" applyBorder="1" applyAlignment="1" applyProtection="1">
      <alignment vertical="center" wrapText="1"/>
    </xf>
    <xf numFmtId="0" fontId="31" fillId="0" borderId="5" xfId="5" applyFont="1" applyBorder="1" applyAlignment="1" applyProtection="1">
      <alignment vertical="center" wrapText="1"/>
    </xf>
    <xf numFmtId="176" fontId="30" fillId="0" borderId="0" xfId="5" applyNumberFormat="1" applyFont="1" applyBorder="1" applyAlignment="1" applyProtection="1">
      <alignment vertical="center"/>
    </xf>
    <xf numFmtId="0" fontId="30" fillId="0" borderId="0" xfId="5" applyFont="1" applyBorder="1" applyAlignment="1" applyProtection="1">
      <alignment vertical="center"/>
    </xf>
    <xf numFmtId="0" fontId="31" fillId="0" borderId="4" xfId="5" applyFont="1" applyBorder="1" applyAlignment="1" applyProtection="1">
      <alignment vertical="center"/>
    </xf>
    <xf numFmtId="0" fontId="31" fillId="0" borderId="0" xfId="5" applyFont="1" applyBorder="1" applyAlignment="1" applyProtection="1">
      <alignment vertical="center"/>
    </xf>
    <xf numFmtId="0" fontId="31" fillId="0" borderId="5" xfId="5" applyFont="1" applyBorder="1" applyAlignment="1" applyProtection="1">
      <alignment vertical="center"/>
    </xf>
    <xf numFmtId="0" fontId="31" fillId="5" borderId="4" xfId="5" applyFont="1" applyFill="1" applyBorder="1" applyProtection="1">
      <alignment vertical="center"/>
    </xf>
    <xf numFmtId="0" fontId="31" fillId="5" borderId="0" xfId="5" applyFont="1" applyFill="1" applyProtection="1">
      <alignment vertical="center"/>
    </xf>
    <xf numFmtId="178" fontId="53" fillId="3" borderId="11" xfId="7" applyNumberFormat="1" applyFont="1" applyFill="1" applyBorder="1" applyAlignment="1" applyProtection="1">
      <alignment horizontal="center" vertical="center"/>
    </xf>
    <xf numFmtId="187" fontId="46" fillId="3" borderId="11" xfId="7" applyNumberFormat="1" applyFont="1" applyFill="1" applyBorder="1" applyAlignment="1" applyProtection="1">
      <alignment horizontal="center" vertical="center"/>
    </xf>
    <xf numFmtId="20" fontId="56" fillId="3" borderId="12" xfId="7" applyNumberFormat="1" applyFont="1" applyFill="1" applyBorder="1" applyAlignment="1" applyProtection="1">
      <alignment horizontal="center" vertical="center"/>
    </xf>
    <xf numFmtId="0" fontId="48" fillId="5" borderId="28" xfId="0" applyNumberFormat="1" applyFont="1" applyFill="1" applyBorder="1" applyAlignment="1" applyProtection="1">
      <alignment vertical="center"/>
    </xf>
    <xf numFmtId="0" fontId="48" fillId="5" borderId="30" xfId="0" applyNumberFormat="1" applyFont="1" applyFill="1" applyBorder="1" applyAlignment="1" applyProtection="1">
      <alignment horizontal="right" vertical="center"/>
    </xf>
    <xf numFmtId="0" fontId="48" fillId="5" borderId="6" xfId="0" applyNumberFormat="1" applyFont="1" applyFill="1" applyBorder="1" applyAlignment="1" applyProtection="1">
      <alignment horizontal="right" vertical="center"/>
    </xf>
    <xf numFmtId="0" fontId="48" fillId="5" borderId="34" xfId="0" applyNumberFormat="1" applyFont="1" applyFill="1" applyBorder="1" applyAlignment="1" applyProtection="1">
      <alignment horizontal="right" vertical="center"/>
    </xf>
    <xf numFmtId="0" fontId="48" fillId="5" borderId="11" xfId="0" applyNumberFormat="1" applyFont="1" applyFill="1" applyBorder="1" applyAlignment="1" applyProtection="1">
      <alignment horizontal="right" vertical="center"/>
    </xf>
    <xf numFmtId="0" fontId="48" fillId="5" borderId="36" xfId="0" applyNumberFormat="1" applyFont="1" applyFill="1" applyBorder="1" applyAlignment="1" applyProtection="1">
      <alignment horizontal="right" vertical="center"/>
    </xf>
    <xf numFmtId="0" fontId="48" fillId="5" borderId="28" xfId="0" applyNumberFormat="1" applyFont="1" applyFill="1" applyBorder="1" applyAlignment="1" applyProtection="1">
      <alignment horizontal="right" vertical="center"/>
    </xf>
    <xf numFmtId="178" fontId="7" fillId="0" borderId="0" xfId="0" applyNumberFormat="1" applyFont="1" applyFill="1" applyBorder="1" applyAlignment="1" applyProtection="1">
      <alignment horizontal="center" vertical="center"/>
    </xf>
    <xf numFmtId="0" fontId="0" fillId="0" borderId="0" xfId="0" applyFont="1" applyAlignment="1" applyProtection="1">
      <alignment horizontal="distributed" vertical="center"/>
    </xf>
    <xf numFmtId="0" fontId="0" fillId="0" borderId="9" xfId="0" applyFont="1" applyBorder="1" applyAlignment="1" applyProtection="1">
      <alignment horizontal="distributed" vertical="center"/>
    </xf>
    <xf numFmtId="0" fontId="0" fillId="0" borderId="0" xfId="0" applyFont="1" applyAlignment="1" applyProtection="1">
      <alignment vertical="center" wrapText="1"/>
    </xf>
    <xf numFmtId="0" fontId="0" fillId="0" borderId="0" xfId="0" applyFont="1" applyAlignment="1" applyProtection="1">
      <alignment horizontal="center" vertical="center" wrapText="1"/>
    </xf>
    <xf numFmtId="0" fontId="0" fillId="0" borderId="0" xfId="0" applyFont="1" applyBorder="1" applyAlignment="1" applyProtection="1">
      <alignment horizontal="distributed" vertical="center"/>
    </xf>
    <xf numFmtId="38" fontId="0" fillId="0" borderId="2" xfId="2" applyFont="1" applyFill="1" applyBorder="1" applyAlignment="1" applyProtection="1">
      <alignment horizontal="right" vertical="center"/>
    </xf>
    <xf numFmtId="38" fontId="0" fillId="0" borderId="9" xfId="2" applyFont="1" applyFill="1" applyBorder="1" applyAlignment="1" applyProtection="1">
      <alignment horizontal="right" vertical="center"/>
    </xf>
    <xf numFmtId="38" fontId="0" fillId="0" borderId="3" xfId="2" applyFont="1" applyFill="1" applyBorder="1" applyAlignment="1" applyProtection="1">
      <alignment horizontal="right" vertical="center"/>
    </xf>
    <xf numFmtId="38" fontId="8" fillId="0" borderId="4" xfId="2" applyFont="1" applyFill="1" applyBorder="1" applyAlignment="1" applyProtection="1">
      <alignment vertical="center"/>
    </xf>
    <xf numFmtId="38" fontId="8" fillId="0" borderId="0" xfId="2" applyFont="1" applyFill="1" applyBorder="1" applyAlignment="1" applyProtection="1">
      <alignment vertical="center"/>
    </xf>
    <xf numFmtId="38" fontId="8" fillId="0" borderId="5" xfId="2" applyFont="1" applyFill="1" applyBorder="1" applyAlignment="1" applyProtection="1">
      <alignment vertical="center"/>
    </xf>
    <xf numFmtId="38" fontId="8" fillId="0" borderId="6" xfId="2" applyFont="1" applyFill="1" applyBorder="1" applyAlignment="1" applyProtection="1">
      <alignment vertical="center"/>
    </xf>
    <xf numFmtId="38" fontId="8" fillId="0" borderId="1" xfId="2" applyFont="1" applyFill="1" applyBorder="1" applyAlignment="1" applyProtection="1">
      <alignment vertical="center"/>
    </xf>
    <xf numFmtId="38" fontId="8" fillId="0" borderId="7" xfId="2" applyFont="1" applyFill="1" applyBorder="1" applyAlignment="1" applyProtection="1">
      <alignment vertical="center"/>
    </xf>
    <xf numFmtId="0" fontId="0" fillId="0" borderId="1" xfId="0" applyFont="1" applyBorder="1" applyAlignment="1" applyProtection="1">
      <alignment horizontal="distributed" vertical="center"/>
    </xf>
    <xf numFmtId="38" fontId="8" fillId="5" borderId="4" xfId="2" applyFont="1" applyFill="1" applyBorder="1" applyAlignment="1" applyProtection="1">
      <alignment vertical="center"/>
      <protection locked="0"/>
    </xf>
    <xf numFmtId="38" fontId="8" fillId="5" borderId="0" xfId="2" applyFont="1" applyFill="1" applyBorder="1" applyAlignment="1" applyProtection="1">
      <alignment vertical="center"/>
      <protection locked="0"/>
    </xf>
    <xf numFmtId="38" fontId="8" fillId="5" borderId="5" xfId="2" applyFont="1" applyFill="1" applyBorder="1" applyAlignment="1" applyProtection="1">
      <alignment vertical="center"/>
      <protection locked="0"/>
    </xf>
    <xf numFmtId="38" fontId="8" fillId="5" borderId="6" xfId="2" applyFont="1" applyFill="1" applyBorder="1" applyAlignment="1" applyProtection="1">
      <alignment vertical="center"/>
      <protection locked="0"/>
    </xf>
    <xf numFmtId="38" fontId="8" fillId="5" borderId="1" xfId="2" applyFont="1" applyFill="1" applyBorder="1" applyAlignment="1" applyProtection="1">
      <alignment vertical="center"/>
      <protection locked="0"/>
    </xf>
    <xf numFmtId="38" fontId="8" fillId="5" borderId="7" xfId="2" applyFont="1" applyFill="1" applyBorder="1" applyAlignment="1" applyProtection="1">
      <alignment vertical="center"/>
      <protection locked="0"/>
    </xf>
    <xf numFmtId="49" fontId="7" fillId="5" borderId="0" xfId="0" applyNumberFormat="1" applyFont="1" applyFill="1" applyAlignment="1" applyProtection="1">
      <alignment vertical="center" shrinkToFit="1"/>
      <protection locked="0"/>
    </xf>
    <xf numFmtId="0" fontId="0" fillId="0" borderId="0" xfId="0" applyAlignment="1" applyProtection="1">
      <alignment vertical="center" wrapText="1"/>
    </xf>
    <xf numFmtId="0" fontId="7" fillId="5" borderId="37" xfId="0" applyFont="1" applyFill="1" applyBorder="1" applyAlignment="1" applyProtection="1">
      <alignment horizontal="center" vertical="center"/>
      <protection locked="0"/>
    </xf>
    <xf numFmtId="0" fontId="7" fillId="5" borderId="38" xfId="0" applyFont="1" applyFill="1" applyBorder="1" applyAlignment="1" applyProtection="1">
      <alignment horizontal="center" vertical="center"/>
      <protection locked="0"/>
    </xf>
    <xf numFmtId="0" fontId="7" fillId="5" borderId="42" xfId="0" applyFont="1" applyFill="1" applyBorder="1" applyAlignment="1" applyProtection="1">
      <alignment horizontal="center" vertical="center"/>
      <protection locked="0"/>
    </xf>
    <xf numFmtId="0" fontId="7" fillId="5" borderId="43" xfId="0" applyFont="1" applyFill="1" applyBorder="1" applyAlignment="1" applyProtection="1">
      <alignment horizontal="center" vertical="center"/>
      <protection locked="0"/>
    </xf>
    <xf numFmtId="0" fontId="7" fillId="5" borderId="40" xfId="0" applyFont="1" applyFill="1" applyBorder="1" applyAlignment="1" applyProtection="1">
      <alignment horizontal="center" vertical="center"/>
      <protection locked="0"/>
    </xf>
    <xf numFmtId="0" fontId="7" fillId="5" borderId="41" xfId="0" applyFont="1" applyFill="1" applyBorder="1" applyAlignment="1" applyProtection="1">
      <alignment horizontal="center" vertical="center"/>
      <protection locked="0"/>
    </xf>
    <xf numFmtId="179" fontId="9" fillId="0" borderId="1" xfId="2" applyNumberFormat="1" applyFont="1" applyBorder="1" applyAlignment="1" applyProtection="1">
      <alignment vertical="center"/>
    </xf>
    <xf numFmtId="0" fontId="0" fillId="0" borderId="2" xfId="0" applyFont="1" applyBorder="1" applyAlignment="1" applyProtection="1">
      <alignment horizontal="center" vertical="center"/>
    </xf>
    <xf numFmtId="0" fontId="0" fillId="0" borderId="9" xfId="0" applyFont="1" applyBorder="1" applyAlignment="1" applyProtection="1">
      <alignment horizontal="center" vertical="center"/>
    </xf>
    <xf numFmtId="0" fontId="0" fillId="0" borderId="3" xfId="0" applyFont="1" applyBorder="1" applyAlignment="1" applyProtection="1">
      <alignment horizontal="center" vertical="center"/>
    </xf>
    <xf numFmtId="0" fontId="0" fillId="0" borderId="6" xfId="0" applyFont="1" applyBorder="1" applyAlignment="1" applyProtection="1">
      <alignment horizontal="center" vertical="center"/>
    </xf>
    <xf numFmtId="0" fontId="0" fillId="0" borderId="1" xfId="0" applyFont="1" applyBorder="1" applyAlignment="1" applyProtection="1">
      <alignment horizontal="center" vertical="center"/>
    </xf>
    <xf numFmtId="0" fontId="0" fillId="0" borderId="7" xfId="0" applyFont="1" applyBorder="1" applyAlignment="1" applyProtection="1">
      <alignment horizontal="center" vertical="center"/>
    </xf>
    <xf numFmtId="0" fontId="0" fillId="0" borderId="9" xfId="0" applyFont="1" applyBorder="1" applyProtection="1">
      <alignment vertical="center"/>
    </xf>
    <xf numFmtId="0" fontId="0" fillId="0" borderId="3" xfId="0" applyFont="1" applyBorder="1" applyProtection="1">
      <alignment vertical="center"/>
    </xf>
    <xf numFmtId="0" fontId="0" fillId="0" borderId="6" xfId="0" applyFont="1" applyBorder="1" applyProtection="1">
      <alignment vertical="center"/>
    </xf>
    <xf numFmtId="0" fontId="0" fillId="0" borderId="1" xfId="0" applyFont="1" applyBorder="1" applyProtection="1">
      <alignment vertical="center"/>
    </xf>
    <xf numFmtId="0" fontId="0" fillId="0" borderId="7" xfId="0" applyFont="1" applyBorder="1" applyProtection="1">
      <alignment vertical="center"/>
    </xf>
    <xf numFmtId="0" fontId="0" fillId="0" borderId="4" xfId="0" applyFont="1" applyBorder="1" applyAlignment="1" applyProtection="1">
      <alignment horizontal="center" vertical="center"/>
    </xf>
    <xf numFmtId="0" fontId="0" fillId="0" borderId="0" xfId="0" applyFont="1" applyBorder="1" applyAlignment="1" applyProtection="1">
      <alignment horizontal="center" vertical="center"/>
    </xf>
    <xf numFmtId="0" fontId="0" fillId="0" borderId="5" xfId="0" applyFont="1" applyBorder="1" applyAlignment="1" applyProtection="1">
      <alignment horizontal="center" vertical="center"/>
    </xf>
    <xf numFmtId="0" fontId="11" fillId="0" borderId="2" xfId="0" applyFont="1" applyBorder="1" applyAlignment="1" applyProtection="1">
      <alignment vertical="center" wrapText="1"/>
    </xf>
    <xf numFmtId="0" fontId="11" fillId="0" borderId="9" xfId="0" applyFont="1" applyBorder="1" applyProtection="1">
      <alignment vertical="center"/>
    </xf>
    <xf numFmtId="0" fontId="11" fillId="0" borderId="3" xfId="0" applyFont="1" applyBorder="1" applyProtection="1">
      <alignment vertical="center"/>
    </xf>
    <xf numFmtId="0" fontId="11" fillId="0" borderId="4" xfId="0" applyFont="1" applyBorder="1" applyProtection="1">
      <alignment vertical="center"/>
    </xf>
    <xf numFmtId="0" fontId="11" fillId="0" borderId="0" xfId="0" applyFont="1" applyProtection="1">
      <alignment vertical="center"/>
    </xf>
    <xf numFmtId="0" fontId="11" fillId="0" borderId="5" xfId="0" applyFont="1" applyBorder="1" applyProtection="1">
      <alignment vertical="center"/>
    </xf>
    <xf numFmtId="0" fontId="11" fillId="0" borderId="6" xfId="0" applyFont="1" applyBorder="1" applyProtection="1">
      <alignment vertical="center"/>
    </xf>
    <xf numFmtId="0" fontId="11" fillId="0" borderId="1" xfId="0" applyFont="1" applyBorder="1" applyProtection="1">
      <alignment vertical="center"/>
    </xf>
    <xf numFmtId="0" fontId="11" fillId="0" borderId="7" xfId="0" applyFont="1" applyBorder="1" applyProtection="1">
      <alignment vertical="center"/>
    </xf>
    <xf numFmtId="0" fontId="40" fillId="0" borderId="0" xfId="0" applyFont="1" applyAlignment="1" applyProtection="1">
      <alignment horizontal="distributed" vertical="center"/>
    </xf>
    <xf numFmtId="49" fontId="0" fillId="0" borderId="0" xfId="0" applyNumberFormat="1" applyFont="1" applyBorder="1" applyAlignment="1" applyProtection="1">
      <alignment horizontal="distributed" vertical="center"/>
    </xf>
    <xf numFmtId="0" fontId="7" fillId="5" borderId="1" xfId="0" applyNumberFormat="1" applyFont="1" applyFill="1" applyBorder="1" applyAlignment="1" applyProtection="1">
      <alignment vertical="center"/>
      <protection locked="0"/>
    </xf>
    <xf numFmtId="0" fontId="7" fillId="5" borderId="0" xfId="0" applyNumberFormat="1" applyFont="1" applyFill="1" applyBorder="1" applyAlignment="1" applyProtection="1">
      <alignment vertical="center"/>
      <protection locked="0"/>
    </xf>
    <xf numFmtId="49" fontId="7" fillId="0" borderId="0" xfId="0" applyNumberFormat="1" applyFont="1" applyBorder="1" applyAlignment="1" applyProtection="1">
      <alignment vertical="center"/>
    </xf>
    <xf numFmtId="0" fontId="0" fillId="5" borderId="9" xfId="0" applyFont="1" applyFill="1" applyBorder="1" applyAlignment="1" applyProtection="1">
      <alignment vertical="center"/>
      <protection locked="0"/>
    </xf>
    <xf numFmtId="0" fontId="0" fillId="0" borderId="11" xfId="0" applyFont="1" applyBorder="1" applyAlignment="1" applyProtection="1">
      <alignment horizontal="distributed" vertical="center" indent="3"/>
    </xf>
    <xf numFmtId="0" fontId="0" fillId="0" borderId="39" xfId="0" applyFont="1" applyBorder="1" applyAlignment="1" applyProtection="1">
      <alignment horizontal="distributed" vertical="center" indent="3"/>
    </xf>
    <xf numFmtId="0" fontId="0" fillId="0" borderId="8" xfId="0" applyFont="1" applyBorder="1" applyAlignment="1" applyProtection="1">
      <alignment horizontal="distributed" vertical="center" indent="3"/>
    </xf>
    <xf numFmtId="0" fontId="7" fillId="5" borderId="0" xfId="0" applyFont="1" applyFill="1" applyAlignment="1" applyProtection="1">
      <alignment vertical="center" shrinkToFit="1"/>
      <protection locked="0"/>
    </xf>
    <xf numFmtId="0" fontId="12" fillId="7" borderId="2" xfId="6" applyFont="1" applyFill="1" applyBorder="1" applyAlignment="1" applyProtection="1">
      <alignment horizontal="center" vertical="center" wrapText="1"/>
    </xf>
    <xf numFmtId="0" fontId="12" fillId="7" borderId="9" xfId="6" applyFont="1" applyFill="1" applyBorder="1" applyAlignment="1" applyProtection="1">
      <alignment horizontal="center" vertical="center" wrapText="1"/>
    </xf>
    <xf numFmtId="0" fontId="12" fillId="7" borderId="3" xfId="6" applyFont="1" applyFill="1" applyBorder="1" applyAlignment="1" applyProtection="1">
      <alignment horizontal="center" vertical="center" wrapText="1"/>
    </xf>
    <xf numFmtId="0" fontId="12" fillId="7" borderId="4" xfId="6" applyFont="1" applyFill="1" applyBorder="1" applyAlignment="1" applyProtection="1">
      <alignment horizontal="center" vertical="center" wrapText="1"/>
    </xf>
    <xf numFmtId="0" fontId="12" fillId="7" borderId="0" xfId="6" applyFont="1" applyFill="1" applyBorder="1" applyAlignment="1" applyProtection="1">
      <alignment horizontal="center" vertical="center" wrapText="1"/>
    </xf>
    <xf numFmtId="0" fontId="12" fillId="7" borderId="5" xfId="6" applyFont="1" applyFill="1" applyBorder="1" applyAlignment="1" applyProtection="1">
      <alignment horizontal="center" vertical="center" wrapText="1"/>
    </xf>
    <xf numFmtId="0" fontId="12" fillId="7" borderId="6" xfId="6" applyFont="1" applyFill="1" applyBorder="1" applyAlignment="1" applyProtection="1">
      <alignment horizontal="center" vertical="center" wrapText="1"/>
    </xf>
    <xf numFmtId="0" fontId="12" fillId="7" borderId="1" xfId="6" applyFont="1" applyFill="1" applyBorder="1" applyAlignment="1" applyProtection="1">
      <alignment horizontal="center" vertical="center" wrapText="1"/>
    </xf>
    <xf numFmtId="0" fontId="12" fillId="7" borderId="7" xfId="6" applyFont="1" applyFill="1" applyBorder="1" applyAlignment="1" applyProtection="1">
      <alignment horizontal="center" vertical="center" wrapText="1"/>
    </xf>
    <xf numFmtId="0" fontId="18" fillId="7" borderId="2" xfId="6" applyFont="1" applyFill="1" applyBorder="1" applyAlignment="1" applyProtection="1">
      <alignment horizontal="center" vertical="center"/>
    </xf>
    <xf numFmtId="0" fontId="18" fillId="7" borderId="4" xfId="6" applyFont="1" applyFill="1" applyBorder="1" applyAlignment="1" applyProtection="1">
      <alignment horizontal="center" vertical="center"/>
    </xf>
    <xf numFmtId="0" fontId="18" fillId="7" borderId="6" xfId="6" applyFont="1" applyFill="1" applyBorder="1" applyAlignment="1" applyProtection="1">
      <alignment horizontal="center" vertical="center"/>
    </xf>
    <xf numFmtId="0" fontId="18" fillId="7" borderId="2" xfId="6" applyFont="1" applyFill="1" applyBorder="1" applyAlignment="1" applyProtection="1">
      <alignment horizontal="left" vertical="center" wrapText="1"/>
    </xf>
    <xf numFmtId="0" fontId="18" fillId="7" borderId="9" xfId="6" applyFont="1" applyFill="1" applyBorder="1" applyAlignment="1" applyProtection="1">
      <alignment horizontal="left" vertical="center" wrapText="1"/>
    </xf>
    <xf numFmtId="0" fontId="18" fillId="7" borderId="3" xfId="6" applyFont="1" applyFill="1" applyBorder="1" applyAlignment="1" applyProtection="1">
      <alignment horizontal="left" vertical="center" wrapText="1"/>
    </xf>
    <xf numFmtId="0" fontId="18" fillId="7" borderId="4" xfId="6" applyFont="1" applyFill="1" applyBorder="1" applyAlignment="1" applyProtection="1">
      <alignment horizontal="left" vertical="center" wrapText="1"/>
    </xf>
    <xf numFmtId="0" fontId="18" fillId="7" borderId="0" xfId="6" applyFont="1" applyFill="1" applyBorder="1" applyAlignment="1" applyProtection="1">
      <alignment horizontal="left" vertical="center" wrapText="1"/>
    </xf>
    <xf numFmtId="0" fontId="18" fillId="7" borderId="5" xfId="6" applyFont="1" applyFill="1" applyBorder="1" applyAlignment="1" applyProtection="1">
      <alignment horizontal="left" vertical="center" wrapText="1"/>
    </xf>
    <xf numFmtId="0" fontId="18" fillId="7" borderId="6" xfId="6" applyFont="1" applyFill="1" applyBorder="1" applyAlignment="1" applyProtection="1">
      <alignment horizontal="left" vertical="center" wrapText="1"/>
    </xf>
    <xf numFmtId="0" fontId="18" fillId="7" borderId="1" xfId="6" applyFont="1" applyFill="1" applyBorder="1" applyAlignment="1" applyProtection="1">
      <alignment horizontal="left" vertical="center" wrapText="1"/>
    </xf>
    <xf numFmtId="0" fontId="18" fillId="7" borderId="7" xfId="6" applyFont="1" applyFill="1" applyBorder="1" applyAlignment="1" applyProtection="1">
      <alignment horizontal="left" vertical="center" wrapText="1"/>
    </xf>
    <xf numFmtId="0" fontId="12" fillId="2" borderId="2" xfId="6" applyFont="1" applyFill="1" applyBorder="1" applyAlignment="1" applyProtection="1">
      <alignment horizontal="center" vertical="center"/>
    </xf>
    <xf numFmtId="0" fontId="12" fillId="2" borderId="9" xfId="6" applyFont="1" applyFill="1" applyBorder="1" applyAlignment="1" applyProtection="1">
      <alignment horizontal="center" vertical="center"/>
    </xf>
    <xf numFmtId="0" fontId="12" fillId="2" borderId="3" xfId="6" applyFont="1" applyFill="1" applyBorder="1" applyAlignment="1" applyProtection="1">
      <alignment horizontal="center" vertical="center"/>
    </xf>
    <xf numFmtId="0" fontId="12" fillId="2" borderId="4" xfId="6" applyFont="1" applyFill="1" applyBorder="1" applyAlignment="1" applyProtection="1">
      <alignment horizontal="center" vertical="center"/>
    </xf>
    <xf numFmtId="0" fontId="12" fillId="2" borderId="0" xfId="6" applyFont="1" applyFill="1" applyBorder="1" applyAlignment="1" applyProtection="1">
      <alignment horizontal="center" vertical="center"/>
    </xf>
    <xf numFmtId="0" fontId="12" fillId="2" borderId="5" xfId="6" applyFont="1" applyFill="1" applyBorder="1" applyAlignment="1" applyProtection="1">
      <alignment horizontal="center" vertical="center"/>
    </xf>
    <xf numFmtId="0" fontId="18" fillId="2" borderId="9" xfId="6" applyFont="1" applyFill="1" applyBorder="1" applyAlignment="1" applyProtection="1">
      <alignment horizontal="center" vertical="center"/>
    </xf>
    <xf numFmtId="0" fontId="18" fillId="2" borderId="1" xfId="6" applyFont="1" applyFill="1" applyBorder="1" applyAlignment="1" applyProtection="1">
      <alignment horizontal="center" vertical="center"/>
    </xf>
    <xf numFmtId="0" fontId="35" fillId="5" borderId="9" xfId="6" applyFont="1" applyFill="1" applyBorder="1" applyAlignment="1" applyProtection="1">
      <alignment horizontal="center" vertical="center"/>
      <protection locked="0"/>
    </xf>
    <xf numFmtId="0" fontId="35" fillId="5" borderId="1" xfId="6" applyFont="1" applyFill="1" applyBorder="1" applyAlignment="1" applyProtection="1">
      <alignment horizontal="center" vertical="center"/>
      <protection locked="0"/>
    </xf>
    <xf numFmtId="0" fontId="12" fillId="2" borderId="12" xfId="6" applyFont="1" applyFill="1" applyBorder="1" applyAlignment="1" applyProtection="1">
      <alignment horizontal="center" vertical="center" wrapText="1"/>
    </xf>
    <xf numFmtId="0" fontId="12" fillId="2" borderId="12" xfId="6" applyFont="1" applyFill="1" applyBorder="1" applyAlignment="1" applyProtection="1">
      <alignment horizontal="center" vertical="center"/>
    </xf>
    <xf numFmtId="0" fontId="12" fillId="2" borderId="11" xfId="6" applyFont="1" applyFill="1" applyBorder="1" applyAlignment="1" applyProtection="1">
      <alignment horizontal="center" vertical="center"/>
    </xf>
    <xf numFmtId="0" fontId="12" fillId="5" borderId="2" xfId="6" applyFont="1" applyFill="1" applyBorder="1" applyAlignment="1" applyProtection="1">
      <alignment horizontal="center" vertical="center"/>
    </xf>
    <xf numFmtId="0" fontId="12" fillId="5" borderId="9" xfId="6" applyFont="1" applyFill="1" applyBorder="1" applyAlignment="1" applyProtection="1">
      <alignment horizontal="center" vertical="center"/>
    </xf>
    <xf numFmtId="0" fontId="12" fillId="5" borderId="3" xfId="6" applyFont="1" applyFill="1" applyBorder="1" applyAlignment="1" applyProtection="1">
      <alignment horizontal="center" vertical="center"/>
    </xf>
    <xf numFmtId="0" fontId="12" fillId="5" borderId="4" xfId="6" applyFont="1" applyFill="1" applyBorder="1" applyAlignment="1" applyProtection="1">
      <alignment horizontal="center" vertical="center"/>
    </xf>
    <xf numFmtId="0" fontId="12" fillId="5" borderId="0" xfId="6" applyFont="1" applyFill="1" applyBorder="1" applyAlignment="1" applyProtection="1">
      <alignment horizontal="center" vertical="center"/>
    </xf>
    <xf numFmtId="0" fontId="12" fillId="5" borderId="5" xfId="6" applyFont="1" applyFill="1" applyBorder="1" applyAlignment="1" applyProtection="1">
      <alignment horizontal="center" vertical="center"/>
    </xf>
    <xf numFmtId="0" fontId="36" fillId="2" borderId="2" xfId="6" applyFont="1" applyFill="1" applyBorder="1" applyAlignment="1" applyProtection="1">
      <alignment horizontal="left" vertical="center"/>
    </xf>
    <xf numFmtId="0" fontId="12" fillId="2" borderId="9" xfId="6" applyFont="1" applyFill="1" applyBorder="1" applyAlignment="1" applyProtection="1">
      <alignment horizontal="left" vertical="center"/>
    </xf>
    <xf numFmtId="0" fontId="12" fillId="2" borderId="3" xfId="6" applyFont="1" applyFill="1" applyBorder="1" applyAlignment="1" applyProtection="1">
      <alignment horizontal="left" vertical="center"/>
    </xf>
    <xf numFmtId="0" fontId="12" fillId="5" borderId="6" xfId="6" applyFont="1" applyFill="1" applyBorder="1" applyAlignment="1" applyProtection="1">
      <alignment horizontal="center" vertical="center"/>
    </xf>
    <xf numFmtId="0" fontId="12" fillId="5" borderId="1" xfId="6" applyFont="1" applyFill="1" applyBorder="1" applyAlignment="1" applyProtection="1">
      <alignment horizontal="center" vertical="center"/>
    </xf>
    <xf numFmtId="0" fontId="12" fillId="5" borderId="7" xfId="6" applyFont="1" applyFill="1" applyBorder="1" applyAlignment="1" applyProtection="1">
      <alignment horizontal="center" vertical="center"/>
    </xf>
    <xf numFmtId="0" fontId="12" fillId="2" borderId="1" xfId="6" applyFont="1" applyFill="1" applyBorder="1" applyAlignment="1" applyProtection="1">
      <alignment horizontal="left" vertical="center"/>
    </xf>
    <xf numFmtId="38" fontId="17" fillId="5" borderId="1" xfId="2" applyFont="1" applyFill="1" applyBorder="1" applyAlignment="1" applyProtection="1">
      <alignment horizontal="right" vertical="center"/>
      <protection locked="0"/>
    </xf>
    <xf numFmtId="0" fontId="18" fillId="2" borderId="9" xfId="6" applyFont="1" applyFill="1" applyBorder="1" applyAlignment="1" applyProtection="1">
      <alignment horizontal="left" vertical="center"/>
    </xf>
    <xf numFmtId="0" fontId="18" fillId="2" borderId="3" xfId="6" applyFont="1" applyFill="1" applyBorder="1" applyAlignment="1" applyProtection="1">
      <alignment horizontal="left" vertical="center"/>
    </xf>
    <xf numFmtId="0" fontId="18" fillId="2" borderId="1" xfId="6" applyFont="1" applyFill="1" applyBorder="1" applyAlignment="1" applyProtection="1">
      <alignment horizontal="left" vertical="center"/>
    </xf>
    <xf numFmtId="0" fontId="18" fillId="2" borderId="7" xfId="6" applyFont="1" applyFill="1" applyBorder="1" applyAlignment="1" applyProtection="1">
      <alignment horizontal="left" vertical="center"/>
    </xf>
    <xf numFmtId="0" fontId="12" fillId="2" borderId="1" xfId="6" applyFont="1" applyFill="1" applyBorder="1" applyAlignment="1" applyProtection="1">
      <alignment horizontal="center" vertical="center"/>
    </xf>
    <xf numFmtId="0" fontId="17" fillId="3" borderId="9" xfId="6" applyFont="1" applyFill="1" applyBorder="1" applyAlignment="1" applyProtection="1">
      <alignment horizontal="center" vertical="center"/>
      <protection locked="0"/>
    </xf>
    <xf numFmtId="0" fontId="17" fillId="3" borderId="1" xfId="6" applyFont="1" applyFill="1" applyBorder="1" applyAlignment="1" applyProtection="1">
      <alignment horizontal="center" vertical="center"/>
      <protection locked="0"/>
    </xf>
    <xf numFmtId="0" fontId="12" fillId="3" borderId="9" xfId="6" applyFont="1" applyFill="1" applyBorder="1" applyAlignment="1" applyProtection="1">
      <alignment horizontal="center" vertical="center" shrinkToFit="1"/>
      <protection locked="0"/>
    </xf>
    <xf numFmtId="0" fontId="12" fillId="3" borderId="3" xfId="6" applyFont="1" applyFill="1" applyBorder="1" applyAlignment="1" applyProtection="1">
      <alignment horizontal="center" vertical="center" shrinkToFit="1"/>
      <protection locked="0"/>
    </xf>
    <xf numFmtId="0" fontId="12" fillId="3" borderId="4" xfId="6" applyFont="1" applyFill="1" applyBorder="1" applyAlignment="1" applyProtection="1">
      <alignment horizontal="center" vertical="center" shrinkToFit="1"/>
      <protection locked="0"/>
    </xf>
    <xf numFmtId="0" fontId="12" fillId="3" borderId="0" xfId="6" applyFont="1" applyFill="1" applyBorder="1" applyAlignment="1" applyProtection="1">
      <alignment horizontal="center" vertical="center" shrinkToFit="1"/>
      <protection locked="0"/>
    </xf>
    <xf numFmtId="0" fontId="12" fillId="3" borderId="5" xfId="6" applyFont="1" applyFill="1" applyBorder="1" applyAlignment="1" applyProtection="1">
      <alignment horizontal="center" vertical="center" shrinkToFit="1"/>
      <protection locked="0"/>
    </xf>
    <xf numFmtId="0" fontId="12" fillId="2" borderId="6" xfId="6" applyFont="1" applyFill="1" applyBorder="1" applyAlignment="1" applyProtection="1">
      <alignment horizontal="center" vertical="center"/>
    </xf>
    <xf numFmtId="0" fontId="12" fillId="2" borderId="7" xfId="6" applyFont="1" applyFill="1" applyBorder="1" applyAlignment="1" applyProtection="1">
      <alignment horizontal="center" vertical="center"/>
    </xf>
    <xf numFmtId="180" fontId="17" fillId="2" borderId="2" xfId="2" applyNumberFormat="1" applyFont="1" applyFill="1" applyBorder="1" applyAlignment="1" applyProtection="1">
      <alignment horizontal="right" vertical="center"/>
    </xf>
    <xf numFmtId="180" fontId="17" fillId="2" borderId="9" xfId="2" applyNumberFormat="1" applyFont="1" applyFill="1" applyBorder="1" applyAlignment="1" applyProtection="1">
      <alignment horizontal="right" vertical="center"/>
    </xf>
    <xf numFmtId="180" fontId="17" fillId="2" borderId="3" xfId="2" applyNumberFormat="1" applyFont="1" applyFill="1" applyBorder="1" applyAlignment="1" applyProtection="1">
      <alignment horizontal="right" vertical="center"/>
    </xf>
    <xf numFmtId="180" fontId="17" fillId="2" borderId="6" xfId="2" applyNumberFormat="1" applyFont="1" applyFill="1" applyBorder="1" applyAlignment="1" applyProtection="1">
      <alignment horizontal="right" vertical="center"/>
    </xf>
    <xf numFmtId="180" fontId="17" fillId="2" borderId="1" xfId="2" applyNumberFormat="1" applyFont="1" applyFill="1" applyBorder="1" applyAlignment="1" applyProtection="1">
      <alignment horizontal="right" vertical="center"/>
    </xf>
    <xf numFmtId="180" fontId="17" fillId="2" borderId="7" xfId="2" applyNumberFormat="1" applyFont="1" applyFill="1" applyBorder="1" applyAlignment="1" applyProtection="1">
      <alignment horizontal="right" vertical="center"/>
    </xf>
    <xf numFmtId="38" fontId="17" fillId="2" borderId="45" xfId="2" applyFont="1" applyFill="1" applyBorder="1" applyAlignment="1" applyProtection="1">
      <alignment horizontal="center" vertical="center"/>
    </xf>
    <xf numFmtId="38" fontId="17" fillId="2" borderId="46" xfId="2" applyFont="1" applyFill="1" applyBorder="1" applyAlignment="1" applyProtection="1">
      <alignment horizontal="center" vertical="center"/>
    </xf>
    <xf numFmtId="38" fontId="17" fillId="2" borderId="47" xfId="2" applyFont="1" applyFill="1" applyBorder="1" applyAlignment="1" applyProtection="1">
      <alignment horizontal="center" vertical="center"/>
    </xf>
    <xf numFmtId="38" fontId="17" fillId="2" borderId="48" xfId="2" applyFont="1" applyFill="1" applyBorder="1" applyAlignment="1" applyProtection="1">
      <alignment horizontal="center" vertical="center"/>
    </xf>
    <xf numFmtId="38" fontId="17" fillId="2" borderId="49" xfId="2" applyFont="1" applyFill="1" applyBorder="1" applyAlignment="1" applyProtection="1">
      <alignment horizontal="center" vertical="center"/>
    </xf>
    <xf numFmtId="38" fontId="17" fillId="2" borderId="50" xfId="2" applyFont="1" applyFill="1" applyBorder="1" applyAlignment="1" applyProtection="1">
      <alignment horizontal="center" vertical="center"/>
    </xf>
    <xf numFmtId="0" fontId="0" fillId="2" borderId="12" xfId="6" applyFont="1" applyFill="1" applyBorder="1" applyAlignment="1" applyProtection="1">
      <alignment horizontal="center" vertical="center"/>
    </xf>
    <xf numFmtId="0" fontId="0" fillId="0" borderId="2" xfId="6" applyFont="1" applyFill="1" applyBorder="1" applyAlignment="1" applyProtection="1">
      <alignment horizontal="center" vertical="center" shrinkToFit="1"/>
    </xf>
    <xf numFmtId="0" fontId="0" fillId="0" borderId="9" xfId="6" applyFont="1" applyFill="1" applyBorder="1" applyAlignment="1" applyProtection="1">
      <alignment horizontal="center" vertical="center" shrinkToFit="1"/>
    </xf>
    <xf numFmtId="0" fontId="12" fillId="0" borderId="9" xfId="6" applyFont="1" applyFill="1" applyBorder="1" applyAlignment="1" applyProtection="1">
      <alignment horizontal="center" vertical="center" shrinkToFit="1"/>
    </xf>
    <xf numFmtId="0" fontId="12" fillId="2" borderId="2" xfId="6" applyFont="1" applyFill="1" applyBorder="1" applyAlignment="1" applyProtection="1">
      <alignment horizontal="center" vertical="center" wrapText="1"/>
    </xf>
    <xf numFmtId="0" fontId="12" fillId="2" borderId="9" xfId="6" applyFont="1" applyFill="1" applyBorder="1" applyAlignment="1" applyProtection="1">
      <alignment horizontal="center" vertical="center" wrapText="1"/>
    </xf>
    <xf numFmtId="0" fontId="12" fillId="2" borderId="3" xfId="6" applyFont="1" applyFill="1" applyBorder="1" applyAlignment="1" applyProtection="1">
      <alignment horizontal="center" vertical="center" wrapText="1"/>
    </xf>
    <xf numFmtId="0" fontId="12" fillId="2" borderId="4" xfId="6" applyFont="1" applyFill="1" applyBorder="1" applyAlignment="1" applyProtection="1">
      <alignment horizontal="center" vertical="center" wrapText="1"/>
    </xf>
    <xf numFmtId="0" fontId="12" fillId="2" borderId="0" xfId="6" applyFont="1" applyFill="1" applyBorder="1" applyAlignment="1" applyProtection="1">
      <alignment horizontal="center" vertical="center" wrapText="1"/>
    </xf>
    <xf numFmtId="0" fontId="12" fillId="2" borderId="5" xfId="6" applyFont="1" applyFill="1" applyBorder="1" applyAlignment="1" applyProtection="1">
      <alignment horizontal="center" vertical="center" wrapText="1"/>
    </xf>
    <xf numFmtId="0" fontId="12" fillId="2" borderId="6" xfId="6" applyFont="1" applyFill="1" applyBorder="1" applyAlignment="1" applyProtection="1">
      <alignment horizontal="center" vertical="center" wrapText="1"/>
    </xf>
    <xf numFmtId="0" fontId="12" fillId="2" borderId="1" xfId="6" applyFont="1" applyFill="1" applyBorder="1" applyAlignment="1" applyProtection="1">
      <alignment horizontal="center" vertical="center" wrapText="1"/>
    </xf>
    <xf numFmtId="0" fontId="12" fillId="2" borderId="7" xfId="6" applyFont="1" applyFill="1" applyBorder="1" applyAlignment="1" applyProtection="1">
      <alignment horizontal="center" vertical="center" wrapText="1"/>
    </xf>
    <xf numFmtId="0" fontId="18" fillId="2" borderId="2" xfId="6" applyFont="1" applyFill="1" applyBorder="1" applyAlignment="1" applyProtection="1">
      <alignment horizontal="center" vertical="center"/>
    </xf>
    <xf numFmtId="0" fontId="18" fillId="2" borderId="4" xfId="6" applyFont="1" applyFill="1" applyBorder="1" applyAlignment="1" applyProtection="1">
      <alignment horizontal="center" vertical="center"/>
    </xf>
    <xf numFmtId="0" fontId="18" fillId="2" borderId="6" xfId="6" applyFont="1" applyFill="1" applyBorder="1" applyAlignment="1" applyProtection="1">
      <alignment horizontal="center" vertical="center"/>
    </xf>
    <xf numFmtId="0" fontId="18" fillId="2" borderId="2" xfId="6" applyFont="1" applyFill="1" applyBorder="1" applyAlignment="1" applyProtection="1">
      <alignment horizontal="left" vertical="center" wrapText="1"/>
    </xf>
    <xf numFmtId="0" fontId="18" fillId="2" borderId="9" xfId="6" applyFont="1" applyFill="1" applyBorder="1" applyAlignment="1" applyProtection="1">
      <alignment horizontal="left" vertical="center" wrapText="1"/>
    </xf>
    <xf numFmtId="0" fontId="18" fillId="2" borderId="3" xfId="6" applyFont="1" applyFill="1" applyBorder="1" applyAlignment="1" applyProtection="1">
      <alignment horizontal="left" vertical="center" wrapText="1"/>
    </xf>
    <xf numFmtId="0" fontId="18" fillId="2" borderId="4" xfId="6" applyFont="1" applyFill="1" applyBorder="1" applyAlignment="1" applyProtection="1">
      <alignment horizontal="left" vertical="center" wrapText="1"/>
    </xf>
    <xf numFmtId="0" fontId="18" fillId="2" borderId="0" xfId="6" applyFont="1" applyFill="1" applyBorder="1" applyAlignment="1" applyProtection="1">
      <alignment horizontal="left" vertical="center" wrapText="1"/>
    </xf>
    <xf numFmtId="0" fontId="18" fillId="2" borderId="5" xfId="6" applyFont="1" applyFill="1" applyBorder="1" applyAlignment="1" applyProtection="1">
      <alignment horizontal="left" vertical="center" wrapText="1"/>
    </xf>
    <xf numFmtId="0" fontId="18" fillId="2" borderId="6" xfId="6" applyFont="1" applyFill="1" applyBorder="1" applyAlignment="1" applyProtection="1">
      <alignment horizontal="left" vertical="center" wrapText="1"/>
    </xf>
    <xf numFmtId="0" fontId="18" fillId="2" borderId="1" xfId="6" applyFont="1" applyFill="1" applyBorder="1" applyAlignment="1" applyProtection="1">
      <alignment horizontal="left" vertical="center" wrapText="1"/>
    </xf>
    <xf numFmtId="0" fontId="18" fillId="2" borderId="7" xfId="6" applyFont="1" applyFill="1" applyBorder="1" applyAlignment="1" applyProtection="1">
      <alignment horizontal="left" vertical="center" wrapText="1"/>
    </xf>
    <xf numFmtId="0" fontId="18" fillId="2" borderId="12" xfId="6" applyFont="1" applyFill="1" applyBorder="1" applyAlignment="1" applyProtection="1">
      <alignment horizontal="center" vertical="center" wrapText="1"/>
    </xf>
    <xf numFmtId="0" fontId="12" fillId="2" borderId="0" xfId="6" applyFont="1" applyFill="1" applyBorder="1" applyAlignment="1" applyProtection="1">
      <alignment horizontal="left" vertical="center"/>
    </xf>
    <xf numFmtId="38" fontId="17" fillId="5" borderId="0" xfId="2" applyFont="1" applyFill="1" applyBorder="1" applyAlignment="1" applyProtection="1">
      <alignment horizontal="right" vertical="center"/>
      <protection locked="0"/>
    </xf>
    <xf numFmtId="0" fontId="12" fillId="3" borderId="39" xfId="6" applyFont="1" applyFill="1" applyBorder="1" applyAlignment="1" applyProtection="1">
      <alignment horizontal="center" vertical="center" shrinkToFit="1"/>
      <protection locked="0"/>
    </xf>
    <xf numFmtId="0" fontId="2" fillId="2" borderId="12" xfId="6" applyFont="1" applyFill="1" applyBorder="1" applyAlignment="1" applyProtection="1">
      <alignment horizontal="center" vertical="center" wrapText="1"/>
    </xf>
    <xf numFmtId="180" fontId="17" fillId="5" borderId="4" xfId="2" applyNumberFormat="1" applyFont="1" applyFill="1" applyBorder="1" applyAlignment="1" applyProtection="1">
      <alignment horizontal="right" vertical="center"/>
      <protection locked="0"/>
    </xf>
    <xf numFmtId="180" fontId="17" fillId="5" borderId="0" xfId="2" applyNumberFormat="1" applyFont="1" applyFill="1" applyBorder="1" applyAlignment="1" applyProtection="1">
      <alignment horizontal="right" vertical="center"/>
      <protection locked="0"/>
    </xf>
    <xf numFmtId="180" fontId="17" fillId="5" borderId="5" xfId="2" applyNumberFormat="1" applyFont="1" applyFill="1" applyBorder="1" applyAlignment="1" applyProtection="1">
      <alignment horizontal="right" vertical="center"/>
      <protection locked="0"/>
    </xf>
    <xf numFmtId="49" fontId="18" fillId="5" borderId="4" xfId="6" applyNumberFormat="1" applyFont="1" applyFill="1" applyBorder="1" applyAlignment="1" applyProtection="1">
      <alignment vertical="center" shrinkToFit="1"/>
      <protection locked="0"/>
    </xf>
    <xf numFmtId="49" fontId="18" fillId="5" borderId="0" xfId="6" applyNumberFormat="1" applyFont="1" applyFill="1" applyBorder="1" applyAlignment="1" applyProtection="1">
      <alignment vertical="center" shrinkToFit="1"/>
      <protection locked="0"/>
    </xf>
    <xf numFmtId="49" fontId="18" fillId="5" borderId="5" xfId="6" applyNumberFormat="1" applyFont="1" applyFill="1" applyBorder="1" applyAlignment="1" applyProtection="1">
      <alignment vertical="center" shrinkToFit="1"/>
      <protection locked="0"/>
    </xf>
    <xf numFmtId="0" fontId="12" fillId="3" borderId="6" xfId="6" applyFont="1" applyFill="1" applyBorder="1" applyAlignment="1" applyProtection="1">
      <alignment horizontal="center" vertical="center" shrinkToFit="1"/>
      <protection locked="0"/>
    </xf>
    <xf numFmtId="0" fontId="12" fillId="3" borderId="1" xfId="6" applyFont="1" applyFill="1" applyBorder="1" applyAlignment="1" applyProtection="1">
      <alignment horizontal="center" vertical="center" shrinkToFit="1"/>
      <protection locked="0"/>
    </xf>
    <xf numFmtId="0" fontId="12" fillId="3" borderId="7" xfId="6" applyFont="1" applyFill="1" applyBorder="1" applyAlignment="1" applyProtection="1">
      <alignment horizontal="center" vertical="center" shrinkToFit="1"/>
      <protection locked="0"/>
    </xf>
    <xf numFmtId="0" fontId="12" fillId="3" borderId="2" xfId="6" applyFont="1" applyFill="1" applyBorder="1" applyAlignment="1" applyProtection="1">
      <alignment horizontal="center" vertical="center" shrinkToFit="1"/>
      <protection locked="0"/>
    </xf>
    <xf numFmtId="49" fontId="18" fillId="3" borderId="2" xfId="6" applyNumberFormat="1" applyFont="1" applyFill="1" applyBorder="1" applyAlignment="1" applyProtection="1">
      <alignment horizontal="left" vertical="center" shrinkToFit="1"/>
      <protection locked="0"/>
    </xf>
    <xf numFmtId="49" fontId="18" fillId="3" borderId="9" xfId="6" applyNumberFormat="1" applyFont="1" applyFill="1" applyBorder="1" applyAlignment="1" applyProtection="1">
      <alignment horizontal="left" vertical="center" shrinkToFit="1"/>
      <protection locked="0"/>
    </xf>
    <xf numFmtId="49" fontId="18" fillId="3" borderId="3" xfId="6" applyNumberFormat="1" applyFont="1" applyFill="1" applyBorder="1" applyAlignment="1" applyProtection="1">
      <alignment horizontal="left" vertical="center" shrinkToFit="1"/>
      <protection locked="0"/>
    </xf>
    <xf numFmtId="0" fontId="34" fillId="2" borderId="11" xfId="6" applyFont="1" applyFill="1" applyBorder="1" applyAlignment="1" applyProtection="1">
      <alignment horizontal="distributed" vertical="center"/>
    </xf>
    <xf numFmtId="0" fontId="34" fillId="2" borderId="39" xfId="6" applyFont="1" applyFill="1" applyBorder="1" applyAlignment="1" applyProtection="1">
      <alignment horizontal="distributed" vertical="center"/>
    </xf>
    <xf numFmtId="0" fontId="34" fillId="2" borderId="8" xfId="6" applyFont="1" applyFill="1" applyBorder="1" applyAlignment="1" applyProtection="1">
      <alignment horizontal="distributed" vertical="center"/>
    </xf>
    <xf numFmtId="180" fontId="17" fillId="0" borderId="11" xfId="6" applyNumberFormat="1" applyFont="1" applyFill="1" applyBorder="1" applyAlignment="1" applyProtection="1">
      <alignment horizontal="right" vertical="center" shrinkToFit="1"/>
    </xf>
    <xf numFmtId="180" fontId="17" fillId="0" borderId="39" xfId="6" applyNumberFormat="1" applyFont="1" applyFill="1" applyBorder="1" applyAlignment="1" applyProtection="1">
      <alignment horizontal="right" vertical="center" shrinkToFit="1"/>
    </xf>
    <xf numFmtId="180" fontId="17" fillId="0" borderId="8" xfId="6" applyNumberFormat="1" applyFont="1" applyFill="1" applyBorder="1" applyAlignment="1" applyProtection="1">
      <alignment horizontal="right" vertical="center" shrinkToFit="1"/>
    </xf>
    <xf numFmtId="0" fontId="12" fillId="2" borderId="12" xfId="6" applyFont="1" applyFill="1" applyBorder="1" applyAlignment="1" applyProtection="1">
      <alignment horizontal="distributed" vertical="center" indent="1"/>
    </xf>
    <xf numFmtId="180" fontId="17" fillId="3" borderId="2" xfId="6" applyNumberFormat="1" applyFont="1" applyFill="1" applyBorder="1" applyAlignment="1" applyProtection="1">
      <alignment horizontal="right" vertical="center" shrinkToFit="1"/>
      <protection locked="0"/>
    </xf>
    <xf numFmtId="180" fontId="17" fillId="3" borderId="9" xfId="6" applyNumberFormat="1" applyFont="1" applyFill="1" applyBorder="1" applyAlignment="1" applyProtection="1">
      <alignment horizontal="right" vertical="center" shrinkToFit="1"/>
      <protection locked="0"/>
    </xf>
    <xf numFmtId="180" fontId="17" fillId="3" borderId="3" xfId="6" applyNumberFormat="1" applyFont="1" applyFill="1" applyBorder="1" applyAlignment="1" applyProtection="1">
      <alignment horizontal="right" vertical="center" shrinkToFit="1"/>
      <protection locked="0"/>
    </xf>
    <xf numFmtId="180" fontId="17" fillId="3" borderId="6" xfId="6" applyNumberFormat="1" applyFont="1" applyFill="1" applyBorder="1" applyAlignment="1" applyProtection="1">
      <alignment horizontal="right" vertical="center" shrinkToFit="1"/>
      <protection locked="0"/>
    </xf>
    <xf numFmtId="180" fontId="17" fillId="3" borderId="1" xfId="6" applyNumberFormat="1" applyFont="1" applyFill="1" applyBorder="1" applyAlignment="1" applyProtection="1">
      <alignment horizontal="right" vertical="center" shrinkToFit="1"/>
      <protection locked="0"/>
    </xf>
    <xf numFmtId="180" fontId="17" fillId="3" borderId="7" xfId="6" applyNumberFormat="1" applyFont="1" applyFill="1" applyBorder="1" applyAlignment="1" applyProtection="1">
      <alignment horizontal="right" vertical="center" shrinkToFit="1"/>
      <protection locked="0"/>
    </xf>
    <xf numFmtId="0" fontId="21" fillId="2" borderId="0" xfId="6" applyFont="1" applyFill="1" applyBorder="1" applyAlignment="1" applyProtection="1">
      <alignment horizontal="right" vertical="center" shrinkToFit="1"/>
    </xf>
    <xf numFmtId="182" fontId="17" fillId="2" borderId="0" xfId="1" applyNumberFormat="1" applyFont="1" applyFill="1" applyBorder="1" applyAlignment="1" applyProtection="1">
      <alignment horizontal="left" vertical="center" shrinkToFit="1"/>
    </xf>
    <xf numFmtId="180" fontId="17" fillId="2" borderId="2" xfId="2" applyNumberFormat="1" applyFont="1" applyFill="1" applyBorder="1" applyAlignment="1" applyProtection="1">
      <alignment horizontal="right" vertical="center" shrinkToFit="1"/>
    </xf>
    <xf numFmtId="180" fontId="17" fillId="2" borderId="9" xfId="2" applyNumberFormat="1" applyFont="1" applyFill="1" applyBorder="1" applyAlignment="1" applyProtection="1">
      <alignment horizontal="right" vertical="center" shrinkToFit="1"/>
    </xf>
    <xf numFmtId="180" fontId="17" fillId="2" borderId="3" xfId="2" applyNumberFormat="1" applyFont="1" applyFill="1" applyBorder="1" applyAlignment="1" applyProtection="1">
      <alignment horizontal="right" vertical="center" shrinkToFit="1"/>
    </xf>
    <xf numFmtId="180" fontId="17" fillId="2" borderId="6" xfId="2" applyNumberFormat="1" applyFont="1" applyFill="1" applyBorder="1" applyAlignment="1" applyProtection="1">
      <alignment horizontal="right" vertical="center" shrinkToFit="1"/>
    </xf>
    <xf numFmtId="180" fontId="17" fillId="2" borderId="1" xfId="2" applyNumberFormat="1" applyFont="1" applyFill="1" applyBorder="1" applyAlignment="1" applyProtection="1">
      <alignment horizontal="right" vertical="center" shrinkToFit="1"/>
    </xf>
    <xf numFmtId="180" fontId="17" fillId="2" borderId="7" xfId="2" applyNumberFormat="1" applyFont="1" applyFill="1" applyBorder="1" applyAlignment="1" applyProtection="1">
      <alignment horizontal="right" vertical="center" shrinkToFit="1"/>
    </xf>
    <xf numFmtId="0" fontId="12" fillId="2" borderId="0" xfId="6" applyFont="1" applyFill="1" applyAlignment="1" applyProtection="1">
      <alignment horizontal="center" vertical="center"/>
    </xf>
    <xf numFmtId="0" fontId="12" fillId="2" borderId="0" xfId="6" applyFont="1" applyFill="1" applyAlignment="1" applyProtection="1">
      <alignment horizontal="left" vertical="center"/>
    </xf>
    <xf numFmtId="0" fontId="2" fillId="2" borderId="0" xfId="6" applyFont="1" applyFill="1" applyAlignment="1" applyProtection="1">
      <alignment horizontal="center" vertical="center"/>
    </xf>
    <xf numFmtId="49" fontId="17" fillId="5" borderId="0" xfId="6" applyNumberFormat="1" applyFont="1" applyFill="1" applyAlignment="1" applyProtection="1">
      <alignment horizontal="left" vertical="center" shrinkToFit="1"/>
      <protection locked="0"/>
    </xf>
    <xf numFmtId="0" fontId="17" fillId="5" borderId="0" xfId="6" applyFont="1" applyFill="1" applyAlignment="1" applyProtection="1">
      <alignment horizontal="left" vertical="center" shrinkToFit="1"/>
      <protection locked="0"/>
    </xf>
    <xf numFmtId="0" fontId="12" fillId="2" borderId="44" xfId="6" applyFont="1" applyFill="1" applyBorder="1" applyAlignment="1" applyProtection="1">
      <alignment horizontal="distributed" vertical="center" indent="1"/>
    </xf>
    <xf numFmtId="180" fontId="17" fillId="2" borderId="2" xfId="6" applyNumberFormat="1" applyFont="1" applyFill="1" applyBorder="1" applyAlignment="1" applyProtection="1">
      <alignment horizontal="right" vertical="center" shrinkToFit="1"/>
    </xf>
    <xf numFmtId="180" fontId="17" fillId="2" borderId="9" xfId="6" applyNumberFormat="1" applyFont="1" applyFill="1" applyBorder="1" applyAlignment="1" applyProtection="1">
      <alignment horizontal="right" vertical="center" shrinkToFit="1"/>
    </xf>
    <xf numFmtId="180" fontId="17" fillId="2" borderId="3" xfId="6" applyNumberFormat="1" applyFont="1" applyFill="1" applyBorder="1" applyAlignment="1" applyProtection="1">
      <alignment horizontal="right" vertical="center" shrinkToFit="1"/>
    </xf>
    <xf numFmtId="180" fontId="17" fillId="2" borderId="6" xfId="6" applyNumberFormat="1" applyFont="1" applyFill="1" applyBorder="1" applyAlignment="1" applyProtection="1">
      <alignment horizontal="right" vertical="center" shrinkToFit="1"/>
    </xf>
    <xf numFmtId="180" fontId="17" fillId="2" borderId="1" xfId="6" applyNumberFormat="1" applyFont="1" applyFill="1" applyBorder="1" applyAlignment="1" applyProtection="1">
      <alignment horizontal="right" vertical="center" shrinkToFit="1"/>
    </xf>
    <xf numFmtId="180" fontId="17" fillId="2" borderId="7" xfId="6" applyNumberFormat="1" applyFont="1" applyFill="1" applyBorder="1" applyAlignment="1" applyProtection="1">
      <alignment horizontal="right" vertical="center" shrinkToFit="1"/>
    </xf>
    <xf numFmtId="0" fontId="12" fillId="3" borderId="0" xfId="6" applyFont="1" applyFill="1" applyBorder="1" applyAlignment="1" applyProtection="1">
      <alignment horizontal="left" vertical="center" shrinkToFit="1"/>
      <protection locked="0"/>
    </xf>
    <xf numFmtId="0" fontId="12" fillId="3" borderId="5" xfId="6" applyFont="1" applyFill="1" applyBorder="1" applyAlignment="1" applyProtection="1">
      <alignment horizontal="left" vertical="center" shrinkToFit="1"/>
      <protection locked="0"/>
    </xf>
    <xf numFmtId="38" fontId="6" fillId="3" borderId="1" xfId="2" applyFont="1" applyFill="1" applyBorder="1" applyAlignment="1" applyProtection="1">
      <alignment horizontal="right" vertical="center"/>
      <protection locked="0"/>
    </xf>
    <xf numFmtId="0" fontId="0" fillId="3" borderId="6" xfId="0" applyFill="1" applyBorder="1" applyAlignment="1" applyProtection="1">
      <alignment horizontal="left" vertical="center" shrinkToFit="1"/>
      <protection locked="0"/>
    </xf>
    <xf numFmtId="0" fontId="0" fillId="3" borderId="1" xfId="0" applyFill="1" applyBorder="1" applyAlignment="1" applyProtection="1">
      <alignment horizontal="left" vertical="center" shrinkToFit="1"/>
      <protection locked="0"/>
    </xf>
    <xf numFmtId="0" fontId="0" fillId="3" borderId="7" xfId="0" applyFill="1" applyBorder="1" applyAlignment="1" applyProtection="1">
      <alignment horizontal="left" vertical="center" shrinkToFit="1"/>
      <protection locked="0"/>
    </xf>
    <xf numFmtId="0" fontId="0" fillId="3" borderId="4" xfId="0" applyFill="1" applyBorder="1" applyAlignment="1" applyProtection="1">
      <alignment horizontal="left" vertical="center" shrinkToFit="1"/>
      <protection locked="0"/>
    </xf>
    <xf numFmtId="0" fontId="0" fillId="3" borderId="0" xfId="0" applyFill="1" applyBorder="1" applyAlignment="1" applyProtection="1">
      <alignment horizontal="left" vertical="center" shrinkToFit="1"/>
      <protection locked="0"/>
    </xf>
    <xf numFmtId="0" fontId="0" fillId="3" borderId="5" xfId="0" applyFill="1" applyBorder="1" applyAlignment="1" applyProtection="1">
      <alignment horizontal="left" vertical="center" shrinkToFit="1"/>
      <protection locked="0"/>
    </xf>
    <xf numFmtId="0" fontId="12" fillId="3" borderId="4" xfId="6" applyFont="1" applyFill="1" applyBorder="1" applyAlignment="1" applyProtection="1">
      <alignment horizontal="left" vertical="center" shrinkToFit="1"/>
      <protection locked="0"/>
    </xf>
    <xf numFmtId="0" fontId="12" fillId="3" borderId="9" xfId="6" applyFont="1" applyFill="1" applyBorder="1" applyAlignment="1" applyProtection="1">
      <alignment horizontal="left" vertical="center" shrinkToFit="1"/>
      <protection locked="0"/>
    </xf>
    <xf numFmtId="0" fontId="12" fillId="3" borderId="3" xfId="6" applyFont="1" applyFill="1" applyBorder="1" applyAlignment="1" applyProtection="1">
      <alignment horizontal="left" vertical="center" shrinkToFit="1"/>
      <protection locked="0"/>
    </xf>
    <xf numFmtId="49" fontId="0" fillId="3" borderId="4" xfId="0" applyNumberFormat="1" applyFill="1" applyBorder="1" applyAlignment="1" applyProtection="1">
      <alignment horizontal="center" vertical="center" shrinkToFit="1"/>
      <protection locked="0"/>
    </xf>
    <xf numFmtId="49" fontId="0" fillId="3" borderId="0" xfId="0" applyNumberFormat="1" applyFill="1" applyBorder="1" applyAlignment="1" applyProtection="1">
      <alignment horizontal="center" vertical="center" shrinkToFit="1"/>
      <protection locked="0"/>
    </xf>
    <xf numFmtId="49" fontId="0" fillId="3" borderId="5" xfId="0" applyNumberFormat="1" applyFill="1" applyBorder="1" applyAlignment="1" applyProtection="1">
      <alignment horizontal="center" vertical="center" shrinkToFit="1"/>
      <protection locked="0"/>
    </xf>
    <xf numFmtId="0" fontId="0" fillId="2" borderId="12" xfId="0" applyFill="1" applyBorder="1" applyAlignment="1" applyProtection="1">
      <alignment horizontal="center" vertical="center"/>
    </xf>
    <xf numFmtId="0" fontId="0" fillId="2" borderId="11" xfId="0" applyFill="1" applyBorder="1" applyAlignment="1" applyProtection="1">
      <alignment horizontal="center" vertical="center"/>
    </xf>
    <xf numFmtId="0" fontId="0" fillId="3" borderId="2" xfId="0" applyFill="1" applyBorder="1" applyAlignment="1" applyProtection="1">
      <alignment horizontal="center" vertical="center"/>
      <protection locked="0"/>
    </xf>
    <xf numFmtId="0" fontId="0" fillId="3" borderId="9" xfId="0"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3" borderId="0" xfId="0" applyFill="1" applyBorder="1" applyAlignment="1" applyProtection="1">
      <alignment horizontal="center" vertical="center"/>
      <protection locked="0"/>
    </xf>
    <xf numFmtId="0" fontId="0" fillId="3" borderId="5" xfId="0"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0" fontId="0" fillId="6" borderId="9" xfId="0" applyFill="1" applyBorder="1" applyAlignment="1" applyProtection="1">
      <alignment horizontal="center" vertical="center"/>
    </xf>
    <xf numFmtId="0" fontId="0" fillId="2" borderId="1" xfId="0" applyFill="1" applyBorder="1" applyAlignment="1" applyProtection="1">
      <alignment horizontal="center" vertical="center"/>
    </xf>
    <xf numFmtId="0" fontId="6" fillId="3" borderId="9"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protection locked="0"/>
    </xf>
    <xf numFmtId="0" fontId="41" fillId="2" borderId="2" xfId="6" applyFont="1" applyFill="1" applyBorder="1" applyAlignment="1" applyProtection="1">
      <alignment horizontal="left" vertical="center" wrapText="1"/>
    </xf>
    <xf numFmtId="0" fontId="41" fillId="2" borderId="9" xfId="6" applyFont="1" applyFill="1" applyBorder="1" applyAlignment="1" applyProtection="1">
      <alignment horizontal="left" vertical="center" wrapText="1"/>
    </xf>
    <xf numFmtId="0" fontId="41" fillId="2" borderId="3" xfId="6" applyFont="1" applyFill="1" applyBorder="1" applyAlignment="1" applyProtection="1">
      <alignment horizontal="left" vertical="center" wrapText="1"/>
    </xf>
    <xf numFmtId="0" fontId="41" fillId="2" borderId="4" xfId="6" applyFont="1" applyFill="1" applyBorder="1" applyAlignment="1" applyProtection="1">
      <alignment horizontal="left" vertical="center" wrapText="1"/>
    </xf>
    <xf numFmtId="0" fontId="41" fillId="2" borderId="0" xfId="6" applyFont="1" applyFill="1" applyBorder="1" applyAlignment="1" applyProtection="1">
      <alignment horizontal="left" vertical="center" wrapText="1"/>
    </xf>
    <xf numFmtId="0" fontId="41" fillId="2" borderId="5" xfId="6" applyFont="1" applyFill="1" applyBorder="1" applyAlignment="1" applyProtection="1">
      <alignment horizontal="left" vertical="center" wrapText="1"/>
    </xf>
    <xf numFmtId="0" fontId="41" fillId="2" borderId="6" xfId="6" applyFont="1" applyFill="1" applyBorder="1" applyAlignment="1" applyProtection="1">
      <alignment horizontal="left" vertical="center" wrapText="1"/>
    </xf>
    <xf numFmtId="0" fontId="41" fillId="2" borderId="1" xfId="6" applyFont="1" applyFill="1" applyBorder="1" applyAlignment="1" applyProtection="1">
      <alignment horizontal="left" vertical="center" wrapText="1"/>
    </xf>
    <xf numFmtId="0" fontId="41" fillId="2" borderId="7" xfId="6" applyFont="1" applyFill="1" applyBorder="1" applyAlignment="1" applyProtection="1">
      <alignment horizontal="left" vertical="center" wrapText="1"/>
    </xf>
    <xf numFmtId="0" fontId="0" fillId="2" borderId="4" xfId="0" applyFill="1" applyBorder="1" applyAlignment="1" applyProtection="1">
      <alignment horizontal="center" vertical="center"/>
    </xf>
    <xf numFmtId="0" fontId="0" fillId="2" borderId="0" xfId="0" applyFill="1" applyBorder="1" applyAlignment="1" applyProtection="1">
      <alignment horizontal="center" vertical="center"/>
    </xf>
    <xf numFmtId="0" fontId="0" fillId="2" borderId="0" xfId="0" applyFill="1" applyBorder="1" applyAlignment="1" applyProtection="1">
      <alignment horizontal="left" vertical="center"/>
    </xf>
    <xf numFmtId="0" fontId="0" fillId="2" borderId="2" xfId="0" applyFill="1" applyBorder="1" applyAlignment="1" applyProtection="1">
      <alignment horizontal="center" vertical="center"/>
    </xf>
    <xf numFmtId="0" fontId="0" fillId="2" borderId="3" xfId="0" applyFill="1" applyBorder="1" applyAlignment="1" applyProtection="1">
      <alignment horizontal="center" vertical="center"/>
    </xf>
    <xf numFmtId="0" fontId="0" fillId="2" borderId="6" xfId="0" applyFill="1" applyBorder="1" applyAlignment="1" applyProtection="1">
      <alignment horizontal="center" vertical="center"/>
    </xf>
    <xf numFmtId="0" fontId="0" fillId="2" borderId="7" xfId="0" applyFill="1" applyBorder="1" applyAlignment="1" applyProtection="1">
      <alignment horizontal="center" vertical="center"/>
    </xf>
    <xf numFmtId="38" fontId="6" fillId="2" borderId="2" xfId="2" applyFont="1" applyFill="1" applyBorder="1" applyAlignment="1" applyProtection="1">
      <alignment horizontal="right" vertical="center"/>
    </xf>
    <xf numFmtId="38" fontId="6" fillId="2" borderId="9" xfId="2" applyFont="1" applyFill="1" applyBorder="1" applyAlignment="1" applyProtection="1">
      <alignment horizontal="right" vertical="center"/>
    </xf>
    <xf numFmtId="38" fontId="6" fillId="2" borderId="6" xfId="2" applyFont="1" applyFill="1" applyBorder="1" applyAlignment="1" applyProtection="1">
      <alignment horizontal="right" vertical="center"/>
    </xf>
    <xf numFmtId="38" fontId="6" fillId="2" borderId="1" xfId="2" applyFont="1" applyFill="1" applyBorder="1" applyAlignment="1" applyProtection="1">
      <alignment horizontal="right" vertical="center"/>
    </xf>
    <xf numFmtId="0" fontId="12" fillId="3" borderId="2" xfId="6" applyFont="1" applyFill="1" applyBorder="1" applyAlignment="1" applyProtection="1">
      <alignment horizontal="left" vertical="center" shrinkToFit="1"/>
      <protection locked="0"/>
    </xf>
    <xf numFmtId="38" fontId="6" fillId="3" borderId="0" xfId="2" applyFont="1" applyFill="1" applyBorder="1" applyAlignment="1" applyProtection="1">
      <alignment horizontal="right" vertical="center"/>
      <protection locked="0"/>
    </xf>
    <xf numFmtId="0" fontId="0" fillId="2" borderId="1" xfId="0" applyFill="1" applyBorder="1" applyAlignment="1" applyProtection="1">
      <alignment horizontal="left" vertical="center"/>
    </xf>
    <xf numFmtId="0" fontId="16" fillId="2" borderId="2" xfId="0" applyFont="1" applyFill="1" applyBorder="1" applyAlignment="1" applyProtection="1">
      <alignment horizontal="left" vertical="center"/>
    </xf>
    <xf numFmtId="0" fontId="0" fillId="2" borderId="9" xfId="0" applyFill="1" applyBorder="1" applyAlignment="1" applyProtection="1">
      <alignment horizontal="left" vertical="center"/>
    </xf>
    <xf numFmtId="0" fontId="0" fillId="2" borderId="3" xfId="0" applyFill="1" applyBorder="1" applyAlignment="1" applyProtection="1">
      <alignment horizontal="left" vertical="center"/>
    </xf>
    <xf numFmtId="0" fontId="17" fillId="3" borderId="9" xfId="6" applyFont="1" applyFill="1" applyBorder="1" applyAlignment="1" applyProtection="1">
      <alignment horizontal="right" vertical="center"/>
      <protection locked="0"/>
    </xf>
    <xf numFmtId="0" fontId="17" fillId="3" borderId="1" xfId="6" applyFont="1" applyFill="1" applyBorder="1" applyAlignment="1" applyProtection="1">
      <alignment horizontal="right" vertical="center"/>
      <protection locked="0"/>
    </xf>
    <xf numFmtId="0" fontId="41" fillId="2" borderId="2" xfId="6" applyFont="1" applyFill="1" applyBorder="1" applyAlignment="1" applyProtection="1">
      <alignment horizontal="center" vertical="center"/>
    </xf>
    <xf numFmtId="0" fontId="41" fillId="2" borderId="4" xfId="6" applyFont="1" applyFill="1" applyBorder="1" applyAlignment="1" applyProtection="1">
      <alignment horizontal="center" vertical="center"/>
    </xf>
    <xf numFmtId="0" fontId="41" fillId="2" borderId="6" xfId="6" applyFont="1" applyFill="1" applyBorder="1" applyAlignment="1" applyProtection="1">
      <alignment horizontal="center" vertical="center"/>
    </xf>
    <xf numFmtId="49" fontId="0" fillId="3" borderId="6" xfId="0" applyNumberFormat="1" applyFill="1" applyBorder="1" applyAlignment="1" applyProtection="1">
      <alignment horizontal="center" vertical="center" shrinkToFit="1"/>
      <protection locked="0"/>
    </xf>
    <xf numFmtId="49" fontId="0" fillId="3" borderId="1" xfId="0" applyNumberFormat="1" applyFill="1" applyBorder="1" applyAlignment="1" applyProtection="1">
      <alignment horizontal="center" vertical="center" shrinkToFit="1"/>
      <protection locked="0"/>
    </xf>
    <xf numFmtId="49" fontId="0" fillId="3" borderId="7" xfId="0" applyNumberFormat="1" applyFill="1" applyBorder="1" applyAlignment="1" applyProtection="1">
      <alignment horizontal="center" vertical="center" shrinkToFit="1"/>
      <protection locked="0"/>
    </xf>
    <xf numFmtId="38" fontId="6" fillId="3" borderId="4" xfId="2" applyFont="1" applyFill="1" applyBorder="1" applyAlignment="1" applyProtection="1">
      <alignment horizontal="right" vertical="center"/>
      <protection locked="0"/>
    </xf>
    <xf numFmtId="0" fontId="15" fillId="2" borderId="11" xfId="0" applyFont="1" applyFill="1" applyBorder="1" applyAlignment="1" applyProtection="1">
      <alignment horizontal="center" vertical="center"/>
    </xf>
    <xf numFmtId="0" fontId="15" fillId="2" borderId="39" xfId="0" applyFont="1" applyFill="1" applyBorder="1" applyAlignment="1" applyProtection="1">
      <alignment horizontal="center" vertical="center"/>
    </xf>
    <xf numFmtId="0" fontId="15" fillId="2" borderId="8" xfId="0" applyFont="1" applyFill="1" applyBorder="1" applyAlignment="1" applyProtection="1">
      <alignment horizontal="center" vertical="center"/>
    </xf>
    <xf numFmtId="0" fontId="0" fillId="3" borderId="2" xfId="0" applyFill="1" applyBorder="1" applyAlignment="1" applyProtection="1">
      <alignment horizontal="left" vertical="center" shrinkToFit="1"/>
    </xf>
    <xf numFmtId="0" fontId="0" fillId="3" borderId="9" xfId="0" applyFill="1" applyBorder="1" applyAlignment="1" applyProtection="1">
      <alignment horizontal="left" vertical="center" shrinkToFit="1"/>
    </xf>
    <xf numFmtId="0" fontId="0" fillId="3" borderId="3" xfId="0" applyFill="1" applyBorder="1" applyAlignment="1" applyProtection="1">
      <alignment horizontal="left" vertical="center" shrinkToFit="1"/>
    </xf>
    <xf numFmtId="0" fontId="4" fillId="3" borderId="9" xfId="0" applyFont="1" applyFill="1" applyBorder="1" applyAlignment="1" applyProtection="1">
      <alignment horizontal="right" vertical="center"/>
    </xf>
    <xf numFmtId="49" fontId="0" fillId="3" borderId="2" xfId="0" applyNumberFormat="1" applyFill="1" applyBorder="1" applyAlignment="1" applyProtection="1">
      <alignment horizontal="center" vertical="center" shrinkToFit="1"/>
    </xf>
    <xf numFmtId="49" fontId="0" fillId="3" borderId="9" xfId="0" applyNumberFormat="1" applyFill="1" applyBorder="1" applyAlignment="1" applyProtection="1">
      <alignment horizontal="center" vertical="center" shrinkToFit="1"/>
    </xf>
    <xf numFmtId="49" fontId="0" fillId="3" borderId="3" xfId="0" applyNumberFormat="1" applyFill="1" applyBorder="1" applyAlignment="1" applyProtection="1">
      <alignment horizontal="center" vertical="center" shrinkToFit="1"/>
    </xf>
    <xf numFmtId="0" fontId="0" fillId="3" borderId="4" xfId="0" applyFill="1" applyBorder="1" applyAlignment="1" applyProtection="1">
      <alignment horizontal="left" vertical="center" shrinkToFit="1"/>
    </xf>
    <xf numFmtId="0" fontId="0" fillId="3" borderId="0" xfId="0" applyFill="1" applyBorder="1" applyAlignment="1" applyProtection="1">
      <alignment horizontal="left" vertical="center" shrinkToFit="1"/>
    </xf>
    <xf numFmtId="0" fontId="0" fillId="3" borderId="5" xfId="0" applyFill="1" applyBorder="1" applyAlignment="1" applyProtection="1">
      <alignment horizontal="left" vertical="center" shrinkToFit="1"/>
    </xf>
    <xf numFmtId="0" fontId="20" fillId="2" borderId="0" xfId="0" applyFont="1" applyFill="1" applyAlignment="1" applyProtection="1">
      <alignment horizontal="center" vertical="center"/>
    </xf>
    <xf numFmtId="0" fontId="0" fillId="2" borderId="0" xfId="0" applyFill="1" applyAlignment="1" applyProtection="1">
      <alignment horizontal="left" vertical="center"/>
    </xf>
    <xf numFmtId="0" fontId="0" fillId="2" borderId="0" xfId="0" applyFill="1" applyAlignment="1" applyProtection="1">
      <alignment horizontal="center" vertical="center"/>
    </xf>
    <xf numFmtId="177" fontId="20" fillId="5" borderId="1" xfId="5" applyNumberFormat="1" applyFont="1" applyFill="1" applyBorder="1" applyAlignment="1" applyProtection="1">
      <alignment horizontal="left" vertical="center" shrinkToFit="1"/>
      <protection locked="0"/>
    </xf>
    <xf numFmtId="0" fontId="0" fillId="2" borderId="5" xfId="0" applyFill="1" applyBorder="1" applyAlignment="1" applyProtection="1">
      <alignment horizontal="center" vertical="center"/>
    </xf>
    <xf numFmtId="38" fontId="6" fillId="0" borderId="2" xfId="0" applyNumberFormat="1" applyFont="1" applyFill="1" applyBorder="1" applyAlignment="1" applyProtection="1">
      <alignment horizontal="right" vertical="center"/>
    </xf>
    <xf numFmtId="0" fontId="6" fillId="0" borderId="9" xfId="0" applyFont="1" applyFill="1" applyBorder="1" applyAlignment="1" applyProtection="1">
      <alignment horizontal="right" vertical="center"/>
    </xf>
    <xf numFmtId="0" fontId="6" fillId="0" borderId="6" xfId="0" applyFont="1" applyFill="1" applyBorder="1" applyAlignment="1" applyProtection="1">
      <alignment horizontal="right" vertical="center"/>
    </xf>
    <xf numFmtId="0" fontId="6" fillId="0" borderId="1" xfId="0" applyFont="1" applyFill="1" applyBorder="1" applyAlignment="1" applyProtection="1">
      <alignment horizontal="right" vertical="center"/>
    </xf>
    <xf numFmtId="38" fontId="6" fillId="2" borderId="11" xfId="0" applyNumberFormat="1" applyFont="1" applyFill="1" applyBorder="1" applyAlignment="1" applyProtection="1">
      <alignment horizontal="right" vertical="center"/>
    </xf>
    <xf numFmtId="0" fontId="6" fillId="2" borderId="39" xfId="0" applyFont="1" applyFill="1" applyBorder="1" applyAlignment="1" applyProtection="1">
      <alignment horizontal="right" vertical="center"/>
    </xf>
    <xf numFmtId="38" fontId="6" fillId="5" borderId="2" xfId="0" applyNumberFormat="1" applyFont="1" applyFill="1" applyBorder="1" applyAlignment="1" applyProtection="1">
      <alignment horizontal="right" vertical="center"/>
    </xf>
    <xf numFmtId="0" fontId="6" fillId="5" borderId="9" xfId="0" applyFont="1" applyFill="1" applyBorder="1" applyAlignment="1" applyProtection="1">
      <alignment horizontal="right" vertical="center"/>
    </xf>
    <xf numFmtId="0" fontId="6" fillId="5" borderId="6" xfId="0" applyFont="1" applyFill="1" applyBorder="1" applyAlignment="1" applyProtection="1">
      <alignment horizontal="right" vertical="center"/>
    </xf>
    <xf numFmtId="0" fontId="6" fillId="5" borderId="1" xfId="0" applyFont="1" applyFill="1" applyBorder="1" applyAlignment="1" applyProtection="1">
      <alignment horizontal="right" vertical="center"/>
    </xf>
    <xf numFmtId="0" fontId="2" fillId="5" borderId="2" xfId="5" applyFont="1" applyFill="1" applyBorder="1" applyAlignment="1" applyProtection="1">
      <alignment horizontal="center" vertical="center" wrapText="1"/>
    </xf>
    <xf numFmtId="0" fontId="2" fillId="5" borderId="9" xfId="5" applyFont="1" applyFill="1" applyBorder="1" applyAlignment="1" applyProtection="1">
      <alignment horizontal="center" vertical="center" wrapText="1"/>
    </xf>
    <xf numFmtId="0" fontId="2" fillId="5" borderId="6" xfId="5" applyFont="1" applyFill="1" applyBorder="1" applyAlignment="1" applyProtection="1">
      <alignment horizontal="center" vertical="center" wrapText="1"/>
    </xf>
    <xf numFmtId="0" fontId="2" fillId="5" borderId="1" xfId="5" applyFont="1" applyFill="1" applyBorder="1" applyAlignment="1" applyProtection="1">
      <alignment horizontal="center" vertical="center" wrapText="1"/>
    </xf>
    <xf numFmtId="0" fontId="41" fillId="0" borderId="9" xfId="5" applyFont="1" applyFill="1" applyBorder="1" applyAlignment="1" applyProtection="1">
      <alignment horizontal="center" vertical="center" wrapText="1"/>
    </xf>
    <xf numFmtId="0" fontId="41" fillId="0" borderId="9" xfId="5" applyFont="1" applyFill="1" applyBorder="1" applyAlignment="1" applyProtection="1">
      <alignment horizontal="center" vertical="center"/>
    </xf>
    <xf numFmtId="0" fontId="41" fillId="0" borderId="3" xfId="5" applyFont="1" applyFill="1" applyBorder="1" applyAlignment="1" applyProtection="1">
      <alignment horizontal="center" vertical="center"/>
    </xf>
    <xf numFmtId="0" fontId="41" fillId="0" borderId="1" xfId="5" applyFont="1" applyFill="1" applyBorder="1" applyAlignment="1" applyProtection="1">
      <alignment horizontal="center" vertical="center"/>
    </xf>
    <xf numFmtId="0" fontId="41" fillId="0" borderId="7" xfId="5" applyFont="1" applyFill="1" applyBorder="1" applyAlignment="1" applyProtection="1">
      <alignment horizontal="center" vertical="center"/>
    </xf>
    <xf numFmtId="0" fontId="2" fillId="0" borderId="2" xfId="5" applyFont="1" applyBorder="1" applyAlignment="1" applyProtection="1">
      <alignment horizontal="center" vertical="center"/>
    </xf>
    <xf numFmtId="0" fontId="2" fillId="0" borderId="9" xfId="5" applyFont="1" applyBorder="1" applyAlignment="1" applyProtection="1">
      <alignment horizontal="center" vertical="center"/>
    </xf>
    <xf numFmtId="0" fontId="2" fillId="0" borderId="3" xfId="5" applyFont="1" applyBorder="1" applyAlignment="1" applyProtection="1">
      <alignment horizontal="center" vertical="center"/>
    </xf>
    <xf numFmtId="0" fontId="2" fillId="0" borderId="4" xfId="5" applyFont="1" applyBorder="1" applyAlignment="1" applyProtection="1">
      <alignment horizontal="center" vertical="center"/>
    </xf>
    <xf numFmtId="0" fontId="2" fillId="0" borderId="0" xfId="5" applyFont="1" applyBorder="1" applyAlignment="1" applyProtection="1">
      <alignment horizontal="center" vertical="center"/>
    </xf>
    <xf numFmtId="0" fontId="2" fillId="0" borderId="5" xfId="5" applyFont="1" applyBorder="1" applyAlignment="1" applyProtection="1">
      <alignment horizontal="center" vertical="center"/>
    </xf>
    <xf numFmtId="0" fontId="2" fillId="0" borderId="6" xfId="5" applyFont="1" applyBorder="1" applyAlignment="1" applyProtection="1">
      <alignment horizontal="center" vertical="center"/>
    </xf>
    <xf numFmtId="0" fontId="2" fillId="0" borderId="1" xfId="5" applyFont="1" applyBorder="1" applyAlignment="1" applyProtection="1">
      <alignment horizontal="center" vertical="center"/>
    </xf>
    <xf numFmtId="0" fontId="2" fillId="0" borderId="7" xfId="5" applyFont="1" applyBorder="1" applyAlignment="1" applyProtection="1">
      <alignment horizontal="center" vertical="center"/>
    </xf>
    <xf numFmtId="0" fontId="19" fillId="0" borderId="0" xfId="5" applyFont="1" applyBorder="1" applyAlignment="1" applyProtection="1">
      <alignment horizontal="center" vertical="center"/>
    </xf>
    <xf numFmtId="0" fontId="20" fillId="0" borderId="4" xfId="5" applyFont="1" applyBorder="1" applyAlignment="1" applyProtection="1">
      <alignment vertical="center"/>
    </xf>
    <xf numFmtId="0" fontId="20" fillId="0" borderId="0" xfId="5" applyFont="1" applyBorder="1" applyAlignment="1" applyProtection="1">
      <alignment vertical="center"/>
    </xf>
    <xf numFmtId="0" fontId="20" fillId="0" borderId="5" xfId="5" applyFont="1" applyBorder="1" applyAlignment="1" applyProtection="1">
      <alignment vertical="center"/>
    </xf>
    <xf numFmtId="0" fontId="12" fillId="5" borderId="9" xfId="3" applyFont="1" applyFill="1" applyBorder="1" applyProtection="1">
      <alignment vertical="center"/>
    </xf>
    <xf numFmtId="0" fontId="12" fillId="5" borderId="3" xfId="3" applyFont="1" applyFill="1" applyBorder="1" applyProtection="1">
      <alignment vertical="center"/>
    </xf>
    <xf numFmtId="0" fontId="20" fillId="0" borderId="4" xfId="5" applyFont="1" applyBorder="1" applyAlignment="1" applyProtection="1">
      <alignment horizontal="center" vertical="center"/>
    </xf>
    <xf numFmtId="0" fontId="20" fillId="0" borderId="0" xfId="5" applyFont="1" applyBorder="1" applyAlignment="1" applyProtection="1">
      <alignment horizontal="center" vertical="center"/>
    </xf>
    <xf numFmtId="0" fontId="20" fillId="0" borderId="5" xfId="5" applyFont="1" applyBorder="1" applyAlignment="1" applyProtection="1">
      <alignment horizontal="center" vertical="center"/>
    </xf>
    <xf numFmtId="0" fontId="7" fillId="0" borderId="0" xfId="5" applyFont="1" applyBorder="1" applyAlignment="1" applyProtection="1">
      <alignment horizontal="center" vertical="center"/>
    </xf>
    <xf numFmtId="0" fontId="2" fillId="0" borderId="11" xfId="5" applyFont="1" applyBorder="1" applyAlignment="1" applyProtection="1">
      <alignment horizontal="center" vertical="center"/>
    </xf>
    <xf numFmtId="0" fontId="2" fillId="0" borderId="39" xfId="5" applyFont="1" applyBorder="1" applyAlignment="1" applyProtection="1">
      <alignment horizontal="center" vertical="center"/>
    </xf>
    <xf numFmtId="0" fontId="2" fillId="0" borderId="8" xfId="5" applyFont="1" applyBorder="1" applyAlignment="1" applyProtection="1">
      <alignment horizontal="center" vertical="center"/>
    </xf>
    <xf numFmtId="176" fontId="19" fillId="0" borderId="11" xfId="5" applyNumberFormat="1" applyFont="1" applyBorder="1" applyAlignment="1" applyProtection="1">
      <alignment vertical="center"/>
    </xf>
    <xf numFmtId="176" fontId="19" fillId="0" borderId="39" xfId="5" applyNumberFormat="1" applyFont="1" applyBorder="1" applyAlignment="1" applyProtection="1">
      <alignment vertical="center"/>
    </xf>
    <xf numFmtId="176" fontId="19" fillId="0" borderId="8" xfId="5" applyNumberFormat="1" applyFont="1" applyBorder="1" applyAlignment="1" applyProtection="1">
      <alignment vertical="center"/>
    </xf>
    <xf numFmtId="0" fontId="2" fillId="0" borderId="51" xfId="5" applyFont="1" applyBorder="1" applyAlignment="1" applyProtection="1">
      <alignment horizontal="center" vertical="center"/>
    </xf>
    <xf numFmtId="0" fontId="2" fillId="0" borderId="52" xfId="5" applyFont="1" applyBorder="1" applyAlignment="1" applyProtection="1">
      <alignment horizontal="center" vertical="center"/>
    </xf>
    <xf numFmtId="0" fontId="2" fillId="0" borderId="53" xfId="5" applyFont="1" applyBorder="1" applyAlignment="1" applyProtection="1">
      <alignment horizontal="center" vertical="center"/>
    </xf>
    <xf numFmtId="0" fontId="2" fillId="0" borderId="6" xfId="5" applyFont="1" applyBorder="1" applyAlignment="1" applyProtection="1">
      <alignment vertical="center"/>
    </xf>
    <xf numFmtId="0" fontId="2" fillId="0" borderId="1" xfId="5" applyFont="1" applyBorder="1" applyAlignment="1" applyProtection="1">
      <alignment vertical="center"/>
    </xf>
    <xf numFmtId="0" fontId="2" fillId="0" borderId="7" xfId="5" applyFont="1" applyBorder="1" applyAlignment="1" applyProtection="1">
      <alignment vertical="center"/>
    </xf>
    <xf numFmtId="0" fontId="12" fillId="5" borderId="1" xfId="3" applyFont="1" applyFill="1" applyBorder="1" applyProtection="1">
      <alignment vertical="center"/>
    </xf>
    <xf numFmtId="0" fontId="12" fillId="5" borderId="7" xfId="3" applyFont="1" applyFill="1" applyBorder="1" applyProtection="1">
      <alignment vertical="center"/>
    </xf>
    <xf numFmtId="0" fontId="20" fillId="0" borderId="4" xfId="5" applyFont="1" applyBorder="1" applyAlignment="1" applyProtection="1">
      <alignment vertical="center" wrapText="1"/>
    </xf>
    <xf numFmtId="0" fontId="7" fillId="0" borderId="9" xfId="5" applyFont="1" applyBorder="1" applyAlignment="1" applyProtection="1">
      <alignment horizontal="center" vertical="center"/>
    </xf>
    <xf numFmtId="0" fontId="2" fillId="0" borderId="39" xfId="5" applyFont="1" applyBorder="1" applyAlignment="1" applyProtection="1">
      <alignment horizontal="distributed" vertical="center"/>
    </xf>
    <xf numFmtId="0" fontId="2" fillId="0" borderId="39" xfId="5" applyFont="1" applyBorder="1" applyAlignment="1" applyProtection="1">
      <alignment horizontal="distributed" vertical="center" indent="1"/>
    </xf>
    <xf numFmtId="0" fontId="12" fillId="0" borderId="39" xfId="3" applyFont="1" applyBorder="1" applyProtection="1">
      <alignment vertical="center"/>
    </xf>
    <xf numFmtId="0" fontId="12" fillId="0" borderId="8" xfId="3" applyFont="1" applyBorder="1" applyProtection="1">
      <alignment vertical="center"/>
    </xf>
    <xf numFmtId="0" fontId="12" fillId="0" borderId="39" xfId="3" applyFont="1" applyBorder="1" applyAlignment="1" applyProtection="1">
      <alignment horizontal="center" vertical="center"/>
    </xf>
    <xf numFmtId="0" fontId="12" fillId="0" borderId="8" xfId="3" applyFont="1" applyBorder="1" applyAlignment="1" applyProtection="1">
      <alignment horizontal="center" vertical="center"/>
    </xf>
    <xf numFmtId="0" fontId="14" fillId="4" borderId="11" xfId="3" applyFont="1" applyFill="1" applyBorder="1" applyAlignment="1" applyProtection="1">
      <alignment horizontal="left" vertical="center"/>
    </xf>
    <xf numFmtId="0" fontId="14" fillId="4" borderId="39" xfId="3" applyFont="1" applyFill="1" applyBorder="1" applyAlignment="1" applyProtection="1">
      <alignment horizontal="left" vertical="center"/>
    </xf>
    <xf numFmtId="0" fontId="14" fillId="4" borderId="8" xfId="3" applyFont="1" applyFill="1" applyBorder="1" applyAlignment="1" applyProtection="1">
      <alignment horizontal="left" vertical="center"/>
    </xf>
    <xf numFmtId="0" fontId="2" fillId="0" borderId="11" xfId="5" applyFont="1" applyBorder="1" applyAlignment="1" applyProtection="1">
      <alignment horizontal="distributed" vertical="center" indent="1"/>
    </xf>
    <xf numFmtId="0" fontId="20" fillId="0" borderId="4" xfId="5" applyFont="1" applyFill="1" applyBorder="1" applyAlignment="1" applyProtection="1">
      <alignment horizontal="center" vertical="center"/>
    </xf>
    <xf numFmtId="0" fontId="20" fillId="0" borderId="0" xfId="5" applyFont="1" applyFill="1" applyBorder="1" applyAlignment="1" applyProtection="1">
      <alignment horizontal="center" vertical="center"/>
    </xf>
    <xf numFmtId="0" fontId="20" fillId="0" borderId="5" xfId="5" applyFont="1" applyFill="1" applyBorder="1" applyAlignment="1" applyProtection="1">
      <alignment horizontal="center" vertical="center"/>
    </xf>
    <xf numFmtId="176" fontId="19" fillId="0" borderId="0" xfId="5" applyNumberFormat="1" applyFont="1" applyBorder="1" applyAlignment="1" applyProtection="1">
      <alignment vertical="center"/>
    </xf>
    <xf numFmtId="0" fontId="20" fillId="0" borderId="0" xfId="5" applyFont="1" applyBorder="1" applyAlignment="1" applyProtection="1">
      <alignment vertical="center" wrapText="1"/>
    </xf>
    <xf numFmtId="0" fontId="2" fillId="0" borderId="0" xfId="5" applyFont="1" applyBorder="1" applyAlignment="1" applyProtection="1">
      <alignment horizontal="distributed" vertical="center" indent="1"/>
    </xf>
    <xf numFmtId="176" fontId="7" fillId="0" borderId="0" xfId="5" applyNumberFormat="1" applyFont="1" applyBorder="1" applyAlignment="1" applyProtection="1">
      <alignment vertical="center"/>
    </xf>
    <xf numFmtId="0" fontId="2" fillId="0" borderId="0" xfId="5" applyFont="1" applyBorder="1" applyAlignment="1" applyProtection="1">
      <alignment vertical="center"/>
    </xf>
    <xf numFmtId="0" fontId="2" fillId="0" borderId="4" xfId="5" applyFont="1" applyBorder="1" applyAlignment="1" applyProtection="1">
      <alignment vertical="center"/>
    </xf>
    <xf numFmtId="0" fontId="2" fillId="0" borderId="5" xfId="5" applyFont="1" applyBorder="1" applyAlignment="1" applyProtection="1">
      <alignment vertical="center"/>
    </xf>
    <xf numFmtId="0" fontId="2" fillId="0" borderId="0" xfId="5" applyFont="1" applyAlignment="1" applyProtection="1">
      <alignment vertical="center"/>
    </xf>
    <xf numFmtId="49" fontId="19" fillId="0" borderId="0" xfId="5" applyNumberFormat="1" applyFont="1" applyFill="1" applyAlignment="1" applyProtection="1">
      <alignment vertical="center" shrinkToFit="1"/>
    </xf>
    <xf numFmtId="0" fontId="2" fillId="0" borderId="1" xfId="5" applyFont="1" applyBorder="1" applyAlignment="1" applyProtection="1">
      <alignment horizontal="right" vertical="center"/>
    </xf>
    <xf numFmtId="49" fontId="2" fillId="0" borderId="0" xfId="5" applyNumberFormat="1" applyFont="1" applyFill="1" applyAlignment="1" applyProtection="1">
      <alignment horizontal="right" vertical="center" shrinkToFit="1"/>
    </xf>
    <xf numFmtId="49" fontId="20" fillId="0" borderId="1" xfId="5" applyNumberFormat="1" applyFont="1" applyBorder="1" applyAlignment="1" applyProtection="1">
      <alignment horizontal="left" vertical="center"/>
    </xf>
    <xf numFmtId="0" fontId="20" fillId="0" borderId="1" xfId="5" applyNumberFormat="1" applyFont="1" applyBorder="1" applyAlignment="1" applyProtection="1">
      <alignment horizontal="left" vertical="center"/>
    </xf>
    <xf numFmtId="0" fontId="20" fillId="0" borderId="5" xfId="5" applyFont="1" applyBorder="1" applyAlignment="1" applyProtection="1">
      <alignment vertical="center" wrapText="1"/>
    </xf>
    <xf numFmtId="0" fontId="2" fillId="0" borderId="2" xfId="5" applyFont="1" applyBorder="1" applyAlignment="1" applyProtection="1">
      <alignment vertical="center"/>
    </xf>
    <xf numFmtId="0" fontId="2" fillId="0" borderId="9" xfId="5" applyFont="1" applyBorder="1" applyAlignment="1" applyProtection="1">
      <alignment vertical="center"/>
    </xf>
    <xf numFmtId="0" fontId="2" fillId="0" borderId="3" xfId="5" applyFont="1" applyBorder="1" applyAlignment="1" applyProtection="1">
      <alignment vertical="center"/>
    </xf>
    <xf numFmtId="0" fontId="12" fillId="0" borderId="12" xfId="7" applyFont="1" applyBorder="1" applyAlignment="1" applyProtection="1">
      <alignment horizontal="center" vertical="center" wrapText="1"/>
    </xf>
    <xf numFmtId="0" fontId="12" fillId="0" borderId="12" xfId="7" applyFont="1" applyBorder="1" applyAlignment="1" applyProtection="1">
      <alignment horizontal="center" vertical="center"/>
    </xf>
    <xf numFmtId="0" fontId="25" fillId="2" borderId="0" xfId="7" applyFont="1" applyFill="1" applyAlignment="1" applyProtection="1">
      <alignment horizontal="left" vertical="center"/>
    </xf>
    <xf numFmtId="0" fontId="12" fillId="0" borderId="11" xfId="7" applyFont="1" applyBorder="1" applyAlignment="1" applyProtection="1">
      <alignment horizontal="center" vertical="center"/>
    </xf>
    <xf numFmtId="0" fontId="12" fillId="0" borderId="8" xfId="7" applyFont="1" applyBorder="1" applyAlignment="1" applyProtection="1">
      <alignment horizontal="center" vertical="center"/>
    </xf>
    <xf numFmtId="0" fontId="18" fillId="2" borderId="0" xfId="7" applyFont="1" applyFill="1" applyBorder="1" applyAlignment="1" applyProtection="1">
      <alignment vertical="center" wrapText="1"/>
    </xf>
    <xf numFmtId="0" fontId="17" fillId="5" borderId="0" xfId="4" applyFont="1" applyFill="1" applyAlignment="1" applyProtection="1">
      <alignment horizontal="left" vertical="center"/>
      <protection locked="0"/>
    </xf>
    <xf numFmtId="0" fontId="44" fillId="2" borderId="0" xfId="7" applyFont="1" applyFill="1" applyAlignment="1" applyProtection="1">
      <alignment horizontal="left" vertical="center"/>
    </xf>
    <xf numFmtId="49" fontId="17" fillId="5" borderId="0" xfId="4" applyNumberFormat="1" applyFont="1" applyFill="1" applyAlignment="1" applyProtection="1">
      <alignment horizontal="left" vertical="center"/>
    </xf>
    <xf numFmtId="0" fontId="17" fillId="5" borderId="0" xfId="4" applyFont="1" applyFill="1" applyAlignment="1" applyProtection="1">
      <alignment horizontal="left" vertical="center"/>
    </xf>
    <xf numFmtId="0" fontId="18" fillId="2" borderId="0" xfId="7" applyFont="1" applyFill="1" applyBorder="1" applyAlignment="1" applyProtection="1">
      <alignment horizontal="left" vertical="center" wrapText="1"/>
    </xf>
    <xf numFmtId="0" fontId="26" fillId="2" borderId="0" xfId="7" applyFont="1" applyFill="1" applyBorder="1" applyAlignment="1" applyProtection="1">
      <alignment horizontal="left" vertical="top" wrapText="1"/>
    </xf>
    <xf numFmtId="0" fontId="24" fillId="2" borderId="0" xfId="7" applyFont="1" applyFill="1" applyAlignment="1" applyProtection="1">
      <alignment horizontal="left" vertical="center"/>
    </xf>
    <xf numFmtId="0" fontId="2" fillId="2" borderId="0" xfId="7" applyFont="1" applyFill="1" applyAlignment="1" applyProtection="1">
      <alignment horizontal="right" vertical="center"/>
    </xf>
    <xf numFmtId="49" fontId="17" fillId="5" borderId="0" xfId="4" applyNumberFormat="1" applyFont="1" applyFill="1" applyAlignment="1" applyProtection="1">
      <alignment horizontal="center" vertical="center"/>
      <protection locked="0"/>
    </xf>
    <xf numFmtId="0" fontId="25" fillId="2" borderId="0" xfId="7" applyFont="1" applyFill="1" applyAlignment="1" applyProtection="1">
      <alignment horizontal="center" vertical="center"/>
    </xf>
    <xf numFmtId="0" fontId="2" fillId="0" borderId="62" xfId="0" applyFont="1" applyBorder="1" applyAlignment="1" applyProtection="1">
      <alignment horizontal="center" vertical="center"/>
    </xf>
    <xf numFmtId="0" fontId="2" fillId="0" borderId="63" xfId="0" applyFont="1" applyBorder="1" applyAlignment="1" applyProtection="1">
      <alignment horizontal="center" vertical="center"/>
    </xf>
    <xf numFmtId="185" fontId="2" fillId="0" borderId="3" xfId="0" applyNumberFormat="1" applyFont="1" applyBorder="1" applyAlignment="1" applyProtection="1">
      <alignment horizontal="center" vertical="center"/>
    </xf>
    <xf numFmtId="185" fontId="2" fillId="0" borderId="35" xfId="0" applyNumberFormat="1" applyFont="1" applyBorder="1" applyAlignment="1" applyProtection="1">
      <alignment horizontal="center" vertical="center"/>
    </xf>
    <xf numFmtId="0" fontId="2" fillId="0" borderId="64"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65" xfId="0" applyFont="1" applyBorder="1" applyAlignment="1" applyProtection="1">
      <alignment horizontal="center" vertical="center"/>
    </xf>
    <xf numFmtId="0" fontId="2" fillId="0" borderId="66" xfId="0" applyFont="1" applyBorder="1" applyAlignment="1" applyProtection="1">
      <alignment horizontal="center" vertical="center"/>
    </xf>
    <xf numFmtId="185" fontId="2" fillId="0" borderId="67" xfId="0" applyNumberFormat="1" applyFont="1" applyBorder="1" applyAlignment="1" applyProtection="1">
      <alignment horizontal="center" vertical="center"/>
    </xf>
    <xf numFmtId="185" fontId="2" fillId="0" borderId="68" xfId="0" applyNumberFormat="1" applyFont="1" applyBorder="1" applyAlignment="1" applyProtection="1">
      <alignment horizontal="center" vertical="center"/>
    </xf>
    <xf numFmtId="185" fontId="2" fillId="0" borderId="69" xfId="0" applyNumberFormat="1" applyFont="1" applyBorder="1" applyAlignment="1" applyProtection="1">
      <alignment horizontal="center" vertical="center"/>
    </xf>
    <xf numFmtId="0" fontId="0" fillId="0" borderId="55" xfId="0" applyFont="1" applyBorder="1" applyAlignment="1" applyProtection="1">
      <alignment horizontal="center" vertical="center"/>
    </xf>
    <xf numFmtId="0" fontId="2" fillId="0" borderId="5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12" xfId="0" applyFont="1" applyBorder="1" applyAlignment="1" applyProtection="1">
      <alignment horizontal="center" vertical="center"/>
    </xf>
    <xf numFmtId="0" fontId="2" fillId="0" borderId="70" xfId="0" applyFont="1" applyBorder="1" applyAlignment="1" applyProtection="1">
      <alignment horizontal="center" vertical="center"/>
    </xf>
    <xf numFmtId="0" fontId="2" fillId="0" borderId="71" xfId="0" applyFont="1" applyBorder="1" applyAlignment="1" applyProtection="1">
      <alignment horizontal="center" vertical="center"/>
    </xf>
    <xf numFmtId="0" fontId="2" fillId="5" borderId="2" xfId="0" applyNumberFormat="1" applyFont="1" applyFill="1" applyBorder="1" applyAlignment="1" applyProtection="1">
      <alignment horizontal="right" vertical="center"/>
      <protection locked="0"/>
    </xf>
    <xf numFmtId="0" fontId="2" fillId="5" borderId="4" xfId="0" applyNumberFormat="1" applyFont="1" applyFill="1" applyBorder="1" applyAlignment="1" applyProtection="1">
      <alignment horizontal="right" vertical="center"/>
      <protection locked="0"/>
    </xf>
    <xf numFmtId="0" fontId="2" fillId="5" borderId="34" xfId="0" applyNumberFormat="1" applyFont="1" applyFill="1" applyBorder="1" applyAlignment="1" applyProtection="1">
      <alignment horizontal="right" vertical="center"/>
      <protection locked="0"/>
    </xf>
    <xf numFmtId="0" fontId="0" fillId="0" borderId="62" xfId="0" applyFont="1" applyBorder="1" applyAlignment="1" applyProtection="1">
      <alignment horizontal="center" vertical="center"/>
    </xf>
    <xf numFmtId="0" fontId="2" fillId="0" borderId="28" xfId="0" applyFont="1" applyFill="1" applyBorder="1" applyAlignment="1" applyProtection="1">
      <alignment horizontal="center" vertical="center"/>
    </xf>
    <xf numFmtId="0" fontId="2" fillId="0" borderId="29" xfId="0" applyFont="1" applyFill="1" applyBorder="1" applyAlignment="1" applyProtection="1">
      <alignment horizontal="center" vertical="center"/>
    </xf>
    <xf numFmtId="0" fontId="0" fillId="5" borderId="28" xfId="0" applyNumberFormat="1" applyFont="1" applyFill="1" applyBorder="1" applyAlignment="1" applyProtection="1">
      <alignment vertical="center" wrapText="1"/>
      <protection locked="0"/>
    </xf>
    <xf numFmtId="0" fontId="2" fillId="5" borderId="54" xfId="0" applyNumberFormat="1" applyFont="1" applyFill="1" applyBorder="1" applyAlignment="1" applyProtection="1">
      <alignment vertical="center" wrapText="1"/>
      <protection locked="0"/>
    </xf>
    <xf numFmtId="0" fontId="2" fillId="5" borderId="29" xfId="0" applyNumberFormat="1" applyFont="1" applyFill="1" applyBorder="1" applyAlignment="1" applyProtection="1">
      <alignment vertical="center" wrapText="1"/>
      <protection locked="0"/>
    </xf>
    <xf numFmtId="0" fontId="2" fillId="0" borderId="55" xfId="0" applyFont="1" applyBorder="1" applyAlignment="1" applyProtection="1">
      <alignment horizontal="left" vertical="center" wrapText="1"/>
    </xf>
    <xf numFmtId="0" fontId="2" fillId="0" borderId="55" xfId="0" applyFont="1" applyBorder="1" applyAlignment="1" applyProtection="1">
      <alignment horizontal="left" vertical="center"/>
    </xf>
    <xf numFmtId="0" fontId="2" fillId="0" borderId="56" xfId="0" applyFont="1" applyBorder="1" applyAlignment="1" applyProtection="1">
      <alignment horizontal="center" vertical="center"/>
    </xf>
    <xf numFmtId="0" fontId="2" fillId="0" borderId="58" xfId="0" applyFont="1" applyBorder="1" applyAlignment="1" applyProtection="1">
      <alignment horizontal="center" vertical="center"/>
    </xf>
    <xf numFmtId="0" fontId="2" fillId="0" borderId="0" xfId="0" applyFont="1" applyAlignment="1" applyProtection="1">
      <alignment horizontal="left" vertical="center" wrapText="1"/>
    </xf>
    <xf numFmtId="0" fontId="2" fillId="0" borderId="0" xfId="0" applyFont="1" applyAlignment="1" applyProtection="1">
      <alignment horizontal="left" vertical="center"/>
    </xf>
    <xf numFmtId="0" fontId="2" fillId="0" borderId="12" xfId="0" applyFont="1" applyBorder="1" applyAlignment="1" applyProtection="1">
      <alignment horizontal="center" vertical="center" wrapText="1"/>
    </xf>
    <xf numFmtId="0" fontId="0" fillId="0" borderId="59" xfId="0" applyFont="1" applyBorder="1" applyAlignment="1" applyProtection="1">
      <alignment horizontal="center" vertical="center"/>
    </xf>
    <xf numFmtId="0" fontId="2" fillId="0" borderId="55" xfId="0" applyFont="1" applyBorder="1" applyAlignment="1" applyProtection="1">
      <alignment horizontal="center" vertical="center"/>
    </xf>
    <xf numFmtId="0" fontId="2" fillId="0" borderId="59" xfId="0" applyFont="1" applyBorder="1" applyAlignment="1" applyProtection="1">
      <alignment horizontal="center" vertical="center" wrapText="1"/>
    </xf>
    <xf numFmtId="0" fontId="2" fillId="0" borderId="60"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61" xfId="0" applyFont="1" applyBorder="1" applyAlignment="1" applyProtection="1">
      <alignment horizontal="center" vertical="center" wrapText="1"/>
    </xf>
    <xf numFmtId="0" fontId="2" fillId="0" borderId="0"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xf>
    <xf numFmtId="0" fontId="2" fillId="0" borderId="72" xfId="0" applyFont="1" applyBorder="1" applyAlignment="1" applyProtection="1">
      <alignment horizontal="center" vertical="center"/>
    </xf>
    <xf numFmtId="0" fontId="2" fillId="0" borderId="73" xfId="0" applyFont="1" applyBorder="1" applyAlignment="1" applyProtection="1">
      <alignment horizontal="center" vertical="center"/>
    </xf>
    <xf numFmtId="0" fontId="2" fillId="0" borderId="74" xfId="0" applyFont="1" applyBorder="1" applyAlignment="1" applyProtection="1">
      <alignment horizontal="center" vertical="center"/>
    </xf>
    <xf numFmtId="0" fontId="2" fillId="0" borderId="75" xfId="0" applyFont="1" applyBorder="1" applyAlignment="1" applyProtection="1">
      <alignment horizontal="center" vertical="center"/>
    </xf>
    <xf numFmtId="0" fontId="4" fillId="0" borderId="0" xfId="0" applyFont="1" applyAlignment="1" applyProtection="1">
      <alignment horizontal="distributed" vertical="center"/>
    </xf>
    <xf numFmtId="0" fontId="0" fillId="0" borderId="9" xfId="0" applyBorder="1" applyAlignment="1" applyProtection="1">
      <alignment vertical="center"/>
    </xf>
    <xf numFmtId="38" fontId="33" fillId="5" borderId="4" xfId="2" applyFont="1" applyFill="1" applyBorder="1" applyAlignment="1" applyProtection="1">
      <alignment vertical="center"/>
    </xf>
    <xf numFmtId="38" fontId="33" fillId="5" borderId="0" xfId="2" applyFont="1" applyFill="1" applyBorder="1" applyAlignment="1" applyProtection="1">
      <alignment vertical="center"/>
    </xf>
    <xf numFmtId="38" fontId="33" fillId="5" borderId="5" xfId="2" applyFont="1" applyFill="1" applyBorder="1" applyAlignment="1" applyProtection="1">
      <alignment vertical="center"/>
    </xf>
    <xf numFmtId="38" fontId="33" fillId="5" borderId="6" xfId="2" applyFont="1" applyFill="1" applyBorder="1" applyAlignment="1" applyProtection="1">
      <alignment vertical="center"/>
    </xf>
    <xf numFmtId="38" fontId="33" fillId="5" borderId="1" xfId="2" applyFont="1" applyFill="1" applyBorder="1" applyAlignment="1" applyProtection="1">
      <alignment vertical="center"/>
    </xf>
    <xf numFmtId="38" fontId="33" fillId="5" borderId="7" xfId="2" applyFont="1" applyFill="1" applyBorder="1" applyAlignment="1" applyProtection="1">
      <alignment vertical="center"/>
    </xf>
    <xf numFmtId="38" fontId="1" fillId="0" borderId="2" xfId="2" applyFont="1" applyFill="1" applyBorder="1" applyAlignment="1" applyProtection="1">
      <alignment horizontal="right" vertical="center"/>
    </xf>
    <xf numFmtId="38" fontId="1" fillId="0" borderId="9" xfId="2" applyFont="1" applyFill="1" applyBorder="1" applyAlignment="1" applyProtection="1">
      <alignment horizontal="right" vertical="center"/>
    </xf>
    <xf numFmtId="38" fontId="1" fillId="0" borderId="3" xfId="2" applyFont="1" applyFill="1" applyBorder="1" applyAlignment="1" applyProtection="1">
      <alignment horizontal="right" vertical="center"/>
    </xf>
    <xf numFmtId="0" fontId="0" fillId="0" borderId="9" xfId="0" applyBorder="1" applyAlignment="1" applyProtection="1">
      <alignment horizontal="distributed" vertical="center"/>
    </xf>
    <xf numFmtId="0" fontId="0" fillId="0" borderId="0" xfId="0" applyAlignment="1" applyProtection="1">
      <alignment horizontal="distributed" vertical="center"/>
    </xf>
    <xf numFmtId="179" fontId="32" fillId="0" borderId="1" xfId="2" applyNumberFormat="1" applyFont="1" applyBorder="1" applyAlignment="1" applyProtection="1">
      <alignment vertical="center"/>
    </xf>
    <xf numFmtId="38" fontId="33" fillId="0" borderId="4" xfId="2" applyFont="1" applyFill="1" applyBorder="1" applyAlignment="1" applyProtection="1">
      <alignment vertical="center"/>
    </xf>
    <xf numFmtId="38" fontId="33" fillId="0" borderId="0" xfId="2" applyFont="1" applyFill="1" applyBorder="1" applyAlignment="1" applyProtection="1">
      <alignment vertical="center"/>
    </xf>
    <xf numFmtId="38" fontId="33" fillId="0" borderId="5" xfId="2" applyFont="1" applyFill="1" applyBorder="1" applyAlignment="1" applyProtection="1">
      <alignment vertical="center"/>
    </xf>
    <xf numFmtId="38" fontId="33" fillId="0" borderId="6" xfId="2" applyFont="1" applyFill="1" applyBorder="1" applyAlignment="1" applyProtection="1">
      <alignment vertical="center"/>
    </xf>
    <xf numFmtId="38" fontId="33" fillId="0" borderId="1" xfId="2" applyFont="1" applyFill="1" applyBorder="1" applyAlignment="1" applyProtection="1">
      <alignment vertical="center"/>
    </xf>
    <xf numFmtId="38" fontId="33" fillId="0" borderId="7" xfId="2" applyFont="1" applyFill="1" applyBorder="1" applyAlignment="1" applyProtection="1">
      <alignment vertical="center"/>
    </xf>
    <xf numFmtId="0" fontId="30" fillId="5" borderId="37" xfId="0" applyFont="1" applyFill="1" applyBorder="1" applyAlignment="1" applyProtection="1">
      <alignment horizontal="center" vertical="center"/>
    </xf>
    <xf numFmtId="0" fontId="30" fillId="5" borderId="38" xfId="0" applyFont="1" applyFill="1" applyBorder="1" applyAlignment="1" applyProtection="1">
      <alignment horizontal="center" vertical="center"/>
    </xf>
    <xf numFmtId="49" fontId="30" fillId="5" borderId="0" xfId="0" applyNumberFormat="1" applyFont="1" applyFill="1" applyAlignment="1" applyProtection="1">
      <alignment vertical="center" shrinkToFit="1"/>
    </xf>
    <xf numFmtId="0" fontId="0" fillId="0" borderId="2" xfId="0" applyBorder="1" applyAlignment="1" applyProtection="1">
      <alignment horizontal="center" vertical="center"/>
    </xf>
    <xf numFmtId="0" fontId="0" fillId="0" borderId="9" xfId="0" applyBorder="1" applyAlignment="1" applyProtection="1">
      <alignment horizontal="center" vertical="center"/>
    </xf>
    <xf numFmtId="0" fontId="0" fillId="0" borderId="3" xfId="0" applyBorder="1" applyAlignment="1" applyProtection="1">
      <alignment horizontal="center" vertical="center"/>
    </xf>
    <xf numFmtId="0" fontId="0" fillId="0" borderId="6" xfId="0" applyBorder="1" applyAlignment="1" applyProtection="1">
      <alignment horizontal="center" vertical="center"/>
    </xf>
    <xf numFmtId="0" fontId="0" fillId="0" borderId="1" xfId="0" applyBorder="1" applyAlignment="1" applyProtection="1">
      <alignment horizontal="center" vertical="center"/>
    </xf>
    <xf numFmtId="0" fontId="0" fillId="0" borderId="7" xfId="0" applyBorder="1" applyAlignment="1" applyProtection="1">
      <alignment horizontal="center" vertical="center"/>
    </xf>
    <xf numFmtId="0" fontId="30" fillId="5" borderId="40" xfId="0" applyFont="1" applyFill="1" applyBorder="1" applyAlignment="1" applyProtection="1">
      <alignment horizontal="center" vertical="center"/>
    </xf>
    <xf numFmtId="0" fontId="30" fillId="5" borderId="41" xfId="0" applyFont="1" applyFill="1" applyBorder="1" applyAlignment="1" applyProtection="1">
      <alignment horizontal="center" vertical="center"/>
    </xf>
    <xf numFmtId="49" fontId="1" fillId="0" borderId="0" xfId="0" applyNumberFormat="1" applyFont="1" applyBorder="1" applyAlignment="1" applyProtection="1">
      <alignment horizontal="distributed" vertical="center"/>
    </xf>
    <xf numFmtId="0" fontId="30" fillId="5" borderId="42" xfId="0" applyFont="1" applyFill="1" applyBorder="1" applyAlignment="1" applyProtection="1">
      <alignment horizontal="center" vertical="center"/>
    </xf>
    <xf numFmtId="0" fontId="30" fillId="5" borderId="43" xfId="0" applyFont="1" applyFill="1" applyBorder="1" applyAlignment="1" applyProtection="1">
      <alignment horizontal="center" vertical="center"/>
    </xf>
    <xf numFmtId="0" fontId="57" fillId="0" borderId="1" xfId="0" applyNumberFormat="1" applyFont="1" applyBorder="1" applyAlignment="1" applyProtection="1">
      <alignment horizontal="right" vertical="center"/>
    </xf>
    <xf numFmtId="49" fontId="57" fillId="0" borderId="1" xfId="0" applyNumberFormat="1" applyFont="1" applyBorder="1" applyAlignment="1" applyProtection="1">
      <alignment horizontal="right" vertical="center"/>
    </xf>
    <xf numFmtId="0" fontId="0" fillId="0" borderId="9" xfId="0" applyBorder="1" applyProtection="1">
      <alignment vertical="center"/>
    </xf>
    <xf numFmtId="0" fontId="0" fillId="0" borderId="3" xfId="0" applyBorder="1" applyProtection="1">
      <alignment vertical="center"/>
    </xf>
    <xf numFmtId="0" fontId="0" fillId="0" borderId="6" xfId="0" applyBorder="1" applyProtection="1">
      <alignment vertical="center"/>
    </xf>
    <xf numFmtId="0" fontId="0" fillId="0" borderId="1" xfId="0" applyBorder="1" applyProtection="1">
      <alignment vertical="center"/>
    </xf>
    <xf numFmtId="0" fontId="0" fillId="0" borderId="7" xfId="0" applyBorder="1" applyProtection="1">
      <alignment vertical="center"/>
    </xf>
    <xf numFmtId="0" fontId="30" fillId="5" borderId="0" xfId="0" applyFont="1" applyFill="1" applyAlignment="1" applyProtection="1">
      <alignment vertical="center" shrinkToFit="1"/>
    </xf>
    <xf numFmtId="0" fontId="0" fillId="0" borderId="11" xfId="0" applyBorder="1" applyAlignment="1" applyProtection="1">
      <alignment horizontal="distributed" vertical="center" indent="3"/>
    </xf>
    <xf numFmtId="0" fontId="0" fillId="0" borderId="39" xfId="0" applyBorder="1" applyAlignment="1" applyProtection="1">
      <alignment horizontal="distributed" vertical="center" indent="3"/>
    </xf>
    <xf numFmtId="0" fontId="0" fillId="0" borderId="8" xfId="0" applyBorder="1" applyAlignment="1" applyProtection="1">
      <alignment horizontal="distributed" vertical="center" indent="3"/>
    </xf>
    <xf numFmtId="0" fontId="0" fillId="0" borderId="0" xfId="0" applyBorder="1" applyAlignment="1" applyProtection="1">
      <alignment horizontal="distributed" vertical="center"/>
    </xf>
    <xf numFmtId="0" fontId="0" fillId="0" borderId="1" xfId="0" applyBorder="1" applyAlignment="1" applyProtection="1">
      <alignment horizontal="distributed" vertical="center"/>
    </xf>
    <xf numFmtId="0" fontId="0" fillId="0" borderId="4" xfId="0" applyBorder="1" applyAlignment="1" applyProtection="1">
      <alignment horizontal="center" vertical="center"/>
    </xf>
    <xf numFmtId="0" fontId="0" fillId="0" borderId="0" xfId="0" applyBorder="1" applyAlignment="1" applyProtection="1">
      <alignment horizontal="center" vertical="center"/>
    </xf>
    <xf numFmtId="0" fontId="0" fillId="0" borderId="5" xfId="0" applyBorder="1" applyAlignment="1" applyProtection="1">
      <alignment horizontal="center" vertical="center"/>
    </xf>
    <xf numFmtId="0" fontId="1" fillId="0" borderId="0" xfId="0" applyFont="1" applyAlignment="1" applyProtection="1">
      <alignment vertical="center" wrapText="1"/>
    </xf>
    <xf numFmtId="0" fontId="0" fillId="0" borderId="0" xfId="0" applyAlignment="1" applyProtection="1">
      <alignment horizontal="center" vertical="center" wrapText="1"/>
    </xf>
    <xf numFmtId="58" fontId="7" fillId="0" borderId="0" xfId="0" applyNumberFormat="1"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38" fontId="50" fillId="5" borderId="0" xfId="2" applyFont="1" applyFill="1" applyBorder="1" applyAlignment="1" applyProtection="1">
      <alignment horizontal="right" vertical="center"/>
    </xf>
    <xf numFmtId="38" fontId="50" fillId="5" borderId="1" xfId="2" applyFont="1" applyFill="1" applyBorder="1" applyAlignment="1" applyProtection="1">
      <alignment horizontal="right" vertical="center"/>
    </xf>
    <xf numFmtId="0" fontId="54" fillId="5" borderId="9" xfId="6" applyFont="1" applyFill="1" applyBorder="1" applyAlignment="1" applyProtection="1">
      <alignment horizontal="center" vertical="center"/>
    </xf>
    <xf numFmtId="0" fontId="54" fillId="5" borderId="1" xfId="6" applyFont="1" applyFill="1" applyBorder="1" applyAlignment="1" applyProtection="1">
      <alignment horizontal="center" vertical="center"/>
    </xf>
    <xf numFmtId="0" fontId="50" fillId="3" borderId="9" xfId="6" applyFont="1" applyFill="1" applyBorder="1" applyAlignment="1" applyProtection="1">
      <alignment horizontal="right" vertical="center"/>
    </xf>
    <xf numFmtId="0" fontId="50" fillId="3" borderId="1" xfId="6" applyFont="1" applyFill="1" applyBorder="1" applyAlignment="1" applyProtection="1">
      <alignment horizontal="right" vertical="center"/>
    </xf>
    <xf numFmtId="0" fontId="0" fillId="2" borderId="12" xfId="6" applyFont="1" applyFill="1" applyBorder="1" applyAlignment="1" applyProtection="1">
      <alignment horizontal="center" vertical="center" wrapText="1"/>
    </xf>
    <xf numFmtId="0" fontId="53" fillId="3" borderId="9" xfId="6" applyFont="1" applyFill="1" applyBorder="1" applyAlignment="1" applyProtection="1">
      <alignment horizontal="center" vertical="center" shrinkToFit="1"/>
    </xf>
    <xf numFmtId="0" fontId="53" fillId="3" borderId="3" xfId="6" applyFont="1" applyFill="1" applyBorder="1" applyAlignment="1" applyProtection="1">
      <alignment horizontal="center" vertical="center" shrinkToFit="1"/>
    </xf>
    <xf numFmtId="0" fontId="12" fillId="3" borderId="39" xfId="6" applyFont="1" applyFill="1" applyBorder="1" applyAlignment="1" applyProtection="1">
      <alignment horizontal="center" vertical="center" shrinkToFit="1"/>
    </xf>
    <xf numFmtId="0" fontId="12" fillId="3" borderId="9" xfId="6" applyFont="1" applyFill="1" applyBorder="1" applyAlignment="1" applyProtection="1">
      <alignment horizontal="center" vertical="center" shrinkToFit="1"/>
    </xf>
    <xf numFmtId="0" fontId="12" fillId="3" borderId="3" xfId="6" applyFont="1" applyFill="1" applyBorder="1" applyAlignment="1" applyProtection="1">
      <alignment horizontal="center" vertical="center" shrinkToFit="1"/>
    </xf>
    <xf numFmtId="0" fontId="12" fillId="5" borderId="4" xfId="6" applyFont="1" applyFill="1" applyBorder="1" applyAlignment="1" applyProtection="1">
      <alignment horizontal="center" vertical="center" shrinkToFit="1"/>
    </xf>
    <xf numFmtId="0" fontId="12" fillId="5" borderId="0" xfId="6" applyFont="1" applyFill="1" applyBorder="1" applyAlignment="1" applyProtection="1">
      <alignment horizontal="center" vertical="center" shrinkToFit="1"/>
    </xf>
    <xf numFmtId="0" fontId="12" fillId="5" borderId="5" xfId="6" applyFont="1" applyFill="1" applyBorder="1" applyAlignment="1" applyProtection="1">
      <alignment horizontal="center" vertical="center" shrinkToFit="1"/>
    </xf>
    <xf numFmtId="180" fontId="17" fillId="5" borderId="4" xfId="2" applyNumberFormat="1" applyFont="1" applyFill="1" applyBorder="1" applyAlignment="1" applyProtection="1">
      <alignment horizontal="right" vertical="center"/>
    </xf>
    <xf numFmtId="180" fontId="17" fillId="5" borderId="0" xfId="2" applyNumberFormat="1" applyFont="1" applyFill="1" applyBorder="1" applyAlignment="1" applyProtection="1">
      <alignment horizontal="right" vertical="center"/>
    </xf>
    <xf numFmtId="180" fontId="17" fillId="5" borderId="5" xfId="2" applyNumberFormat="1" applyFont="1" applyFill="1" applyBorder="1" applyAlignment="1" applyProtection="1">
      <alignment horizontal="right" vertical="center"/>
    </xf>
    <xf numFmtId="49" fontId="18" fillId="5" borderId="4" xfId="6" applyNumberFormat="1" applyFont="1" applyFill="1" applyBorder="1" applyAlignment="1" applyProtection="1">
      <alignment vertical="center" shrinkToFit="1"/>
    </xf>
    <xf numFmtId="49" fontId="18" fillId="5" borderId="0" xfId="6" applyNumberFormat="1" applyFont="1" applyFill="1" applyBorder="1" applyAlignment="1" applyProtection="1">
      <alignment vertical="center" shrinkToFit="1"/>
    </xf>
    <xf numFmtId="49" fontId="18" fillId="5" borderId="5" xfId="6" applyNumberFormat="1" applyFont="1" applyFill="1" applyBorder="1" applyAlignment="1" applyProtection="1">
      <alignment vertical="center" shrinkToFit="1"/>
    </xf>
    <xf numFmtId="0" fontId="12" fillId="5" borderId="6" xfId="6" applyFont="1" applyFill="1" applyBorder="1" applyAlignment="1" applyProtection="1">
      <alignment horizontal="center" vertical="center" shrinkToFit="1"/>
    </xf>
    <xf numFmtId="0" fontId="12" fillId="5" borderId="1" xfId="6" applyFont="1" applyFill="1" applyBorder="1" applyAlignment="1" applyProtection="1">
      <alignment horizontal="center" vertical="center" shrinkToFit="1"/>
    </xf>
    <xf numFmtId="0" fontId="12" fillId="5" borderId="7" xfId="6" applyFont="1" applyFill="1" applyBorder="1" applyAlignment="1" applyProtection="1">
      <alignment horizontal="center" vertical="center" shrinkToFit="1"/>
    </xf>
    <xf numFmtId="0" fontId="51" fillId="3" borderId="4" xfId="6" applyFont="1" applyFill="1" applyBorder="1" applyAlignment="1" applyProtection="1">
      <alignment horizontal="center" vertical="center" shrinkToFit="1"/>
    </xf>
    <xf numFmtId="0" fontId="51" fillId="3" borderId="0" xfId="6" applyFont="1" applyFill="1" applyBorder="1" applyAlignment="1" applyProtection="1">
      <alignment horizontal="center" vertical="center" shrinkToFit="1"/>
    </xf>
    <xf numFmtId="0" fontId="51" fillId="3" borderId="5" xfId="6" applyFont="1" applyFill="1" applyBorder="1" applyAlignment="1" applyProtection="1">
      <alignment horizontal="center" vertical="center" shrinkToFit="1"/>
    </xf>
    <xf numFmtId="180" fontId="50" fillId="3" borderId="4" xfId="2" applyNumberFormat="1" applyFont="1" applyFill="1" applyBorder="1" applyAlignment="1" applyProtection="1">
      <alignment horizontal="right" vertical="center"/>
    </xf>
    <xf numFmtId="180" fontId="50" fillId="3" borderId="0" xfId="2" applyNumberFormat="1" applyFont="1" applyFill="1" applyBorder="1" applyAlignment="1" applyProtection="1">
      <alignment horizontal="right" vertical="center"/>
    </xf>
    <xf numFmtId="180" fontId="50" fillId="3" borderId="5" xfId="2" applyNumberFormat="1" applyFont="1" applyFill="1" applyBorder="1" applyAlignment="1" applyProtection="1">
      <alignment horizontal="right" vertical="center"/>
    </xf>
    <xf numFmtId="49" fontId="52" fillId="3" borderId="4" xfId="6" applyNumberFormat="1" applyFont="1" applyFill="1" applyBorder="1" applyAlignment="1" applyProtection="1">
      <alignment vertical="center" shrinkToFit="1"/>
    </xf>
    <xf numFmtId="49" fontId="52" fillId="3" borderId="0" xfId="6" applyNumberFormat="1" applyFont="1" applyFill="1" applyBorder="1" applyAlignment="1" applyProtection="1">
      <alignment vertical="center" shrinkToFit="1"/>
    </xf>
    <xf numFmtId="49" fontId="52" fillId="3" borderId="5" xfId="6" applyNumberFormat="1" applyFont="1" applyFill="1" applyBorder="1" applyAlignment="1" applyProtection="1">
      <alignment vertical="center" shrinkToFit="1"/>
    </xf>
    <xf numFmtId="0" fontId="12" fillId="3" borderId="2" xfId="6" applyFont="1" applyFill="1" applyBorder="1" applyAlignment="1" applyProtection="1">
      <alignment horizontal="center" vertical="center" shrinkToFit="1"/>
    </xf>
    <xf numFmtId="49" fontId="18" fillId="3" borderId="2" xfId="6" applyNumberFormat="1" applyFont="1" applyFill="1" applyBorder="1" applyAlignment="1" applyProtection="1">
      <alignment horizontal="left" vertical="center" shrinkToFit="1"/>
    </xf>
    <xf numFmtId="49" fontId="18" fillId="3" borderId="9" xfId="6" applyNumberFormat="1" applyFont="1" applyFill="1" applyBorder="1" applyAlignment="1" applyProtection="1">
      <alignment horizontal="left" vertical="center" shrinkToFit="1"/>
    </xf>
    <xf numFmtId="49" fontId="18" fillId="3" borderId="3" xfId="6" applyNumberFormat="1" applyFont="1" applyFill="1" applyBorder="1" applyAlignment="1" applyProtection="1">
      <alignment horizontal="left" vertical="center" shrinkToFit="1"/>
    </xf>
    <xf numFmtId="180" fontId="50" fillId="3" borderId="2" xfId="6" applyNumberFormat="1" applyFont="1" applyFill="1" applyBorder="1" applyAlignment="1" applyProtection="1">
      <alignment horizontal="right" vertical="center" shrinkToFit="1"/>
    </xf>
    <xf numFmtId="180" fontId="50" fillId="3" borderId="9" xfId="6" applyNumberFormat="1" applyFont="1" applyFill="1" applyBorder="1" applyAlignment="1" applyProtection="1">
      <alignment horizontal="right" vertical="center" shrinkToFit="1"/>
    </xf>
    <xf numFmtId="180" fontId="50" fillId="3" borderId="3" xfId="6" applyNumberFormat="1" applyFont="1" applyFill="1" applyBorder="1" applyAlignment="1" applyProtection="1">
      <alignment horizontal="right" vertical="center" shrinkToFit="1"/>
    </xf>
    <xf numFmtId="180" fontId="50" fillId="3" borderId="6" xfId="6" applyNumberFormat="1" applyFont="1" applyFill="1" applyBorder="1" applyAlignment="1" applyProtection="1">
      <alignment horizontal="right" vertical="center" shrinkToFit="1"/>
    </xf>
    <xf numFmtId="180" fontId="50" fillId="3" borderId="1" xfId="6" applyNumberFormat="1" applyFont="1" applyFill="1" applyBorder="1" applyAlignment="1" applyProtection="1">
      <alignment horizontal="right" vertical="center" shrinkToFit="1"/>
    </xf>
    <xf numFmtId="180" fontId="50" fillId="3" borderId="7" xfId="6" applyNumberFormat="1" applyFont="1" applyFill="1" applyBorder="1" applyAlignment="1" applyProtection="1">
      <alignment horizontal="right" vertical="center" shrinkToFit="1"/>
    </xf>
    <xf numFmtId="0" fontId="50" fillId="5" borderId="0" xfId="6" applyFont="1" applyFill="1" applyAlignment="1" applyProtection="1">
      <alignment horizontal="left" vertical="center" shrinkToFit="1"/>
    </xf>
    <xf numFmtId="0" fontId="17" fillId="5" borderId="9" xfId="6" applyFont="1" applyFill="1" applyBorder="1" applyAlignment="1" applyProtection="1">
      <alignment horizontal="right" vertical="center"/>
      <protection locked="0"/>
    </xf>
    <xf numFmtId="0" fontId="17" fillId="5" borderId="1" xfId="6" applyFont="1" applyFill="1" applyBorder="1" applyAlignment="1" applyProtection="1">
      <alignment horizontal="right" vertical="center"/>
      <protection locked="0"/>
    </xf>
    <xf numFmtId="0" fontId="12" fillId="5" borderId="2" xfId="6" applyFont="1" applyFill="1" applyBorder="1" applyAlignment="1" applyProtection="1">
      <alignment horizontal="left" vertical="center" shrinkToFit="1"/>
      <protection locked="0"/>
    </xf>
    <xf numFmtId="0" fontId="12" fillId="5" borderId="9" xfId="6" applyFont="1" applyFill="1" applyBorder="1" applyAlignment="1" applyProtection="1">
      <alignment horizontal="left" vertical="center" shrinkToFit="1"/>
      <protection locked="0"/>
    </xf>
    <xf numFmtId="0" fontId="12" fillId="5" borderId="4" xfId="6" applyFont="1" applyFill="1" applyBorder="1" applyAlignment="1" applyProtection="1">
      <alignment horizontal="center" vertical="center" shrinkToFit="1"/>
      <protection locked="0"/>
    </xf>
    <xf numFmtId="0" fontId="12" fillId="5" borderId="0" xfId="6" applyFont="1" applyFill="1" applyBorder="1" applyAlignment="1" applyProtection="1">
      <alignment horizontal="center" vertical="center" shrinkToFit="1"/>
      <protection locked="0"/>
    </xf>
    <xf numFmtId="0" fontId="12" fillId="5" borderId="5" xfId="6" applyFont="1" applyFill="1" applyBorder="1" applyAlignment="1" applyProtection="1">
      <alignment horizontal="center" vertical="center" shrinkToFit="1"/>
      <protection locked="0"/>
    </xf>
    <xf numFmtId="0" fontId="12" fillId="5" borderId="6" xfId="6" applyFont="1" applyFill="1" applyBorder="1" applyAlignment="1" applyProtection="1">
      <alignment horizontal="center" vertical="center" shrinkToFit="1"/>
      <protection locked="0"/>
    </xf>
    <xf numFmtId="0" fontId="12" fillId="5" borderId="1" xfId="6" applyFont="1" applyFill="1" applyBorder="1" applyAlignment="1" applyProtection="1">
      <alignment horizontal="center" vertical="center" shrinkToFit="1"/>
      <protection locked="0"/>
    </xf>
    <xf numFmtId="0" fontId="12" fillId="5" borderId="7" xfId="6" applyFont="1" applyFill="1" applyBorder="1" applyAlignment="1" applyProtection="1">
      <alignment horizontal="center" vertical="center" shrinkToFit="1"/>
      <protection locked="0"/>
    </xf>
    <xf numFmtId="38" fontId="34" fillId="2" borderId="0" xfId="2" applyFont="1" applyFill="1" applyBorder="1" applyAlignment="1" applyProtection="1">
      <alignment horizontal="center" vertical="center" shrinkToFit="1"/>
    </xf>
    <xf numFmtId="0" fontId="35" fillId="5" borderId="2" xfId="6" applyFont="1" applyFill="1" applyBorder="1" applyAlignment="1" applyProtection="1">
      <alignment horizontal="left" vertical="center" shrinkToFit="1"/>
    </xf>
    <xf numFmtId="0" fontId="35" fillId="5" borderId="9" xfId="6" applyFont="1" applyFill="1" applyBorder="1" applyAlignment="1" applyProtection="1">
      <alignment horizontal="left" vertical="center" shrinkToFit="1"/>
    </xf>
    <xf numFmtId="0" fontId="35" fillId="5" borderId="3" xfId="6" applyFont="1" applyFill="1" applyBorder="1" applyAlignment="1" applyProtection="1">
      <alignment horizontal="left" vertical="center" shrinkToFit="1"/>
    </xf>
    <xf numFmtId="180" fontId="17" fillId="0" borderId="2" xfId="6" applyNumberFormat="1" applyFont="1" applyFill="1" applyBorder="1" applyAlignment="1" applyProtection="1">
      <alignment horizontal="right" vertical="center" shrinkToFit="1"/>
    </xf>
    <xf numFmtId="180" fontId="17" fillId="0" borderId="9" xfId="6" applyNumberFormat="1" applyFont="1" applyFill="1" applyBorder="1" applyAlignment="1" applyProtection="1">
      <alignment horizontal="right" vertical="center" shrinkToFit="1"/>
    </xf>
    <xf numFmtId="180" fontId="17" fillId="0" borderId="3" xfId="6" applyNumberFormat="1" applyFont="1" applyFill="1" applyBorder="1" applyAlignment="1" applyProtection="1">
      <alignment horizontal="right" vertical="center" shrinkToFit="1"/>
    </xf>
    <xf numFmtId="180" fontId="17" fillId="0" borderId="6" xfId="6" applyNumberFormat="1" applyFont="1" applyFill="1" applyBorder="1" applyAlignment="1" applyProtection="1">
      <alignment horizontal="right" vertical="center" shrinkToFit="1"/>
    </xf>
    <xf numFmtId="180" fontId="17" fillId="0" borderId="1" xfId="6" applyNumberFormat="1" applyFont="1" applyFill="1" applyBorder="1" applyAlignment="1" applyProtection="1">
      <alignment horizontal="right" vertical="center" shrinkToFit="1"/>
    </xf>
    <xf numFmtId="180" fontId="17" fillId="0" borderId="7" xfId="6" applyNumberFormat="1" applyFont="1" applyFill="1" applyBorder="1" applyAlignment="1" applyProtection="1">
      <alignment horizontal="right" vertical="center" shrinkToFit="1"/>
    </xf>
    <xf numFmtId="0" fontId="12" fillId="5" borderId="2" xfId="6" applyFont="1" applyFill="1" applyBorder="1" applyAlignment="1" applyProtection="1">
      <alignment horizontal="center" vertical="center"/>
      <protection locked="0"/>
    </xf>
    <xf numFmtId="0" fontId="12" fillId="5" borderId="9" xfId="6" applyFont="1" applyFill="1" applyBorder="1" applyAlignment="1" applyProtection="1">
      <alignment horizontal="center" vertical="center"/>
      <protection locked="0"/>
    </xf>
    <xf numFmtId="0" fontId="12" fillId="5" borderId="3" xfId="6" applyFont="1" applyFill="1" applyBorder="1" applyAlignment="1" applyProtection="1">
      <alignment horizontal="center" vertical="center"/>
      <protection locked="0"/>
    </xf>
    <xf numFmtId="0" fontId="12" fillId="5" borderId="6" xfId="6" applyFont="1" applyFill="1" applyBorder="1" applyAlignment="1" applyProtection="1">
      <alignment horizontal="center" vertical="center"/>
      <protection locked="0"/>
    </xf>
    <xf numFmtId="0" fontId="12" fillId="5" borderId="1" xfId="6" applyFont="1" applyFill="1" applyBorder="1" applyAlignment="1" applyProtection="1">
      <alignment horizontal="center" vertical="center"/>
      <protection locked="0"/>
    </xf>
    <xf numFmtId="0" fontId="12" fillId="5" borderId="7" xfId="6" applyFont="1" applyFill="1" applyBorder="1" applyAlignment="1" applyProtection="1">
      <alignment horizontal="center" vertical="center"/>
      <protection locked="0"/>
    </xf>
    <xf numFmtId="0" fontId="12" fillId="5" borderId="3" xfId="6" applyFont="1" applyFill="1" applyBorder="1" applyAlignment="1" applyProtection="1">
      <alignment horizontal="left" vertical="center" shrinkToFit="1"/>
      <protection locked="0"/>
    </xf>
    <xf numFmtId="0" fontId="12" fillId="5" borderId="0" xfId="6" applyFont="1" applyFill="1" applyBorder="1" applyAlignment="1" applyProtection="1">
      <alignment horizontal="left" vertical="center" shrinkToFit="1"/>
      <protection locked="0"/>
    </xf>
    <xf numFmtId="0" fontId="12" fillId="5" borderId="5" xfId="6" applyFont="1" applyFill="1" applyBorder="1" applyAlignment="1" applyProtection="1">
      <alignment horizontal="left" vertical="center" shrinkToFit="1"/>
      <protection locked="0"/>
    </xf>
    <xf numFmtId="0" fontId="12" fillId="5" borderId="4" xfId="6" applyFont="1" applyFill="1" applyBorder="1" applyAlignment="1" applyProtection="1">
      <alignment horizontal="center" vertical="center"/>
      <protection locked="0"/>
    </xf>
    <xf numFmtId="0" fontId="12" fillId="5" borderId="0" xfId="6" applyFont="1" applyFill="1" applyBorder="1" applyAlignment="1" applyProtection="1">
      <alignment horizontal="center" vertical="center"/>
      <protection locked="0"/>
    </xf>
    <xf numFmtId="0" fontId="12" fillId="5" borderId="5" xfId="6" applyFont="1" applyFill="1" applyBorder="1" applyAlignment="1" applyProtection="1">
      <alignment horizontal="center" vertical="center"/>
      <protection locked="0"/>
    </xf>
    <xf numFmtId="0" fontId="12" fillId="5" borderId="4" xfId="6" applyFont="1" applyFill="1" applyBorder="1" applyAlignment="1" applyProtection="1">
      <alignment horizontal="left" vertical="center" shrinkToFit="1"/>
      <protection locked="0"/>
    </xf>
    <xf numFmtId="0" fontId="12" fillId="5" borderId="2" xfId="6" applyFont="1" applyFill="1" applyBorder="1" applyAlignment="1" applyProtection="1">
      <alignment horizontal="center" vertical="center" shrinkToFit="1"/>
    </xf>
    <xf numFmtId="0" fontId="12" fillId="5" borderId="9" xfId="6" applyFont="1" applyFill="1" applyBorder="1" applyAlignment="1" applyProtection="1">
      <alignment horizontal="center" vertical="center" shrinkToFit="1"/>
    </xf>
    <xf numFmtId="0" fontId="12" fillId="5" borderId="3" xfId="6" applyFont="1" applyFill="1" applyBorder="1" applyAlignment="1" applyProtection="1">
      <alignment horizontal="center" vertical="center" shrinkToFit="1"/>
    </xf>
    <xf numFmtId="0" fontId="17" fillId="2" borderId="0" xfId="6" applyFont="1" applyFill="1" applyAlignment="1" applyProtection="1">
      <alignment horizontal="left" vertical="center" shrinkToFit="1"/>
      <protection locked="0"/>
    </xf>
    <xf numFmtId="180" fontId="17" fillId="5" borderId="2" xfId="6" applyNumberFormat="1" applyFont="1" applyFill="1" applyBorder="1" applyAlignment="1" applyProtection="1">
      <alignment horizontal="right" vertical="center" shrinkToFit="1"/>
    </xf>
    <xf numFmtId="180" fontId="17" fillId="5" borderId="9" xfId="6" applyNumberFormat="1" applyFont="1" applyFill="1" applyBorder="1" applyAlignment="1" applyProtection="1">
      <alignment horizontal="right" vertical="center" shrinkToFit="1"/>
    </xf>
    <xf numFmtId="180" fontId="17" fillId="5" borderId="3" xfId="6" applyNumberFormat="1" applyFont="1" applyFill="1" applyBorder="1" applyAlignment="1" applyProtection="1">
      <alignment horizontal="right" vertical="center" shrinkToFit="1"/>
    </xf>
    <xf numFmtId="180" fontId="17" fillId="5" borderId="6" xfId="6" applyNumberFormat="1" applyFont="1" applyFill="1" applyBorder="1" applyAlignment="1" applyProtection="1">
      <alignment horizontal="right" vertical="center" shrinkToFit="1"/>
    </xf>
    <xf numFmtId="180" fontId="17" fillId="5" borderId="1" xfId="6" applyNumberFormat="1" applyFont="1" applyFill="1" applyBorder="1" applyAlignment="1" applyProtection="1">
      <alignment horizontal="right" vertical="center" shrinkToFit="1"/>
    </xf>
    <xf numFmtId="180" fontId="17" fillId="5" borderId="7" xfId="6" applyNumberFormat="1" applyFont="1" applyFill="1" applyBorder="1" applyAlignment="1" applyProtection="1">
      <alignment horizontal="right" vertical="center" shrinkToFit="1"/>
    </xf>
    <xf numFmtId="176" fontId="30" fillId="0" borderId="0" xfId="5" applyNumberFormat="1" applyFont="1" applyBorder="1" applyAlignment="1" applyProtection="1">
      <alignment vertical="center"/>
    </xf>
    <xf numFmtId="0" fontId="1" fillId="0" borderId="0" xfId="5" applyFont="1" applyBorder="1" applyAlignment="1" applyProtection="1">
      <alignment horizontal="distributed" vertical="center" indent="1"/>
    </xf>
    <xf numFmtId="176" fontId="30" fillId="5" borderId="11" xfId="5" applyNumberFormat="1" applyFont="1" applyFill="1" applyBorder="1" applyAlignment="1" applyProtection="1">
      <alignment vertical="center"/>
    </xf>
    <xf numFmtId="176" fontId="30" fillId="5" borderId="39" xfId="5" applyNumberFormat="1" applyFont="1" applyFill="1" applyBorder="1" applyAlignment="1" applyProtection="1">
      <alignment vertical="center"/>
    </xf>
    <xf numFmtId="0" fontId="31" fillId="0" borderId="0" xfId="5" applyFont="1" applyBorder="1" applyAlignment="1" applyProtection="1">
      <alignment vertical="center"/>
    </xf>
    <xf numFmtId="176" fontId="30" fillId="0" borderId="11" xfId="5" applyNumberFormat="1" applyFont="1" applyBorder="1" applyAlignment="1" applyProtection="1">
      <alignment vertical="center"/>
    </xf>
    <xf numFmtId="176" fontId="30" fillId="0" borderId="39" xfId="5" applyNumberFormat="1" applyFont="1" applyBorder="1" applyAlignment="1" applyProtection="1">
      <alignment vertical="center"/>
    </xf>
    <xf numFmtId="0" fontId="1" fillId="0" borderId="0" xfId="5" applyFont="1" applyBorder="1" applyAlignment="1" applyProtection="1">
      <alignment vertical="center"/>
    </xf>
    <xf numFmtId="49" fontId="7" fillId="0" borderId="0" xfId="5" applyNumberFormat="1" applyFont="1" applyFill="1" applyAlignment="1" applyProtection="1">
      <alignment horizontal="right" vertical="center" shrinkToFit="1"/>
    </xf>
    <xf numFmtId="0" fontId="37" fillId="0" borderId="1" xfId="5" applyFont="1" applyBorder="1" applyAlignment="1" applyProtection="1">
      <alignment horizontal="center" vertical="center"/>
    </xf>
    <xf numFmtId="0" fontId="1" fillId="0" borderId="0" xfId="5" applyFont="1" applyAlignment="1" applyProtection="1">
      <alignment vertical="center"/>
    </xf>
    <xf numFmtId="49" fontId="30" fillId="0" borderId="0" xfId="5" applyNumberFormat="1" applyFont="1" applyFill="1" applyAlignment="1" applyProtection="1">
      <alignment vertical="center" shrinkToFit="1"/>
    </xf>
    <xf numFmtId="0" fontId="31" fillId="0" borderId="0" xfId="5" applyFont="1" applyBorder="1" applyAlignment="1" applyProtection="1">
      <alignment vertical="center" wrapText="1"/>
    </xf>
    <xf numFmtId="0" fontId="48" fillId="5" borderId="2" xfId="5" applyFont="1" applyFill="1" applyBorder="1" applyAlignment="1" applyProtection="1">
      <alignment horizontal="center" vertical="center" wrapText="1"/>
    </xf>
    <xf numFmtId="0" fontId="48" fillId="5" borderId="9" xfId="5" applyFont="1" applyFill="1" applyBorder="1" applyAlignment="1" applyProtection="1">
      <alignment horizontal="center" vertical="center" wrapText="1"/>
    </xf>
    <xf numFmtId="0" fontId="48" fillId="5" borderId="6" xfId="5" applyFont="1" applyFill="1" applyBorder="1" applyAlignment="1" applyProtection="1">
      <alignment horizontal="center" vertical="center" wrapText="1"/>
    </xf>
    <xf numFmtId="0" fontId="48" fillId="5" borderId="1" xfId="5" applyFont="1" applyFill="1" applyBorder="1" applyAlignment="1" applyProtection="1">
      <alignment horizontal="center" vertical="center" wrapText="1"/>
    </xf>
    <xf numFmtId="0" fontId="1" fillId="0" borderId="1" xfId="5" applyFont="1" applyBorder="1" applyAlignment="1" applyProtection="1">
      <alignment horizontal="right" vertical="center"/>
    </xf>
    <xf numFmtId="0" fontId="1" fillId="0" borderId="0" xfId="5" applyFont="1" applyBorder="1" applyAlignment="1" applyProtection="1">
      <alignment horizontal="center" vertical="center"/>
    </xf>
    <xf numFmtId="176" fontId="30" fillId="5" borderId="4" xfId="5" applyNumberFormat="1" applyFont="1" applyFill="1" applyBorder="1" applyAlignment="1" applyProtection="1">
      <alignment vertical="center"/>
    </xf>
    <xf numFmtId="176" fontId="30" fillId="5" borderId="0" xfId="5" applyNumberFormat="1" applyFont="1" applyFill="1" applyBorder="1" applyAlignment="1" applyProtection="1">
      <alignment vertical="center"/>
    </xf>
    <xf numFmtId="176" fontId="30" fillId="5" borderId="5" xfId="5" applyNumberFormat="1" applyFont="1" applyFill="1" applyBorder="1" applyAlignment="1" applyProtection="1">
      <alignment vertical="center"/>
    </xf>
    <xf numFmtId="0" fontId="1" fillId="0" borderId="11" xfId="5" applyFont="1" applyBorder="1" applyAlignment="1" applyProtection="1">
      <alignment horizontal="distributed" vertical="center" indent="3"/>
    </xf>
    <xf numFmtId="0" fontId="1" fillId="0" borderId="11" xfId="5" applyFont="1" applyBorder="1" applyAlignment="1" applyProtection="1">
      <alignment horizontal="distributed" vertical="center" indent="1"/>
    </xf>
    <xf numFmtId="0" fontId="1" fillId="0" borderId="39" xfId="5" applyFont="1" applyBorder="1" applyAlignment="1" applyProtection="1">
      <alignment horizontal="distributed" vertical="center" indent="1"/>
    </xf>
    <xf numFmtId="0" fontId="1" fillId="0" borderId="11" xfId="5" applyFont="1" applyBorder="1" applyAlignment="1" applyProtection="1">
      <alignment horizontal="distributed" vertical="center"/>
    </xf>
    <xf numFmtId="0" fontId="1" fillId="0" borderId="39" xfId="5" applyFont="1" applyBorder="1" applyAlignment="1" applyProtection="1">
      <alignment horizontal="distributed" vertical="center"/>
    </xf>
    <xf numFmtId="0" fontId="1" fillId="0" borderId="8" xfId="5" applyFont="1" applyBorder="1" applyAlignment="1" applyProtection="1">
      <alignment horizontal="distributed" vertical="center"/>
    </xf>
    <xf numFmtId="0" fontId="31" fillId="5" borderId="4" xfId="5" applyFont="1" applyFill="1" applyBorder="1" applyAlignment="1" applyProtection="1">
      <alignment horizontal="right" vertical="center"/>
    </xf>
    <xf numFmtId="0" fontId="38" fillId="5" borderId="0" xfId="3" applyFont="1" applyFill="1" applyAlignment="1" applyProtection="1">
      <alignment horizontal="right" vertical="center"/>
    </xf>
    <xf numFmtId="0" fontId="38" fillId="5" borderId="5" xfId="3" applyFont="1" applyFill="1" applyBorder="1" applyAlignment="1" applyProtection="1">
      <alignment horizontal="right" vertical="center"/>
    </xf>
    <xf numFmtId="0" fontId="1" fillId="5" borderId="2" xfId="5" applyFont="1" applyFill="1" applyBorder="1" applyAlignment="1" applyProtection="1">
      <alignment vertical="center"/>
    </xf>
    <xf numFmtId="0" fontId="31" fillId="5" borderId="4" xfId="5" applyFont="1" applyFill="1" applyBorder="1" applyAlignment="1" applyProtection="1">
      <alignment vertical="center"/>
    </xf>
    <xf numFmtId="0" fontId="38" fillId="5" borderId="0" xfId="3" applyFont="1" applyFill="1" applyProtection="1">
      <alignment vertical="center"/>
    </xf>
    <xf numFmtId="0" fontId="38" fillId="5" borderId="5" xfId="3" applyFont="1" applyFill="1" applyBorder="1" applyProtection="1">
      <alignment vertical="center"/>
    </xf>
    <xf numFmtId="0" fontId="30" fillId="0" borderId="0" xfId="5" applyFont="1" applyBorder="1" applyAlignment="1" applyProtection="1">
      <alignment horizontal="center" vertical="center"/>
    </xf>
    <xf numFmtId="0" fontId="31" fillId="0" borderId="4" xfId="5" applyFont="1" applyBorder="1" applyAlignment="1" applyProtection="1">
      <alignment horizontal="center" vertical="center"/>
    </xf>
    <xf numFmtId="0" fontId="31" fillId="0" borderId="0" xfId="5" applyFont="1" applyBorder="1" applyAlignment="1" applyProtection="1">
      <alignment horizontal="center" vertical="center"/>
    </xf>
    <xf numFmtId="0" fontId="31" fillId="0" borderId="5" xfId="5" applyFont="1" applyBorder="1" applyAlignment="1" applyProtection="1">
      <alignment horizontal="center" vertical="center"/>
    </xf>
    <xf numFmtId="0" fontId="31" fillId="0" borderId="4" xfId="5" applyFont="1" applyBorder="1" applyAlignment="1" applyProtection="1">
      <alignment vertical="center" wrapText="1"/>
    </xf>
    <xf numFmtId="0" fontId="31" fillId="0" borderId="5" xfId="5" applyFont="1" applyBorder="1" applyAlignment="1" applyProtection="1">
      <alignment vertical="center"/>
    </xf>
    <xf numFmtId="0" fontId="31" fillId="0" borderId="4" xfId="5" applyFont="1" applyBorder="1" applyAlignment="1" applyProtection="1">
      <alignment vertical="center"/>
    </xf>
    <xf numFmtId="0" fontId="1" fillId="0" borderId="11" xfId="5" applyFont="1" applyBorder="1" applyAlignment="1" applyProtection="1">
      <alignment horizontal="center" vertical="center"/>
    </xf>
    <xf numFmtId="0" fontId="1" fillId="0" borderId="39" xfId="5" applyFont="1" applyBorder="1" applyAlignment="1" applyProtection="1">
      <alignment horizontal="center" vertical="center"/>
    </xf>
    <xf numFmtId="0" fontId="1" fillId="0" borderId="8" xfId="5" applyFont="1" applyBorder="1" applyAlignment="1" applyProtection="1">
      <alignment horizontal="center" vertical="center"/>
    </xf>
    <xf numFmtId="176" fontId="30" fillId="0" borderId="8" xfId="5" applyNumberFormat="1" applyFont="1" applyBorder="1" applyAlignment="1" applyProtection="1">
      <alignment vertical="center"/>
    </xf>
    <xf numFmtId="0" fontId="1" fillId="0" borderId="51" xfId="5" applyFont="1" applyBorder="1" applyAlignment="1" applyProtection="1">
      <alignment horizontal="center" vertical="center"/>
    </xf>
    <xf numFmtId="0" fontId="1" fillId="0" borderId="52" xfId="5" applyFont="1" applyBorder="1" applyAlignment="1" applyProtection="1">
      <alignment horizontal="center" vertical="center"/>
    </xf>
    <xf numFmtId="0" fontId="1" fillId="0" borderId="53" xfId="5" applyFont="1" applyBorder="1" applyAlignment="1" applyProtection="1">
      <alignment horizontal="center" vertical="center"/>
    </xf>
    <xf numFmtId="0" fontId="1" fillId="0" borderId="6" xfId="5" applyFont="1" applyBorder="1" applyAlignment="1" applyProtection="1">
      <alignment vertical="center"/>
    </xf>
    <xf numFmtId="0" fontId="1" fillId="0" borderId="1" xfId="5" applyFont="1" applyBorder="1" applyAlignment="1" applyProtection="1">
      <alignment vertical="center"/>
    </xf>
    <xf numFmtId="0" fontId="1" fillId="0" borderId="7" xfId="5" applyFont="1" applyBorder="1" applyAlignment="1" applyProtection="1">
      <alignment vertical="center"/>
    </xf>
    <xf numFmtId="0" fontId="1" fillId="5" borderId="6" xfId="5" applyFont="1" applyFill="1" applyBorder="1" applyAlignment="1" applyProtection="1">
      <alignment vertical="center"/>
    </xf>
    <xf numFmtId="0" fontId="1" fillId="0" borderId="2" xfId="5" applyFont="1" applyBorder="1" applyAlignment="1" applyProtection="1">
      <alignment vertical="center"/>
    </xf>
    <xf numFmtId="0" fontId="1" fillId="0" borderId="9" xfId="5" applyFont="1" applyBorder="1" applyAlignment="1" applyProtection="1">
      <alignment vertical="center"/>
    </xf>
    <xf numFmtId="0" fontId="1" fillId="0" borderId="3" xfId="5" applyFont="1" applyBorder="1" applyAlignment="1" applyProtection="1">
      <alignment vertical="center"/>
    </xf>
    <xf numFmtId="0" fontId="1" fillId="0" borderId="4" xfId="5" applyFont="1" applyBorder="1" applyAlignment="1" applyProtection="1">
      <alignment vertical="center"/>
    </xf>
    <xf numFmtId="0" fontId="1" fillId="0" borderId="5" xfId="5" applyFont="1" applyBorder="1" applyAlignment="1" applyProtection="1">
      <alignment vertical="center"/>
    </xf>
    <xf numFmtId="0" fontId="31" fillId="0" borderId="5" xfId="5" applyFont="1" applyBorder="1" applyAlignment="1" applyProtection="1">
      <alignment vertical="center" wrapText="1"/>
    </xf>
    <xf numFmtId="0" fontId="1" fillId="0" borderId="2" xfId="5" applyFont="1" applyBorder="1" applyAlignment="1" applyProtection="1">
      <alignment horizontal="center" vertical="center"/>
    </xf>
    <xf numFmtId="0" fontId="1" fillId="0" borderId="9" xfId="5" applyFont="1" applyBorder="1" applyAlignment="1" applyProtection="1">
      <alignment horizontal="center" vertical="center"/>
    </xf>
    <xf numFmtId="0" fontId="1" fillId="0" borderId="3" xfId="5" applyFont="1" applyBorder="1" applyAlignment="1" applyProtection="1">
      <alignment horizontal="center" vertical="center"/>
    </xf>
    <xf numFmtId="0" fontId="1" fillId="0" borderId="4" xfId="5" applyFont="1" applyBorder="1" applyAlignment="1" applyProtection="1">
      <alignment horizontal="center" vertical="center"/>
    </xf>
    <xf numFmtId="0" fontId="1" fillId="0" borderId="5" xfId="5" applyFont="1" applyBorder="1" applyAlignment="1" applyProtection="1">
      <alignment horizontal="center" vertical="center"/>
    </xf>
    <xf numFmtId="0" fontId="1" fillId="0" borderId="6" xfId="5" applyFont="1" applyBorder="1" applyAlignment="1" applyProtection="1">
      <alignment horizontal="center" vertical="center"/>
    </xf>
    <xf numFmtId="0" fontId="1" fillId="0" borderId="1" xfId="5" applyFont="1" applyBorder="1" applyAlignment="1" applyProtection="1">
      <alignment horizontal="center" vertical="center"/>
    </xf>
    <xf numFmtId="0" fontId="1" fillId="0" borderId="7" xfId="5" applyFont="1" applyBorder="1" applyAlignment="1" applyProtection="1">
      <alignment horizontal="center" vertical="center"/>
    </xf>
    <xf numFmtId="0" fontId="31" fillId="0" borderId="4" xfId="5" applyFont="1" applyFill="1" applyBorder="1" applyAlignment="1" applyProtection="1">
      <alignment horizontal="center" vertical="center"/>
    </xf>
    <xf numFmtId="0" fontId="31" fillId="0" borderId="0" xfId="5" applyFont="1" applyFill="1" applyBorder="1" applyAlignment="1" applyProtection="1">
      <alignment horizontal="center" vertical="center"/>
    </xf>
    <xf numFmtId="0" fontId="31" fillId="0" borderId="5" xfId="5" applyFont="1" applyFill="1" applyBorder="1" applyAlignment="1" applyProtection="1">
      <alignment horizontal="center" vertical="center"/>
    </xf>
    <xf numFmtId="0" fontId="50" fillId="5" borderId="0" xfId="4" applyFont="1" applyFill="1" applyAlignment="1" applyProtection="1">
      <alignment horizontal="left" vertical="center"/>
    </xf>
    <xf numFmtId="0" fontId="48" fillId="5" borderId="2" xfId="0" applyNumberFormat="1" applyFont="1" applyFill="1" applyBorder="1" applyAlignment="1" applyProtection="1">
      <alignment horizontal="right" vertical="center"/>
    </xf>
    <xf numFmtId="0" fontId="48" fillId="5" borderId="4" xfId="0" applyNumberFormat="1" applyFont="1" applyFill="1" applyBorder="1" applyAlignment="1" applyProtection="1">
      <alignment horizontal="right" vertical="center"/>
    </xf>
    <xf numFmtId="0" fontId="48" fillId="5" borderId="34" xfId="0" applyNumberFormat="1" applyFont="1" applyFill="1" applyBorder="1" applyAlignment="1" applyProtection="1">
      <alignment horizontal="right" vertical="center"/>
    </xf>
    <xf numFmtId="49" fontId="50" fillId="5" borderId="0" xfId="4" applyNumberFormat="1" applyFont="1" applyFill="1" applyAlignment="1" applyProtection="1">
      <alignment horizontal="center" vertical="center"/>
    </xf>
    <xf numFmtId="0" fontId="48" fillId="5" borderId="28" xfId="0" applyNumberFormat="1" applyFont="1" applyFill="1" applyBorder="1" applyAlignment="1" applyProtection="1">
      <alignment vertical="center" wrapText="1"/>
    </xf>
    <xf numFmtId="0" fontId="48" fillId="5" borderId="54" xfId="0" applyNumberFormat="1" applyFont="1" applyFill="1" applyBorder="1" applyAlignment="1" applyProtection="1">
      <alignment vertical="center" wrapText="1"/>
    </xf>
    <xf numFmtId="0" fontId="48" fillId="5" borderId="29" xfId="0" applyNumberFormat="1" applyFont="1" applyFill="1" applyBorder="1" applyAlignment="1" applyProtection="1">
      <alignment vertical="center" wrapText="1"/>
    </xf>
    <xf numFmtId="0" fontId="12" fillId="2" borderId="0" xfId="7" applyFont="1" applyFill="1" applyAlignment="1" applyProtection="1">
      <alignment horizontal="left" vertical="center"/>
    </xf>
    <xf numFmtId="0" fontId="17" fillId="5" borderId="0" xfId="4" applyFont="1" applyFill="1" applyAlignment="1" applyProtection="1">
      <alignment horizontal="center" vertical="center"/>
    </xf>
    <xf numFmtId="0" fontId="12" fillId="0" borderId="14" xfId="7" applyFont="1" applyBorder="1" applyAlignment="1" applyProtection="1">
      <alignment horizontal="center" vertical="center" wrapText="1"/>
    </xf>
    <xf numFmtId="0" fontId="12" fillId="0" borderId="24" xfId="7" applyFont="1" applyBorder="1" applyAlignment="1" applyProtection="1">
      <alignment horizontal="center" vertical="center"/>
    </xf>
    <xf numFmtId="0" fontId="12" fillId="0" borderId="2" xfId="7" applyFont="1" applyBorder="1" applyAlignment="1" applyProtection="1">
      <alignment horizontal="center" vertical="center"/>
    </xf>
    <xf numFmtId="0" fontId="12" fillId="0" borderId="3" xfId="7" applyFont="1" applyBorder="1" applyAlignment="1" applyProtection="1">
      <alignment horizontal="center" vertical="center"/>
    </xf>
    <xf numFmtId="0" fontId="12" fillId="0" borderId="6" xfId="7" applyFont="1" applyBorder="1" applyAlignment="1" applyProtection="1">
      <alignment horizontal="center" vertical="center"/>
    </xf>
    <xf numFmtId="0" fontId="12" fillId="0" borderId="7" xfId="7" applyFont="1" applyBorder="1" applyAlignment="1" applyProtection="1">
      <alignment horizontal="center" vertical="center"/>
    </xf>
    <xf numFmtId="0" fontId="17" fillId="4" borderId="0" xfId="4" applyFont="1" applyFill="1" applyAlignment="1" applyProtection="1">
      <alignment horizontal="left" vertical="center"/>
      <protection locked="0"/>
    </xf>
    <xf numFmtId="0" fontId="20" fillId="5" borderId="2" xfId="5" applyFont="1" applyFill="1" applyBorder="1" applyAlignment="1" applyProtection="1">
      <alignment horizontal="center" vertical="center" wrapText="1"/>
      <protection locked="0"/>
    </xf>
    <xf numFmtId="0" fontId="20" fillId="5" borderId="9" xfId="5" applyFont="1" applyFill="1" applyBorder="1" applyAlignment="1" applyProtection="1">
      <alignment horizontal="center" vertical="center" wrapText="1"/>
      <protection locked="0"/>
    </xf>
    <xf numFmtId="0" fontId="20" fillId="5" borderId="6" xfId="5" applyFont="1" applyFill="1" applyBorder="1" applyAlignment="1" applyProtection="1">
      <alignment horizontal="center" vertical="center" wrapText="1"/>
      <protection locked="0"/>
    </xf>
    <xf numFmtId="0" fontId="20" fillId="5" borderId="1" xfId="5" applyFont="1" applyFill="1" applyBorder="1" applyAlignment="1" applyProtection="1">
      <alignment horizontal="center" vertical="center" wrapText="1"/>
      <protection locked="0"/>
    </xf>
    <xf numFmtId="176" fontId="19" fillId="5" borderId="11" xfId="5" applyNumberFormat="1" applyFont="1" applyFill="1" applyBorder="1" applyAlignment="1" applyProtection="1">
      <alignment vertical="center"/>
      <protection locked="0"/>
    </xf>
    <xf numFmtId="176" fontId="19" fillId="5" borderId="39" xfId="5" applyNumberFormat="1" applyFont="1" applyFill="1" applyBorder="1" applyAlignment="1" applyProtection="1">
      <alignment vertical="center"/>
      <protection locked="0"/>
    </xf>
    <xf numFmtId="0" fontId="2" fillId="5" borderId="2" xfId="5" applyFont="1" applyFill="1" applyBorder="1" applyAlignment="1" applyProtection="1">
      <alignment horizontal="center" vertical="center" wrapText="1"/>
      <protection locked="0"/>
    </xf>
    <xf numFmtId="0" fontId="2" fillId="5" borderId="9" xfId="5" applyFont="1" applyFill="1" applyBorder="1" applyAlignment="1" applyProtection="1">
      <alignment horizontal="center" vertical="center" wrapText="1"/>
      <protection locked="0"/>
    </xf>
    <xf numFmtId="0" fontId="2" fillId="5" borderId="6" xfId="5" applyFont="1" applyFill="1" applyBorder="1" applyAlignment="1" applyProtection="1">
      <alignment horizontal="center" vertical="center" wrapText="1"/>
      <protection locked="0"/>
    </xf>
    <xf numFmtId="0" fontId="2" fillId="5" borderId="1" xfId="5" applyFont="1" applyFill="1" applyBorder="1" applyAlignment="1" applyProtection="1">
      <alignment horizontal="center" vertical="center" wrapText="1"/>
      <protection locked="0"/>
    </xf>
    <xf numFmtId="0" fontId="2" fillId="5" borderId="2" xfId="5" applyFont="1" applyFill="1" applyBorder="1" applyAlignment="1" applyProtection="1">
      <alignment vertical="center"/>
      <protection locked="0"/>
    </xf>
    <xf numFmtId="0" fontId="12" fillId="5" borderId="9" xfId="3" applyFont="1" applyFill="1" applyBorder="1" applyProtection="1">
      <alignment vertical="center"/>
      <protection locked="0"/>
    </xf>
    <xf numFmtId="0" fontId="12" fillId="5" borderId="3" xfId="3" applyFont="1" applyFill="1" applyBorder="1" applyProtection="1">
      <alignment vertical="center"/>
      <protection locked="0"/>
    </xf>
    <xf numFmtId="0" fontId="20" fillId="5" borderId="4" xfId="5" applyFont="1" applyFill="1" applyBorder="1" applyAlignment="1" applyProtection="1">
      <alignment horizontal="right" vertical="center"/>
      <protection locked="0"/>
    </xf>
    <xf numFmtId="0" fontId="21" fillId="5" borderId="0" xfId="3" applyFont="1" applyFill="1" applyAlignment="1" applyProtection="1">
      <alignment horizontal="right" vertical="center"/>
      <protection locked="0"/>
    </xf>
    <xf numFmtId="0" fontId="21" fillId="5" borderId="5" xfId="3" applyFont="1" applyFill="1" applyBorder="1" applyAlignment="1" applyProtection="1">
      <alignment horizontal="right" vertical="center"/>
      <protection locked="0"/>
    </xf>
    <xf numFmtId="0" fontId="20" fillId="5" borderId="4" xfId="5" applyFont="1" applyFill="1" applyBorder="1" applyAlignment="1" applyProtection="1">
      <alignment vertical="center"/>
      <protection locked="0"/>
    </xf>
    <xf numFmtId="0" fontId="21" fillId="5" borderId="0" xfId="3" applyFont="1" applyFill="1" applyProtection="1">
      <alignment vertical="center"/>
      <protection locked="0"/>
    </xf>
    <xf numFmtId="0" fontId="21" fillId="5" borderId="5" xfId="3" applyFont="1" applyFill="1" applyBorder="1" applyProtection="1">
      <alignment vertical="center"/>
      <protection locked="0"/>
    </xf>
    <xf numFmtId="0" fontId="2" fillId="5" borderId="6" xfId="5" applyFont="1" applyFill="1" applyBorder="1" applyAlignment="1" applyProtection="1">
      <alignment vertical="center"/>
      <protection locked="0"/>
    </xf>
    <xf numFmtId="0" fontId="12" fillId="5" borderId="1" xfId="3" applyFont="1" applyFill="1" applyBorder="1" applyProtection="1">
      <alignment vertical="center"/>
      <protection locked="0"/>
    </xf>
    <xf numFmtId="0" fontId="12" fillId="5" borderId="7" xfId="3" applyFont="1" applyFill="1" applyBorder="1" applyProtection="1">
      <alignment vertical="center"/>
      <protection locked="0"/>
    </xf>
    <xf numFmtId="176" fontId="19" fillId="5" borderId="4" xfId="5" applyNumberFormat="1" applyFont="1" applyFill="1" applyBorder="1" applyAlignment="1" applyProtection="1">
      <alignment vertical="center"/>
      <protection locked="0"/>
    </xf>
    <xf numFmtId="176" fontId="19" fillId="5" borderId="0" xfId="5" applyNumberFormat="1" applyFont="1" applyFill="1" applyBorder="1" applyAlignment="1" applyProtection="1">
      <alignment vertical="center"/>
      <protection locked="0"/>
    </xf>
    <xf numFmtId="176" fontId="19" fillId="5" borderId="5" xfId="5" applyNumberFormat="1" applyFont="1" applyFill="1" applyBorder="1" applyAlignment="1" applyProtection="1">
      <alignment vertical="center"/>
      <protection locked="0"/>
    </xf>
  </cellXfs>
  <cellStyles count="8">
    <cellStyle name="パーセント" xfId="1" builtinId="5"/>
    <cellStyle name="桁区切り" xfId="2" builtinId="6"/>
    <cellStyle name="標準" xfId="0" builtinId="0"/>
    <cellStyle name="標準_03_申請書&amp;請求書様式" xfId="3" xr:uid="{00000000-0005-0000-0000-000003000000}"/>
    <cellStyle name="標準_04_申請書（記入例）単立園用" xfId="4" xr:uid="{00000000-0005-0000-0000-000004000000}"/>
    <cellStyle name="標準_05-2交付申請書様式_一般のみ以外" xfId="5" xr:uid="{00000000-0005-0000-0000-000005000000}"/>
    <cellStyle name="標準_090414事業計画書（様式２，３）" xfId="6" xr:uid="{00000000-0005-0000-0000-000006000000}"/>
    <cellStyle name="標準_きんだ年間計画" xfId="7" xr:uid="{00000000-0005-0000-0000-000007000000}"/>
  </cellStyles>
  <dxfs count="14">
    <dxf>
      <fill>
        <patternFill>
          <bgColor indexed="10"/>
        </patternFill>
      </fill>
    </dxf>
    <dxf>
      <fill>
        <patternFill>
          <bgColor indexed="10"/>
        </patternFill>
      </fill>
    </dxf>
    <dxf>
      <font>
        <color rgb="FF9C0006"/>
      </font>
      <fill>
        <patternFill>
          <bgColor rgb="FFFFC7CE"/>
        </patternFill>
      </fill>
    </dxf>
    <dxf>
      <fill>
        <patternFill>
          <bgColor indexed="10"/>
        </patternFill>
      </fill>
    </dxf>
    <dxf>
      <fill>
        <patternFill>
          <bgColor indexed="10"/>
        </patternFill>
      </fill>
    </dxf>
    <dxf>
      <fill>
        <patternFill>
          <bgColor indexed="10"/>
        </patternFill>
      </fill>
    </dxf>
    <dxf>
      <fill>
        <patternFill>
          <bgColor indexed="10"/>
        </patternFill>
      </fill>
    </dxf>
    <dxf>
      <font>
        <condense val="0"/>
        <extend val="0"/>
        <color indexed="9"/>
      </font>
    </dxf>
    <dxf>
      <font>
        <condense val="0"/>
        <extend val="0"/>
        <color indexed="9"/>
      </font>
    </dxf>
    <dxf>
      <font>
        <condense val="0"/>
        <extend val="0"/>
        <color indexed="9"/>
      </font>
    </dxf>
    <dxf>
      <fill>
        <patternFill>
          <bgColor indexed="10"/>
        </patternFill>
      </fill>
    </dxf>
    <dxf>
      <fill>
        <patternFill>
          <bgColor indexed="10"/>
        </patternFill>
      </fill>
    </dxf>
    <dxf>
      <font>
        <color rgb="FF9C0006"/>
      </font>
      <fill>
        <patternFill>
          <bgColor rgb="FFFFC7CE"/>
        </patternFill>
      </fill>
    </dxf>
    <dxf>
      <font>
        <condense val="0"/>
        <extend val="0"/>
        <color indexed="9"/>
      </font>
    </dxf>
  </dxfs>
  <tableStyles count="0" defaultTableStyle="TableStyleMedium2" defaultPivotStyle="PivotStyleLight16"/>
  <colors>
    <mruColors>
      <color rgb="FF9C0006"/>
      <color rgb="FFFFC7CE"/>
      <color rgb="FFFF99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23</xdr:col>
      <xdr:colOff>333376</xdr:colOff>
      <xdr:row>2</xdr:row>
      <xdr:rowOff>142875</xdr:rowOff>
    </xdr:from>
    <xdr:to>
      <xdr:col>26</xdr:col>
      <xdr:colOff>28576</xdr:colOff>
      <xdr:row>6</xdr:row>
      <xdr:rowOff>133350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6686551" y="523875"/>
          <a:ext cx="1752600" cy="809625"/>
        </a:xfrm>
        <a:prstGeom prst="rect">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22860" anchor="ctr" upright="1"/>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val="000000"/>
              </a:solidFill>
              <a:effectLst/>
              <a:uLnTx/>
              <a:uFillTx/>
              <a:latin typeface="HG丸ｺﾞｼｯｸM-PRO"/>
              <a:ea typeface="HG丸ｺﾞｼｯｸM-PRO"/>
            </a:rPr>
            <a:t>色付きのセルに入力してください。</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152400</xdr:colOff>
          <xdr:row>63</xdr:row>
          <xdr:rowOff>104775</xdr:rowOff>
        </xdr:from>
        <xdr:to>
          <xdr:col>6</xdr:col>
          <xdr:colOff>180975</xdr:colOff>
          <xdr:row>66</xdr:row>
          <xdr:rowOff>104775</xdr:rowOff>
        </xdr:to>
        <xdr:grpSp>
          <xdr:nvGrpSpPr>
            <xdr:cNvPr id="30860" name="Group 2">
              <a:extLst>
                <a:ext uri="{FF2B5EF4-FFF2-40B4-BE49-F238E27FC236}">
                  <a16:creationId xmlns:a16="http://schemas.microsoft.com/office/drawing/2014/main" id="{00000000-0008-0000-0100-00008C780000}"/>
                </a:ext>
              </a:extLst>
            </xdr:cNvPr>
            <xdr:cNvGrpSpPr>
              <a:grpSpLocks/>
            </xdr:cNvGrpSpPr>
          </xdr:nvGrpSpPr>
          <xdr:grpSpPr bwMode="auto">
            <a:xfrm>
              <a:off x="1158240" y="11047095"/>
              <a:ext cx="531495" cy="518160"/>
              <a:chOff x="134" y="1023"/>
              <a:chExt cx="61" cy="81"/>
            </a:xfrm>
          </xdr:grpSpPr>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100-000001780000}"/>
                  </a:ext>
                </a:extLst>
              </xdr:cNvPr>
              <xdr:cNvSpPr/>
            </xdr:nvSpPr>
            <xdr:spPr bwMode="auto">
              <a:xfrm>
                <a:off x="135" y="1023"/>
                <a:ext cx="60"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100-000002780000}"/>
                  </a:ext>
                </a:extLst>
              </xdr:cNvPr>
              <xdr:cNvSpPr/>
            </xdr:nvSpPr>
            <xdr:spPr bwMode="auto">
              <a:xfrm>
                <a:off x="134" y="1081"/>
                <a:ext cx="58"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133350</xdr:colOff>
          <xdr:row>55</xdr:row>
          <xdr:rowOff>66675</xdr:rowOff>
        </xdr:from>
        <xdr:to>
          <xdr:col>22</xdr:col>
          <xdr:colOff>28575</xdr:colOff>
          <xdr:row>57</xdr:row>
          <xdr:rowOff>133350</xdr:rowOff>
        </xdr:to>
        <xdr:grpSp>
          <xdr:nvGrpSpPr>
            <xdr:cNvPr id="30861" name="Group 5">
              <a:extLst>
                <a:ext uri="{FF2B5EF4-FFF2-40B4-BE49-F238E27FC236}">
                  <a16:creationId xmlns:a16="http://schemas.microsoft.com/office/drawing/2014/main" id="{00000000-0008-0000-0100-00008D780000}"/>
                </a:ext>
              </a:extLst>
            </xdr:cNvPr>
            <xdr:cNvGrpSpPr>
              <a:grpSpLocks/>
            </xdr:cNvGrpSpPr>
          </xdr:nvGrpSpPr>
          <xdr:grpSpPr bwMode="auto">
            <a:xfrm>
              <a:off x="4911090" y="9667875"/>
              <a:ext cx="649605" cy="401955"/>
              <a:chOff x="664" y="866"/>
              <a:chExt cx="76" cy="47"/>
            </a:xfrm>
          </xdr:grpSpPr>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0100-000003780000}"/>
                  </a:ext>
                </a:extLst>
              </xdr:cNvPr>
              <xdr:cNvSpPr/>
            </xdr:nvSpPr>
            <xdr:spPr bwMode="auto">
              <a:xfrm>
                <a:off x="664" y="866"/>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はい</a:t>
                </a:r>
              </a:p>
            </xdr:txBody>
          </xdr:sp>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0100-000004780000}"/>
                  </a:ext>
                </a:extLst>
              </xdr:cNvPr>
              <xdr:cNvSpPr/>
            </xdr:nvSpPr>
            <xdr:spPr bwMode="auto">
              <a:xfrm>
                <a:off x="664" y="890"/>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123825</xdr:colOff>
          <xdr:row>52</xdr:row>
          <xdr:rowOff>57150</xdr:rowOff>
        </xdr:from>
        <xdr:to>
          <xdr:col>22</xdr:col>
          <xdr:colOff>19050</xdr:colOff>
          <xdr:row>54</xdr:row>
          <xdr:rowOff>123825</xdr:rowOff>
        </xdr:to>
        <xdr:grpSp>
          <xdr:nvGrpSpPr>
            <xdr:cNvPr id="30862" name="Group 8">
              <a:extLst>
                <a:ext uri="{FF2B5EF4-FFF2-40B4-BE49-F238E27FC236}">
                  <a16:creationId xmlns:a16="http://schemas.microsoft.com/office/drawing/2014/main" id="{00000000-0008-0000-0100-00008E780000}"/>
                </a:ext>
              </a:extLst>
            </xdr:cNvPr>
            <xdr:cNvGrpSpPr>
              <a:grpSpLocks/>
            </xdr:cNvGrpSpPr>
          </xdr:nvGrpSpPr>
          <xdr:grpSpPr bwMode="auto">
            <a:xfrm>
              <a:off x="4901565" y="9155430"/>
              <a:ext cx="649605" cy="401955"/>
              <a:chOff x="664" y="866"/>
              <a:chExt cx="76" cy="47"/>
            </a:xfrm>
          </xdr:grpSpPr>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0100-000005780000}"/>
                  </a:ext>
                </a:extLst>
              </xdr:cNvPr>
              <xdr:cNvSpPr/>
            </xdr:nvSpPr>
            <xdr:spPr bwMode="auto">
              <a:xfrm>
                <a:off x="664" y="866"/>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はい</a:t>
                </a:r>
              </a:p>
            </xdr:txBody>
          </xdr:sp>
          <xdr:sp macro="" textlink="">
            <xdr:nvSpPr>
              <xdr:cNvPr id="30726" name="Check Box 6" hidden="1">
                <a:extLst>
                  <a:ext uri="{63B3BB69-23CF-44E3-9099-C40C66FF867C}">
                    <a14:compatExt spid="_x0000_s30726"/>
                  </a:ext>
                  <a:ext uri="{FF2B5EF4-FFF2-40B4-BE49-F238E27FC236}">
                    <a16:creationId xmlns:a16="http://schemas.microsoft.com/office/drawing/2014/main" id="{00000000-0008-0000-0100-000006780000}"/>
                  </a:ext>
                </a:extLst>
              </xdr:cNvPr>
              <xdr:cNvSpPr/>
            </xdr:nvSpPr>
            <xdr:spPr bwMode="auto">
              <a:xfrm>
                <a:off x="664" y="890"/>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133350</xdr:colOff>
          <xdr:row>58</xdr:row>
          <xdr:rowOff>66675</xdr:rowOff>
        </xdr:from>
        <xdr:to>
          <xdr:col>22</xdr:col>
          <xdr:colOff>28575</xdr:colOff>
          <xdr:row>60</xdr:row>
          <xdr:rowOff>133350</xdr:rowOff>
        </xdr:to>
        <xdr:grpSp>
          <xdr:nvGrpSpPr>
            <xdr:cNvPr id="30863" name="Group 5">
              <a:extLst>
                <a:ext uri="{FF2B5EF4-FFF2-40B4-BE49-F238E27FC236}">
                  <a16:creationId xmlns:a16="http://schemas.microsoft.com/office/drawing/2014/main" id="{00000000-0008-0000-0100-00008F780000}"/>
                </a:ext>
              </a:extLst>
            </xdr:cNvPr>
            <xdr:cNvGrpSpPr>
              <a:grpSpLocks/>
            </xdr:cNvGrpSpPr>
          </xdr:nvGrpSpPr>
          <xdr:grpSpPr bwMode="auto">
            <a:xfrm>
              <a:off x="4911090" y="10170795"/>
              <a:ext cx="649605" cy="401955"/>
              <a:chOff x="664" y="866"/>
              <a:chExt cx="76" cy="47"/>
            </a:xfrm>
          </xdr:grpSpPr>
          <xdr:sp macro="" textlink="">
            <xdr:nvSpPr>
              <xdr:cNvPr id="30727" name="Check Box 7" hidden="1">
                <a:extLst>
                  <a:ext uri="{63B3BB69-23CF-44E3-9099-C40C66FF867C}">
                    <a14:compatExt spid="_x0000_s30727"/>
                  </a:ext>
                  <a:ext uri="{FF2B5EF4-FFF2-40B4-BE49-F238E27FC236}">
                    <a16:creationId xmlns:a16="http://schemas.microsoft.com/office/drawing/2014/main" id="{00000000-0008-0000-0100-000007780000}"/>
                  </a:ext>
                </a:extLst>
              </xdr:cNvPr>
              <xdr:cNvSpPr/>
            </xdr:nvSpPr>
            <xdr:spPr bwMode="auto">
              <a:xfrm>
                <a:off x="664" y="866"/>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はい</a:t>
                </a:r>
              </a:p>
            </xdr:txBody>
          </xdr:sp>
          <xdr:sp macro="" textlink="">
            <xdr:nvSpPr>
              <xdr:cNvPr id="30728" name="Check Box 8" hidden="1">
                <a:extLst>
                  <a:ext uri="{63B3BB69-23CF-44E3-9099-C40C66FF867C}">
                    <a14:compatExt spid="_x0000_s30728"/>
                  </a:ext>
                  <a:ext uri="{FF2B5EF4-FFF2-40B4-BE49-F238E27FC236}">
                    <a16:creationId xmlns:a16="http://schemas.microsoft.com/office/drawing/2014/main" id="{00000000-0008-0000-0100-000008780000}"/>
                  </a:ext>
                </a:extLst>
              </xdr:cNvPr>
              <xdr:cNvSpPr/>
            </xdr:nvSpPr>
            <xdr:spPr bwMode="auto">
              <a:xfrm>
                <a:off x="664" y="890"/>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133350</xdr:colOff>
          <xdr:row>70</xdr:row>
          <xdr:rowOff>66675</xdr:rowOff>
        </xdr:from>
        <xdr:to>
          <xdr:col>22</xdr:col>
          <xdr:colOff>28575</xdr:colOff>
          <xdr:row>72</xdr:row>
          <xdr:rowOff>133350</xdr:rowOff>
        </xdr:to>
        <xdr:grpSp>
          <xdr:nvGrpSpPr>
            <xdr:cNvPr id="30864" name="Group 5">
              <a:extLst>
                <a:ext uri="{FF2B5EF4-FFF2-40B4-BE49-F238E27FC236}">
                  <a16:creationId xmlns:a16="http://schemas.microsoft.com/office/drawing/2014/main" id="{00000000-0008-0000-0100-000090780000}"/>
                </a:ext>
              </a:extLst>
            </xdr:cNvPr>
            <xdr:cNvGrpSpPr>
              <a:grpSpLocks/>
            </xdr:cNvGrpSpPr>
          </xdr:nvGrpSpPr>
          <xdr:grpSpPr bwMode="auto">
            <a:xfrm>
              <a:off x="4911090" y="12212955"/>
              <a:ext cx="649605" cy="401955"/>
              <a:chOff x="664" y="866"/>
              <a:chExt cx="76" cy="47"/>
            </a:xfrm>
          </xdr:grpSpPr>
          <xdr:sp macro="" textlink="">
            <xdr:nvSpPr>
              <xdr:cNvPr id="30729" name="Check Box 9" hidden="1">
                <a:extLst>
                  <a:ext uri="{63B3BB69-23CF-44E3-9099-C40C66FF867C}">
                    <a14:compatExt spid="_x0000_s30729"/>
                  </a:ext>
                  <a:ext uri="{FF2B5EF4-FFF2-40B4-BE49-F238E27FC236}">
                    <a16:creationId xmlns:a16="http://schemas.microsoft.com/office/drawing/2014/main" id="{00000000-0008-0000-0100-000009780000}"/>
                  </a:ext>
                </a:extLst>
              </xdr:cNvPr>
              <xdr:cNvSpPr/>
            </xdr:nvSpPr>
            <xdr:spPr bwMode="auto">
              <a:xfrm>
                <a:off x="664" y="866"/>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はい</a:t>
                </a:r>
              </a:p>
            </xdr:txBody>
          </xdr:sp>
          <xdr:sp macro="" textlink="">
            <xdr:nvSpPr>
              <xdr:cNvPr id="30730" name="Check Box 10" hidden="1">
                <a:extLst>
                  <a:ext uri="{63B3BB69-23CF-44E3-9099-C40C66FF867C}">
                    <a14:compatExt spid="_x0000_s30730"/>
                  </a:ext>
                  <a:ext uri="{FF2B5EF4-FFF2-40B4-BE49-F238E27FC236}">
                    <a16:creationId xmlns:a16="http://schemas.microsoft.com/office/drawing/2014/main" id="{00000000-0008-0000-0100-00000A780000}"/>
                  </a:ext>
                </a:extLst>
              </xdr:cNvPr>
              <xdr:cNvSpPr/>
            </xdr:nvSpPr>
            <xdr:spPr bwMode="auto">
              <a:xfrm>
                <a:off x="664" y="890"/>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123825</xdr:colOff>
          <xdr:row>67</xdr:row>
          <xdr:rowOff>57150</xdr:rowOff>
        </xdr:from>
        <xdr:to>
          <xdr:col>22</xdr:col>
          <xdr:colOff>19050</xdr:colOff>
          <xdr:row>69</xdr:row>
          <xdr:rowOff>123825</xdr:rowOff>
        </xdr:to>
        <xdr:grpSp>
          <xdr:nvGrpSpPr>
            <xdr:cNvPr id="30865" name="Group 8">
              <a:extLst>
                <a:ext uri="{FF2B5EF4-FFF2-40B4-BE49-F238E27FC236}">
                  <a16:creationId xmlns:a16="http://schemas.microsoft.com/office/drawing/2014/main" id="{00000000-0008-0000-0100-000091780000}"/>
                </a:ext>
              </a:extLst>
            </xdr:cNvPr>
            <xdr:cNvGrpSpPr>
              <a:grpSpLocks/>
            </xdr:cNvGrpSpPr>
          </xdr:nvGrpSpPr>
          <xdr:grpSpPr bwMode="auto">
            <a:xfrm>
              <a:off x="4901565" y="11700510"/>
              <a:ext cx="649605" cy="401955"/>
              <a:chOff x="664" y="866"/>
              <a:chExt cx="76" cy="47"/>
            </a:xfrm>
          </xdr:grpSpPr>
          <xdr:sp macro="" textlink="">
            <xdr:nvSpPr>
              <xdr:cNvPr id="30731" name="Check Box 11" hidden="1">
                <a:extLst>
                  <a:ext uri="{63B3BB69-23CF-44E3-9099-C40C66FF867C}">
                    <a14:compatExt spid="_x0000_s30731"/>
                  </a:ext>
                  <a:ext uri="{FF2B5EF4-FFF2-40B4-BE49-F238E27FC236}">
                    <a16:creationId xmlns:a16="http://schemas.microsoft.com/office/drawing/2014/main" id="{00000000-0008-0000-0100-00000B780000}"/>
                  </a:ext>
                </a:extLst>
              </xdr:cNvPr>
              <xdr:cNvSpPr/>
            </xdr:nvSpPr>
            <xdr:spPr bwMode="auto">
              <a:xfrm>
                <a:off x="664" y="866"/>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はい</a:t>
                </a:r>
              </a:p>
            </xdr:txBody>
          </xdr:sp>
          <xdr:sp macro="" textlink="">
            <xdr:nvSpPr>
              <xdr:cNvPr id="30732" name="Check Box 12" hidden="1">
                <a:extLst>
                  <a:ext uri="{63B3BB69-23CF-44E3-9099-C40C66FF867C}">
                    <a14:compatExt spid="_x0000_s30732"/>
                  </a:ext>
                  <a:ext uri="{FF2B5EF4-FFF2-40B4-BE49-F238E27FC236}">
                    <a16:creationId xmlns:a16="http://schemas.microsoft.com/office/drawing/2014/main" id="{00000000-0008-0000-0100-00000C780000}"/>
                  </a:ext>
                </a:extLst>
              </xdr:cNvPr>
              <xdr:cNvSpPr/>
            </xdr:nvSpPr>
            <xdr:spPr bwMode="auto">
              <a:xfrm>
                <a:off x="664" y="890"/>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grpSp>
        <xdr:clientData/>
      </xdr:twoCellAnchor>
    </mc:Choice>
    <mc:Fallback/>
  </mc:AlternateContent>
  <xdr:twoCellAnchor>
    <xdr:from>
      <xdr:col>27</xdr:col>
      <xdr:colOff>0</xdr:colOff>
      <xdr:row>6</xdr:row>
      <xdr:rowOff>0</xdr:rowOff>
    </xdr:from>
    <xdr:to>
      <xdr:col>34</xdr:col>
      <xdr:colOff>0</xdr:colOff>
      <xdr:row>10</xdr:row>
      <xdr:rowOff>114300</xdr:rowOff>
    </xdr:to>
    <xdr:sp macro="" textlink="">
      <xdr:nvSpPr>
        <xdr:cNvPr id="22" name="Text Box 1">
          <a:extLst>
            <a:ext uri="{FF2B5EF4-FFF2-40B4-BE49-F238E27FC236}">
              <a16:creationId xmlns:a16="http://schemas.microsoft.com/office/drawing/2014/main" id="{00000000-0008-0000-0100-000016000000}"/>
            </a:ext>
          </a:extLst>
        </xdr:cNvPr>
        <xdr:cNvSpPr txBox="1">
          <a:spLocks noChangeArrowheads="1"/>
        </xdr:cNvSpPr>
      </xdr:nvSpPr>
      <xdr:spPr bwMode="auto">
        <a:xfrm>
          <a:off x="7458075" y="1038225"/>
          <a:ext cx="1933575" cy="809625"/>
        </a:xfrm>
        <a:prstGeom prst="rect">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22860" anchor="ctr" upright="1"/>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val="000000"/>
              </a:solidFill>
              <a:effectLst/>
              <a:uLnTx/>
              <a:uFillTx/>
              <a:latin typeface="HG丸ｺﾞｼｯｸM-PRO"/>
              <a:ea typeface="HG丸ｺﾞｼｯｸM-PRO"/>
            </a:rPr>
            <a:t>複数園はそれぞれの園毎に作成してください。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19050</xdr:colOff>
      <xdr:row>33</xdr:row>
      <xdr:rowOff>19050</xdr:rowOff>
    </xdr:from>
    <xdr:to>
      <xdr:col>23</xdr:col>
      <xdr:colOff>0</xdr:colOff>
      <xdr:row>34</xdr:row>
      <xdr:rowOff>190500</xdr:rowOff>
    </xdr:to>
    <xdr:sp macro="" textlink="">
      <xdr:nvSpPr>
        <xdr:cNvPr id="18914" name="Line 1">
          <a:extLst>
            <a:ext uri="{FF2B5EF4-FFF2-40B4-BE49-F238E27FC236}">
              <a16:creationId xmlns:a16="http://schemas.microsoft.com/office/drawing/2014/main" id="{00000000-0008-0000-0200-0000E2490000}"/>
            </a:ext>
          </a:extLst>
        </xdr:cNvPr>
        <xdr:cNvSpPr>
          <a:spLocks noChangeShapeType="1"/>
        </xdr:cNvSpPr>
      </xdr:nvSpPr>
      <xdr:spPr bwMode="auto">
        <a:xfrm flipV="1">
          <a:off x="3886200" y="6334125"/>
          <a:ext cx="2466975" cy="361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xdr:from>
          <xdr:col>4</xdr:col>
          <xdr:colOff>171450</xdr:colOff>
          <xdr:row>51</xdr:row>
          <xdr:rowOff>0</xdr:rowOff>
        </xdr:from>
        <xdr:to>
          <xdr:col>6</xdr:col>
          <xdr:colOff>200025</xdr:colOff>
          <xdr:row>55</xdr:row>
          <xdr:rowOff>9525</xdr:rowOff>
        </xdr:to>
        <xdr:grpSp>
          <xdr:nvGrpSpPr>
            <xdr:cNvPr id="18915" name="Group 19">
              <a:extLst>
                <a:ext uri="{FF2B5EF4-FFF2-40B4-BE49-F238E27FC236}">
                  <a16:creationId xmlns:a16="http://schemas.microsoft.com/office/drawing/2014/main" id="{00000000-0008-0000-0200-0000E3490000}"/>
                </a:ext>
              </a:extLst>
            </xdr:cNvPr>
            <xdr:cNvGrpSpPr>
              <a:grpSpLocks/>
            </xdr:cNvGrpSpPr>
          </xdr:nvGrpSpPr>
          <xdr:grpSpPr bwMode="auto">
            <a:xfrm>
              <a:off x="1177290" y="9738360"/>
              <a:ext cx="531495" cy="771525"/>
              <a:chOff x="134" y="1023"/>
              <a:chExt cx="61" cy="81"/>
            </a:xfrm>
          </xdr:grpSpPr>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200-000011480000}"/>
                  </a:ext>
                </a:extLst>
              </xdr:cNvPr>
              <xdr:cNvSpPr/>
            </xdr:nvSpPr>
            <xdr:spPr bwMode="auto">
              <a:xfrm>
                <a:off x="135" y="1023"/>
                <a:ext cx="60"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200-000012480000}"/>
                  </a:ext>
                </a:extLst>
              </xdr:cNvPr>
              <xdr:cNvSpPr/>
            </xdr:nvSpPr>
            <xdr:spPr bwMode="auto">
              <a:xfrm>
                <a:off x="134" y="1081"/>
                <a:ext cx="58"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133350</xdr:colOff>
          <xdr:row>47</xdr:row>
          <xdr:rowOff>66675</xdr:rowOff>
        </xdr:from>
        <xdr:to>
          <xdr:col>22</xdr:col>
          <xdr:colOff>28575</xdr:colOff>
          <xdr:row>49</xdr:row>
          <xdr:rowOff>133350</xdr:rowOff>
        </xdr:to>
        <xdr:grpSp>
          <xdr:nvGrpSpPr>
            <xdr:cNvPr id="18916" name="Group 23">
              <a:extLst>
                <a:ext uri="{FF2B5EF4-FFF2-40B4-BE49-F238E27FC236}">
                  <a16:creationId xmlns:a16="http://schemas.microsoft.com/office/drawing/2014/main" id="{00000000-0008-0000-0200-0000E4490000}"/>
                </a:ext>
              </a:extLst>
            </xdr:cNvPr>
            <xdr:cNvGrpSpPr>
              <a:grpSpLocks/>
            </xdr:cNvGrpSpPr>
          </xdr:nvGrpSpPr>
          <xdr:grpSpPr bwMode="auto">
            <a:xfrm>
              <a:off x="4911090" y="9043035"/>
              <a:ext cx="649605" cy="447675"/>
              <a:chOff x="664" y="866"/>
              <a:chExt cx="76" cy="47"/>
            </a:xfrm>
          </xdr:grpSpPr>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0200-000018480000}"/>
                  </a:ext>
                </a:extLst>
              </xdr:cNvPr>
              <xdr:cNvSpPr/>
            </xdr:nvSpPr>
            <xdr:spPr bwMode="auto">
              <a:xfrm>
                <a:off x="664" y="866"/>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はい</a:t>
                </a:r>
              </a:p>
            </xdr:txBody>
          </xdr:sp>
          <xdr:sp macro="" textlink="">
            <xdr:nvSpPr>
              <xdr:cNvPr id="18457" name="Check Box 25" hidden="1">
                <a:extLst>
                  <a:ext uri="{63B3BB69-23CF-44E3-9099-C40C66FF867C}">
                    <a14:compatExt spid="_x0000_s18457"/>
                  </a:ext>
                  <a:ext uri="{FF2B5EF4-FFF2-40B4-BE49-F238E27FC236}">
                    <a16:creationId xmlns:a16="http://schemas.microsoft.com/office/drawing/2014/main" id="{00000000-0008-0000-0200-000019480000}"/>
                  </a:ext>
                </a:extLst>
              </xdr:cNvPr>
              <xdr:cNvSpPr/>
            </xdr:nvSpPr>
            <xdr:spPr bwMode="auto">
              <a:xfrm>
                <a:off x="664" y="890"/>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123825</xdr:colOff>
          <xdr:row>44</xdr:row>
          <xdr:rowOff>57150</xdr:rowOff>
        </xdr:from>
        <xdr:to>
          <xdr:col>22</xdr:col>
          <xdr:colOff>19050</xdr:colOff>
          <xdr:row>46</xdr:row>
          <xdr:rowOff>123825</xdr:rowOff>
        </xdr:to>
        <xdr:grpSp>
          <xdr:nvGrpSpPr>
            <xdr:cNvPr id="18917" name="Group 26">
              <a:extLst>
                <a:ext uri="{FF2B5EF4-FFF2-40B4-BE49-F238E27FC236}">
                  <a16:creationId xmlns:a16="http://schemas.microsoft.com/office/drawing/2014/main" id="{00000000-0008-0000-0200-0000E5490000}"/>
                </a:ext>
              </a:extLst>
            </xdr:cNvPr>
            <xdr:cNvGrpSpPr>
              <a:grpSpLocks/>
            </xdr:cNvGrpSpPr>
          </xdr:nvGrpSpPr>
          <xdr:grpSpPr bwMode="auto">
            <a:xfrm>
              <a:off x="4901565" y="8462010"/>
              <a:ext cx="649605" cy="447675"/>
              <a:chOff x="664" y="866"/>
              <a:chExt cx="76" cy="47"/>
            </a:xfrm>
          </xdr:grpSpPr>
          <xdr:sp macro="" textlink="">
            <xdr:nvSpPr>
              <xdr:cNvPr id="18459" name="Check Box 27" hidden="1">
                <a:extLst>
                  <a:ext uri="{63B3BB69-23CF-44E3-9099-C40C66FF867C}">
                    <a14:compatExt spid="_x0000_s18459"/>
                  </a:ext>
                  <a:ext uri="{FF2B5EF4-FFF2-40B4-BE49-F238E27FC236}">
                    <a16:creationId xmlns:a16="http://schemas.microsoft.com/office/drawing/2014/main" id="{00000000-0008-0000-0200-00001B480000}"/>
                  </a:ext>
                </a:extLst>
              </xdr:cNvPr>
              <xdr:cNvSpPr/>
            </xdr:nvSpPr>
            <xdr:spPr bwMode="auto">
              <a:xfrm>
                <a:off x="664" y="866"/>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はい</a:t>
                </a:r>
              </a:p>
            </xdr:txBody>
          </xdr:sp>
          <xdr:sp macro="" textlink="">
            <xdr:nvSpPr>
              <xdr:cNvPr id="18460" name="Check Box 28" hidden="1">
                <a:extLst>
                  <a:ext uri="{63B3BB69-23CF-44E3-9099-C40C66FF867C}">
                    <a14:compatExt spid="_x0000_s18460"/>
                  </a:ext>
                  <a:ext uri="{FF2B5EF4-FFF2-40B4-BE49-F238E27FC236}">
                    <a16:creationId xmlns:a16="http://schemas.microsoft.com/office/drawing/2014/main" id="{00000000-0008-0000-0200-00001C480000}"/>
                  </a:ext>
                </a:extLst>
              </xdr:cNvPr>
              <xdr:cNvSpPr/>
            </xdr:nvSpPr>
            <xdr:spPr bwMode="auto">
              <a:xfrm>
                <a:off x="664" y="890"/>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grpSp>
        <xdr:clientData/>
      </xdr:twoCellAnchor>
    </mc:Choice>
    <mc:Fallback/>
  </mc:AlternateContent>
  <xdr:twoCellAnchor>
    <xdr:from>
      <xdr:col>25</xdr:col>
      <xdr:colOff>247650</xdr:colOff>
      <xdr:row>2</xdr:row>
      <xdr:rowOff>114300</xdr:rowOff>
    </xdr:from>
    <xdr:to>
      <xdr:col>32</xdr:col>
      <xdr:colOff>247650</xdr:colOff>
      <xdr:row>6</xdr:row>
      <xdr:rowOff>161925</xdr:rowOff>
    </xdr:to>
    <xdr:sp macro="" textlink="">
      <xdr:nvSpPr>
        <xdr:cNvPr id="17" name="Text Box 1">
          <a:extLst>
            <a:ext uri="{FF2B5EF4-FFF2-40B4-BE49-F238E27FC236}">
              <a16:creationId xmlns:a16="http://schemas.microsoft.com/office/drawing/2014/main" id="{00000000-0008-0000-0200-000011000000}"/>
            </a:ext>
          </a:extLst>
        </xdr:cNvPr>
        <xdr:cNvSpPr txBox="1">
          <a:spLocks noChangeArrowheads="1"/>
        </xdr:cNvSpPr>
      </xdr:nvSpPr>
      <xdr:spPr bwMode="auto">
        <a:xfrm>
          <a:off x="7153275" y="495300"/>
          <a:ext cx="1933575" cy="809625"/>
        </a:xfrm>
        <a:prstGeom prst="rect">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22860" anchor="ctr" upright="1"/>
        <a:lstStyle/>
        <a:p>
          <a:pPr algn="l" rtl="0">
            <a:lnSpc>
              <a:spcPts val="1500"/>
            </a:lnSpc>
            <a:defRPr sz="1000"/>
          </a:pPr>
          <a:r>
            <a:rPr lang="ja-JP" altLang="en-US" sz="1400" b="1" i="0" u="none" strike="noStrike" baseline="0">
              <a:solidFill>
                <a:srgbClr val="000000"/>
              </a:solidFill>
              <a:latin typeface="HG丸ｺﾞｼｯｸM-PRO"/>
              <a:ea typeface="HG丸ｺﾞｼｯｸM-PRO"/>
            </a:rPr>
            <a:t>複数園はそれぞれの園毎に作成してください。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57</xdr:col>
      <xdr:colOff>276225</xdr:colOff>
      <xdr:row>2</xdr:row>
      <xdr:rowOff>85725</xdr:rowOff>
    </xdr:from>
    <xdr:to>
      <xdr:col>59</xdr:col>
      <xdr:colOff>142875</xdr:colOff>
      <xdr:row>8</xdr:row>
      <xdr:rowOff>209550</xdr:rowOff>
    </xdr:to>
    <xdr:sp macro="" textlink="">
      <xdr:nvSpPr>
        <xdr:cNvPr id="19457" name="Text Box 1">
          <a:extLst>
            <a:ext uri="{FF2B5EF4-FFF2-40B4-BE49-F238E27FC236}">
              <a16:creationId xmlns:a16="http://schemas.microsoft.com/office/drawing/2014/main" id="{00000000-0008-0000-0300-0000014C0000}"/>
            </a:ext>
          </a:extLst>
        </xdr:cNvPr>
        <xdr:cNvSpPr txBox="1">
          <a:spLocks noChangeArrowheads="1"/>
        </xdr:cNvSpPr>
      </xdr:nvSpPr>
      <xdr:spPr bwMode="auto">
        <a:xfrm>
          <a:off x="11763375" y="466725"/>
          <a:ext cx="1238250" cy="1257300"/>
        </a:xfrm>
        <a:prstGeom prst="rect">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18288" rIns="45720" bIns="18288" anchor="ctr" upright="1"/>
        <a:lstStyle/>
        <a:p>
          <a:pPr algn="ctr" rtl="0">
            <a:defRPr sz="1000"/>
          </a:pPr>
          <a:r>
            <a:rPr lang="ja-JP" altLang="en-US" sz="1400" b="1" i="0" u="none" strike="noStrike" baseline="0">
              <a:solidFill>
                <a:srgbClr val="000000"/>
              </a:solidFill>
              <a:latin typeface="HG丸ｺﾞｼｯｸM-PRO"/>
              <a:ea typeface="HG丸ｺﾞｼｯｸM-PRO"/>
            </a:rPr>
            <a:t>複数園用</a:t>
          </a:r>
          <a:endParaRPr lang="en-US" altLang="ja-JP" sz="1400" b="1" i="0" u="none" strike="noStrike" baseline="0">
            <a:solidFill>
              <a:srgbClr val="000000"/>
            </a:solidFill>
            <a:latin typeface="HG丸ｺﾞｼｯｸM-PRO"/>
            <a:ea typeface="HG丸ｺﾞｼｯｸM-PRO"/>
          </a:endParaRPr>
        </a:p>
        <a:p>
          <a:pPr algn="l" rtl="0">
            <a:defRPr sz="1000"/>
          </a:pPr>
          <a:r>
            <a:rPr lang="ja-JP" altLang="en-US" sz="1100" b="1" i="0" u="none" strike="noStrike" baseline="0">
              <a:solidFill>
                <a:srgbClr val="000000"/>
              </a:solidFill>
              <a:latin typeface="HG丸ｺﾞｼｯｸM-PRO"/>
              <a:ea typeface="HG丸ｺﾞｼｯｸM-PRO"/>
            </a:rPr>
            <a:t>色つきのセルに入力してください。</a:t>
          </a:r>
          <a:endParaRPr lang="en-US" altLang="ja-JP" sz="1100" b="1" i="0" u="none" strike="noStrike" baseline="0">
            <a:solidFill>
              <a:srgbClr val="000000"/>
            </a:solidFill>
            <a:latin typeface="HG丸ｺﾞｼｯｸM-PRO"/>
            <a:ea typeface="HG丸ｺﾞｼｯｸM-PRO"/>
          </a:endParaRPr>
        </a:p>
        <a:p>
          <a:pPr algn="l" rtl="0">
            <a:defRPr sz="1000"/>
          </a:pPr>
          <a:r>
            <a:rPr lang="ja-JP" altLang="en-US" sz="1100" b="1" i="0" u="none" strike="noStrike" baseline="0">
              <a:solidFill>
                <a:srgbClr val="000000"/>
              </a:solidFill>
              <a:latin typeface="HG丸ｺﾞｼｯｸM-PRO"/>
              <a:ea typeface="HG丸ｺﾞｼｯｸM-PRO"/>
            </a:rPr>
            <a:t>単立園は入力不要です。</a:t>
          </a:r>
        </a:p>
      </xdr:txBody>
    </xdr:sp>
    <xdr:clientData/>
  </xdr:twoCellAnchor>
  <xdr:twoCellAnchor>
    <xdr:from>
      <xdr:col>12</xdr:col>
      <xdr:colOff>19050</xdr:colOff>
      <xdr:row>14</xdr:row>
      <xdr:rowOff>9525</xdr:rowOff>
    </xdr:from>
    <xdr:to>
      <xdr:col>19</xdr:col>
      <xdr:colOff>0</xdr:colOff>
      <xdr:row>29</xdr:row>
      <xdr:rowOff>9525</xdr:rowOff>
    </xdr:to>
    <xdr:sp macro="" textlink="">
      <xdr:nvSpPr>
        <xdr:cNvPr id="19899" name="Line 2">
          <a:extLst>
            <a:ext uri="{FF2B5EF4-FFF2-40B4-BE49-F238E27FC236}">
              <a16:creationId xmlns:a16="http://schemas.microsoft.com/office/drawing/2014/main" id="{00000000-0008-0000-0300-0000BB4D0000}"/>
            </a:ext>
          </a:extLst>
        </xdr:cNvPr>
        <xdr:cNvSpPr>
          <a:spLocks noChangeShapeType="1"/>
        </xdr:cNvSpPr>
      </xdr:nvSpPr>
      <xdr:spPr bwMode="auto">
        <a:xfrm flipV="1">
          <a:off x="2419350" y="3162300"/>
          <a:ext cx="1409700" cy="2857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14</xdr:row>
      <xdr:rowOff>9525</xdr:rowOff>
    </xdr:from>
    <xdr:to>
      <xdr:col>33</xdr:col>
      <xdr:colOff>0</xdr:colOff>
      <xdr:row>29</xdr:row>
      <xdr:rowOff>9525</xdr:rowOff>
    </xdr:to>
    <xdr:sp macro="" textlink="">
      <xdr:nvSpPr>
        <xdr:cNvPr id="19900" name="Line 3">
          <a:extLst>
            <a:ext uri="{FF2B5EF4-FFF2-40B4-BE49-F238E27FC236}">
              <a16:creationId xmlns:a16="http://schemas.microsoft.com/office/drawing/2014/main" id="{00000000-0008-0000-0300-0000BC4D0000}"/>
            </a:ext>
          </a:extLst>
        </xdr:cNvPr>
        <xdr:cNvSpPr>
          <a:spLocks noChangeShapeType="1"/>
        </xdr:cNvSpPr>
      </xdr:nvSpPr>
      <xdr:spPr bwMode="auto">
        <a:xfrm flipV="1">
          <a:off x="5038725" y="3162300"/>
          <a:ext cx="1590675" cy="2857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19050</xdr:colOff>
      <xdr:row>14</xdr:row>
      <xdr:rowOff>9525</xdr:rowOff>
    </xdr:from>
    <xdr:to>
      <xdr:col>19</xdr:col>
      <xdr:colOff>0</xdr:colOff>
      <xdr:row>29</xdr:row>
      <xdr:rowOff>9525</xdr:rowOff>
    </xdr:to>
    <xdr:sp macro="" textlink="">
      <xdr:nvSpPr>
        <xdr:cNvPr id="19901" name="Line 5">
          <a:extLst>
            <a:ext uri="{FF2B5EF4-FFF2-40B4-BE49-F238E27FC236}">
              <a16:creationId xmlns:a16="http://schemas.microsoft.com/office/drawing/2014/main" id="{00000000-0008-0000-0300-0000BD4D0000}"/>
            </a:ext>
          </a:extLst>
        </xdr:cNvPr>
        <xdr:cNvSpPr>
          <a:spLocks noChangeShapeType="1"/>
        </xdr:cNvSpPr>
      </xdr:nvSpPr>
      <xdr:spPr bwMode="auto">
        <a:xfrm flipV="1">
          <a:off x="2419350" y="3162300"/>
          <a:ext cx="1409700" cy="2857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14</xdr:row>
      <xdr:rowOff>9525</xdr:rowOff>
    </xdr:from>
    <xdr:to>
      <xdr:col>33</xdr:col>
      <xdr:colOff>0</xdr:colOff>
      <xdr:row>29</xdr:row>
      <xdr:rowOff>9525</xdr:rowOff>
    </xdr:to>
    <xdr:sp macro="" textlink="">
      <xdr:nvSpPr>
        <xdr:cNvPr id="19902" name="Line 6">
          <a:extLst>
            <a:ext uri="{FF2B5EF4-FFF2-40B4-BE49-F238E27FC236}">
              <a16:creationId xmlns:a16="http://schemas.microsoft.com/office/drawing/2014/main" id="{00000000-0008-0000-0300-0000BE4D0000}"/>
            </a:ext>
          </a:extLst>
        </xdr:cNvPr>
        <xdr:cNvSpPr>
          <a:spLocks noChangeShapeType="1"/>
        </xdr:cNvSpPr>
      </xdr:nvSpPr>
      <xdr:spPr bwMode="auto">
        <a:xfrm flipV="1">
          <a:off x="5038725" y="3162300"/>
          <a:ext cx="1590675" cy="2857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0</xdr:colOff>
      <xdr:row>5</xdr:row>
      <xdr:rowOff>0</xdr:rowOff>
    </xdr:from>
    <xdr:to>
      <xdr:col>14</xdr:col>
      <xdr:colOff>209550</xdr:colOff>
      <xdr:row>6</xdr:row>
      <xdr:rowOff>123825</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7715250" y="981075"/>
          <a:ext cx="2266950" cy="561975"/>
        </a:xfrm>
        <a:prstGeom prst="rect">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22860" anchor="ctr" upright="1"/>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val="000000"/>
              </a:solidFill>
              <a:effectLst/>
              <a:uLnTx/>
              <a:uFillTx/>
              <a:latin typeface="HG丸ｺﾞｼｯｸM-PRO"/>
              <a:ea typeface="HG丸ｺﾞｼｯｸM-PRO"/>
            </a:rPr>
            <a:t>複数園はそれぞれの園毎に作成してください。</a:t>
          </a:r>
        </a:p>
      </xdr:txBody>
    </xdr:sp>
    <xdr:clientData/>
  </xdr:twoCellAnchor>
  <xdr:twoCellAnchor>
    <xdr:from>
      <xdr:col>1</xdr:col>
      <xdr:colOff>0</xdr:colOff>
      <xdr:row>21</xdr:row>
      <xdr:rowOff>57150</xdr:rowOff>
    </xdr:from>
    <xdr:to>
      <xdr:col>9</xdr:col>
      <xdr:colOff>19050</xdr:colOff>
      <xdr:row>21</xdr:row>
      <xdr:rowOff>1885950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142875" y="5553075"/>
          <a:ext cx="6772275" cy="1828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b="1"/>
            <a:t>≪令和５年度の取扱いに関する注意事項≫</a:t>
          </a:r>
          <a:endParaRPr kumimoji="1" lang="en-US" altLang="ja-JP" sz="1000" b="1"/>
        </a:p>
        <a:p>
          <a:pPr algn="l"/>
          <a:r>
            <a:rPr kumimoji="1" lang="ja-JP" altLang="en-US" sz="1000" b="1"/>
            <a:t>　</a:t>
          </a:r>
          <a:r>
            <a:rPr kumimoji="1" lang="ja-JP" altLang="en-US" sz="1000" b="1">
              <a:solidFill>
                <a:srgbClr val="FF0000"/>
              </a:solidFill>
              <a:latin typeface="+mj-ea"/>
              <a:ea typeface="+mj-ea"/>
            </a:rPr>
            <a:t>新型コロナウイルス感染症の影響による休園のため実施しなかった日程についても記入してください。</a:t>
          </a:r>
          <a:r>
            <a:rPr kumimoji="1" lang="ja-JP" altLang="en-US" sz="1000" b="0">
              <a:solidFill>
                <a:sysClr val="windowText" lastClr="000000"/>
              </a:solidFill>
              <a:latin typeface="+mj-ea"/>
              <a:ea typeface="+mj-ea"/>
            </a:rPr>
            <a:t>その場合、「未実施時間（</a:t>
          </a:r>
          <a:r>
            <a:rPr kumimoji="1" lang="en-US" altLang="ja-JP" sz="1000" b="0">
              <a:solidFill>
                <a:sysClr val="windowText" lastClr="000000"/>
              </a:solidFill>
              <a:latin typeface="+mj-ea"/>
              <a:ea typeface="+mj-ea"/>
            </a:rPr>
            <a:t>b</a:t>
          </a:r>
          <a:r>
            <a:rPr kumimoji="1" lang="ja-JP" altLang="en-US" sz="1000" b="0">
              <a:solidFill>
                <a:sysClr val="windowText" lastClr="000000"/>
              </a:solidFill>
              <a:latin typeface="+mj-ea"/>
              <a:ea typeface="+mj-ea"/>
            </a:rPr>
            <a:t>）」欄の開始時刻・終了時刻を「実施時間（</a:t>
          </a:r>
          <a:r>
            <a:rPr kumimoji="1" lang="en-US" altLang="ja-JP" sz="1000" b="0">
              <a:solidFill>
                <a:sysClr val="windowText" lastClr="000000"/>
              </a:solidFill>
              <a:latin typeface="+mj-ea"/>
              <a:ea typeface="+mj-ea"/>
            </a:rPr>
            <a:t>a</a:t>
          </a:r>
          <a:r>
            <a:rPr kumimoji="1" lang="ja-JP" altLang="en-US" sz="1000" b="0">
              <a:solidFill>
                <a:sysClr val="windowText" lastClr="000000"/>
              </a:solidFill>
              <a:latin typeface="+mj-ea"/>
              <a:ea typeface="+mj-ea"/>
            </a:rPr>
            <a:t>）」の開始時刻・終了時刻と一致させ、「実質的な実施時間（</a:t>
          </a:r>
          <a:r>
            <a:rPr kumimoji="1" lang="en-US" altLang="ja-JP" sz="1000" b="0">
              <a:solidFill>
                <a:sysClr val="windowText" lastClr="000000"/>
              </a:solidFill>
              <a:latin typeface="+mj-ea"/>
              <a:ea typeface="+mj-ea"/>
            </a:rPr>
            <a:t>a</a:t>
          </a:r>
          <a:r>
            <a:rPr kumimoji="1" lang="ja-JP" altLang="en-US" sz="1000" b="0">
              <a:solidFill>
                <a:sysClr val="windowText" lastClr="000000"/>
              </a:solidFill>
              <a:latin typeface="+mj-ea"/>
              <a:ea typeface="+mj-ea"/>
            </a:rPr>
            <a:t>）－（</a:t>
          </a:r>
          <a:r>
            <a:rPr kumimoji="1" lang="en-US" altLang="ja-JP" sz="1000" b="0">
              <a:solidFill>
                <a:sysClr val="windowText" lastClr="000000"/>
              </a:solidFill>
              <a:latin typeface="+mj-ea"/>
              <a:ea typeface="+mj-ea"/>
            </a:rPr>
            <a:t>b</a:t>
          </a:r>
          <a:r>
            <a:rPr kumimoji="1" lang="ja-JP" altLang="en-US" sz="1000" b="0">
              <a:solidFill>
                <a:sysClr val="windowText" lastClr="000000"/>
              </a:solidFill>
              <a:latin typeface="+mj-ea"/>
              <a:ea typeface="+mj-ea"/>
            </a:rPr>
            <a:t>）」が０時間となるように記入してください。（記入例参照）</a:t>
          </a:r>
          <a:endParaRPr kumimoji="1" lang="en-US" altLang="ja-JP" sz="1000" b="0">
            <a:solidFill>
              <a:sysClr val="windowText" lastClr="000000"/>
            </a:solidFill>
            <a:latin typeface="+mj-ea"/>
            <a:ea typeface="+mj-ea"/>
          </a:endParaRPr>
        </a:p>
        <a:p>
          <a:pPr algn="l"/>
          <a:endParaRPr kumimoji="1" lang="en-US" altLang="ja-JP" sz="1000" b="1"/>
        </a:p>
        <a:p>
          <a:pPr algn="l"/>
          <a:r>
            <a:rPr kumimoji="1" lang="ja-JP" altLang="en-US" sz="1000" b="1">
              <a:latin typeface="+mn-ea"/>
              <a:ea typeface="+mn-ea"/>
            </a:rPr>
            <a:t>≪記入上の注意≫</a:t>
          </a:r>
          <a:endParaRPr kumimoji="1" lang="en-US" altLang="ja-JP" sz="1000" b="1">
            <a:latin typeface="+mn-ea"/>
            <a:ea typeface="+mn-ea"/>
          </a:endParaRPr>
        </a:p>
        <a:p>
          <a:pPr algn="l"/>
          <a:r>
            <a:rPr kumimoji="1" lang="en-US" altLang="ja-JP" sz="1000">
              <a:latin typeface="+mn-ea"/>
              <a:ea typeface="+mn-ea"/>
            </a:rPr>
            <a:t>※</a:t>
          </a:r>
          <a:r>
            <a:rPr kumimoji="1" lang="ja-JP" altLang="en-US" sz="1000">
              <a:latin typeface="+mn-ea"/>
              <a:ea typeface="+mn-ea"/>
            </a:rPr>
            <a:t>年１２回以上の実施</a:t>
          </a:r>
          <a:r>
            <a:rPr kumimoji="1" lang="en-US" altLang="ja-JP" sz="1000">
              <a:latin typeface="+mn-ea"/>
              <a:ea typeface="+mn-ea"/>
            </a:rPr>
            <a:t>&lt;</a:t>
          </a:r>
          <a:r>
            <a:rPr kumimoji="1" lang="ja-JP" altLang="en-US" sz="1000">
              <a:latin typeface="+mn-ea"/>
              <a:ea typeface="+mn-ea"/>
            </a:rPr>
            <a:t>開設</a:t>
          </a:r>
          <a:r>
            <a:rPr kumimoji="1" lang="en-US" altLang="ja-JP" sz="1000">
              <a:latin typeface="+mn-ea"/>
              <a:ea typeface="+mn-ea"/>
            </a:rPr>
            <a:t>&gt; </a:t>
          </a:r>
          <a:r>
            <a:rPr kumimoji="1" lang="ja-JP" altLang="en-US" sz="1000">
              <a:latin typeface="+mn-ea"/>
              <a:ea typeface="+mn-ea"/>
            </a:rPr>
            <a:t>及び １回６時間以上実施</a:t>
          </a:r>
          <a:r>
            <a:rPr kumimoji="1" lang="en-US" altLang="ja-JP" sz="1000">
              <a:latin typeface="+mn-ea"/>
              <a:ea typeface="+mn-ea"/>
            </a:rPr>
            <a:t>&lt;</a:t>
          </a:r>
          <a:r>
            <a:rPr kumimoji="1" lang="ja-JP" altLang="en-US" sz="1000">
              <a:latin typeface="+mn-ea"/>
              <a:ea typeface="+mn-ea"/>
            </a:rPr>
            <a:t>開設</a:t>
          </a:r>
          <a:r>
            <a:rPr kumimoji="1" lang="en-US" altLang="ja-JP" sz="1000">
              <a:latin typeface="+mn-ea"/>
              <a:ea typeface="+mn-ea"/>
            </a:rPr>
            <a:t>&gt;</a:t>
          </a:r>
          <a:r>
            <a:rPr kumimoji="1" lang="ja-JP" altLang="en-US" sz="1000">
              <a:latin typeface="+mn-ea"/>
              <a:ea typeface="+mn-ea"/>
            </a:rPr>
            <a:t>していただく必要があります　（補助対象基準を参照</a:t>
          </a:r>
          <a:endParaRPr kumimoji="1" lang="en-US" altLang="ja-JP" sz="1000">
            <a:latin typeface="+mn-ea"/>
            <a:ea typeface="+mn-ea"/>
          </a:endParaRPr>
        </a:p>
        <a:p>
          <a:pPr algn="l"/>
          <a:r>
            <a:rPr kumimoji="1" lang="ja-JP" altLang="en-US" sz="1000">
              <a:latin typeface="+mn-ea"/>
              <a:ea typeface="+mn-ea"/>
            </a:rPr>
            <a:t>　</a:t>
          </a:r>
          <a:r>
            <a:rPr kumimoji="1" lang="ja-JP" altLang="en-US" sz="1000" baseline="0">
              <a:latin typeface="+mn-ea"/>
              <a:ea typeface="+mn-ea"/>
            </a:rPr>
            <a:t>  </a:t>
          </a:r>
          <a:r>
            <a:rPr kumimoji="1" lang="ja-JP" altLang="en-US" sz="1000">
              <a:latin typeface="+mn-ea"/>
              <a:ea typeface="+mn-ea"/>
            </a:rPr>
            <a:t>してください）</a:t>
          </a:r>
          <a:endParaRPr kumimoji="1" lang="en-US" altLang="ja-JP" sz="1000">
            <a:latin typeface="+mn-ea"/>
            <a:ea typeface="+mn-ea"/>
          </a:endParaRPr>
        </a:p>
        <a:p>
          <a:pPr algn="l"/>
          <a:r>
            <a:rPr kumimoji="1" lang="en-US" altLang="ja-JP" sz="1000">
              <a:latin typeface="+mn-ea"/>
              <a:ea typeface="+mn-ea"/>
            </a:rPr>
            <a:t>※</a:t>
          </a:r>
          <a:r>
            <a:rPr kumimoji="1" lang="ja-JP" altLang="en-US" sz="1000">
              <a:latin typeface="+mn-ea"/>
              <a:ea typeface="+mn-ea"/>
            </a:rPr>
            <a:t>以下の表中、＜未開設＞時間（</a:t>
          </a:r>
          <a:r>
            <a:rPr kumimoji="1" lang="en-US" altLang="ja-JP" sz="1000">
              <a:latin typeface="+mn-ea"/>
              <a:ea typeface="+mn-ea"/>
            </a:rPr>
            <a:t>b</a:t>
          </a:r>
          <a:r>
            <a:rPr kumimoji="1" lang="ja-JP" altLang="en-US" sz="1000">
              <a:latin typeface="+mn-ea"/>
              <a:ea typeface="+mn-ea"/>
            </a:rPr>
            <a:t>）の記載がない場合、＜開設＞時間（</a:t>
          </a:r>
          <a:r>
            <a:rPr kumimoji="1" lang="en-US" altLang="ja-JP" sz="1000">
              <a:latin typeface="+mn-ea"/>
              <a:ea typeface="+mn-ea"/>
            </a:rPr>
            <a:t>a</a:t>
          </a:r>
          <a:r>
            <a:rPr kumimoji="1" lang="ja-JP" altLang="en-US" sz="1000">
              <a:latin typeface="+mn-ea"/>
              <a:ea typeface="+mn-ea"/>
            </a:rPr>
            <a:t>）中はキンダーカウンセラー事業を実施し</a:t>
          </a:r>
          <a:endParaRPr kumimoji="1" lang="en-US" altLang="ja-JP" sz="1000">
            <a:latin typeface="+mn-ea"/>
            <a:ea typeface="+mn-ea"/>
          </a:endParaRPr>
        </a:p>
        <a:p>
          <a:pPr algn="l"/>
          <a:r>
            <a:rPr kumimoji="1" lang="en-US" altLang="ja-JP" sz="1000">
              <a:latin typeface="+mn-ea"/>
              <a:ea typeface="+mn-ea"/>
            </a:rPr>
            <a:t>     </a:t>
          </a:r>
          <a:r>
            <a:rPr kumimoji="1" lang="ja-JP" altLang="en-US" sz="1000">
              <a:latin typeface="+mn-ea"/>
              <a:ea typeface="+mn-ea"/>
            </a:rPr>
            <a:t>ていない時間はないものとみなします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95250</xdr:colOff>
      <xdr:row>4</xdr:row>
      <xdr:rowOff>0</xdr:rowOff>
    </xdr:from>
    <xdr:to>
      <xdr:col>12</xdr:col>
      <xdr:colOff>657225</xdr:colOff>
      <xdr:row>8</xdr:row>
      <xdr:rowOff>76200</xdr:rowOff>
    </xdr:to>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7124700" y="762000"/>
          <a:ext cx="1933575" cy="809625"/>
        </a:xfrm>
        <a:prstGeom prst="rect">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22860" anchor="ctr" upright="1"/>
        <a:lstStyle/>
        <a:p>
          <a:pPr algn="l" rtl="0">
            <a:lnSpc>
              <a:spcPts val="1500"/>
            </a:lnSpc>
            <a:defRPr sz="1000"/>
          </a:pPr>
          <a:r>
            <a:rPr lang="ja-JP" altLang="en-US" sz="1400" b="1" i="0" u="none" strike="noStrike" baseline="0">
              <a:solidFill>
                <a:srgbClr val="000000"/>
              </a:solidFill>
              <a:latin typeface="HG丸ｺﾞｼｯｸM-PRO"/>
              <a:ea typeface="HG丸ｺﾞｼｯｸM-PRO"/>
            </a:rPr>
            <a:t>複数園はそれぞれの園毎に作成してください。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285750</xdr:colOff>
      <xdr:row>1</xdr:row>
      <xdr:rowOff>352425</xdr:rowOff>
    </xdr:from>
    <xdr:to>
      <xdr:col>11</xdr:col>
      <xdr:colOff>542925</xdr:colOff>
      <xdr:row>6</xdr:row>
      <xdr:rowOff>28575</xdr:rowOff>
    </xdr:to>
    <xdr:sp macro="" textlink="">
      <xdr:nvSpPr>
        <xdr:cNvPr id="2" name="Text Box 1">
          <a:extLst>
            <a:ext uri="{FF2B5EF4-FFF2-40B4-BE49-F238E27FC236}">
              <a16:creationId xmlns:a16="http://schemas.microsoft.com/office/drawing/2014/main" id="{00000000-0008-0000-0600-000002000000}"/>
            </a:ext>
          </a:extLst>
        </xdr:cNvPr>
        <xdr:cNvSpPr txBox="1">
          <a:spLocks noChangeArrowheads="1"/>
        </xdr:cNvSpPr>
      </xdr:nvSpPr>
      <xdr:spPr bwMode="auto">
        <a:xfrm>
          <a:off x="7458075" y="628650"/>
          <a:ext cx="1752600" cy="809625"/>
        </a:xfrm>
        <a:prstGeom prst="rect">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22860" anchor="ctr" upright="1"/>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val="000000"/>
              </a:solidFill>
              <a:effectLst/>
              <a:uLnTx/>
              <a:uFillTx/>
              <a:latin typeface="HG丸ｺﾞｼｯｸM-PRO"/>
              <a:ea typeface="HG丸ｺﾞｼｯｸM-PRO"/>
            </a:rPr>
            <a:t>色付きのセルに入力してください。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142876</xdr:colOff>
      <xdr:row>39</xdr:row>
      <xdr:rowOff>104773</xdr:rowOff>
    </xdr:from>
    <xdr:to>
      <xdr:col>9</xdr:col>
      <xdr:colOff>180976</xdr:colOff>
      <xdr:row>48</xdr:row>
      <xdr:rowOff>161924</xdr:rowOff>
    </xdr:to>
    <xdr:sp macro="" textlink="">
      <xdr:nvSpPr>
        <xdr:cNvPr id="25609" name="AutoShape 9">
          <a:extLst>
            <a:ext uri="{FF2B5EF4-FFF2-40B4-BE49-F238E27FC236}">
              <a16:creationId xmlns:a16="http://schemas.microsoft.com/office/drawing/2014/main" id="{00000000-0008-0000-0700-000009640000}"/>
            </a:ext>
          </a:extLst>
        </xdr:cNvPr>
        <xdr:cNvSpPr>
          <a:spLocks noChangeArrowheads="1"/>
        </xdr:cNvSpPr>
      </xdr:nvSpPr>
      <xdr:spPr bwMode="auto">
        <a:xfrm>
          <a:off x="419101" y="7572373"/>
          <a:ext cx="2247900" cy="1771651"/>
        </a:xfrm>
        <a:prstGeom prst="wedgeRectCallout">
          <a:avLst>
            <a:gd name="adj1" fmla="val 37033"/>
            <a:gd name="adj2" fmla="val -68337"/>
          </a:avLst>
        </a:prstGeom>
        <a:solidFill>
          <a:schemeClr val="tx2">
            <a:lumMod val="20000"/>
            <a:lumOff val="80000"/>
          </a:schemeClr>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36576" tIns="18288" rIns="0" bIns="18288" anchor="ctr" upright="1"/>
        <a:lstStyle/>
        <a:p>
          <a:pPr algn="l" rtl="0">
            <a:lnSpc>
              <a:spcPts val="1200"/>
            </a:lnSpc>
            <a:defRPr sz="1000"/>
          </a:pPr>
          <a:r>
            <a:rPr lang="ja-JP" altLang="en-US" sz="1100" b="0" i="0" u="none" strike="noStrike" baseline="0">
              <a:solidFill>
                <a:sysClr val="windowText" lastClr="000000"/>
              </a:solidFill>
              <a:latin typeface="HG丸ｺﾞｼｯｸM-PRO"/>
              <a:ea typeface="HG丸ｺﾞｼｯｸM-PRO"/>
            </a:rPr>
            <a:t>申請書に、</a:t>
          </a:r>
          <a:r>
            <a:rPr lang="ja-JP" altLang="en-US" sz="1100" b="0" i="0" u="sng" strike="noStrike" baseline="0">
              <a:solidFill>
                <a:sysClr val="windowText" lastClr="000000"/>
              </a:solidFill>
              <a:latin typeface="HG丸ｺﾞｼｯｸM-PRO"/>
              <a:ea typeface="HG丸ｺﾞｼｯｸM-PRO"/>
            </a:rPr>
            <a:t>補助事業額</a:t>
          </a:r>
          <a:r>
            <a:rPr lang="ja-JP" altLang="en-US" sz="1100" b="0" i="0" u="none" strike="noStrike" baseline="0">
              <a:solidFill>
                <a:sysClr val="windowText" lastClr="000000"/>
              </a:solidFill>
              <a:latin typeface="HG丸ｺﾞｼｯｸM-PRO"/>
              <a:ea typeface="HG丸ｺﾞｼｯｸM-PRO"/>
            </a:rPr>
            <a:t>として記入していたいた額を記入する欄です。</a:t>
          </a:r>
          <a:r>
            <a:rPr lang="ja-JP" altLang="en-US" sz="1100" b="1" i="0" u="none" strike="noStrike" baseline="0">
              <a:solidFill>
                <a:sysClr val="windowText" lastClr="000000"/>
              </a:solidFill>
              <a:latin typeface="HG丸ｺﾞｼｯｸM-PRO"/>
              <a:ea typeface="HG丸ｺﾞｼｯｸM-PRO"/>
            </a:rPr>
            <a:t>今年度の申請書の控えを参考に、「補助事業額」を記入してください。</a:t>
          </a:r>
          <a:endParaRPr lang="en-US" altLang="ja-JP" sz="1100" b="1" i="0" u="none" strike="noStrike" baseline="0">
            <a:solidFill>
              <a:sysClr val="windowText" lastClr="000000"/>
            </a:solidFill>
            <a:latin typeface="HG丸ｺﾞｼｯｸM-PRO"/>
            <a:ea typeface="HG丸ｺﾞｼｯｸM-PRO"/>
          </a:endParaRPr>
        </a:p>
        <a:p>
          <a:pPr algn="l" rtl="0">
            <a:lnSpc>
              <a:spcPts val="1200"/>
            </a:lnSpc>
            <a:defRPr sz="1000"/>
          </a:pPr>
          <a:endParaRPr lang="en-US" altLang="ja-JP" sz="1100" b="1" i="0" u="none" strike="noStrike" baseline="0">
            <a:solidFill>
              <a:srgbClr val="FF0000"/>
            </a:solidFill>
            <a:latin typeface="HG丸ｺﾞｼｯｸM-PRO"/>
            <a:ea typeface="HG丸ｺﾞｼｯｸM-PRO"/>
          </a:endParaRPr>
        </a:p>
        <a:p>
          <a:pPr algn="l" rtl="0">
            <a:lnSpc>
              <a:spcPts val="1200"/>
            </a:lnSpc>
            <a:defRPr sz="1000"/>
          </a:pPr>
          <a:r>
            <a:rPr lang="en-US" altLang="ja-JP" sz="1100" b="1" i="0" u="none" strike="noStrike" baseline="0">
              <a:solidFill>
                <a:srgbClr val="FF0000"/>
              </a:solidFill>
              <a:latin typeface="HG丸ｺﾞｼｯｸM-PRO"/>
              <a:ea typeface="HG丸ｺﾞｼｯｸM-PRO"/>
            </a:rPr>
            <a:t>※</a:t>
          </a:r>
          <a:r>
            <a:rPr lang="ja-JP" altLang="en-US" sz="1100" b="1" i="0" u="none" strike="noStrike" baseline="0">
              <a:solidFill>
                <a:srgbClr val="FF0000"/>
              </a:solidFill>
              <a:latin typeface="HG丸ｺﾞｼｯｸM-PRO"/>
              <a:ea typeface="HG丸ｺﾞｼｯｸM-PRO"/>
            </a:rPr>
            <a:t>この欄に、補助金額を記入してしまう誤りが多いです。必ず申請書の控えをご確認の上、記入してください。</a:t>
          </a:r>
        </a:p>
      </xdr:txBody>
    </xdr:sp>
    <xdr:clientData/>
  </xdr:twoCellAnchor>
  <xdr:twoCellAnchor>
    <xdr:from>
      <xdr:col>10</xdr:col>
      <xdr:colOff>114300</xdr:colOff>
      <xdr:row>30</xdr:row>
      <xdr:rowOff>38100</xdr:rowOff>
    </xdr:from>
    <xdr:to>
      <xdr:col>22</xdr:col>
      <xdr:colOff>247651</xdr:colOff>
      <xdr:row>31</xdr:row>
      <xdr:rowOff>114300</xdr:rowOff>
    </xdr:to>
    <xdr:sp macro="" textlink="">
      <xdr:nvSpPr>
        <xdr:cNvPr id="25610" name="AutoShape 10">
          <a:extLst>
            <a:ext uri="{FF2B5EF4-FFF2-40B4-BE49-F238E27FC236}">
              <a16:creationId xmlns:a16="http://schemas.microsoft.com/office/drawing/2014/main" id="{00000000-0008-0000-0700-00000A640000}"/>
            </a:ext>
          </a:extLst>
        </xdr:cNvPr>
        <xdr:cNvSpPr>
          <a:spLocks noChangeArrowheads="1"/>
        </xdr:cNvSpPr>
      </xdr:nvSpPr>
      <xdr:spPr bwMode="auto">
        <a:xfrm>
          <a:off x="2876550" y="5791200"/>
          <a:ext cx="3448051" cy="266700"/>
        </a:xfrm>
        <a:prstGeom prst="wedgeRectCallout">
          <a:avLst>
            <a:gd name="adj1" fmla="val -4711"/>
            <a:gd name="adj2" fmla="val 374999"/>
          </a:avLst>
        </a:prstGeom>
        <a:solidFill>
          <a:schemeClr val="tx2">
            <a:lumMod val="20000"/>
            <a:lumOff val="80000"/>
          </a:schemeClr>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36576" tIns="18288" rIns="0" bIns="18288" anchor="ctr" upright="1"/>
        <a:lstStyle/>
        <a:p>
          <a:pPr algn="l" rtl="0">
            <a:defRPr sz="1000"/>
          </a:pPr>
          <a:r>
            <a:rPr lang="ja-JP" altLang="en-US" sz="1100" b="0" i="0" u="none" strike="noStrike" baseline="0">
              <a:solidFill>
                <a:srgbClr val="000000"/>
              </a:solidFill>
              <a:latin typeface="HG丸ｺﾞｼｯｸM-PRO"/>
              <a:ea typeface="HG丸ｺﾞｼｯｸM-PRO"/>
            </a:rPr>
            <a:t>補助金交付決定通知書の金額</a:t>
          </a:r>
          <a:r>
            <a:rPr lang="ja-JP" altLang="en-US" sz="1100" b="1" i="0" u="none" strike="noStrike" baseline="0">
              <a:solidFill>
                <a:srgbClr val="FF0000"/>
              </a:solidFill>
              <a:latin typeface="HG丸ｺﾞｼｯｸM-PRO"/>
              <a:ea typeface="HG丸ｺﾞｼｯｸM-PRO"/>
            </a:rPr>
            <a:t>（補助金額）</a:t>
          </a:r>
          <a:r>
            <a:rPr lang="ja-JP" altLang="en-US" sz="1100" b="0" i="0" u="none" strike="noStrike" baseline="0">
              <a:solidFill>
                <a:srgbClr val="000000"/>
              </a:solidFill>
              <a:latin typeface="HG丸ｺﾞｼｯｸM-PRO"/>
              <a:ea typeface="HG丸ｺﾞｼｯｸM-PRO"/>
            </a:rPr>
            <a:t>を入力</a:t>
          </a:r>
        </a:p>
      </xdr:txBody>
    </xdr:sp>
    <xdr:clientData/>
  </xdr:twoCellAnchor>
  <xdr:twoCellAnchor>
    <xdr:from>
      <xdr:col>12</xdr:col>
      <xdr:colOff>123824</xdr:colOff>
      <xdr:row>41</xdr:row>
      <xdr:rowOff>152400</xdr:rowOff>
    </xdr:from>
    <xdr:to>
      <xdr:col>22</xdr:col>
      <xdr:colOff>9525</xdr:colOff>
      <xdr:row>45</xdr:row>
      <xdr:rowOff>28575</xdr:rowOff>
    </xdr:to>
    <xdr:sp macro="" textlink="">
      <xdr:nvSpPr>
        <xdr:cNvPr id="5" name="AutoShape 9">
          <a:extLst>
            <a:ext uri="{FF2B5EF4-FFF2-40B4-BE49-F238E27FC236}">
              <a16:creationId xmlns:a16="http://schemas.microsoft.com/office/drawing/2014/main" id="{00000000-0008-0000-0700-000005000000}"/>
            </a:ext>
          </a:extLst>
        </xdr:cNvPr>
        <xdr:cNvSpPr>
          <a:spLocks noChangeArrowheads="1"/>
        </xdr:cNvSpPr>
      </xdr:nvSpPr>
      <xdr:spPr bwMode="auto">
        <a:xfrm>
          <a:off x="3438524" y="8001000"/>
          <a:ext cx="2647951" cy="638175"/>
        </a:xfrm>
        <a:prstGeom prst="wedgeRectCallout">
          <a:avLst>
            <a:gd name="adj1" fmla="val -43738"/>
            <a:gd name="adj2" fmla="val -160163"/>
          </a:avLst>
        </a:prstGeom>
        <a:solidFill>
          <a:schemeClr val="tx2">
            <a:lumMod val="20000"/>
            <a:lumOff val="80000"/>
          </a:schemeClr>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36576" tIns="18288" rIns="0" bIns="18288" anchor="ctr" upright="1"/>
        <a:lstStyle/>
        <a:p>
          <a:pPr algn="l" rtl="0">
            <a:lnSpc>
              <a:spcPts val="1200"/>
            </a:lnSpc>
            <a:defRPr sz="1000"/>
          </a:pPr>
          <a:r>
            <a:rPr lang="ja-JP" altLang="en-US" sz="1100" b="0" i="0" u="none" strike="noStrike" baseline="0">
              <a:solidFill>
                <a:srgbClr val="000000"/>
              </a:solidFill>
              <a:latin typeface="HG丸ｺﾞｼｯｸM-PRO"/>
              <a:ea typeface="HG丸ｺﾞｼｯｸM-PRO"/>
            </a:rPr>
            <a:t>本事業にかかる支出額（決算見込額）</a:t>
          </a:r>
          <a:endParaRPr lang="en-US" altLang="ja-JP" sz="1100" b="0" i="0" u="none" strike="noStrike" baseline="0">
            <a:solidFill>
              <a:srgbClr val="000000"/>
            </a:solidFill>
            <a:latin typeface="HG丸ｺﾞｼｯｸM-PRO"/>
            <a:ea typeface="HG丸ｺﾞｼｯｸM-PRO"/>
          </a:endParaRPr>
        </a:p>
        <a:p>
          <a:pPr algn="l" rtl="0">
            <a:lnSpc>
              <a:spcPts val="1200"/>
            </a:lnSpc>
            <a:defRPr sz="1000"/>
          </a:pPr>
          <a:r>
            <a:rPr lang="ja-JP" altLang="en-US" sz="1100" b="0" i="0" u="none" strike="noStrike" baseline="0">
              <a:solidFill>
                <a:srgbClr val="000000"/>
              </a:solidFill>
              <a:latin typeface="HG丸ｺﾞｼｯｸM-PRO"/>
              <a:ea typeface="HG丸ｺﾞｼｯｸM-PRO"/>
            </a:rPr>
            <a:t>＝補助対象経費内訳書の支出の部合計</a:t>
          </a:r>
        </a:p>
      </xdr:txBody>
    </xdr:sp>
    <xdr:clientData/>
  </xdr:twoCellAnchor>
  <xdr:twoCellAnchor>
    <xdr:from>
      <xdr:col>16</xdr:col>
      <xdr:colOff>171451</xdr:colOff>
      <xdr:row>39</xdr:row>
      <xdr:rowOff>66675</xdr:rowOff>
    </xdr:from>
    <xdr:to>
      <xdr:col>22</xdr:col>
      <xdr:colOff>190500</xdr:colOff>
      <xdr:row>41</xdr:row>
      <xdr:rowOff>57150</xdr:rowOff>
    </xdr:to>
    <xdr:sp macro="" textlink="">
      <xdr:nvSpPr>
        <xdr:cNvPr id="7" name="AutoShape 9">
          <a:extLst>
            <a:ext uri="{FF2B5EF4-FFF2-40B4-BE49-F238E27FC236}">
              <a16:creationId xmlns:a16="http://schemas.microsoft.com/office/drawing/2014/main" id="{00000000-0008-0000-0700-000007000000}"/>
            </a:ext>
          </a:extLst>
        </xdr:cNvPr>
        <xdr:cNvSpPr>
          <a:spLocks noChangeArrowheads="1"/>
        </xdr:cNvSpPr>
      </xdr:nvSpPr>
      <xdr:spPr bwMode="auto">
        <a:xfrm>
          <a:off x="4591051" y="7534275"/>
          <a:ext cx="1676399" cy="371475"/>
        </a:xfrm>
        <a:prstGeom prst="wedgeRectCallout">
          <a:avLst>
            <a:gd name="adj1" fmla="val 27280"/>
            <a:gd name="adj2" fmla="val -115599"/>
          </a:avLst>
        </a:prstGeom>
        <a:solidFill>
          <a:schemeClr val="tx2">
            <a:lumMod val="20000"/>
            <a:lumOff val="80000"/>
          </a:schemeClr>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36576" tIns="18288" rIns="0" bIns="18288" anchor="ctr" upright="1"/>
        <a:lstStyle/>
        <a:p>
          <a:pPr algn="l" rtl="0">
            <a:lnSpc>
              <a:spcPts val="1200"/>
            </a:lnSpc>
            <a:defRPr sz="1000"/>
          </a:pPr>
          <a:r>
            <a:rPr lang="ja-JP" altLang="en-US" sz="1100" b="0" i="0" u="none" strike="noStrike" baseline="0">
              <a:solidFill>
                <a:srgbClr val="000000"/>
              </a:solidFill>
              <a:latin typeface="HG丸ｺﾞｼｯｸM-PRO"/>
              <a:ea typeface="HG丸ｺﾞｼｯｸM-PRO"/>
            </a:rPr>
            <a:t>計算式が入っていますので、記入不要です。</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152400</xdr:colOff>
          <xdr:row>63</xdr:row>
          <xdr:rowOff>104775</xdr:rowOff>
        </xdr:from>
        <xdr:to>
          <xdr:col>6</xdr:col>
          <xdr:colOff>180975</xdr:colOff>
          <xdr:row>66</xdr:row>
          <xdr:rowOff>104775</xdr:rowOff>
        </xdr:to>
        <xdr:grpSp>
          <xdr:nvGrpSpPr>
            <xdr:cNvPr id="33190" name="Group 2">
              <a:extLst>
                <a:ext uri="{FF2B5EF4-FFF2-40B4-BE49-F238E27FC236}">
                  <a16:creationId xmlns:a16="http://schemas.microsoft.com/office/drawing/2014/main" id="{00000000-0008-0000-0800-0000A6810000}"/>
                </a:ext>
              </a:extLst>
            </xdr:cNvPr>
            <xdr:cNvGrpSpPr>
              <a:grpSpLocks/>
            </xdr:cNvGrpSpPr>
          </xdr:nvGrpSpPr>
          <xdr:grpSpPr bwMode="auto">
            <a:xfrm>
              <a:off x="1158240" y="11047095"/>
              <a:ext cx="531495" cy="518160"/>
              <a:chOff x="134" y="1023"/>
              <a:chExt cx="61" cy="81"/>
            </a:xfrm>
          </xdr:grpSpPr>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800-000001800000}"/>
                  </a:ext>
                </a:extLst>
              </xdr:cNvPr>
              <xdr:cNvSpPr/>
            </xdr:nvSpPr>
            <xdr:spPr bwMode="auto">
              <a:xfrm>
                <a:off x="135" y="1023"/>
                <a:ext cx="60"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800-000002800000}"/>
                  </a:ext>
                </a:extLst>
              </xdr:cNvPr>
              <xdr:cNvSpPr/>
            </xdr:nvSpPr>
            <xdr:spPr bwMode="auto">
              <a:xfrm>
                <a:off x="134" y="1081"/>
                <a:ext cx="58"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133350</xdr:colOff>
          <xdr:row>55</xdr:row>
          <xdr:rowOff>66675</xdr:rowOff>
        </xdr:from>
        <xdr:to>
          <xdr:col>22</xdr:col>
          <xdr:colOff>28575</xdr:colOff>
          <xdr:row>57</xdr:row>
          <xdr:rowOff>133350</xdr:rowOff>
        </xdr:to>
        <xdr:grpSp>
          <xdr:nvGrpSpPr>
            <xdr:cNvPr id="33191" name="Group 5">
              <a:extLst>
                <a:ext uri="{FF2B5EF4-FFF2-40B4-BE49-F238E27FC236}">
                  <a16:creationId xmlns:a16="http://schemas.microsoft.com/office/drawing/2014/main" id="{00000000-0008-0000-0800-0000A7810000}"/>
                </a:ext>
              </a:extLst>
            </xdr:cNvPr>
            <xdr:cNvGrpSpPr>
              <a:grpSpLocks/>
            </xdr:cNvGrpSpPr>
          </xdr:nvGrpSpPr>
          <xdr:grpSpPr bwMode="auto">
            <a:xfrm>
              <a:off x="4911090" y="9667875"/>
              <a:ext cx="649605" cy="401955"/>
              <a:chOff x="664" y="866"/>
              <a:chExt cx="76" cy="47"/>
            </a:xfrm>
          </xdr:grpSpPr>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800-000003800000}"/>
                  </a:ext>
                </a:extLst>
              </xdr:cNvPr>
              <xdr:cNvSpPr/>
            </xdr:nvSpPr>
            <xdr:spPr bwMode="auto">
              <a:xfrm>
                <a:off x="664" y="866"/>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はい</a:t>
                </a:r>
              </a:p>
            </xdr:txBody>
          </xdr:sp>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0800-000004800000}"/>
                  </a:ext>
                </a:extLst>
              </xdr:cNvPr>
              <xdr:cNvSpPr/>
            </xdr:nvSpPr>
            <xdr:spPr bwMode="auto">
              <a:xfrm>
                <a:off x="664" y="890"/>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123825</xdr:colOff>
          <xdr:row>52</xdr:row>
          <xdr:rowOff>57150</xdr:rowOff>
        </xdr:from>
        <xdr:to>
          <xdr:col>22</xdr:col>
          <xdr:colOff>19050</xdr:colOff>
          <xdr:row>54</xdr:row>
          <xdr:rowOff>123825</xdr:rowOff>
        </xdr:to>
        <xdr:grpSp>
          <xdr:nvGrpSpPr>
            <xdr:cNvPr id="33192" name="Group 8">
              <a:extLst>
                <a:ext uri="{FF2B5EF4-FFF2-40B4-BE49-F238E27FC236}">
                  <a16:creationId xmlns:a16="http://schemas.microsoft.com/office/drawing/2014/main" id="{00000000-0008-0000-0800-0000A8810000}"/>
                </a:ext>
              </a:extLst>
            </xdr:cNvPr>
            <xdr:cNvGrpSpPr>
              <a:grpSpLocks/>
            </xdr:cNvGrpSpPr>
          </xdr:nvGrpSpPr>
          <xdr:grpSpPr bwMode="auto">
            <a:xfrm>
              <a:off x="4901565" y="9155430"/>
              <a:ext cx="649605" cy="401955"/>
              <a:chOff x="664" y="866"/>
              <a:chExt cx="76" cy="47"/>
            </a:xfrm>
          </xdr:grpSpPr>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0800-000005800000}"/>
                  </a:ext>
                </a:extLst>
              </xdr:cNvPr>
              <xdr:cNvSpPr/>
            </xdr:nvSpPr>
            <xdr:spPr bwMode="auto">
              <a:xfrm>
                <a:off x="664" y="866"/>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はい</a:t>
                </a:r>
              </a:p>
            </xdr:txBody>
          </xdr:sp>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0800-000006800000}"/>
                  </a:ext>
                </a:extLst>
              </xdr:cNvPr>
              <xdr:cNvSpPr/>
            </xdr:nvSpPr>
            <xdr:spPr bwMode="auto">
              <a:xfrm>
                <a:off x="664" y="890"/>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133350</xdr:colOff>
          <xdr:row>58</xdr:row>
          <xdr:rowOff>66675</xdr:rowOff>
        </xdr:from>
        <xdr:to>
          <xdr:col>22</xdr:col>
          <xdr:colOff>28575</xdr:colOff>
          <xdr:row>60</xdr:row>
          <xdr:rowOff>133350</xdr:rowOff>
        </xdr:to>
        <xdr:grpSp>
          <xdr:nvGrpSpPr>
            <xdr:cNvPr id="33193" name="Group 5">
              <a:extLst>
                <a:ext uri="{FF2B5EF4-FFF2-40B4-BE49-F238E27FC236}">
                  <a16:creationId xmlns:a16="http://schemas.microsoft.com/office/drawing/2014/main" id="{00000000-0008-0000-0800-0000A9810000}"/>
                </a:ext>
              </a:extLst>
            </xdr:cNvPr>
            <xdr:cNvGrpSpPr>
              <a:grpSpLocks/>
            </xdr:cNvGrpSpPr>
          </xdr:nvGrpSpPr>
          <xdr:grpSpPr bwMode="auto">
            <a:xfrm>
              <a:off x="4911090" y="10170795"/>
              <a:ext cx="649605" cy="401955"/>
              <a:chOff x="664" y="866"/>
              <a:chExt cx="76" cy="47"/>
            </a:xfrm>
          </xdr:grpSpPr>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0800-000007800000}"/>
                  </a:ext>
                </a:extLst>
              </xdr:cNvPr>
              <xdr:cNvSpPr/>
            </xdr:nvSpPr>
            <xdr:spPr bwMode="auto">
              <a:xfrm>
                <a:off x="664" y="866"/>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はい</a:t>
                </a:r>
              </a:p>
            </xdr:txBody>
          </xdr:sp>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0800-000008800000}"/>
                  </a:ext>
                </a:extLst>
              </xdr:cNvPr>
              <xdr:cNvSpPr/>
            </xdr:nvSpPr>
            <xdr:spPr bwMode="auto">
              <a:xfrm>
                <a:off x="664" y="890"/>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grpSp>
        <xdr:clientData/>
      </xdr:twoCellAnchor>
    </mc:Choice>
    <mc:Fallback/>
  </mc:AlternateContent>
  <xdr:twoCellAnchor>
    <xdr:from>
      <xdr:col>18</xdr:col>
      <xdr:colOff>123825</xdr:colOff>
      <xdr:row>6</xdr:row>
      <xdr:rowOff>19050</xdr:rowOff>
    </xdr:from>
    <xdr:to>
      <xdr:col>24</xdr:col>
      <xdr:colOff>180975</xdr:colOff>
      <xdr:row>13</xdr:row>
      <xdr:rowOff>1</xdr:rowOff>
    </xdr:to>
    <xdr:sp macro="" textlink="">
      <xdr:nvSpPr>
        <xdr:cNvPr id="15" name="Rectangle 12">
          <a:extLst>
            <a:ext uri="{FF2B5EF4-FFF2-40B4-BE49-F238E27FC236}">
              <a16:creationId xmlns:a16="http://schemas.microsoft.com/office/drawing/2014/main" id="{00000000-0008-0000-0800-00000F000000}"/>
            </a:ext>
          </a:extLst>
        </xdr:cNvPr>
        <xdr:cNvSpPr>
          <a:spLocks noChangeArrowheads="1"/>
        </xdr:cNvSpPr>
      </xdr:nvSpPr>
      <xdr:spPr bwMode="auto">
        <a:xfrm>
          <a:off x="5095875" y="1057275"/>
          <a:ext cx="1714500" cy="1190626"/>
        </a:xfrm>
        <a:prstGeom prst="rect">
          <a:avLst/>
        </a:prstGeom>
        <a:solidFill>
          <a:srgbClr val="FF99CC"/>
        </a:solidFill>
        <a:ln w="9525" algn="ctr">
          <a:solidFill>
            <a:srgbClr val="000000"/>
          </a:solidFill>
          <a:miter lim="800000"/>
          <a:headEnd/>
          <a:tailEnd/>
        </a:ln>
        <a:effectLst/>
        <a:extLst>
          <a:ext uri="{53640926-AAD7-44D8-BBD7-CCE9431645EC}">
            <a14:shadowObscured xmlns:a14="http://schemas.microsoft.com/office/drawing/2010/main" val="1"/>
          </a:ext>
        </a:extLst>
      </xdr:spPr>
      <xdr:txBody>
        <a:bodyPr vertOverflow="clip" wrap="square" lIns="27432" tIns="72000"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保護しているため、入力できません。</a:t>
          </a:r>
        </a:p>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支出の部</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及び</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キンダーカウンセラー事業概要</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を入力すると数値が自動的に反映されるようになっています。</a:t>
          </a:r>
        </a:p>
      </xdr:txBody>
    </xdr:sp>
    <xdr:clientData/>
  </xdr:twoCellAnchor>
  <xdr:twoCellAnchor>
    <xdr:from>
      <xdr:col>17</xdr:col>
      <xdr:colOff>76200</xdr:colOff>
      <xdr:row>6</xdr:row>
      <xdr:rowOff>19050</xdr:rowOff>
    </xdr:from>
    <xdr:to>
      <xdr:col>18</xdr:col>
      <xdr:colOff>47625</xdr:colOff>
      <xdr:row>9</xdr:row>
      <xdr:rowOff>9525</xdr:rowOff>
    </xdr:to>
    <xdr:sp macro="" textlink="">
      <xdr:nvSpPr>
        <xdr:cNvPr id="33195" name="AutoShape 23">
          <a:extLst>
            <a:ext uri="{FF2B5EF4-FFF2-40B4-BE49-F238E27FC236}">
              <a16:creationId xmlns:a16="http://schemas.microsoft.com/office/drawing/2014/main" id="{00000000-0008-0000-0800-0000AB810000}"/>
            </a:ext>
          </a:extLst>
        </xdr:cNvPr>
        <xdr:cNvSpPr>
          <a:spLocks/>
        </xdr:cNvSpPr>
      </xdr:nvSpPr>
      <xdr:spPr bwMode="auto">
        <a:xfrm>
          <a:off x="4772025" y="1057275"/>
          <a:ext cx="247650" cy="514350"/>
        </a:xfrm>
        <a:prstGeom prst="rightBrace">
          <a:avLst>
            <a:gd name="adj1" fmla="val 17308"/>
            <a:gd name="adj2" fmla="val 52778"/>
          </a:avLst>
        </a:prstGeom>
        <a:noFill/>
        <a:ln w="19050">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xdr:from>
      <xdr:col>17</xdr:col>
      <xdr:colOff>95250</xdr:colOff>
      <xdr:row>11</xdr:row>
      <xdr:rowOff>47625</xdr:rowOff>
    </xdr:from>
    <xdr:to>
      <xdr:col>18</xdr:col>
      <xdr:colOff>85725</xdr:colOff>
      <xdr:row>13</xdr:row>
      <xdr:rowOff>19050</xdr:rowOff>
    </xdr:to>
    <xdr:sp macro="" textlink="">
      <xdr:nvSpPr>
        <xdr:cNvPr id="33196" name="AutoShape 23">
          <a:extLst>
            <a:ext uri="{FF2B5EF4-FFF2-40B4-BE49-F238E27FC236}">
              <a16:creationId xmlns:a16="http://schemas.microsoft.com/office/drawing/2014/main" id="{00000000-0008-0000-0800-0000AC810000}"/>
            </a:ext>
          </a:extLst>
        </xdr:cNvPr>
        <xdr:cNvSpPr>
          <a:spLocks/>
        </xdr:cNvSpPr>
      </xdr:nvSpPr>
      <xdr:spPr bwMode="auto">
        <a:xfrm>
          <a:off x="4791075" y="1952625"/>
          <a:ext cx="266700" cy="314325"/>
        </a:xfrm>
        <a:prstGeom prst="rightBrace">
          <a:avLst>
            <a:gd name="adj1" fmla="val 17308"/>
            <a:gd name="adj2" fmla="val 52778"/>
          </a:avLst>
        </a:prstGeom>
        <a:noFill/>
        <a:ln w="19050">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xdr:from>
      <xdr:col>25</xdr:col>
      <xdr:colOff>257175</xdr:colOff>
      <xdr:row>2</xdr:row>
      <xdr:rowOff>19050</xdr:rowOff>
    </xdr:from>
    <xdr:to>
      <xdr:col>33</xdr:col>
      <xdr:colOff>180975</xdr:colOff>
      <xdr:row>6</xdr:row>
      <xdr:rowOff>104775</xdr:rowOff>
    </xdr:to>
    <xdr:sp macro="" textlink="">
      <xdr:nvSpPr>
        <xdr:cNvPr id="18" name="Text Box 1">
          <a:extLst>
            <a:ext uri="{FF2B5EF4-FFF2-40B4-BE49-F238E27FC236}">
              <a16:creationId xmlns:a16="http://schemas.microsoft.com/office/drawing/2014/main" id="{00000000-0008-0000-0800-000012000000}"/>
            </a:ext>
          </a:extLst>
        </xdr:cNvPr>
        <xdr:cNvSpPr txBox="1">
          <a:spLocks noChangeArrowheads="1"/>
        </xdr:cNvSpPr>
      </xdr:nvSpPr>
      <xdr:spPr bwMode="auto">
        <a:xfrm>
          <a:off x="7162800" y="371475"/>
          <a:ext cx="2133600" cy="771525"/>
        </a:xfrm>
        <a:prstGeom prst="rect">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22860" anchor="ctr" upright="1"/>
        <a:lstStyle/>
        <a:p>
          <a:pPr algn="l" rtl="0">
            <a:lnSpc>
              <a:spcPts val="1500"/>
            </a:lnSpc>
            <a:defRPr sz="1000"/>
          </a:pPr>
          <a:r>
            <a:rPr lang="ja-JP" altLang="en-US" sz="1400" b="1" i="0" u="none" strike="noStrike" baseline="0">
              <a:solidFill>
                <a:srgbClr val="000000"/>
              </a:solidFill>
              <a:latin typeface="HG丸ｺﾞｼｯｸM-PRO"/>
              <a:ea typeface="HG丸ｺﾞｼｯｸM-PRO"/>
            </a:rPr>
            <a:t>複数園はそれぞれの園毎に作成してください。</a:t>
          </a:r>
        </a:p>
      </xdr:txBody>
    </xdr:sp>
    <xdr:clientData/>
  </xdr:twoCellAnchor>
  <xdr:twoCellAnchor>
    <xdr:from>
      <xdr:col>14</xdr:col>
      <xdr:colOff>133351</xdr:colOff>
      <xdr:row>23</xdr:row>
      <xdr:rowOff>66675</xdr:rowOff>
    </xdr:from>
    <xdr:to>
      <xdr:col>24</xdr:col>
      <xdr:colOff>95251</xdr:colOff>
      <xdr:row>25</xdr:row>
      <xdr:rowOff>95250</xdr:rowOff>
    </xdr:to>
    <xdr:sp macro="" textlink="">
      <xdr:nvSpPr>
        <xdr:cNvPr id="19" name="Rectangle 21">
          <a:extLst>
            <a:ext uri="{FF2B5EF4-FFF2-40B4-BE49-F238E27FC236}">
              <a16:creationId xmlns:a16="http://schemas.microsoft.com/office/drawing/2014/main" id="{00000000-0008-0000-0800-000013000000}"/>
            </a:ext>
          </a:extLst>
        </xdr:cNvPr>
        <xdr:cNvSpPr>
          <a:spLocks noChangeArrowheads="1"/>
        </xdr:cNvSpPr>
      </xdr:nvSpPr>
      <xdr:spPr bwMode="auto">
        <a:xfrm>
          <a:off x="4000501" y="4086225"/>
          <a:ext cx="2724150" cy="390525"/>
        </a:xfrm>
        <a:prstGeom prst="rect">
          <a:avLst/>
        </a:prstGeom>
        <a:solidFill>
          <a:srgbClr xmlns:mc="http://schemas.openxmlformats.org/markup-compatibility/2006" xmlns:a14="http://schemas.microsoft.com/office/drawing/2010/main" val="FF99CC" mc:Ignorable="a14" a14:legacySpreadsheetColorIndex="45"/>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72000" rIns="0" bIns="0" anchor="t" upright="1"/>
        <a:lstStyle/>
        <a:p>
          <a:pPr algn="l" rtl="0">
            <a:lnSpc>
              <a:spcPts val="1000"/>
            </a:lnSpc>
            <a:defRPr sz="1000"/>
          </a:pPr>
          <a:r>
            <a:rPr lang="ja-JP" altLang="en-US" sz="1100" b="0" i="0" u="none" strike="noStrike" baseline="0">
              <a:solidFill>
                <a:srgbClr val="000000"/>
              </a:solidFill>
              <a:latin typeface="ＭＳ Ｐゴシック"/>
              <a:ea typeface="ＭＳ Ｐゴシック"/>
            </a:rPr>
            <a:t>適用（積算内訳）については、支出の内容がわかるよう、詳細に記載してください。</a:t>
          </a:r>
        </a:p>
      </xdr:txBody>
    </xdr:sp>
    <xdr:clientData/>
  </xdr:twoCellAnchor>
  <xdr:twoCellAnchor>
    <xdr:from>
      <xdr:col>0</xdr:col>
      <xdr:colOff>104775</xdr:colOff>
      <xdr:row>30</xdr:row>
      <xdr:rowOff>142875</xdr:rowOff>
    </xdr:from>
    <xdr:to>
      <xdr:col>22</xdr:col>
      <xdr:colOff>266700</xdr:colOff>
      <xdr:row>33</xdr:row>
      <xdr:rowOff>47625</xdr:rowOff>
    </xdr:to>
    <xdr:sp macro="" textlink="">
      <xdr:nvSpPr>
        <xdr:cNvPr id="20" name="Rectangle 22">
          <a:extLst>
            <a:ext uri="{FF2B5EF4-FFF2-40B4-BE49-F238E27FC236}">
              <a16:creationId xmlns:a16="http://schemas.microsoft.com/office/drawing/2014/main" id="{00000000-0008-0000-0800-000014000000}"/>
            </a:ext>
          </a:extLst>
        </xdr:cNvPr>
        <xdr:cNvSpPr>
          <a:spLocks noChangeArrowheads="1"/>
        </xdr:cNvSpPr>
      </xdr:nvSpPr>
      <xdr:spPr bwMode="auto">
        <a:xfrm>
          <a:off x="104775" y="5429250"/>
          <a:ext cx="6238875" cy="447675"/>
        </a:xfrm>
        <a:prstGeom prst="rect">
          <a:avLst/>
        </a:prstGeom>
        <a:solidFill>
          <a:srgbClr val="FF99CC"/>
        </a:solidFill>
        <a:ln w="9525" algn="ctr">
          <a:solidFill>
            <a:srgbClr val="000000"/>
          </a:solidFill>
          <a:miter lim="800000"/>
          <a:headEnd/>
          <a:tailEnd/>
        </a:ln>
        <a:effectLst/>
        <a:extLst>
          <a:ext uri="{53640926-AAD7-44D8-BBD7-CCE9431645EC}">
            <a14:shadowObscured xmlns:a14="http://schemas.microsoft.com/office/drawing/2010/main" val="1"/>
          </a:ext>
        </a:extLst>
      </xdr:spPr>
      <xdr:txBody>
        <a:bodyPr vertOverflow="clip" wrap="square" lIns="36576" tIns="18288" rIns="36576" bIns="18288" anchor="ctr" upright="1"/>
        <a:lstStyle/>
        <a:p>
          <a:pPr algn="ctr" rtl="0">
            <a:defRPr sz="1000"/>
          </a:pPr>
          <a:r>
            <a:rPr lang="ja-JP" altLang="en-US" sz="1200" b="1" i="0" u="none" strike="noStrike" baseline="0">
              <a:solidFill>
                <a:sysClr val="windowText" lastClr="000000"/>
              </a:solidFill>
              <a:latin typeface="ＭＳ Ｐゴシック"/>
              <a:ea typeface="ＭＳ Ｐゴシック"/>
            </a:rPr>
            <a:t>「適用（積算内訳）欄」　と　「金額欄」　の金額に相違がないように入力してください。</a:t>
          </a:r>
        </a:p>
      </xdr:txBody>
    </xdr:sp>
    <xdr:clientData/>
  </xdr:twoCellAnchor>
  <xdr:twoCellAnchor>
    <xdr:from>
      <xdr:col>12</xdr:col>
      <xdr:colOff>28575</xdr:colOff>
      <xdr:row>38</xdr:row>
      <xdr:rowOff>95250</xdr:rowOff>
    </xdr:from>
    <xdr:to>
      <xdr:col>23</xdr:col>
      <xdr:colOff>257175</xdr:colOff>
      <xdr:row>43</xdr:row>
      <xdr:rowOff>28575</xdr:rowOff>
    </xdr:to>
    <xdr:sp macro="" textlink="">
      <xdr:nvSpPr>
        <xdr:cNvPr id="21" name="AutoShape 14">
          <a:extLst>
            <a:ext uri="{FF2B5EF4-FFF2-40B4-BE49-F238E27FC236}">
              <a16:creationId xmlns:a16="http://schemas.microsoft.com/office/drawing/2014/main" id="{00000000-0008-0000-0800-000015000000}"/>
            </a:ext>
          </a:extLst>
        </xdr:cNvPr>
        <xdr:cNvSpPr>
          <a:spLocks noChangeArrowheads="1"/>
        </xdr:cNvSpPr>
      </xdr:nvSpPr>
      <xdr:spPr bwMode="auto">
        <a:xfrm>
          <a:off x="3343275" y="6829425"/>
          <a:ext cx="3267075" cy="809625"/>
        </a:xfrm>
        <a:prstGeom prst="wedgeRectCallout">
          <a:avLst>
            <a:gd name="adj1" fmla="val -42061"/>
            <a:gd name="adj2" fmla="val 91932"/>
          </a:avLst>
        </a:prstGeom>
        <a:solidFill>
          <a:srgbClr val="FF99CC"/>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72000" rIns="0" bIns="0" anchor="t" upright="1"/>
        <a:lstStyle/>
        <a:p>
          <a:pPr algn="l" rtl="0">
            <a:lnSpc>
              <a:spcPts val="1100"/>
            </a:lnSpc>
            <a:defRPr sz="1000"/>
          </a:pPr>
          <a:r>
            <a:rPr lang="ja-JP" altLang="en-US" sz="1050" b="0" i="0" u="none" strike="noStrike" baseline="0">
              <a:solidFill>
                <a:srgbClr val="000000"/>
              </a:solidFill>
              <a:latin typeface="ＭＳ Ｐゴシック"/>
              <a:ea typeface="ＭＳ Ｐゴシック"/>
            </a:rPr>
            <a:t>キンダーカウンセラーの氏名を記載し、資格欄に、「臨床心理士・学校心理士・大学教授・助教授・精神科医等」のいずれかを記入。</a:t>
          </a:r>
        </a:p>
        <a:p>
          <a:pPr algn="l" rtl="0">
            <a:lnSpc>
              <a:spcPts val="1000"/>
            </a:lnSpc>
            <a:defRPr sz="1000"/>
          </a:pPr>
          <a:r>
            <a:rPr lang="ja-JP" altLang="en-US" sz="1050" b="0" i="0" u="none" strike="noStrike" baseline="0">
              <a:solidFill>
                <a:srgbClr val="000000"/>
              </a:solidFill>
              <a:latin typeface="ＭＳ Ｐゴシック"/>
              <a:ea typeface="ＭＳ Ｐゴシック"/>
            </a:rPr>
            <a:t>なお、複数名カウンセラーがいる場合は、全員記入してください。</a:t>
          </a:r>
        </a:p>
      </xdr:txBody>
    </xdr:sp>
    <xdr:clientData/>
  </xdr:twoCellAnchor>
  <xdr:twoCellAnchor>
    <xdr:from>
      <xdr:col>13</xdr:col>
      <xdr:colOff>219075</xdr:colOff>
      <xdr:row>46</xdr:row>
      <xdr:rowOff>152400</xdr:rowOff>
    </xdr:from>
    <xdr:to>
      <xdr:col>24</xdr:col>
      <xdr:colOff>19050</xdr:colOff>
      <xdr:row>48</xdr:row>
      <xdr:rowOff>161925</xdr:rowOff>
    </xdr:to>
    <xdr:sp macro="" textlink="">
      <xdr:nvSpPr>
        <xdr:cNvPr id="22" name="AutoShape 24">
          <a:extLst>
            <a:ext uri="{FF2B5EF4-FFF2-40B4-BE49-F238E27FC236}">
              <a16:creationId xmlns:a16="http://schemas.microsoft.com/office/drawing/2014/main" id="{00000000-0008-0000-0800-000016000000}"/>
            </a:ext>
          </a:extLst>
        </xdr:cNvPr>
        <xdr:cNvSpPr>
          <a:spLocks noChangeArrowheads="1"/>
        </xdr:cNvSpPr>
      </xdr:nvSpPr>
      <xdr:spPr bwMode="auto">
        <a:xfrm>
          <a:off x="3810000" y="8277225"/>
          <a:ext cx="2838450" cy="352425"/>
        </a:xfrm>
        <a:prstGeom prst="wedgeRectCallout">
          <a:avLst>
            <a:gd name="adj1" fmla="val -39947"/>
            <a:gd name="adj2" fmla="val 116515"/>
          </a:avLst>
        </a:prstGeom>
        <a:solidFill>
          <a:srgbClr val="FF99CC"/>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72000" rIns="0" bIns="0" anchor="t" upright="1"/>
        <a:lstStyle/>
        <a:p>
          <a:pPr algn="l" rtl="0">
            <a:lnSpc>
              <a:spcPts val="1000"/>
            </a:lnSpc>
            <a:defRPr sz="1000"/>
          </a:pP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回あたり６時間以上が補助要件としているため確認してください。</a:t>
          </a:r>
        </a:p>
      </xdr:txBody>
    </xdr:sp>
    <xdr:clientData/>
  </xdr:twoCellAnchor>
  <xdr:twoCellAnchor>
    <xdr:from>
      <xdr:col>17</xdr:col>
      <xdr:colOff>95250</xdr:colOff>
      <xdr:row>49</xdr:row>
      <xdr:rowOff>47625</xdr:rowOff>
    </xdr:from>
    <xdr:to>
      <xdr:col>24</xdr:col>
      <xdr:colOff>142875</xdr:colOff>
      <xdr:row>52</xdr:row>
      <xdr:rowOff>95250</xdr:rowOff>
    </xdr:to>
    <xdr:sp macro="" textlink="">
      <xdr:nvSpPr>
        <xdr:cNvPr id="23" name="Rectangle 20">
          <a:extLst>
            <a:ext uri="{FF2B5EF4-FFF2-40B4-BE49-F238E27FC236}">
              <a16:creationId xmlns:a16="http://schemas.microsoft.com/office/drawing/2014/main" id="{00000000-0008-0000-0800-000017000000}"/>
            </a:ext>
          </a:extLst>
        </xdr:cNvPr>
        <xdr:cNvSpPr>
          <a:spLocks noChangeArrowheads="1"/>
        </xdr:cNvSpPr>
      </xdr:nvSpPr>
      <xdr:spPr bwMode="auto">
        <a:xfrm>
          <a:off x="4791075" y="8686800"/>
          <a:ext cx="1981200" cy="561975"/>
        </a:xfrm>
        <a:prstGeom prst="rect">
          <a:avLst/>
        </a:prstGeom>
        <a:solidFill>
          <a:srgbClr val="FF99CC"/>
        </a:solidFill>
        <a:ln w="9525">
          <a:solidFill>
            <a:sysClr val="windowText" lastClr="000000"/>
          </a:solidFill>
          <a:miter lim="800000"/>
          <a:headEnd/>
          <a:tailEnd/>
        </a:ln>
      </xdr:spPr>
      <xdr:txBody>
        <a:bodyPr vertOverflow="clip" wrap="square" lIns="27432" tIns="72000" rIns="0" bIns="0" anchor="t"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ア、イ 、ウはいずれも補助対象の要件としているため、周知等を図ってください。</a:t>
          </a:r>
        </a:p>
      </xdr:txBody>
    </xdr:sp>
    <xdr:clientData/>
  </xdr:twoCellAnchor>
  <xdr:twoCellAnchor>
    <xdr:from>
      <xdr:col>4</xdr:col>
      <xdr:colOff>85725</xdr:colOff>
      <xdr:row>49</xdr:row>
      <xdr:rowOff>123825</xdr:rowOff>
    </xdr:from>
    <xdr:to>
      <xdr:col>11</xdr:col>
      <xdr:colOff>9525</xdr:colOff>
      <xdr:row>52</xdr:row>
      <xdr:rowOff>66675</xdr:rowOff>
    </xdr:to>
    <xdr:sp macro="" textlink="">
      <xdr:nvSpPr>
        <xdr:cNvPr id="24" name="Rectangle 15">
          <a:extLst>
            <a:ext uri="{FF2B5EF4-FFF2-40B4-BE49-F238E27FC236}">
              <a16:creationId xmlns:a16="http://schemas.microsoft.com/office/drawing/2014/main" id="{00000000-0008-0000-0800-000018000000}"/>
            </a:ext>
          </a:extLst>
        </xdr:cNvPr>
        <xdr:cNvSpPr>
          <a:spLocks noChangeArrowheads="1"/>
        </xdr:cNvSpPr>
      </xdr:nvSpPr>
      <xdr:spPr bwMode="auto">
        <a:xfrm>
          <a:off x="1190625" y="8591550"/>
          <a:ext cx="1857375" cy="457200"/>
        </a:xfrm>
        <a:prstGeom prst="rect">
          <a:avLst/>
        </a:prstGeom>
        <a:solidFill>
          <a:srgbClr val="FF99CC"/>
        </a:solidFill>
        <a:ln w="9525" algn="ctr">
          <a:solidFill>
            <a:sysClr val="windowText" lastClr="000000"/>
          </a:solidFill>
          <a:miter lim="800000"/>
          <a:headEnd/>
          <a:tailEnd/>
        </a:ln>
        <a:effectLst/>
        <a:extLst>
          <a:ext uri="{53640926-AAD7-44D8-BBD7-CCE9431645EC}">
            <a14:shadowObscured xmlns:a14="http://schemas.microsoft.com/office/drawing/2010/main" val="1"/>
          </a:ext>
        </a:extLst>
      </xdr:spPr>
      <xdr:txBody>
        <a:bodyPr vertOverflow="clip" wrap="square" lIns="27432" tIns="18288" rIns="0" bIns="18288" anchor="ctr" upright="1"/>
        <a:lstStyle/>
        <a:p>
          <a:pPr algn="l" rtl="0">
            <a:lnSpc>
              <a:spcPts val="1000"/>
            </a:lnSpc>
            <a:defRPr sz="1000"/>
          </a:pPr>
          <a:r>
            <a:rPr lang="ja-JP" altLang="en-US" sz="1050" b="0" i="0" u="none" strike="noStrike" baseline="0">
              <a:solidFill>
                <a:srgbClr val="000000"/>
              </a:solidFill>
              <a:latin typeface="ＭＳ Ｐゴシック"/>
              <a:ea typeface="ＭＳ Ｐゴシック"/>
            </a:rPr>
            <a:t>「□」をクリックするとレ点が表示されます。</a:t>
          </a:r>
        </a:p>
      </xdr:txBody>
    </xdr:sp>
    <xdr:clientData/>
  </xdr:twoCellAnchor>
  <xdr:twoCellAnchor>
    <xdr:from>
      <xdr:col>11</xdr:col>
      <xdr:colOff>0</xdr:colOff>
      <xdr:row>52</xdr:row>
      <xdr:rowOff>57150</xdr:rowOff>
    </xdr:from>
    <xdr:to>
      <xdr:col>19</xdr:col>
      <xdr:colOff>66675</xdr:colOff>
      <xdr:row>53</xdr:row>
      <xdr:rowOff>85725</xdr:rowOff>
    </xdr:to>
    <xdr:cxnSp macro="">
      <xdr:nvCxnSpPr>
        <xdr:cNvPr id="25" name="直線矢印コネクタ 24">
          <a:extLst>
            <a:ext uri="{FF2B5EF4-FFF2-40B4-BE49-F238E27FC236}">
              <a16:creationId xmlns:a16="http://schemas.microsoft.com/office/drawing/2014/main" id="{00000000-0008-0000-0800-000019000000}"/>
            </a:ext>
          </a:extLst>
        </xdr:cNvPr>
        <xdr:cNvCxnSpPr/>
      </xdr:nvCxnSpPr>
      <xdr:spPr>
        <a:xfrm>
          <a:off x="3038475" y="9039225"/>
          <a:ext cx="2276475" cy="20002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266700</xdr:colOff>
      <xdr:row>52</xdr:row>
      <xdr:rowOff>47625</xdr:rowOff>
    </xdr:from>
    <xdr:to>
      <xdr:col>19</xdr:col>
      <xdr:colOff>76200</xdr:colOff>
      <xdr:row>56</xdr:row>
      <xdr:rowOff>95250</xdr:rowOff>
    </xdr:to>
    <xdr:cxnSp macro="">
      <xdr:nvCxnSpPr>
        <xdr:cNvPr id="26" name="直線矢印コネクタ 25">
          <a:extLst>
            <a:ext uri="{FF2B5EF4-FFF2-40B4-BE49-F238E27FC236}">
              <a16:creationId xmlns:a16="http://schemas.microsoft.com/office/drawing/2014/main" id="{00000000-0008-0000-0800-00001A000000}"/>
            </a:ext>
          </a:extLst>
        </xdr:cNvPr>
        <xdr:cNvCxnSpPr/>
      </xdr:nvCxnSpPr>
      <xdr:spPr>
        <a:xfrm>
          <a:off x="3028950" y="9029700"/>
          <a:ext cx="2295525" cy="73342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257175</xdr:colOff>
      <xdr:row>52</xdr:row>
      <xdr:rowOff>38100</xdr:rowOff>
    </xdr:from>
    <xdr:to>
      <xdr:col>19</xdr:col>
      <xdr:colOff>85725</xdr:colOff>
      <xdr:row>59</xdr:row>
      <xdr:rowOff>28575</xdr:rowOff>
    </xdr:to>
    <xdr:cxnSp macro="">
      <xdr:nvCxnSpPr>
        <xdr:cNvPr id="27" name="直線矢印コネクタ 26">
          <a:extLst>
            <a:ext uri="{FF2B5EF4-FFF2-40B4-BE49-F238E27FC236}">
              <a16:creationId xmlns:a16="http://schemas.microsoft.com/office/drawing/2014/main" id="{00000000-0008-0000-0800-00001B000000}"/>
            </a:ext>
          </a:extLst>
        </xdr:cNvPr>
        <xdr:cNvCxnSpPr/>
      </xdr:nvCxnSpPr>
      <xdr:spPr>
        <a:xfrm>
          <a:off x="3019425" y="9020175"/>
          <a:ext cx="2314575" cy="119062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142875</xdr:colOff>
      <xdr:row>52</xdr:row>
      <xdr:rowOff>38100</xdr:rowOff>
    </xdr:from>
    <xdr:to>
      <xdr:col>10</xdr:col>
      <xdr:colOff>257176</xdr:colOff>
      <xdr:row>63</xdr:row>
      <xdr:rowOff>76200</xdr:rowOff>
    </xdr:to>
    <xdr:cxnSp macro="">
      <xdr:nvCxnSpPr>
        <xdr:cNvPr id="28" name="直線矢印コネクタ 27">
          <a:extLst>
            <a:ext uri="{FF2B5EF4-FFF2-40B4-BE49-F238E27FC236}">
              <a16:creationId xmlns:a16="http://schemas.microsoft.com/office/drawing/2014/main" id="{00000000-0008-0000-0800-00001C000000}"/>
            </a:ext>
          </a:extLst>
        </xdr:cNvPr>
        <xdr:cNvCxnSpPr/>
      </xdr:nvCxnSpPr>
      <xdr:spPr>
        <a:xfrm flipH="1">
          <a:off x="1800225" y="9191625"/>
          <a:ext cx="1219201" cy="192405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28575</xdr:colOff>
      <xdr:row>63</xdr:row>
      <xdr:rowOff>161925</xdr:rowOff>
    </xdr:from>
    <xdr:to>
      <xdr:col>24</xdr:col>
      <xdr:colOff>66675</xdr:colOff>
      <xdr:row>65</xdr:row>
      <xdr:rowOff>130175</xdr:rowOff>
    </xdr:to>
    <xdr:sp macro="" textlink="">
      <xdr:nvSpPr>
        <xdr:cNvPr id="29" name="AutoShape 19">
          <a:extLst>
            <a:ext uri="{FF2B5EF4-FFF2-40B4-BE49-F238E27FC236}">
              <a16:creationId xmlns:a16="http://schemas.microsoft.com/office/drawing/2014/main" id="{00000000-0008-0000-0800-00001D000000}"/>
            </a:ext>
          </a:extLst>
        </xdr:cNvPr>
        <xdr:cNvSpPr>
          <a:spLocks noChangeArrowheads="1"/>
        </xdr:cNvSpPr>
      </xdr:nvSpPr>
      <xdr:spPr bwMode="auto">
        <a:xfrm>
          <a:off x="5276850" y="11029950"/>
          <a:ext cx="1419225" cy="320675"/>
        </a:xfrm>
        <a:prstGeom prst="wedgeRectCallout">
          <a:avLst>
            <a:gd name="adj1" fmla="val -82884"/>
            <a:gd name="adj2" fmla="val 52940"/>
          </a:avLst>
        </a:prstGeom>
        <a:solidFill>
          <a:srgbClr val="FF99CC"/>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Ｐゴシック"/>
              <a:ea typeface="ＭＳ Ｐゴシック"/>
            </a:rPr>
            <a:t>年間の見込額を記入。</a:t>
          </a:r>
        </a:p>
      </xdr:txBody>
    </xdr:sp>
    <xdr:clientData/>
  </xdr:twoCellAnchor>
  <mc:AlternateContent xmlns:mc="http://schemas.openxmlformats.org/markup-compatibility/2006">
    <mc:Choice xmlns:a14="http://schemas.microsoft.com/office/drawing/2010/main" Requires="a14">
      <xdr:twoCellAnchor>
        <xdr:from>
          <xdr:col>19</xdr:col>
          <xdr:colOff>133350</xdr:colOff>
          <xdr:row>70</xdr:row>
          <xdr:rowOff>66675</xdr:rowOff>
        </xdr:from>
        <xdr:to>
          <xdr:col>22</xdr:col>
          <xdr:colOff>28575</xdr:colOff>
          <xdr:row>72</xdr:row>
          <xdr:rowOff>133350</xdr:rowOff>
        </xdr:to>
        <xdr:grpSp>
          <xdr:nvGrpSpPr>
            <xdr:cNvPr id="33209" name="Group 5">
              <a:extLst>
                <a:ext uri="{FF2B5EF4-FFF2-40B4-BE49-F238E27FC236}">
                  <a16:creationId xmlns:a16="http://schemas.microsoft.com/office/drawing/2014/main" id="{00000000-0008-0000-0800-0000B9810000}"/>
                </a:ext>
              </a:extLst>
            </xdr:cNvPr>
            <xdr:cNvGrpSpPr>
              <a:grpSpLocks/>
            </xdr:cNvGrpSpPr>
          </xdr:nvGrpSpPr>
          <xdr:grpSpPr bwMode="auto">
            <a:xfrm>
              <a:off x="4911090" y="12212955"/>
              <a:ext cx="649605" cy="401955"/>
              <a:chOff x="664" y="866"/>
              <a:chExt cx="76" cy="47"/>
            </a:xfrm>
          </xdr:grpSpPr>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0800-000009800000}"/>
                  </a:ext>
                </a:extLst>
              </xdr:cNvPr>
              <xdr:cNvSpPr/>
            </xdr:nvSpPr>
            <xdr:spPr bwMode="auto">
              <a:xfrm>
                <a:off x="664" y="866"/>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はい</a:t>
                </a:r>
              </a:p>
            </xdr:txBody>
          </xdr:sp>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0800-00000A800000}"/>
                  </a:ext>
                </a:extLst>
              </xdr:cNvPr>
              <xdr:cNvSpPr/>
            </xdr:nvSpPr>
            <xdr:spPr bwMode="auto">
              <a:xfrm>
                <a:off x="664" y="890"/>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123825</xdr:colOff>
          <xdr:row>67</xdr:row>
          <xdr:rowOff>57150</xdr:rowOff>
        </xdr:from>
        <xdr:to>
          <xdr:col>22</xdr:col>
          <xdr:colOff>19050</xdr:colOff>
          <xdr:row>69</xdr:row>
          <xdr:rowOff>123825</xdr:rowOff>
        </xdr:to>
        <xdr:grpSp>
          <xdr:nvGrpSpPr>
            <xdr:cNvPr id="33210" name="Group 8">
              <a:extLst>
                <a:ext uri="{FF2B5EF4-FFF2-40B4-BE49-F238E27FC236}">
                  <a16:creationId xmlns:a16="http://schemas.microsoft.com/office/drawing/2014/main" id="{00000000-0008-0000-0800-0000BA810000}"/>
                </a:ext>
              </a:extLst>
            </xdr:cNvPr>
            <xdr:cNvGrpSpPr>
              <a:grpSpLocks/>
            </xdr:cNvGrpSpPr>
          </xdr:nvGrpSpPr>
          <xdr:grpSpPr bwMode="auto">
            <a:xfrm>
              <a:off x="4901565" y="11700510"/>
              <a:ext cx="649605" cy="401955"/>
              <a:chOff x="664" y="866"/>
              <a:chExt cx="76" cy="47"/>
            </a:xfrm>
          </xdr:grpSpPr>
          <xdr:sp macro="" textlink="">
            <xdr:nvSpPr>
              <xdr:cNvPr id="32779" name="Check Box 11" hidden="1">
                <a:extLst>
                  <a:ext uri="{63B3BB69-23CF-44E3-9099-C40C66FF867C}">
                    <a14:compatExt spid="_x0000_s32779"/>
                  </a:ext>
                  <a:ext uri="{FF2B5EF4-FFF2-40B4-BE49-F238E27FC236}">
                    <a16:creationId xmlns:a16="http://schemas.microsoft.com/office/drawing/2014/main" id="{00000000-0008-0000-0800-00000B800000}"/>
                  </a:ext>
                </a:extLst>
              </xdr:cNvPr>
              <xdr:cNvSpPr/>
            </xdr:nvSpPr>
            <xdr:spPr bwMode="auto">
              <a:xfrm>
                <a:off x="664" y="866"/>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はい</a:t>
                </a:r>
              </a:p>
            </xdr:txBody>
          </xdr:sp>
          <xdr:sp macro="" textlink="">
            <xdr:nvSpPr>
              <xdr:cNvPr id="32780" name="Check Box 12" hidden="1">
                <a:extLst>
                  <a:ext uri="{63B3BB69-23CF-44E3-9099-C40C66FF867C}">
                    <a14:compatExt spid="_x0000_s32780"/>
                  </a:ext>
                  <a:ext uri="{FF2B5EF4-FFF2-40B4-BE49-F238E27FC236}">
                    <a16:creationId xmlns:a16="http://schemas.microsoft.com/office/drawing/2014/main" id="{00000000-0008-0000-0800-00000C800000}"/>
                  </a:ext>
                </a:extLst>
              </xdr:cNvPr>
              <xdr:cNvSpPr/>
            </xdr:nvSpPr>
            <xdr:spPr bwMode="auto">
              <a:xfrm>
                <a:off x="664" y="890"/>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grpSp>
        <xdr:clientData/>
      </xdr:twoCellAnchor>
    </mc:Choice>
    <mc:Fallback/>
  </mc:AlternateContent>
  <xdr:twoCellAnchor>
    <xdr:from>
      <xdr:col>6</xdr:col>
      <xdr:colOff>57150</xdr:colOff>
      <xdr:row>64</xdr:row>
      <xdr:rowOff>114300</xdr:rowOff>
    </xdr:from>
    <xdr:to>
      <xdr:col>14</xdr:col>
      <xdr:colOff>228600</xdr:colOff>
      <xdr:row>66</xdr:row>
      <xdr:rowOff>133350</xdr:rowOff>
    </xdr:to>
    <xdr:sp macro="" textlink="">
      <xdr:nvSpPr>
        <xdr:cNvPr id="36" name="AutoShape 24">
          <a:extLst>
            <a:ext uri="{FF2B5EF4-FFF2-40B4-BE49-F238E27FC236}">
              <a16:creationId xmlns:a16="http://schemas.microsoft.com/office/drawing/2014/main" id="{00000000-0008-0000-0800-000024000000}"/>
            </a:ext>
          </a:extLst>
        </xdr:cNvPr>
        <xdr:cNvSpPr>
          <a:spLocks noChangeArrowheads="1"/>
        </xdr:cNvSpPr>
      </xdr:nvSpPr>
      <xdr:spPr bwMode="auto">
        <a:xfrm>
          <a:off x="1714500" y="11325225"/>
          <a:ext cx="2381250" cy="371475"/>
        </a:xfrm>
        <a:prstGeom prst="wedgeRectCallout">
          <a:avLst>
            <a:gd name="adj1" fmla="val -46828"/>
            <a:gd name="adj2" fmla="val 108975"/>
          </a:avLst>
        </a:prstGeom>
        <a:solidFill>
          <a:srgbClr val="FF99CC"/>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72000" rIns="0" bIns="0" anchor="t" upright="1"/>
        <a:lstStyle/>
        <a:p>
          <a:pPr algn="l" rtl="0">
            <a:lnSpc>
              <a:spcPts val="1000"/>
            </a:lnSpc>
            <a:defRPr sz="1000"/>
          </a:pPr>
          <a:r>
            <a:rPr lang="ja-JP" altLang="en-US" sz="1050" b="0" i="0" u="none" strike="noStrike" baseline="0">
              <a:solidFill>
                <a:srgbClr val="000000"/>
              </a:solidFill>
              <a:latin typeface="ＭＳ Ｐゴシック"/>
              <a:ea typeface="ＭＳ Ｐゴシック"/>
            </a:rPr>
            <a:t>私学助成を受ける私立幼稚園についてはチェック不要です。</a:t>
          </a:r>
        </a:p>
      </xdr:txBody>
    </xdr:sp>
    <xdr:clientData/>
  </xdr:twoCellAnchor>
  <xdr:twoCellAnchor>
    <xdr:from>
      <xdr:col>4</xdr:col>
      <xdr:colOff>209550</xdr:colOff>
      <xdr:row>12</xdr:row>
      <xdr:rowOff>95250</xdr:rowOff>
    </xdr:from>
    <xdr:to>
      <xdr:col>13</xdr:col>
      <xdr:colOff>85725</xdr:colOff>
      <xdr:row>15</xdr:row>
      <xdr:rowOff>66676</xdr:rowOff>
    </xdr:to>
    <xdr:sp macro="" textlink="">
      <xdr:nvSpPr>
        <xdr:cNvPr id="38" name="AutoShape 26">
          <a:extLst>
            <a:ext uri="{FF2B5EF4-FFF2-40B4-BE49-F238E27FC236}">
              <a16:creationId xmlns:a16="http://schemas.microsoft.com/office/drawing/2014/main" id="{00000000-0008-0000-0800-000026000000}"/>
            </a:ext>
          </a:extLst>
        </xdr:cNvPr>
        <xdr:cNvSpPr>
          <a:spLocks noChangeArrowheads="1"/>
        </xdr:cNvSpPr>
      </xdr:nvSpPr>
      <xdr:spPr bwMode="auto">
        <a:xfrm>
          <a:off x="1314450" y="2171700"/>
          <a:ext cx="2362200" cy="485776"/>
        </a:xfrm>
        <a:prstGeom prst="wedgeRectCallout">
          <a:avLst>
            <a:gd name="adj1" fmla="val 56634"/>
            <a:gd name="adj2" fmla="val -133333"/>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72000"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直接入力！</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入力漏れが多いため、ご注意ください。</a:t>
          </a: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123825</xdr:colOff>
          <xdr:row>51</xdr:row>
          <xdr:rowOff>76200</xdr:rowOff>
        </xdr:from>
        <xdr:to>
          <xdr:col>22</xdr:col>
          <xdr:colOff>19050</xdr:colOff>
          <xdr:row>53</xdr:row>
          <xdr:rowOff>123825</xdr:rowOff>
        </xdr:to>
        <xdr:grpSp>
          <xdr:nvGrpSpPr>
            <xdr:cNvPr id="34028" name="Group 8">
              <a:extLst>
                <a:ext uri="{FF2B5EF4-FFF2-40B4-BE49-F238E27FC236}">
                  <a16:creationId xmlns:a16="http://schemas.microsoft.com/office/drawing/2014/main" id="{00000000-0008-0000-0900-0000EC840000}"/>
                </a:ext>
              </a:extLst>
            </xdr:cNvPr>
            <xdr:cNvGrpSpPr>
              <a:grpSpLocks/>
            </xdr:cNvGrpSpPr>
          </xdr:nvGrpSpPr>
          <xdr:grpSpPr bwMode="auto">
            <a:xfrm>
              <a:off x="4901565" y="9006840"/>
              <a:ext cx="649605" cy="382905"/>
              <a:chOff x="664" y="866"/>
              <a:chExt cx="76" cy="47"/>
            </a:xfrm>
          </xdr:grpSpPr>
          <xdr:sp macro="" textlink="">
            <xdr:nvSpPr>
              <xdr:cNvPr id="22537" name="Check Box 9" hidden="1">
                <a:extLst>
                  <a:ext uri="{63B3BB69-23CF-44E3-9099-C40C66FF867C}">
                    <a14:compatExt spid="_x0000_s22537"/>
                  </a:ext>
                  <a:ext uri="{FF2B5EF4-FFF2-40B4-BE49-F238E27FC236}">
                    <a16:creationId xmlns:a16="http://schemas.microsoft.com/office/drawing/2014/main" id="{00000000-0008-0000-0900-000009580000}"/>
                  </a:ext>
                </a:extLst>
              </xdr:cNvPr>
              <xdr:cNvSpPr/>
            </xdr:nvSpPr>
            <xdr:spPr bwMode="auto">
              <a:xfrm>
                <a:off x="664" y="866"/>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はい</a:t>
                </a:r>
              </a:p>
            </xdr:txBody>
          </xdr:sp>
          <xdr:sp macro="" textlink="">
            <xdr:nvSpPr>
              <xdr:cNvPr id="22538" name="Check Box 10" hidden="1">
                <a:extLst>
                  <a:ext uri="{63B3BB69-23CF-44E3-9099-C40C66FF867C}">
                    <a14:compatExt spid="_x0000_s22538"/>
                  </a:ext>
                  <a:ext uri="{FF2B5EF4-FFF2-40B4-BE49-F238E27FC236}">
                    <a16:creationId xmlns:a16="http://schemas.microsoft.com/office/drawing/2014/main" id="{00000000-0008-0000-0900-00000A580000}"/>
                  </a:ext>
                </a:extLst>
              </xdr:cNvPr>
              <xdr:cNvSpPr/>
            </xdr:nvSpPr>
            <xdr:spPr bwMode="auto">
              <a:xfrm>
                <a:off x="664" y="890"/>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grpSp>
        <xdr:clientData/>
      </xdr:twoCellAnchor>
    </mc:Choice>
    <mc:Fallback/>
  </mc:AlternateContent>
  <xdr:twoCellAnchor>
    <xdr:from>
      <xdr:col>17</xdr:col>
      <xdr:colOff>123825</xdr:colOff>
      <xdr:row>5</xdr:row>
      <xdr:rowOff>0</xdr:rowOff>
    </xdr:from>
    <xdr:to>
      <xdr:col>24</xdr:col>
      <xdr:colOff>123825</xdr:colOff>
      <xdr:row>9</xdr:row>
      <xdr:rowOff>114300</xdr:rowOff>
    </xdr:to>
    <xdr:sp macro="" textlink="">
      <xdr:nvSpPr>
        <xdr:cNvPr id="22529" name="Text Box 1">
          <a:extLst>
            <a:ext uri="{FF2B5EF4-FFF2-40B4-BE49-F238E27FC236}">
              <a16:creationId xmlns:a16="http://schemas.microsoft.com/office/drawing/2014/main" id="{00000000-0008-0000-0900-000001580000}"/>
            </a:ext>
          </a:extLst>
        </xdr:cNvPr>
        <xdr:cNvSpPr txBox="1">
          <a:spLocks noChangeArrowheads="1"/>
        </xdr:cNvSpPr>
      </xdr:nvSpPr>
      <xdr:spPr bwMode="auto">
        <a:xfrm>
          <a:off x="4819650" y="866775"/>
          <a:ext cx="1933575" cy="809625"/>
        </a:xfrm>
        <a:prstGeom prst="rect">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22860" anchor="ctr" upright="1"/>
        <a:lstStyle/>
        <a:p>
          <a:pPr algn="l" rtl="0">
            <a:lnSpc>
              <a:spcPts val="1500"/>
            </a:lnSpc>
            <a:defRPr sz="1000"/>
          </a:pPr>
          <a:r>
            <a:rPr lang="ja-JP" altLang="en-US" sz="1400" b="1" i="0" u="none" strike="noStrike" baseline="0">
              <a:solidFill>
                <a:srgbClr val="000000"/>
              </a:solidFill>
              <a:latin typeface="HG丸ｺﾞｼｯｸM-PRO"/>
              <a:ea typeface="HG丸ｺﾞｼｯｸM-PRO"/>
            </a:rPr>
            <a:t>複数園はそれぞれの園毎に作成してください。</a:t>
          </a:r>
        </a:p>
      </xdr:txBody>
    </xdr:sp>
    <xdr:clientData/>
  </xdr:twoCellAnchor>
  <mc:AlternateContent xmlns:mc="http://schemas.openxmlformats.org/markup-compatibility/2006">
    <mc:Choice xmlns:a14="http://schemas.microsoft.com/office/drawing/2010/main" Requires="a14">
      <xdr:twoCellAnchor>
        <xdr:from>
          <xdr:col>4</xdr:col>
          <xdr:colOff>152400</xdr:colOff>
          <xdr:row>57</xdr:row>
          <xdr:rowOff>104775</xdr:rowOff>
        </xdr:from>
        <xdr:to>
          <xdr:col>6</xdr:col>
          <xdr:colOff>180975</xdr:colOff>
          <xdr:row>60</xdr:row>
          <xdr:rowOff>104775</xdr:rowOff>
        </xdr:to>
        <xdr:grpSp>
          <xdr:nvGrpSpPr>
            <xdr:cNvPr id="34030" name="Group 2">
              <a:extLst>
                <a:ext uri="{FF2B5EF4-FFF2-40B4-BE49-F238E27FC236}">
                  <a16:creationId xmlns:a16="http://schemas.microsoft.com/office/drawing/2014/main" id="{00000000-0008-0000-0900-0000EE840000}"/>
                </a:ext>
              </a:extLst>
            </xdr:cNvPr>
            <xdr:cNvGrpSpPr>
              <a:grpSpLocks/>
            </xdr:cNvGrpSpPr>
          </xdr:nvGrpSpPr>
          <xdr:grpSpPr bwMode="auto">
            <a:xfrm>
              <a:off x="1158240" y="10041255"/>
              <a:ext cx="531495" cy="518160"/>
              <a:chOff x="134" y="1023"/>
              <a:chExt cx="61" cy="81"/>
            </a:xfrm>
          </xdr:grpSpPr>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900-000003580000}"/>
                  </a:ext>
                </a:extLst>
              </xdr:cNvPr>
              <xdr:cNvSpPr/>
            </xdr:nvSpPr>
            <xdr:spPr bwMode="auto">
              <a:xfrm>
                <a:off x="135" y="1023"/>
                <a:ext cx="60"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900-000004580000}"/>
                  </a:ext>
                </a:extLst>
              </xdr:cNvPr>
              <xdr:cNvSpPr/>
            </xdr:nvSpPr>
            <xdr:spPr bwMode="auto">
              <a:xfrm>
                <a:off x="134" y="1081"/>
                <a:ext cx="58"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133350</xdr:colOff>
          <xdr:row>54</xdr:row>
          <xdr:rowOff>66675</xdr:rowOff>
        </xdr:from>
        <xdr:to>
          <xdr:col>22</xdr:col>
          <xdr:colOff>28575</xdr:colOff>
          <xdr:row>56</xdr:row>
          <xdr:rowOff>133350</xdr:rowOff>
        </xdr:to>
        <xdr:grpSp>
          <xdr:nvGrpSpPr>
            <xdr:cNvPr id="34031" name="Group 5">
              <a:extLst>
                <a:ext uri="{FF2B5EF4-FFF2-40B4-BE49-F238E27FC236}">
                  <a16:creationId xmlns:a16="http://schemas.microsoft.com/office/drawing/2014/main" id="{00000000-0008-0000-0900-0000EF840000}"/>
                </a:ext>
              </a:extLst>
            </xdr:cNvPr>
            <xdr:cNvGrpSpPr>
              <a:grpSpLocks/>
            </xdr:cNvGrpSpPr>
          </xdr:nvGrpSpPr>
          <xdr:grpSpPr bwMode="auto">
            <a:xfrm>
              <a:off x="4911090" y="9500235"/>
              <a:ext cx="649605" cy="401955"/>
              <a:chOff x="664" y="866"/>
              <a:chExt cx="76" cy="47"/>
            </a:xfrm>
          </xdr:grpSpPr>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900-000006580000}"/>
                  </a:ext>
                </a:extLst>
              </xdr:cNvPr>
              <xdr:cNvSpPr/>
            </xdr:nvSpPr>
            <xdr:spPr bwMode="auto">
              <a:xfrm>
                <a:off x="664" y="866"/>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はい</a:t>
                </a:r>
              </a:p>
            </xdr:txBody>
          </xdr:sp>
          <xdr:sp macro="" textlink="">
            <xdr:nvSpPr>
              <xdr:cNvPr id="22535" name="Check Box 7" hidden="1">
                <a:extLst>
                  <a:ext uri="{63B3BB69-23CF-44E3-9099-C40C66FF867C}">
                    <a14:compatExt spid="_x0000_s22535"/>
                  </a:ext>
                  <a:ext uri="{FF2B5EF4-FFF2-40B4-BE49-F238E27FC236}">
                    <a16:creationId xmlns:a16="http://schemas.microsoft.com/office/drawing/2014/main" id="{00000000-0008-0000-0900-000007580000}"/>
                  </a:ext>
                </a:extLst>
              </xdr:cNvPr>
              <xdr:cNvSpPr/>
            </xdr:nvSpPr>
            <xdr:spPr bwMode="auto">
              <a:xfrm>
                <a:off x="664" y="890"/>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grpSp>
        <xdr:clientData/>
      </xdr:twoCellAnchor>
    </mc:Choice>
    <mc:Fallback/>
  </mc:AlternateContent>
  <xdr:twoCellAnchor>
    <xdr:from>
      <xdr:col>11</xdr:col>
      <xdr:colOff>228600</xdr:colOff>
      <xdr:row>39</xdr:row>
      <xdr:rowOff>9525</xdr:rowOff>
    </xdr:from>
    <xdr:to>
      <xdr:col>23</xdr:col>
      <xdr:colOff>180975</xdr:colOff>
      <xdr:row>42</xdr:row>
      <xdr:rowOff>142875</xdr:rowOff>
    </xdr:to>
    <xdr:sp macro="" textlink="">
      <xdr:nvSpPr>
        <xdr:cNvPr id="22541" name="AutoShape 13">
          <a:extLst>
            <a:ext uri="{FF2B5EF4-FFF2-40B4-BE49-F238E27FC236}">
              <a16:creationId xmlns:a16="http://schemas.microsoft.com/office/drawing/2014/main" id="{00000000-0008-0000-0900-00000D580000}"/>
            </a:ext>
          </a:extLst>
        </xdr:cNvPr>
        <xdr:cNvSpPr>
          <a:spLocks noChangeArrowheads="1"/>
        </xdr:cNvSpPr>
      </xdr:nvSpPr>
      <xdr:spPr bwMode="auto">
        <a:xfrm>
          <a:off x="3267075" y="6924675"/>
          <a:ext cx="3267075" cy="657225"/>
        </a:xfrm>
        <a:prstGeom prst="wedgeRectCallout">
          <a:avLst>
            <a:gd name="adj1" fmla="val -44102"/>
            <a:gd name="adj2" fmla="val 117500"/>
          </a:avLst>
        </a:prstGeom>
        <a:solidFill>
          <a:srgbClr xmlns:mc="http://schemas.openxmlformats.org/markup-compatibility/2006" xmlns:a14="http://schemas.microsoft.com/office/drawing/2010/main" val="CCFFCC" mc:Ignorable="a14" a14:legacySpreadsheetColorIndex="42"/>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キンダーカウンセラーの氏名を記載し、カッコ内に、「臨床心理士・学校心理士・大学教授・助教授・精神科医等」のいずれかを記入。</a:t>
          </a:r>
        </a:p>
        <a:p>
          <a:pPr algn="l" rtl="0">
            <a:defRPr sz="1000"/>
          </a:pPr>
          <a:r>
            <a:rPr lang="ja-JP" altLang="en-US" sz="900" b="0" i="0" u="none" strike="noStrike" baseline="0">
              <a:solidFill>
                <a:srgbClr val="000000"/>
              </a:solidFill>
              <a:latin typeface="ＭＳ Ｐゴシック"/>
              <a:ea typeface="ＭＳ Ｐゴシック"/>
            </a:rPr>
            <a:t>なお、複数名カウンセラーがいる場合は、全員記入すること。</a:t>
          </a:r>
        </a:p>
      </xdr:txBody>
    </xdr:sp>
    <xdr:clientData/>
  </xdr:twoCellAnchor>
  <xdr:twoCellAnchor>
    <xdr:from>
      <xdr:col>4</xdr:col>
      <xdr:colOff>190500</xdr:colOff>
      <xdr:row>48</xdr:row>
      <xdr:rowOff>66675</xdr:rowOff>
    </xdr:from>
    <xdr:to>
      <xdr:col>11</xdr:col>
      <xdr:colOff>114300</xdr:colOff>
      <xdr:row>51</xdr:row>
      <xdr:rowOff>9525</xdr:rowOff>
    </xdr:to>
    <xdr:sp macro="" textlink="">
      <xdr:nvSpPr>
        <xdr:cNvPr id="22542" name="Rectangle 14">
          <a:extLst>
            <a:ext uri="{FF2B5EF4-FFF2-40B4-BE49-F238E27FC236}">
              <a16:creationId xmlns:a16="http://schemas.microsoft.com/office/drawing/2014/main" id="{00000000-0008-0000-0900-00000E580000}"/>
            </a:ext>
          </a:extLst>
        </xdr:cNvPr>
        <xdr:cNvSpPr>
          <a:spLocks noChangeArrowheads="1"/>
        </xdr:cNvSpPr>
      </xdr:nvSpPr>
      <xdr:spPr bwMode="auto">
        <a:xfrm>
          <a:off x="1295400" y="8534400"/>
          <a:ext cx="1857375" cy="457200"/>
        </a:xfrm>
        <a:prstGeom prst="rect">
          <a:avLst/>
        </a:prstGeom>
        <a:solidFill>
          <a:srgbClr xmlns:mc="http://schemas.openxmlformats.org/markup-compatibility/2006" xmlns:a14="http://schemas.microsoft.com/office/drawing/2010/main" val="CCFFCC" mc:Ignorable="a14" a14:legacySpreadsheetColorIndex="42"/>
        </a:solidFill>
        <a:ln w="19050" algn="ctr">
          <a:solidFill>
            <a:srgbClr xmlns:mc="http://schemas.openxmlformats.org/markup-compatibility/2006" xmlns:a14="http://schemas.microsoft.com/office/drawing/2010/main" val="808080" mc:Ignorable="a14" a14:legacySpreadsheetColorIndex="23"/>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「□」をクリックするとレ点が表示されます。</a:t>
          </a:r>
        </a:p>
      </xdr:txBody>
    </xdr:sp>
    <xdr:clientData/>
  </xdr:twoCellAnchor>
  <xdr:twoCellAnchor>
    <xdr:from>
      <xdr:col>5</xdr:col>
      <xdr:colOff>0</xdr:colOff>
      <xdr:row>51</xdr:row>
      <xdr:rowOff>28575</xdr:rowOff>
    </xdr:from>
    <xdr:to>
      <xdr:col>11</xdr:col>
      <xdr:colOff>85725</xdr:colOff>
      <xdr:row>57</xdr:row>
      <xdr:rowOff>76200</xdr:rowOff>
    </xdr:to>
    <xdr:sp macro="" textlink="">
      <xdr:nvSpPr>
        <xdr:cNvPr id="34034" name="Line 15">
          <a:extLst>
            <a:ext uri="{FF2B5EF4-FFF2-40B4-BE49-F238E27FC236}">
              <a16:creationId xmlns:a16="http://schemas.microsoft.com/office/drawing/2014/main" id="{00000000-0008-0000-0900-0000F2840000}"/>
            </a:ext>
          </a:extLst>
        </xdr:cNvPr>
        <xdr:cNvSpPr>
          <a:spLocks noChangeShapeType="1"/>
        </xdr:cNvSpPr>
      </xdr:nvSpPr>
      <xdr:spPr bwMode="auto">
        <a:xfrm flipH="1">
          <a:off x="1381125" y="9010650"/>
          <a:ext cx="1743075" cy="1076325"/>
        </a:xfrm>
        <a:prstGeom prst="line">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xdr:from>
      <xdr:col>11</xdr:col>
      <xdr:colOff>123825</xdr:colOff>
      <xdr:row>51</xdr:row>
      <xdr:rowOff>19050</xdr:rowOff>
    </xdr:from>
    <xdr:to>
      <xdr:col>19</xdr:col>
      <xdr:colOff>95250</xdr:colOff>
      <xdr:row>52</xdr:row>
      <xdr:rowOff>142875</xdr:rowOff>
    </xdr:to>
    <xdr:sp macro="" textlink="">
      <xdr:nvSpPr>
        <xdr:cNvPr id="34035" name="Line 16">
          <a:extLst>
            <a:ext uri="{FF2B5EF4-FFF2-40B4-BE49-F238E27FC236}">
              <a16:creationId xmlns:a16="http://schemas.microsoft.com/office/drawing/2014/main" id="{00000000-0008-0000-0900-0000F3840000}"/>
            </a:ext>
          </a:extLst>
        </xdr:cNvPr>
        <xdr:cNvSpPr>
          <a:spLocks noChangeShapeType="1"/>
        </xdr:cNvSpPr>
      </xdr:nvSpPr>
      <xdr:spPr bwMode="auto">
        <a:xfrm>
          <a:off x="3162300" y="9001125"/>
          <a:ext cx="2181225" cy="295275"/>
        </a:xfrm>
        <a:prstGeom prst="line">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xdr:from>
      <xdr:col>11</xdr:col>
      <xdr:colOff>95250</xdr:colOff>
      <xdr:row>51</xdr:row>
      <xdr:rowOff>19050</xdr:rowOff>
    </xdr:from>
    <xdr:to>
      <xdr:col>19</xdr:col>
      <xdr:colOff>104775</xdr:colOff>
      <xdr:row>55</xdr:row>
      <xdr:rowOff>123825</xdr:rowOff>
    </xdr:to>
    <xdr:sp macro="" textlink="">
      <xdr:nvSpPr>
        <xdr:cNvPr id="34036" name="Line 17">
          <a:extLst>
            <a:ext uri="{FF2B5EF4-FFF2-40B4-BE49-F238E27FC236}">
              <a16:creationId xmlns:a16="http://schemas.microsoft.com/office/drawing/2014/main" id="{00000000-0008-0000-0900-0000F4840000}"/>
            </a:ext>
          </a:extLst>
        </xdr:cNvPr>
        <xdr:cNvSpPr>
          <a:spLocks noChangeShapeType="1"/>
        </xdr:cNvSpPr>
      </xdr:nvSpPr>
      <xdr:spPr bwMode="auto">
        <a:xfrm>
          <a:off x="3133725" y="9001125"/>
          <a:ext cx="2219325" cy="790575"/>
        </a:xfrm>
        <a:prstGeom prst="line">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xdr:from>
      <xdr:col>18</xdr:col>
      <xdr:colOff>190500</xdr:colOff>
      <xdr:row>58</xdr:row>
      <xdr:rowOff>0</xdr:rowOff>
    </xdr:from>
    <xdr:to>
      <xdr:col>23</xdr:col>
      <xdr:colOff>228600</xdr:colOff>
      <xdr:row>59</xdr:row>
      <xdr:rowOff>142875</xdr:rowOff>
    </xdr:to>
    <xdr:sp macro="" textlink="">
      <xdr:nvSpPr>
        <xdr:cNvPr id="22546" name="AutoShape 18">
          <a:extLst>
            <a:ext uri="{FF2B5EF4-FFF2-40B4-BE49-F238E27FC236}">
              <a16:creationId xmlns:a16="http://schemas.microsoft.com/office/drawing/2014/main" id="{00000000-0008-0000-0900-000012580000}"/>
            </a:ext>
          </a:extLst>
        </xdr:cNvPr>
        <xdr:cNvSpPr>
          <a:spLocks noChangeArrowheads="1"/>
        </xdr:cNvSpPr>
      </xdr:nvSpPr>
      <xdr:spPr bwMode="auto">
        <a:xfrm>
          <a:off x="5162550" y="10182225"/>
          <a:ext cx="1419225" cy="323850"/>
        </a:xfrm>
        <a:prstGeom prst="wedgeRectCallout">
          <a:avLst>
            <a:gd name="adj1" fmla="val -82884"/>
            <a:gd name="adj2" fmla="val 52940"/>
          </a:avLst>
        </a:prstGeom>
        <a:solidFill>
          <a:srgbClr xmlns:mc="http://schemas.openxmlformats.org/markup-compatibility/2006" xmlns:a14="http://schemas.microsoft.com/office/drawing/2010/main" val="CCFFCC" mc:Ignorable="a14" a14:legacySpreadsheetColorIndex="42"/>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年間の実績額を記入。</a:t>
          </a:r>
        </a:p>
      </xdr:txBody>
    </xdr:sp>
    <xdr:clientData/>
  </xdr:twoCellAnchor>
  <xdr:twoCellAnchor>
    <xdr:from>
      <xdr:col>19</xdr:col>
      <xdr:colOff>114300</xdr:colOff>
      <xdr:row>47</xdr:row>
      <xdr:rowOff>161925</xdr:rowOff>
    </xdr:from>
    <xdr:to>
      <xdr:col>24</xdr:col>
      <xdr:colOff>114300</xdr:colOff>
      <xdr:row>51</xdr:row>
      <xdr:rowOff>38100</xdr:rowOff>
    </xdr:to>
    <xdr:sp macro="" textlink="">
      <xdr:nvSpPr>
        <xdr:cNvPr id="22547" name="Rectangle 19">
          <a:extLst>
            <a:ext uri="{FF2B5EF4-FFF2-40B4-BE49-F238E27FC236}">
              <a16:creationId xmlns:a16="http://schemas.microsoft.com/office/drawing/2014/main" id="{00000000-0008-0000-0900-000013580000}"/>
            </a:ext>
          </a:extLst>
        </xdr:cNvPr>
        <xdr:cNvSpPr>
          <a:spLocks noChangeArrowheads="1"/>
        </xdr:cNvSpPr>
      </xdr:nvSpPr>
      <xdr:spPr bwMode="auto">
        <a:xfrm>
          <a:off x="5362575" y="8458200"/>
          <a:ext cx="1381125" cy="561975"/>
        </a:xfrm>
        <a:prstGeom prst="rect">
          <a:avLst/>
        </a:prstGeom>
        <a:solidFill>
          <a:srgbClr xmlns:mc="http://schemas.openxmlformats.org/markup-compatibility/2006" xmlns:a14="http://schemas.microsoft.com/office/drawing/2010/main" val="CCFFCC" mc:Ignorable="a14" a14:legacySpreadsheetColorIndex="42"/>
        </a:solidFill>
        <a:ln w="19050">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FF0000"/>
              </a:solidFill>
              <a:latin typeface="ＭＳ Ｐゴシック"/>
              <a:ea typeface="ＭＳ Ｐゴシック"/>
            </a:rPr>
            <a:t>ア、イ はいずれも補助対象の要件としているため、周知等を図ること。</a:t>
          </a:r>
        </a:p>
      </xdr:txBody>
    </xdr:sp>
    <xdr:clientData/>
  </xdr:twoCellAnchor>
  <xdr:twoCellAnchor>
    <xdr:from>
      <xdr:col>15</xdr:col>
      <xdr:colOff>257175</xdr:colOff>
      <xdr:row>20</xdr:row>
      <xdr:rowOff>19050</xdr:rowOff>
    </xdr:from>
    <xdr:to>
      <xdr:col>23</xdr:col>
      <xdr:colOff>238125</xdr:colOff>
      <xdr:row>22</xdr:row>
      <xdr:rowOff>104775</xdr:rowOff>
    </xdr:to>
    <xdr:sp macro="" textlink="">
      <xdr:nvSpPr>
        <xdr:cNvPr id="22548" name="Rectangle 20">
          <a:extLst>
            <a:ext uri="{FF2B5EF4-FFF2-40B4-BE49-F238E27FC236}">
              <a16:creationId xmlns:a16="http://schemas.microsoft.com/office/drawing/2014/main" id="{00000000-0008-0000-0900-000014580000}"/>
            </a:ext>
          </a:extLst>
        </xdr:cNvPr>
        <xdr:cNvSpPr>
          <a:spLocks noChangeArrowheads="1"/>
        </xdr:cNvSpPr>
      </xdr:nvSpPr>
      <xdr:spPr bwMode="auto">
        <a:xfrm>
          <a:off x="4400550" y="3495675"/>
          <a:ext cx="2190750" cy="447675"/>
        </a:xfrm>
        <a:prstGeom prst="rect">
          <a:avLst/>
        </a:prstGeom>
        <a:solidFill>
          <a:srgbClr xmlns:mc="http://schemas.openxmlformats.org/markup-compatibility/2006" xmlns:a14="http://schemas.microsoft.com/office/drawing/2010/main" val="FF99CC" mc:Ignorable="a14" a14:legacySpreadsheetColorIndex="45"/>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適用（積算内訳）については、支出の内容がわかるよう、詳細に記載すること。</a:t>
          </a:r>
        </a:p>
      </xdr:txBody>
    </xdr:sp>
    <xdr:clientData/>
  </xdr:twoCellAnchor>
  <xdr:twoCellAnchor>
    <xdr:from>
      <xdr:col>0</xdr:col>
      <xdr:colOff>180975</xdr:colOff>
      <xdr:row>30</xdr:row>
      <xdr:rowOff>161925</xdr:rowOff>
    </xdr:from>
    <xdr:to>
      <xdr:col>23</xdr:col>
      <xdr:colOff>66675</xdr:colOff>
      <xdr:row>33</xdr:row>
      <xdr:rowOff>66675</xdr:rowOff>
    </xdr:to>
    <xdr:sp macro="" textlink="">
      <xdr:nvSpPr>
        <xdr:cNvPr id="22549" name="Rectangle 21">
          <a:extLst>
            <a:ext uri="{FF2B5EF4-FFF2-40B4-BE49-F238E27FC236}">
              <a16:creationId xmlns:a16="http://schemas.microsoft.com/office/drawing/2014/main" id="{00000000-0008-0000-0900-000015580000}"/>
            </a:ext>
          </a:extLst>
        </xdr:cNvPr>
        <xdr:cNvSpPr>
          <a:spLocks noChangeArrowheads="1"/>
        </xdr:cNvSpPr>
      </xdr:nvSpPr>
      <xdr:spPr bwMode="auto">
        <a:xfrm>
          <a:off x="180975" y="5448300"/>
          <a:ext cx="6238875" cy="447675"/>
        </a:xfrm>
        <a:prstGeom prst="rect">
          <a:avLst/>
        </a:prstGeom>
        <a:solidFill>
          <a:schemeClr val="bg1"/>
        </a:solidFill>
        <a:ln w="9525" algn="ctr">
          <a:solidFill>
            <a:srgbClr val="000000"/>
          </a:solidFill>
          <a:miter lim="800000"/>
          <a:headEnd/>
          <a:tailEnd/>
        </a:ln>
        <a:effectLst/>
        <a:extLst>
          <a:ext uri="{53640926-AAD7-44D8-BBD7-CCE9431645EC}">
            <a14:shadowObscured xmlns:a14="http://schemas.microsoft.com/office/drawing/2010/main" val="1"/>
          </a:ext>
        </a:extLst>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「適用（積算内訳）欄」　と　「金額欄」　の金額に相違がないように入力してください。</a:t>
          </a:r>
        </a:p>
      </xdr:txBody>
    </xdr:sp>
    <xdr:clientData/>
  </xdr:twoCellAnchor>
  <xdr:twoCellAnchor>
    <xdr:from>
      <xdr:col>15</xdr:col>
      <xdr:colOff>64994</xdr:colOff>
      <xdr:row>43</xdr:row>
      <xdr:rowOff>143436</xdr:rowOff>
    </xdr:from>
    <xdr:to>
      <xdr:col>23</xdr:col>
      <xdr:colOff>11205</xdr:colOff>
      <xdr:row>45</xdr:row>
      <xdr:rowOff>150718</xdr:rowOff>
    </xdr:to>
    <xdr:sp macro="" textlink="">
      <xdr:nvSpPr>
        <xdr:cNvPr id="22551" name="AutoShape 23">
          <a:extLst>
            <a:ext uri="{FF2B5EF4-FFF2-40B4-BE49-F238E27FC236}">
              <a16:creationId xmlns:a16="http://schemas.microsoft.com/office/drawing/2014/main" id="{00000000-0008-0000-0900-000017580000}"/>
            </a:ext>
          </a:extLst>
        </xdr:cNvPr>
        <xdr:cNvSpPr>
          <a:spLocks noChangeArrowheads="1"/>
        </xdr:cNvSpPr>
      </xdr:nvSpPr>
      <xdr:spPr bwMode="auto">
        <a:xfrm>
          <a:off x="4208369" y="7753911"/>
          <a:ext cx="2156011" cy="350182"/>
        </a:xfrm>
        <a:prstGeom prst="wedgeRectCallout">
          <a:avLst>
            <a:gd name="adj1" fmla="val -54024"/>
            <a:gd name="adj2" fmla="val 219230"/>
          </a:avLst>
        </a:prstGeom>
        <a:solidFill>
          <a:srgbClr xmlns:mc="http://schemas.openxmlformats.org/markup-compatibility/2006" xmlns:a14="http://schemas.microsoft.com/office/drawing/2010/main" val="CCFFCC" mc:Ignorable="a14" a14:legacySpreadsheetColorIndex="42"/>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000"/>
            </a:lnSpc>
            <a:defRPr sz="1000"/>
          </a:pP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回あたり６時間以上が補助要件としているため確認のこと</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57</xdr:col>
      <xdr:colOff>276225</xdr:colOff>
      <xdr:row>2</xdr:row>
      <xdr:rowOff>85725</xdr:rowOff>
    </xdr:from>
    <xdr:to>
      <xdr:col>59</xdr:col>
      <xdr:colOff>142875</xdr:colOff>
      <xdr:row>7</xdr:row>
      <xdr:rowOff>104775</xdr:rowOff>
    </xdr:to>
    <xdr:sp macro="" textlink="">
      <xdr:nvSpPr>
        <xdr:cNvPr id="24577" name="Text Box 1">
          <a:extLst>
            <a:ext uri="{FF2B5EF4-FFF2-40B4-BE49-F238E27FC236}">
              <a16:creationId xmlns:a16="http://schemas.microsoft.com/office/drawing/2014/main" id="{00000000-0008-0000-0A00-000001600000}"/>
            </a:ext>
          </a:extLst>
        </xdr:cNvPr>
        <xdr:cNvSpPr txBox="1">
          <a:spLocks noChangeArrowheads="1"/>
        </xdr:cNvSpPr>
      </xdr:nvSpPr>
      <xdr:spPr bwMode="auto">
        <a:xfrm>
          <a:off x="11763375" y="466725"/>
          <a:ext cx="1238250" cy="857250"/>
        </a:xfrm>
        <a:prstGeom prst="rect">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18288" rIns="45720" bIns="18288" anchor="ctr" upright="1"/>
        <a:lstStyle/>
        <a:p>
          <a:pPr algn="ctr" rtl="0">
            <a:defRPr sz="1000"/>
          </a:pPr>
          <a:r>
            <a:rPr lang="ja-JP" altLang="en-US" sz="1400" b="1" i="0" u="none" strike="noStrike" baseline="0">
              <a:solidFill>
                <a:srgbClr val="000000"/>
              </a:solidFill>
              <a:latin typeface="HG丸ｺﾞｼｯｸM-PRO"/>
              <a:ea typeface="HG丸ｺﾞｼｯｸM-PRO"/>
            </a:rPr>
            <a:t>複数園用</a:t>
          </a:r>
        </a:p>
      </xdr:txBody>
    </xdr:sp>
    <xdr:clientData/>
  </xdr:twoCellAnchor>
  <xdr:twoCellAnchor>
    <xdr:from>
      <xdr:col>12</xdr:col>
      <xdr:colOff>19050</xdr:colOff>
      <xdr:row>14</xdr:row>
      <xdr:rowOff>9525</xdr:rowOff>
    </xdr:from>
    <xdr:to>
      <xdr:col>19</xdr:col>
      <xdr:colOff>0</xdr:colOff>
      <xdr:row>29</xdr:row>
      <xdr:rowOff>9525</xdr:rowOff>
    </xdr:to>
    <xdr:sp macro="" textlink="">
      <xdr:nvSpPr>
        <xdr:cNvPr id="24930" name="Line 2">
          <a:extLst>
            <a:ext uri="{FF2B5EF4-FFF2-40B4-BE49-F238E27FC236}">
              <a16:creationId xmlns:a16="http://schemas.microsoft.com/office/drawing/2014/main" id="{00000000-0008-0000-0A00-000062610000}"/>
            </a:ext>
          </a:extLst>
        </xdr:cNvPr>
        <xdr:cNvSpPr>
          <a:spLocks noChangeShapeType="1"/>
        </xdr:cNvSpPr>
      </xdr:nvSpPr>
      <xdr:spPr bwMode="auto">
        <a:xfrm flipV="1">
          <a:off x="2419350" y="3162300"/>
          <a:ext cx="1409700" cy="2857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14</xdr:row>
      <xdr:rowOff>9525</xdr:rowOff>
    </xdr:from>
    <xdr:to>
      <xdr:col>33</xdr:col>
      <xdr:colOff>0</xdr:colOff>
      <xdr:row>29</xdr:row>
      <xdr:rowOff>9525</xdr:rowOff>
    </xdr:to>
    <xdr:sp macro="" textlink="">
      <xdr:nvSpPr>
        <xdr:cNvPr id="24931" name="Line 3">
          <a:extLst>
            <a:ext uri="{FF2B5EF4-FFF2-40B4-BE49-F238E27FC236}">
              <a16:creationId xmlns:a16="http://schemas.microsoft.com/office/drawing/2014/main" id="{00000000-0008-0000-0A00-000063610000}"/>
            </a:ext>
          </a:extLst>
        </xdr:cNvPr>
        <xdr:cNvSpPr>
          <a:spLocks noChangeShapeType="1"/>
        </xdr:cNvSpPr>
      </xdr:nvSpPr>
      <xdr:spPr bwMode="auto">
        <a:xfrm flipV="1">
          <a:off x="5038725" y="3162300"/>
          <a:ext cx="1590675" cy="2857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15</xdr:row>
      <xdr:rowOff>57150</xdr:rowOff>
    </xdr:from>
    <xdr:to>
      <xdr:col>52</xdr:col>
      <xdr:colOff>47625</xdr:colOff>
      <xdr:row>23</xdr:row>
      <xdr:rowOff>142875</xdr:rowOff>
    </xdr:to>
    <xdr:sp macro="" textlink="">
      <xdr:nvSpPr>
        <xdr:cNvPr id="24580" name="Text Box 4">
          <a:extLst>
            <a:ext uri="{FF2B5EF4-FFF2-40B4-BE49-F238E27FC236}">
              <a16:creationId xmlns:a16="http://schemas.microsoft.com/office/drawing/2014/main" id="{00000000-0008-0000-0A00-000004600000}"/>
            </a:ext>
          </a:extLst>
        </xdr:cNvPr>
        <xdr:cNvSpPr txBox="1">
          <a:spLocks noChangeArrowheads="1"/>
        </xdr:cNvSpPr>
      </xdr:nvSpPr>
      <xdr:spPr bwMode="auto">
        <a:xfrm>
          <a:off x="7058025" y="3152775"/>
          <a:ext cx="3476625" cy="1609725"/>
        </a:xfrm>
        <a:prstGeom prst="rect">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18288" rIns="0" bIns="18288" anchor="ctr" upright="1"/>
        <a:lstStyle/>
        <a:p>
          <a:pPr algn="l" rtl="0">
            <a:lnSpc>
              <a:spcPts val="1600"/>
            </a:lnSpc>
            <a:defRPr sz="1000"/>
          </a:pPr>
          <a:r>
            <a:rPr lang="en-US" altLang="ja-JP" sz="1400" b="1" i="0" u="none" strike="noStrike" baseline="0">
              <a:solidFill>
                <a:srgbClr val="000000"/>
              </a:solidFill>
              <a:latin typeface="HG丸ｺﾞｼｯｸM-PRO"/>
              <a:ea typeface="HG丸ｺﾞｼｯｸM-PRO"/>
            </a:rPr>
            <a:t>1</a:t>
          </a:r>
          <a:r>
            <a:rPr lang="ja-JP" altLang="en-US" sz="1400" b="1" i="0" u="none" strike="noStrike" baseline="0">
              <a:solidFill>
                <a:srgbClr val="000000"/>
              </a:solidFill>
              <a:latin typeface="HG丸ｺﾞｼｯｸM-PRO"/>
              <a:ea typeface="HG丸ｺﾞｼｯｸM-PRO"/>
            </a:rPr>
            <a:t>法人で複数園の申請をする場合は、この様式を必ず作成してください。</a:t>
          </a:r>
          <a:endParaRPr lang="en-US" altLang="ja-JP" sz="1400" b="1" i="0" u="none" strike="noStrike" baseline="0">
            <a:solidFill>
              <a:srgbClr val="000000"/>
            </a:solidFill>
            <a:latin typeface="HG丸ｺﾞｼｯｸM-PRO"/>
            <a:ea typeface="HG丸ｺﾞｼｯｸM-PRO"/>
          </a:endParaRPr>
        </a:p>
        <a:p>
          <a:pPr algn="l" rtl="0">
            <a:lnSpc>
              <a:spcPts val="1600"/>
            </a:lnSpc>
            <a:defRPr sz="1000"/>
          </a:pPr>
          <a:r>
            <a:rPr lang="en-US" altLang="ja-JP" sz="1400" b="1" i="0" u="none" strike="noStrike" baseline="0">
              <a:solidFill>
                <a:srgbClr val="000000"/>
              </a:solidFill>
              <a:latin typeface="HG丸ｺﾞｼｯｸM-PRO"/>
              <a:ea typeface="HG丸ｺﾞｼｯｸM-PRO"/>
            </a:rPr>
            <a:t>※</a:t>
          </a:r>
          <a:r>
            <a:rPr lang="ja-JP" altLang="en-US" sz="1400" b="1" i="0" u="none" strike="noStrike" baseline="0">
              <a:solidFill>
                <a:srgbClr val="000000"/>
              </a:solidFill>
              <a:latin typeface="HG丸ｺﾞｼｯｸM-PRO"/>
              <a:ea typeface="HG丸ｺﾞｼｯｸM-PRO"/>
            </a:rPr>
            <a:t>単立園は作成不要です。</a:t>
          </a:r>
          <a:endParaRPr lang="en-US" altLang="ja-JP" sz="1400" b="1" i="0" u="none" strike="noStrike" baseline="0">
            <a:solidFill>
              <a:srgbClr val="000000"/>
            </a:solidFill>
            <a:latin typeface="HG丸ｺﾞｼｯｸM-PRO"/>
            <a:ea typeface="HG丸ｺﾞｼｯｸM-PRO"/>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8</xdr:col>
      <xdr:colOff>219075</xdr:colOff>
      <xdr:row>33</xdr:row>
      <xdr:rowOff>85726</xdr:rowOff>
    </xdr:from>
    <xdr:to>
      <xdr:col>10</xdr:col>
      <xdr:colOff>523875</xdr:colOff>
      <xdr:row>36</xdr:row>
      <xdr:rowOff>228601</xdr:rowOff>
    </xdr:to>
    <xdr:sp macro="" textlink="">
      <xdr:nvSpPr>
        <xdr:cNvPr id="5" name="AutoShape 2">
          <a:extLst>
            <a:ext uri="{FF2B5EF4-FFF2-40B4-BE49-F238E27FC236}">
              <a16:creationId xmlns:a16="http://schemas.microsoft.com/office/drawing/2014/main" id="{00000000-0008-0000-0B00-000005000000}"/>
            </a:ext>
          </a:extLst>
        </xdr:cNvPr>
        <xdr:cNvSpPr>
          <a:spLocks noChangeArrowheads="1"/>
        </xdr:cNvSpPr>
      </xdr:nvSpPr>
      <xdr:spPr bwMode="auto">
        <a:xfrm>
          <a:off x="6153150" y="11182351"/>
          <a:ext cx="1400175" cy="914400"/>
        </a:xfrm>
        <a:prstGeom prst="wedgeRectCallout">
          <a:avLst>
            <a:gd name="adj1" fmla="val -36331"/>
            <a:gd name="adj2" fmla="val -64498"/>
          </a:avLst>
        </a:prstGeom>
        <a:solidFill>
          <a:srgbClr val="FF99CC"/>
        </a:solidFill>
        <a:ln w="9525" algn="ctr">
          <a:solidFill>
            <a:srgbClr val="000000"/>
          </a:solidFill>
          <a:miter lim="800000"/>
          <a:headEnd/>
          <a:tailEnd/>
        </a:ln>
        <a:effectLst/>
        <a:extLst>
          <a:ext uri="{53640926-AAD7-44D8-BBD7-CCE9431645EC}">
            <a14:shadowObscured xmlns:a14="http://schemas.microsoft.com/office/drawing/2010/main" val="1"/>
          </a:ext>
        </a:extLst>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１回６時間以上の実施が補助要件となっています。６時間未満の場合はセルが赤くなります。</a:t>
          </a:r>
        </a:p>
      </xdr:txBody>
    </xdr:sp>
    <xdr:clientData/>
  </xdr:twoCellAnchor>
  <xdr:twoCellAnchor>
    <xdr:from>
      <xdr:col>5</xdr:col>
      <xdr:colOff>323850</xdr:colOff>
      <xdr:row>9</xdr:row>
      <xdr:rowOff>266700</xdr:rowOff>
    </xdr:from>
    <xdr:to>
      <xdr:col>7</xdr:col>
      <xdr:colOff>352425</xdr:colOff>
      <xdr:row>11</xdr:row>
      <xdr:rowOff>209550</xdr:rowOff>
    </xdr:to>
    <xdr:sp macro="" textlink="">
      <xdr:nvSpPr>
        <xdr:cNvPr id="6" name="AutoShape 2">
          <a:extLst>
            <a:ext uri="{FF2B5EF4-FFF2-40B4-BE49-F238E27FC236}">
              <a16:creationId xmlns:a16="http://schemas.microsoft.com/office/drawing/2014/main" id="{00000000-0008-0000-0B00-000006000000}"/>
            </a:ext>
          </a:extLst>
        </xdr:cNvPr>
        <xdr:cNvSpPr>
          <a:spLocks noChangeArrowheads="1"/>
        </xdr:cNvSpPr>
      </xdr:nvSpPr>
      <xdr:spPr bwMode="auto">
        <a:xfrm>
          <a:off x="3848100" y="3705225"/>
          <a:ext cx="1619250" cy="885825"/>
        </a:xfrm>
        <a:prstGeom prst="wedgeRectCallout">
          <a:avLst>
            <a:gd name="adj1" fmla="val -75787"/>
            <a:gd name="adj2" fmla="val 46491"/>
          </a:avLst>
        </a:prstGeom>
        <a:solidFill>
          <a:srgbClr val="FF99CC"/>
        </a:solidFill>
        <a:ln w="9525" algn="ctr">
          <a:solidFill>
            <a:srgbClr val="000000"/>
          </a:solidFill>
          <a:miter lim="800000"/>
          <a:headEnd/>
          <a:tailEnd/>
        </a:ln>
        <a:effectLst/>
        <a:extLst>
          <a:ext uri="{53640926-AAD7-44D8-BBD7-CCE9431645EC}">
            <a14:shadowObscured xmlns:a14="http://schemas.microsoft.com/office/drawing/2010/main" val="1"/>
          </a:ext>
        </a:extLst>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１回１時間以上の実施が補助要件となっています。</a:t>
          </a:r>
        </a:p>
      </xdr:txBody>
    </xdr:sp>
    <xdr:clientData/>
  </xdr:twoCellAnchor>
  <xdr:twoCellAnchor>
    <xdr:from>
      <xdr:col>1</xdr:col>
      <xdr:colOff>419100</xdr:colOff>
      <xdr:row>39</xdr:row>
      <xdr:rowOff>180975</xdr:rowOff>
    </xdr:from>
    <xdr:to>
      <xdr:col>2</xdr:col>
      <xdr:colOff>1362075</xdr:colOff>
      <xdr:row>41</xdr:row>
      <xdr:rowOff>180975</xdr:rowOff>
    </xdr:to>
    <xdr:sp macro="" textlink="">
      <xdr:nvSpPr>
        <xdr:cNvPr id="7" name="Rectangle 9">
          <a:extLst>
            <a:ext uri="{FF2B5EF4-FFF2-40B4-BE49-F238E27FC236}">
              <a16:creationId xmlns:a16="http://schemas.microsoft.com/office/drawing/2014/main" id="{00000000-0008-0000-0B00-000007000000}"/>
            </a:ext>
          </a:extLst>
        </xdr:cNvPr>
        <xdr:cNvSpPr>
          <a:spLocks noChangeArrowheads="1"/>
        </xdr:cNvSpPr>
      </xdr:nvSpPr>
      <xdr:spPr bwMode="auto">
        <a:xfrm>
          <a:off x="561975" y="12820650"/>
          <a:ext cx="1419225" cy="514350"/>
        </a:xfrm>
        <a:prstGeom prst="rect">
          <a:avLst/>
        </a:prstGeom>
        <a:solidFill>
          <a:srgbClr val="FF99CC"/>
        </a:solidFill>
        <a:ln w="9525" algn="ctr">
          <a:solidFill>
            <a:sysClr val="windowText" lastClr="000000"/>
          </a:solidFill>
          <a:miter lim="800000"/>
          <a:headEnd/>
          <a:tailEnd/>
        </a:ln>
        <a:effectLst/>
        <a:extLst>
          <a:ext uri="{53640926-AAD7-44D8-BBD7-CCE9431645EC}">
            <a14:shadowObscured xmlns:a14="http://schemas.microsoft.com/office/drawing/2010/main" val="1"/>
          </a:ext>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直接セルに入力してください。</a:t>
          </a:r>
        </a:p>
      </xdr:txBody>
    </xdr:sp>
    <xdr:clientData/>
  </xdr:twoCellAnchor>
  <xdr:twoCellAnchor>
    <xdr:from>
      <xdr:col>2</xdr:col>
      <xdr:colOff>1476375</xdr:colOff>
      <xdr:row>39</xdr:row>
      <xdr:rowOff>180975</xdr:rowOff>
    </xdr:from>
    <xdr:to>
      <xdr:col>4</xdr:col>
      <xdr:colOff>533400</xdr:colOff>
      <xdr:row>42</xdr:row>
      <xdr:rowOff>171450</xdr:rowOff>
    </xdr:to>
    <xdr:sp macro="" textlink="">
      <xdr:nvSpPr>
        <xdr:cNvPr id="8" name="Rectangle 12">
          <a:extLst>
            <a:ext uri="{FF2B5EF4-FFF2-40B4-BE49-F238E27FC236}">
              <a16:creationId xmlns:a16="http://schemas.microsoft.com/office/drawing/2014/main" id="{00000000-0008-0000-0B00-000008000000}"/>
            </a:ext>
          </a:extLst>
        </xdr:cNvPr>
        <xdr:cNvSpPr>
          <a:spLocks noChangeArrowheads="1"/>
        </xdr:cNvSpPr>
      </xdr:nvSpPr>
      <xdr:spPr bwMode="auto">
        <a:xfrm>
          <a:off x="2095500" y="12820650"/>
          <a:ext cx="1114425" cy="762000"/>
        </a:xfrm>
        <a:prstGeom prst="rect">
          <a:avLst/>
        </a:prstGeom>
        <a:solidFill>
          <a:srgbClr val="FF99CC"/>
        </a:solidFill>
        <a:ln w="9525" algn="ctr">
          <a:solidFill>
            <a:sysClr val="windowText" lastClr="000000"/>
          </a:solidFill>
          <a:miter lim="800000"/>
          <a:headEnd/>
          <a:tailEnd/>
        </a:ln>
        <a:effectLst/>
        <a:extLst>
          <a:ext uri="{53640926-AAD7-44D8-BBD7-CCE9431645EC}">
            <a14:shadowObscured xmlns:a14="http://schemas.microsoft.com/office/drawing/2010/main" val="1"/>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日付を入力すると自動的に曜日が入ります。</a:t>
          </a:r>
        </a:p>
      </xdr:txBody>
    </xdr:sp>
    <xdr:clientData/>
  </xdr:twoCellAnchor>
  <xdr:twoCellAnchor>
    <xdr:from>
      <xdr:col>5</xdr:col>
      <xdr:colOff>9524</xdr:colOff>
      <xdr:row>39</xdr:row>
      <xdr:rowOff>180975</xdr:rowOff>
    </xdr:from>
    <xdr:to>
      <xdr:col>8</xdr:col>
      <xdr:colOff>38100</xdr:colOff>
      <xdr:row>42</xdr:row>
      <xdr:rowOff>123825</xdr:rowOff>
    </xdr:to>
    <xdr:sp macro="" textlink="">
      <xdr:nvSpPr>
        <xdr:cNvPr id="9" name="Rectangle 4">
          <a:extLst>
            <a:ext uri="{FF2B5EF4-FFF2-40B4-BE49-F238E27FC236}">
              <a16:creationId xmlns:a16="http://schemas.microsoft.com/office/drawing/2014/main" id="{00000000-0008-0000-0B00-000009000000}"/>
            </a:ext>
          </a:extLst>
        </xdr:cNvPr>
        <xdr:cNvSpPr>
          <a:spLocks noChangeArrowheads="1"/>
        </xdr:cNvSpPr>
      </xdr:nvSpPr>
      <xdr:spPr bwMode="auto">
        <a:xfrm>
          <a:off x="3533774" y="12820650"/>
          <a:ext cx="2438401" cy="714375"/>
        </a:xfrm>
        <a:prstGeom prst="rect">
          <a:avLst/>
        </a:prstGeom>
        <a:solidFill>
          <a:srgbClr val="FF99CC"/>
        </a:solidFill>
        <a:ln w="9525" algn="ctr">
          <a:solidFill>
            <a:sysClr val="windowText" lastClr="000000"/>
          </a:solidFill>
          <a:miter lim="800000"/>
          <a:headEnd/>
          <a:tailEnd/>
        </a:ln>
        <a:effectLst/>
        <a:extLst>
          <a:ext uri="{53640926-AAD7-44D8-BBD7-CCE9431645EC}">
            <a14:shadowObscured xmlns:a14="http://schemas.microsoft.com/office/drawing/2010/main" val="1"/>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リストから時間を選択してください。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リストにない時間帯については、</a:t>
          </a:r>
        </a:p>
        <a:p>
          <a:pPr algn="l" rtl="0">
            <a:lnSpc>
              <a:spcPts val="1200"/>
            </a:lnSpc>
            <a:defRPr sz="1000"/>
          </a:pPr>
          <a:r>
            <a:rPr lang="ja-JP" altLang="en-US" sz="1100" b="0" i="0" u="none" strike="noStrike" baseline="0">
              <a:solidFill>
                <a:srgbClr val="000000"/>
              </a:solidFill>
              <a:latin typeface="ＭＳ Ｐゴシック"/>
              <a:ea typeface="ＭＳ Ｐゴシック"/>
            </a:rPr>
            <a:t>直接セルに入力してください。</a:t>
          </a:r>
        </a:p>
      </xdr:txBody>
    </xdr:sp>
    <xdr:clientData/>
  </xdr:twoCellAnchor>
  <xdr:twoCellAnchor>
    <xdr:from>
      <xdr:col>3</xdr:col>
      <xdr:colOff>161925</xdr:colOff>
      <xdr:row>38</xdr:row>
      <xdr:rowOff>238127</xdr:rowOff>
    </xdr:from>
    <xdr:to>
      <xdr:col>3</xdr:col>
      <xdr:colOff>209550</xdr:colOff>
      <xdr:row>39</xdr:row>
      <xdr:rowOff>171450</xdr:rowOff>
    </xdr:to>
    <xdr:cxnSp macro="">
      <xdr:nvCxnSpPr>
        <xdr:cNvPr id="10" name="直線矢印コネクタ 9">
          <a:extLst>
            <a:ext uri="{FF2B5EF4-FFF2-40B4-BE49-F238E27FC236}">
              <a16:creationId xmlns:a16="http://schemas.microsoft.com/office/drawing/2014/main" id="{00000000-0008-0000-0B00-00000A000000}"/>
            </a:ext>
          </a:extLst>
        </xdr:cNvPr>
        <xdr:cNvCxnSpPr/>
      </xdr:nvCxnSpPr>
      <xdr:spPr>
        <a:xfrm flipH="1" flipV="1">
          <a:off x="2438400" y="12620627"/>
          <a:ext cx="47625" cy="19049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819150</xdr:colOff>
      <xdr:row>38</xdr:row>
      <xdr:rowOff>228601</xdr:rowOff>
    </xdr:from>
    <xdr:to>
      <xdr:col>2</xdr:col>
      <xdr:colOff>914400</xdr:colOff>
      <xdr:row>39</xdr:row>
      <xdr:rowOff>180975</xdr:rowOff>
    </xdr:to>
    <xdr:cxnSp macro="">
      <xdr:nvCxnSpPr>
        <xdr:cNvPr id="11" name="直線矢印コネクタ 10">
          <a:extLst>
            <a:ext uri="{FF2B5EF4-FFF2-40B4-BE49-F238E27FC236}">
              <a16:creationId xmlns:a16="http://schemas.microsoft.com/office/drawing/2014/main" id="{00000000-0008-0000-0B00-00000B000000}"/>
            </a:ext>
          </a:extLst>
        </xdr:cNvPr>
        <xdr:cNvCxnSpPr/>
      </xdr:nvCxnSpPr>
      <xdr:spPr>
        <a:xfrm flipV="1">
          <a:off x="1438275" y="12611101"/>
          <a:ext cx="95250" cy="20954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733427</xdr:colOff>
      <xdr:row>38</xdr:row>
      <xdr:rowOff>190501</xdr:rowOff>
    </xdr:from>
    <xdr:to>
      <xdr:col>5</xdr:col>
      <xdr:colOff>104775</xdr:colOff>
      <xdr:row>39</xdr:row>
      <xdr:rowOff>180975</xdr:rowOff>
    </xdr:to>
    <xdr:cxnSp macro="">
      <xdr:nvCxnSpPr>
        <xdr:cNvPr id="12" name="直線矢印コネクタ 11">
          <a:extLst>
            <a:ext uri="{FF2B5EF4-FFF2-40B4-BE49-F238E27FC236}">
              <a16:creationId xmlns:a16="http://schemas.microsoft.com/office/drawing/2014/main" id="{00000000-0008-0000-0B00-00000C000000}"/>
            </a:ext>
          </a:extLst>
        </xdr:cNvPr>
        <xdr:cNvCxnSpPr/>
      </xdr:nvCxnSpPr>
      <xdr:spPr>
        <a:xfrm flipH="1" flipV="1">
          <a:off x="3409952" y="12573001"/>
          <a:ext cx="219073" cy="24764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485776</xdr:colOff>
      <xdr:row>38</xdr:row>
      <xdr:rowOff>209551</xdr:rowOff>
    </xdr:from>
    <xdr:to>
      <xdr:col>5</xdr:col>
      <xdr:colOff>571500</xdr:colOff>
      <xdr:row>39</xdr:row>
      <xdr:rowOff>190500</xdr:rowOff>
    </xdr:to>
    <xdr:cxnSp macro="">
      <xdr:nvCxnSpPr>
        <xdr:cNvPr id="13" name="直線矢印コネクタ 12">
          <a:extLst>
            <a:ext uri="{FF2B5EF4-FFF2-40B4-BE49-F238E27FC236}">
              <a16:creationId xmlns:a16="http://schemas.microsoft.com/office/drawing/2014/main" id="{00000000-0008-0000-0B00-00000D000000}"/>
            </a:ext>
          </a:extLst>
        </xdr:cNvPr>
        <xdr:cNvCxnSpPr/>
      </xdr:nvCxnSpPr>
      <xdr:spPr>
        <a:xfrm flipH="1" flipV="1">
          <a:off x="4010026" y="12592051"/>
          <a:ext cx="85724" cy="23812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542925</xdr:colOff>
      <xdr:row>38</xdr:row>
      <xdr:rowOff>219075</xdr:rowOff>
    </xdr:from>
    <xdr:to>
      <xdr:col>6</xdr:col>
      <xdr:colOff>542925</xdr:colOff>
      <xdr:row>39</xdr:row>
      <xdr:rowOff>180975</xdr:rowOff>
    </xdr:to>
    <xdr:cxnSp macro="">
      <xdr:nvCxnSpPr>
        <xdr:cNvPr id="14" name="直線矢印コネクタ 13">
          <a:extLst>
            <a:ext uri="{FF2B5EF4-FFF2-40B4-BE49-F238E27FC236}">
              <a16:creationId xmlns:a16="http://schemas.microsoft.com/office/drawing/2014/main" id="{00000000-0008-0000-0B00-00000E000000}"/>
            </a:ext>
          </a:extLst>
        </xdr:cNvPr>
        <xdr:cNvCxnSpPr>
          <a:stCxn id="9" idx="0"/>
        </xdr:cNvCxnSpPr>
      </xdr:nvCxnSpPr>
      <xdr:spPr>
        <a:xfrm flipV="1">
          <a:off x="4752975" y="12601575"/>
          <a:ext cx="0" cy="21907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400050</xdr:colOff>
      <xdr:row>38</xdr:row>
      <xdr:rowOff>219075</xdr:rowOff>
    </xdr:from>
    <xdr:to>
      <xdr:col>7</xdr:col>
      <xdr:colOff>428625</xdr:colOff>
      <xdr:row>39</xdr:row>
      <xdr:rowOff>171450</xdr:rowOff>
    </xdr:to>
    <xdr:cxnSp macro="">
      <xdr:nvCxnSpPr>
        <xdr:cNvPr id="15" name="直線矢印コネクタ 14">
          <a:extLst>
            <a:ext uri="{FF2B5EF4-FFF2-40B4-BE49-F238E27FC236}">
              <a16:creationId xmlns:a16="http://schemas.microsoft.com/office/drawing/2014/main" id="{00000000-0008-0000-0B00-00000F000000}"/>
            </a:ext>
          </a:extLst>
        </xdr:cNvPr>
        <xdr:cNvCxnSpPr/>
      </xdr:nvCxnSpPr>
      <xdr:spPr>
        <a:xfrm flipV="1">
          <a:off x="5514975" y="12601575"/>
          <a:ext cx="28575" cy="20955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95251</xdr:colOff>
      <xdr:row>4</xdr:row>
      <xdr:rowOff>38099</xdr:rowOff>
    </xdr:from>
    <xdr:to>
      <xdr:col>8</xdr:col>
      <xdr:colOff>762001</xdr:colOff>
      <xdr:row>4</xdr:row>
      <xdr:rowOff>1143000</xdr:rowOff>
    </xdr:to>
    <xdr:sp macro="" textlink="">
      <xdr:nvSpPr>
        <xdr:cNvPr id="16" name="AutoShape 1">
          <a:extLst>
            <a:ext uri="{FF2B5EF4-FFF2-40B4-BE49-F238E27FC236}">
              <a16:creationId xmlns:a16="http://schemas.microsoft.com/office/drawing/2014/main" id="{00000000-0008-0000-0B00-000010000000}"/>
            </a:ext>
          </a:extLst>
        </xdr:cNvPr>
        <xdr:cNvSpPr>
          <a:spLocks noChangeArrowheads="1"/>
        </xdr:cNvSpPr>
      </xdr:nvSpPr>
      <xdr:spPr bwMode="auto">
        <a:xfrm>
          <a:off x="238126" y="800099"/>
          <a:ext cx="6457950" cy="1104901"/>
        </a:xfrm>
        <a:prstGeom prst="bevel">
          <a:avLst>
            <a:gd name="adj" fmla="val 12500"/>
          </a:avLst>
        </a:prstGeom>
        <a:solidFill>
          <a:srgbClr xmlns:mc="http://schemas.openxmlformats.org/markup-compatibility/2006" xmlns:a14="http://schemas.microsoft.com/office/drawing/2010/main" val="FFFF00" mc:Ignorable="a14" a14:legacySpreadsheetColorIndex="13"/>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45720" tIns="18288" rIns="0" bIns="18288" anchor="ctr" upright="1"/>
        <a:lstStyle/>
        <a:p>
          <a:pPr algn="l" rtl="0">
            <a:lnSpc>
              <a:spcPts val="1400"/>
            </a:lnSpc>
            <a:defRPr sz="1000"/>
          </a:pPr>
          <a:r>
            <a:rPr lang="en-US" altLang="ja-JP" sz="1300" b="0" i="0" u="none" strike="noStrike" baseline="0">
              <a:solidFill>
                <a:srgbClr val="000000"/>
              </a:solidFill>
              <a:latin typeface="HG丸ｺﾞｼｯｸM-PRO"/>
              <a:ea typeface="HG丸ｺﾞｼｯｸM-PRO"/>
            </a:rPr>
            <a:t>【</a:t>
          </a:r>
          <a:r>
            <a:rPr lang="ja-JP" altLang="en-US" sz="1300" b="0" i="0" u="none" strike="noStrike" baseline="0">
              <a:solidFill>
                <a:srgbClr val="000000"/>
              </a:solidFill>
              <a:latin typeface="HG丸ｺﾞｼｯｸM-PRO"/>
              <a:ea typeface="HG丸ｺﾞｼｯｸM-PRO"/>
            </a:rPr>
            <a:t>実施例</a:t>
          </a:r>
          <a:r>
            <a:rPr lang="en-US" altLang="ja-JP" sz="1300" b="0" i="0" u="none" strike="noStrike" baseline="0">
              <a:solidFill>
                <a:srgbClr val="000000"/>
              </a:solidFill>
              <a:latin typeface="HG丸ｺﾞｼｯｸM-PRO"/>
              <a:ea typeface="HG丸ｺﾞｼｯｸM-PRO"/>
            </a:rPr>
            <a:t>】</a:t>
          </a:r>
        </a:p>
        <a:p>
          <a:pPr algn="l" rtl="0">
            <a:lnSpc>
              <a:spcPts val="1400"/>
            </a:lnSpc>
            <a:defRPr sz="1000"/>
          </a:pPr>
          <a:r>
            <a:rPr lang="ja-JP" altLang="en-US" sz="1300" b="0" i="0" u="none" strike="noStrike" baseline="0">
              <a:solidFill>
                <a:srgbClr val="000000"/>
              </a:solidFill>
              <a:latin typeface="HG丸ｺﾞｼｯｸM-PRO"/>
              <a:ea typeface="HG丸ｺﾞｼｯｸM-PRO"/>
            </a:rPr>
            <a:t>①年３回、１時間ずつ教職員研修を実施。</a:t>
          </a:r>
          <a:r>
            <a:rPr lang="en-US" altLang="ja-JP" sz="1300" b="0" i="0" u="none" strike="noStrike" baseline="0">
              <a:solidFill>
                <a:srgbClr val="000000"/>
              </a:solidFill>
              <a:latin typeface="HG丸ｺﾞｼｯｸM-PRO"/>
              <a:ea typeface="HG丸ｺﾞｼｯｸM-PRO"/>
            </a:rPr>
            <a:t> </a:t>
          </a:r>
        </a:p>
        <a:p>
          <a:pPr algn="l" rtl="0">
            <a:lnSpc>
              <a:spcPts val="1400"/>
            </a:lnSpc>
            <a:defRPr sz="1000"/>
          </a:pPr>
          <a:r>
            <a:rPr lang="ja-JP" altLang="en-US" sz="1300" b="0" i="0" u="none" strike="noStrike" baseline="0">
              <a:solidFill>
                <a:srgbClr val="000000"/>
              </a:solidFill>
              <a:latin typeface="HG丸ｺﾞｼｯｸM-PRO"/>
              <a:ea typeface="HG丸ｺﾞｼｯｸM-PRO"/>
            </a:rPr>
            <a:t>②年１２回、</a:t>
          </a:r>
          <a:r>
            <a:rPr lang="en-US" altLang="ja-JP" sz="1300" b="0" i="0" u="none" strike="noStrike" baseline="0">
              <a:solidFill>
                <a:srgbClr val="000000"/>
              </a:solidFill>
              <a:latin typeface="HG丸ｺﾞｼｯｸM-PRO"/>
              <a:ea typeface="HG丸ｺﾞｼｯｸM-PRO"/>
            </a:rPr>
            <a:t>10</a:t>
          </a:r>
          <a:r>
            <a:rPr lang="ja-JP" altLang="en-US" sz="1300" b="0" i="0" u="none" strike="noStrike" baseline="0">
              <a:solidFill>
                <a:srgbClr val="000000"/>
              </a:solidFill>
              <a:latin typeface="HG丸ｺﾞｼｯｸM-PRO"/>
              <a:ea typeface="HG丸ｺﾞｼｯｸM-PRO"/>
            </a:rPr>
            <a:t>：</a:t>
          </a:r>
          <a:r>
            <a:rPr lang="en-US" altLang="ja-JP" sz="1300" b="0" i="0" u="none" strike="noStrike" baseline="0">
              <a:solidFill>
                <a:srgbClr val="000000"/>
              </a:solidFill>
              <a:latin typeface="HG丸ｺﾞｼｯｸM-PRO"/>
              <a:ea typeface="HG丸ｺﾞｼｯｸM-PRO"/>
            </a:rPr>
            <a:t>00</a:t>
          </a:r>
          <a:r>
            <a:rPr lang="ja-JP" altLang="en-US" sz="1300" b="0" i="0" u="none" strike="noStrike" baseline="0">
              <a:solidFill>
                <a:srgbClr val="000000"/>
              </a:solidFill>
              <a:latin typeface="HG丸ｺﾞｼｯｸM-PRO"/>
              <a:ea typeface="HG丸ｺﾞｼｯｸM-PRO"/>
            </a:rPr>
            <a:t>～</a:t>
          </a:r>
          <a:r>
            <a:rPr lang="en-US" altLang="ja-JP" sz="1300" b="0" i="0" u="none" strike="noStrike" baseline="0">
              <a:solidFill>
                <a:srgbClr val="000000"/>
              </a:solidFill>
              <a:latin typeface="HG丸ｺﾞｼｯｸM-PRO"/>
              <a:ea typeface="HG丸ｺﾞｼｯｸM-PRO"/>
            </a:rPr>
            <a:t>17</a:t>
          </a:r>
          <a:r>
            <a:rPr lang="ja-JP" altLang="en-US" sz="1300" b="0" i="0" u="none" strike="noStrike" baseline="0">
              <a:solidFill>
                <a:srgbClr val="000000"/>
              </a:solidFill>
              <a:latin typeface="HG丸ｺﾞｼｯｸM-PRO"/>
              <a:ea typeface="HG丸ｺﾞｼｯｸM-PRO"/>
            </a:rPr>
            <a:t>：</a:t>
          </a:r>
          <a:r>
            <a:rPr lang="en-US" altLang="ja-JP" sz="1300" b="0" i="0" u="none" strike="noStrike" baseline="0">
              <a:solidFill>
                <a:srgbClr val="000000"/>
              </a:solidFill>
              <a:latin typeface="HG丸ｺﾞｼｯｸM-PRO"/>
              <a:ea typeface="HG丸ｺﾞｼｯｸM-PRO"/>
            </a:rPr>
            <a:t>00</a:t>
          </a:r>
          <a:r>
            <a:rPr lang="ja-JP" altLang="en-US" sz="1300" b="0" i="0" u="none" strike="noStrike" baseline="0">
              <a:solidFill>
                <a:srgbClr val="000000"/>
              </a:solidFill>
              <a:latin typeface="HG丸ｺﾞｼｯｸM-PRO"/>
              <a:ea typeface="HG丸ｺﾞｼｯｸM-PRO"/>
            </a:rPr>
            <a:t>（ただし</a:t>
          </a:r>
          <a:r>
            <a:rPr lang="en-US" altLang="ja-JP" sz="1300" b="0" i="0" u="none" strike="noStrike" baseline="0">
              <a:solidFill>
                <a:srgbClr val="000000"/>
              </a:solidFill>
              <a:latin typeface="HG丸ｺﾞｼｯｸM-PRO"/>
              <a:ea typeface="HG丸ｺﾞｼｯｸM-PRO"/>
            </a:rPr>
            <a:t>12</a:t>
          </a:r>
          <a:r>
            <a:rPr lang="ja-JP" altLang="en-US" sz="1300" b="0" i="0" u="none" strike="noStrike" baseline="0">
              <a:solidFill>
                <a:srgbClr val="000000"/>
              </a:solidFill>
              <a:latin typeface="HG丸ｺﾞｼｯｸM-PRO"/>
              <a:ea typeface="HG丸ｺﾞｼｯｸM-PRO"/>
            </a:rPr>
            <a:t>：</a:t>
          </a:r>
          <a:r>
            <a:rPr lang="en-US" altLang="ja-JP" sz="1300" b="0" i="0" u="none" strike="noStrike" baseline="0">
              <a:solidFill>
                <a:srgbClr val="000000"/>
              </a:solidFill>
              <a:latin typeface="HG丸ｺﾞｼｯｸM-PRO"/>
              <a:ea typeface="HG丸ｺﾞｼｯｸM-PRO"/>
            </a:rPr>
            <a:t>00</a:t>
          </a:r>
          <a:r>
            <a:rPr lang="ja-JP" altLang="en-US" sz="1300" b="0" i="0" u="none" strike="noStrike" baseline="0">
              <a:solidFill>
                <a:srgbClr val="000000"/>
              </a:solidFill>
              <a:latin typeface="HG丸ｺﾞｼｯｸM-PRO"/>
              <a:ea typeface="HG丸ｺﾞｼｯｸM-PRO"/>
            </a:rPr>
            <a:t>～</a:t>
          </a:r>
          <a:r>
            <a:rPr lang="en-US" altLang="ja-JP" sz="1300" b="0" i="0" u="none" strike="noStrike" baseline="0">
              <a:solidFill>
                <a:srgbClr val="000000"/>
              </a:solidFill>
              <a:latin typeface="HG丸ｺﾞｼｯｸM-PRO"/>
              <a:ea typeface="HG丸ｺﾞｼｯｸM-PRO"/>
            </a:rPr>
            <a:t>13</a:t>
          </a:r>
          <a:r>
            <a:rPr lang="ja-JP" altLang="en-US" sz="1300" b="0" i="0" u="none" strike="noStrike" baseline="0">
              <a:solidFill>
                <a:srgbClr val="000000"/>
              </a:solidFill>
              <a:latin typeface="HG丸ｺﾞｼｯｸM-PRO"/>
              <a:ea typeface="HG丸ｺﾞｼｯｸM-PRO"/>
            </a:rPr>
            <a:t>：</a:t>
          </a:r>
          <a:r>
            <a:rPr lang="en-US" altLang="ja-JP" sz="1300" b="0" i="0" u="none" strike="noStrike" baseline="0">
              <a:solidFill>
                <a:srgbClr val="000000"/>
              </a:solidFill>
              <a:latin typeface="HG丸ｺﾞｼｯｸM-PRO"/>
              <a:ea typeface="HG丸ｺﾞｼｯｸM-PRO"/>
            </a:rPr>
            <a:t>00</a:t>
          </a:r>
          <a:r>
            <a:rPr lang="ja-JP" altLang="en-US" sz="1300" b="0" i="0" u="none" strike="noStrike" baseline="0">
              <a:solidFill>
                <a:srgbClr val="000000"/>
              </a:solidFill>
              <a:latin typeface="HG丸ｺﾞｼｯｸM-PRO"/>
              <a:ea typeface="HG丸ｺﾞｼｯｸM-PRO"/>
            </a:rPr>
            <a:t>は昼休憩のため実施</a:t>
          </a:r>
          <a:r>
            <a:rPr lang="en-US" altLang="ja-JP" sz="1300" b="0" i="0" u="none" strike="noStrike" baseline="0">
              <a:solidFill>
                <a:srgbClr val="000000"/>
              </a:solidFill>
              <a:latin typeface="HG丸ｺﾞｼｯｸM-PRO"/>
              <a:ea typeface="HG丸ｺﾞｼｯｸM-PRO"/>
            </a:rPr>
            <a:t>&lt;</a:t>
          </a:r>
          <a:r>
            <a:rPr lang="ja-JP" altLang="en-US" sz="1300" b="0" i="0" u="none" strike="noStrike" baseline="0">
              <a:solidFill>
                <a:srgbClr val="000000"/>
              </a:solidFill>
              <a:latin typeface="HG丸ｺﾞｼｯｸM-PRO"/>
              <a:ea typeface="HG丸ｺﾞｼｯｸM-PRO"/>
            </a:rPr>
            <a:t>開設</a:t>
          </a:r>
          <a:r>
            <a:rPr lang="en-US" altLang="ja-JP" sz="1300" b="0" i="0" u="none" strike="noStrike" baseline="0">
              <a:solidFill>
                <a:srgbClr val="000000"/>
              </a:solidFill>
              <a:latin typeface="HG丸ｺﾞｼｯｸM-PRO"/>
              <a:ea typeface="HG丸ｺﾞｼｯｸM-PRO"/>
            </a:rPr>
            <a:t>&gt;</a:t>
          </a:r>
          <a:r>
            <a:rPr lang="ja-JP" altLang="en-US" sz="1300" b="0" i="0" u="none" strike="noStrike" baseline="0">
              <a:solidFill>
                <a:srgbClr val="000000"/>
              </a:solidFill>
              <a:latin typeface="HG丸ｺﾞｼｯｸM-PRO"/>
              <a:ea typeface="HG丸ｺﾞｼｯｸM-PRO"/>
            </a:rPr>
            <a:t>しておらず、相談も受付けていない）までキンダーカウンセラー事業を実施。</a:t>
          </a:r>
          <a:endParaRPr lang="en-US" altLang="ja-JP" sz="1300" b="0" i="0" u="none" strike="noStrike" baseline="0">
            <a:solidFill>
              <a:srgbClr val="000000"/>
            </a:solidFill>
            <a:latin typeface="HG丸ｺﾞｼｯｸM-PRO"/>
            <a:ea typeface="HG丸ｺﾞｼｯｸM-PRO"/>
          </a:endParaRPr>
        </a:p>
      </xdr:txBody>
    </xdr:sp>
    <xdr:clientData/>
  </xdr:twoCellAnchor>
  <xdr:twoCellAnchor>
    <xdr:from>
      <xdr:col>1</xdr:col>
      <xdr:colOff>66675</xdr:colOff>
      <xdr:row>24</xdr:row>
      <xdr:rowOff>76200</xdr:rowOff>
    </xdr:from>
    <xdr:to>
      <xdr:col>9</xdr:col>
      <xdr:colOff>85725</xdr:colOff>
      <xdr:row>24</xdr:row>
      <xdr:rowOff>1838325</xdr:rowOff>
    </xdr:to>
    <xdr:sp macro="" textlink="">
      <xdr:nvSpPr>
        <xdr:cNvPr id="17" name="正方形/長方形 16">
          <a:extLst>
            <a:ext uri="{FF2B5EF4-FFF2-40B4-BE49-F238E27FC236}">
              <a16:creationId xmlns:a16="http://schemas.microsoft.com/office/drawing/2014/main" id="{00000000-0008-0000-0B00-000011000000}"/>
            </a:ext>
          </a:extLst>
        </xdr:cNvPr>
        <xdr:cNvSpPr/>
      </xdr:nvSpPr>
      <xdr:spPr bwMode="auto">
        <a:xfrm>
          <a:off x="209550" y="7762875"/>
          <a:ext cx="6772275" cy="176212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b="1"/>
            <a:t>≪令和５年度の取扱いに関する注意事項≫</a:t>
          </a:r>
          <a:endParaRPr kumimoji="1" lang="en-US" altLang="ja-JP" sz="1000" b="1"/>
        </a:p>
        <a:p>
          <a:pPr algn="l"/>
          <a:r>
            <a:rPr kumimoji="1" lang="ja-JP" altLang="en-US" sz="1000" b="1"/>
            <a:t>　</a:t>
          </a:r>
          <a:r>
            <a:rPr kumimoji="1" lang="ja-JP" altLang="en-US" sz="1000" b="1">
              <a:solidFill>
                <a:srgbClr val="FF0000"/>
              </a:solidFill>
              <a:latin typeface="+mj-ea"/>
              <a:ea typeface="+mj-ea"/>
            </a:rPr>
            <a:t>新型コロナウイルス感染症の影響による休園のため実施しなかった日程についても記入してください。</a:t>
          </a:r>
          <a:r>
            <a:rPr kumimoji="1" lang="ja-JP" altLang="en-US" sz="1000" b="0">
              <a:solidFill>
                <a:sysClr val="windowText" lastClr="000000"/>
              </a:solidFill>
              <a:latin typeface="+mj-ea"/>
              <a:ea typeface="+mj-ea"/>
            </a:rPr>
            <a:t>その場合、「未実施時間（</a:t>
          </a:r>
          <a:r>
            <a:rPr kumimoji="1" lang="en-US" altLang="ja-JP" sz="1000" b="0">
              <a:solidFill>
                <a:sysClr val="windowText" lastClr="000000"/>
              </a:solidFill>
              <a:latin typeface="+mj-ea"/>
              <a:ea typeface="+mj-ea"/>
            </a:rPr>
            <a:t>b</a:t>
          </a:r>
          <a:r>
            <a:rPr kumimoji="1" lang="ja-JP" altLang="en-US" sz="1000" b="0">
              <a:solidFill>
                <a:sysClr val="windowText" lastClr="000000"/>
              </a:solidFill>
              <a:latin typeface="+mj-ea"/>
              <a:ea typeface="+mj-ea"/>
            </a:rPr>
            <a:t>）」欄の開始時刻・終了時刻を「実施時間（</a:t>
          </a:r>
          <a:r>
            <a:rPr kumimoji="1" lang="en-US" altLang="ja-JP" sz="1000" b="0">
              <a:solidFill>
                <a:sysClr val="windowText" lastClr="000000"/>
              </a:solidFill>
              <a:latin typeface="+mj-ea"/>
              <a:ea typeface="+mj-ea"/>
            </a:rPr>
            <a:t>a</a:t>
          </a:r>
          <a:r>
            <a:rPr kumimoji="1" lang="ja-JP" altLang="en-US" sz="1000" b="0">
              <a:solidFill>
                <a:sysClr val="windowText" lastClr="000000"/>
              </a:solidFill>
              <a:latin typeface="+mj-ea"/>
              <a:ea typeface="+mj-ea"/>
            </a:rPr>
            <a:t>）」の開始時刻・終了時刻と一致させ、「実質的な実施時間（</a:t>
          </a:r>
          <a:r>
            <a:rPr kumimoji="1" lang="en-US" altLang="ja-JP" sz="1000" b="0">
              <a:solidFill>
                <a:sysClr val="windowText" lastClr="000000"/>
              </a:solidFill>
              <a:latin typeface="+mj-ea"/>
              <a:ea typeface="+mj-ea"/>
            </a:rPr>
            <a:t>a</a:t>
          </a:r>
          <a:r>
            <a:rPr kumimoji="1" lang="ja-JP" altLang="en-US" sz="1000" b="0">
              <a:solidFill>
                <a:sysClr val="windowText" lastClr="000000"/>
              </a:solidFill>
              <a:latin typeface="+mj-ea"/>
              <a:ea typeface="+mj-ea"/>
            </a:rPr>
            <a:t>）－（</a:t>
          </a:r>
          <a:r>
            <a:rPr kumimoji="1" lang="en-US" altLang="ja-JP" sz="1000" b="0">
              <a:solidFill>
                <a:sysClr val="windowText" lastClr="000000"/>
              </a:solidFill>
              <a:latin typeface="+mj-ea"/>
              <a:ea typeface="+mj-ea"/>
            </a:rPr>
            <a:t>b</a:t>
          </a:r>
          <a:r>
            <a:rPr kumimoji="1" lang="ja-JP" altLang="en-US" sz="1000" b="0">
              <a:solidFill>
                <a:sysClr val="windowText" lastClr="000000"/>
              </a:solidFill>
              <a:latin typeface="+mj-ea"/>
              <a:ea typeface="+mj-ea"/>
            </a:rPr>
            <a:t>）」が０時間となるように記入してください。（記入例参照）</a:t>
          </a:r>
          <a:endParaRPr kumimoji="1" lang="en-US" altLang="ja-JP" sz="1000" b="0">
            <a:solidFill>
              <a:sysClr val="windowText" lastClr="000000"/>
            </a:solidFill>
            <a:latin typeface="+mj-ea"/>
            <a:ea typeface="+mj-ea"/>
          </a:endParaRPr>
        </a:p>
        <a:p>
          <a:pPr algn="l"/>
          <a:endParaRPr kumimoji="1" lang="en-US" altLang="ja-JP" sz="1000" b="1"/>
        </a:p>
        <a:p>
          <a:pPr algn="l"/>
          <a:r>
            <a:rPr kumimoji="1" lang="ja-JP" altLang="en-US" sz="1000" b="1">
              <a:latin typeface="+mn-ea"/>
              <a:ea typeface="+mn-ea"/>
            </a:rPr>
            <a:t>≪記入上の注意≫</a:t>
          </a:r>
          <a:endParaRPr kumimoji="1" lang="en-US" altLang="ja-JP" sz="1000" b="1">
            <a:latin typeface="+mn-ea"/>
            <a:ea typeface="+mn-ea"/>
          </a:endParaRPr>
        </a:p>
        <a:p>
          <a:pPr algn="l"/>
          <a:r>
            <a:rPr kumimoji="1" lang="en-US" altLang="ja-JP" sz="1000">
              <a:latin typeface="+mn-ea"/>
              <a:ea typeface="+mn-ea"/>
            </a:rPr>
            <a:t>※</a:t>
          </a:r>
          <a:r>
            <a:rPr kumimoji="1" lang="ja-JP" altLang="en-US" sz="1000">
              <a:latin typeface="+mn-ea"/>
              <a:ea typeface="+mn-ea"/>
            </a:rPr>
            <a:t>年１２回以上の実施</a:t>
          </a:r>
          <a:r>
            <a:rPr kumimoji="1" lang="en-US" altLang="ja-JP" sz="1000">
              <a:latin typeface="+mn-ea"/>
              <a:ea typeface="+mn-ea"/>
            </a:rPr>
            <a:t>&lt;</a:t>
          </a:r>
          <a:r>
            <a:rPr kumimoji="1" lang="ja-JP" altLang="en-US" sz="1000">
              <a:latin typeface="+mn-ea"/>
              <a:ea typeface="+mn-ea"/>
            </a:rPr>
            <a:t>開設</a:t>
          </a:r>
          <a:r>
            <a:rPr kumimoji="1" lang="en-US" altLang="ja-JP" sz="1000">
              <a:latin typeface="+mn-ea"/>
              <a:ea typeface="+mn-ea"/>
            </a:rPr>
            <a:t>&gt; </a:t>
          </a:r>
          <a:r>
            <a:rPr kumimoji="1" lang="ja-JP" altLang="en-US" sz="1000">
              <a:latin typeface="+mn-ea"/>
              <a:ea typeface="+mn-ea"/>
            </a:rPr>
            <a:t>及び １回６時間以上実施</a:t>
          </a:r>
          <a:r>
            <a:rPr kumimoji="1" lang="en-US" altLang="ja-JP" sz="1000">
              <a:latin typeface="+mn-ea"/>
              <a:ea typeface="+mn-ea"/>
            </a:rPr>
            <a:t>&lt;</a:t>
          </a:r>
          <a:r>
            <a:rPr kumimoji="1" lang="ja-JP" altLang="en-US" sz="1000">
              <a:latin typeface="+mn-ea"/>
              <a:ea typeface="+mn-ea"/>
            </a:rPr>
            <a:t>開設</a:t>
          </a:r>
          <a:r>
            <a:rPr kumimoji="1" lang="en-US" altLang="ja-JP" sz="1000">
              <a:latin typeface="+mn-ea"/>
              <a:ea typeface="+mn-ea"/>
            </a:rPr>
            <a:t>&gt;</a:t>
          </a:r>
          <a:r>
            <a:rPr kumimoji="1" lang="ja-JP" altLang="en-US" sz="1000">
              <a:latin typeface="+mn-ea"/>
              <a:ea typeface="+mn-ea"/>
            </a:rPr>
            <a:t>していただく必要があります　（補助対象基準を参照</a:t>
          </a:r>
          <a:endParaRPr kumimoji="1" lang="en-US" altLang="ja-JP" sz="1000">
            <a:latin typeface="+mn-ea"/>
            <a:ea typeface="+mn-ea"/>
          </a:endParaRPr>
        </a:p>
        <a:p>
          <a:pPr algn="l"/>
          <a:r>
            <a:rPr kumimoji="1" lang="ja-JP" altLang="en-US" sz="1000">
              <a:latin typeface="+mn-ea"/>
              <a:ea typeface="+mn-ea"/>
            </a:rPr>
            <a:t>　</a:t>
          </a:r>
          <a:r>
            <a:rPr kumimoji="1" lang="ja-JP" altLang="en-US" sz="1000" baseline="0">
              <a:latin typeface="+mn-ea"/>
              <a:ea typeface="+mn-ea"/>
            </a:rPr>
            <a:t>  </a:t>
          </a:r>
          <a:r>
            <a:rPr kumimoji="1" lang="ja-JP" altLang="en-US" sz="1000">
              <a:latin typeface="+mn-ea"/>
              <a:ea typeface="+mn-ea"/>
            </a:rPr>
            <a:t>してください）</a:t>
          </a:r>
          <a:endParaRPr kumimoji="1" lang="en-US" altLang="ja-JP" sz="1000">
            <a:latin typeface="+mn-ea"/>
            <a:ea typeface="+mn-ea"/>
          </a:endParaRPr>
        </a:p>
        <a:p>
          <a:pPr algn="l"/>
          <a:r>
            <a:rPr kumimoji="1" lang="en-US" altLang="ja-JP" sz="1000">
              <a:latin typeface="+mn-ea"/>
              <a:ea typeface="+mn-ea"/>
            </a:rPr>
            <a:t>※</a:t>
          </a:r>
          <a:r>
            <a:rPr kumimoji="1" lang="ja-JP" altLang="en-US" sz="1000">
              <a:latin typeface="+mn-ea"/>
              <a:ea typeface="+mn-ea"/>
            </a:rPr>
            <a:t>以下の表中、＜未開設＞時間（</a:t>
          </a:r>
          <a:r>
            <a:rPr kumimoji="1" lang="en-US" altLang="ja-JP" sz="1000">
              <a:latin typeface="+mn-ea"/>
              <a:ea typeface="+mn-ea"/>
            </a:rPr>
            <a:t>b</a:t>
          </a:r>
          <a:r>
            <a:rPr kumimoji="1" lang="ja-JP" altLang="en-US" sz="1000">
              <a:latin typeface="+mn-ea"/>
              <a:ea typeface="+mn-ea"/>
            </a:rPr>
            <a:t>）の記載がない場合、＜開設＞時間（</a:t>
          </a:r>
          <a:r>
            <a:rPr kumimoji="1" lang="en-US" altLang="ja-JP" sz="1000">
              <a:latin typeface="+mn-ea"/>
              <a:ea typeface="+mn-ea"/>
            </a:rPr>
            <a:t>a</a:t>
          </a:r>
          <a:r>
            <a:rPr kumimoji="1" lang="ja-JP" altLang="en-US" sz="1000">
              <a:latin typeface="+mn-ea"/>
              <a:ea typeface="+mn-ea"/>
            </a:rPr>
            <a:t>）中はキンダーカウンセラー事業を実施し</a:t>
          </a:r>
          <a:endParaRPr kumimoji="1" lang="en-US" altLang="ja-JP" sz="1000">
            <a:latin typeface="+mn-ea"/>
            <a:ea typeface="+mn-ea"/>
          </a:endParaRPr>
        </a:p>
        <a:p>
          <a:pPr algn="l"/>
          <a:r>
            <a:rPr kumimoji="1" lang="en-US" altLang="ja-JP" sz="1000">
              <a:latin typeface="+mn-ea"/>
              <a:ea typeface="+mn-ea"/>
            </a:rPr>
            <a:t>     </a:t>
          </a:r>
          <a:r>
            <a:rPr kumimoji="1" lang="ja-JP" altLang="en-US" sz="1000">
              <a:latin typeface="+mn-ea"/>
              <a:ea typeface="+mn-ea"/>
            </a:rPr>
            <a:t>ていない時間はないものとみなします</a:t>
          </a:r>
        </a:p>
      </xdr:txBody>
    </xdr:sp>
    <xdr:clientData/>
  </xdr:twoCellAnchor>
  <xdr:twoCellAnchor>
    <xdr:from>
      <xdr:col>4</xdr:col>
      <xdr:colOff>676275</xdr:colOff>
      <xdr:row>24</xdr:row>
      <xdr:rowOff>714375</xdr:rowOff>
    </xdr:from>
    <xdr:to>
      <xdr:col>9</xdr:col>
      <xdr:colOff>76200</xdr:colOff>
      <xdr:row>24</xdr:row>
      <xdr:rowOff>1743075</xdr:rowOff>
    </xdr:to>
    <xdr:sp macro="" textlink="">
      <xdr:nvSpPr>
        <xdr:cNvPr id="4" name="AutoShape 3">
          <a:extLst>
            <a:ext uri="{FF2B5EF4-FFF2-40B4-BE49-F238E27FC236}">
              <a16:creationId xmlns:a16="http://schemas.microsoft.com/office/drawing/2014/main" id="{00000000-0008-0000-0B00-000004000000}"/>
            </a:ext>
          </a:extLst>
        </xdr:cNvPr>
        <xdr:cNvSpPr>
          <a:spLocks noChangeArrowheads="1"/>
        </xdr:cNvSpPr>
      </xdr:nvSpPr>
      <xdr:spPr bwMode="auto">
        <a:xfrm>
          <a:off x="3352800" y="7677150"/>
          <a:ext cx="3619500" cy="1028700"/>
        </a:xfrm>
        <a:prstGeom prst="wedgeRectCallout">
          <a:avLst>
            <a:gd name="adj1" fmla="val 4475"/>
            <a:gd name="adj2" fmla="val 76852"/>
          </a:avLst>
        </a:prstGeom>
        <a:solidFill>
          <a:srgbClr val="FF99CC"/>
        </a:solidFill>
        <a:ln w="9525" algn="ctr">
          <a:solidFill>
            <a:sysClr val="windowText" lastClr="000000"/>
          </a:solidFill>
          <a:miter lim="800000"/>
          <a:headEnd/>
          <a:tailEnd/>
        </a:ln>
        <a:effectLst/>
        <a:extLst>
          <a:ext uri="{53640926-AAD7-44D8-BBD7-CCE9431645EC}">
            <a14:shadowObscured xmlns:a14="http://schemas.microsoft.com/office/drawing/2010/main" val="1"/>
          </a:ext>
        </a:extLst>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実施</a:t>
          </a:r>
          <a:r>
            <a:rPr lang="en-US" altLang="ja-JP" sz="1000" b="0" i="0" u="none" strike="noStrike" baseline="0">
              <a:solidFill>
                <a:srgbClr val="000000"/>
              </a:solidFill>
              <a:latin typeface="ＭＳ Ｐゴシック"/>
              <a:ea typeface="ＭＳ Ｐゴシック"/>
            </a:rPr>
            <a:t>&lt;</a:t>
          </a:r>
          <a:r>
            <a:rPr lang="ja-JP" altLang="en-US" sz="1000" b="0" i="0" u="none" strike="noStrike" baseline="0">
              <a:solidFill>
                <a:srgbClr val="000000"/>
              </a:solidFill>
              <a:latin typeface="ＭＳ Ｐゴシック"/>
              <a:ea typeface="ＭＳ Ｐゴシック"/>
            </a:rPr>
            <a:t>開設</a:t>
          </a:r>
          <a:r>
            <a:rPr lang="en-US" altLang="ja-JP" sz="1000" b="0" i="0" u="none" strike="noStrike" baseline="0">
              <a:solidFill>
                <a:srgbClr val="000000"/>
              </a:solidFill>
              <a:latin typeface="ＭＳ Ｐゴシック"/>
              <a:ea typeface="ＭＳ Ｐゴシック"/>
            </a:rPr>
            <a:t>&gt;</a:t>
          </a:r>
          <a:r>
            <a:rPr lang="ja-JP" altLang="en-US" sz="1000" b="0" i="0" u="none" strike="noStrike" baseline="0">
              <a:solidFill>
                <a:srgbClr val="000000"/>
              </a:solidFill>
              <a:latin typeface="ＭＳ Ｐゴシック"/>
              <a:ea typeface="ＭＳ Ｐゴシック"/>
            </a:rPr>
            <a:t>時間の内、</a:t>
          </a:r>
          <a:r>
            <a:rPr lang="ja-JP" altLang="en-US" sz="1000" b="0" i="0" u="sng" strike="noStrike" baseline="0">
              <a:solidFill>
                <a:srgbClr val="000000"/>
              </a:solidFill>
              <a:latin typeface="ＭＳ Ｐゴシック"/>
              <a:ea typeface="ＭＳ Ｐゴシック"/>
            </a:rPr>
            <a:t>昼休憩などで、実施</a:t>
          </a:r>
          <a:r>
            <a:rPr lang="en-US" altLang="ja-JP" sz="1000" b="0" i="0" u="sng" strike="noStrike" baseline="0">
              <a:solidFill>
                <a:srgbClr val="000000"/>
              </a:solidFill>
              <a:latin typeface="ＭＳ Ｐゴシック"/>
              <a:ea typeface="ＭＳ Ｐゴシック"/>
            </a:rPr>
            <a:t>&lt;</a:t>
          </a:r>
          <a:r>
            <a:rPr lang="ja-JP" altLang="en-US" sz="1000" b="0" i="0" u="sng" strike="noStrike" baseline="0">
              <a:solidFill>
                <a:srgbClr val="000000"/>
              </a:solidFill>
              <a:latin typeface="ＭＳ Ｐゴシック"/>
              <a:ea typeface="ＭＳ Ｐゴシック"/>
            </a:rPr>
            <a:t>開設</a:t>
          </a:r>
          <a:r>
            <a:rPr lang="en-US" altLang="ja-JP" sz="1000" b="0" i="0" u="sng" strike="noStrike" baseline="0">
              <a:solidFill>
                <a:srgbClr val="000000"/>
              </a:solidFill>
              <a:latin typeface="ＭＳ Ｐゴシック"/>
              <a:ea typeface="ＭＳ Ｐゴシック"/>
            </a:rPr>
            <a:t>&gt;</a:t>
          </a:r>
          <a:r>
            <a:rPr lang="ja-JP" altLang="en-US" sz="1000" b="0" i="0" u="sng" strike="noStrike" baseline="0">
              <a:solidFill>
                <a:srgbClr val="000000"/>
              </a:solidFill>
              <a:latin typeface="ＭＳ Ｐゴシック"/>
              <a:ea typeface="ＭＳ Ｐゴシック"/>
            </a:rPr>
            <a:t>しなかった場合</a:t>
          </a:r>
          <a:r>
            <a:rPr lang="en-US" altLang="ja-JP" sz="1000" b="0" i="0" u="sng" strike="noStrike" baseline="0">
              <a:solidFill>
                <a:srgbClr val="000000"/>
              </a:solidFill>
              <a:latin typeface="ＭＳ Ｐゴシック"/>
              <a:ea typeface="ＭＳ Ｐゴシック"/>
            </a:rPr>
            <a:t>(</a:t>
          </a:r>
          <a:r>
            <a:rPr lang="ja-JP" altLang="en-US" sz="1000" b="0" i="0" u="sng" strike="noStrike" baseline="0">
              <a:solidFill>
                <a:srgbClr val="000000"/>
              </a:solidFill>
              <a:latin typeface="ＭＳ Ｐゴシック"/>
              <a:ea typeface="ＭＳ Ｐゴシック"/>
            </a:rPr>
            <a:t>相談を受付けていない場合</a:t>
          </a:r>
          <a:r>
            <a:rPr lang="en-US" altLang="ja-JP" sz="1000" b="0" i="0" u="sng" strike="noStrike" baseline="0">
              <a:solidFill>
                <a:srgbClr val="000000"/>
              </a:solidFill>
              <a:latin typeface="ＭＳ Ｐゴシック"/>
              <a:ea typeface="ＭＳ Ｐゴシック"/>
            </a:rPr>
            <a:t>)</a:t>
          </a:r>
          <a:r>
            <a:rPr lang="ja-JP" altLang="en-US" sz="1000" b="0" i="0" u="sng" strike="noStrike" baseline="0">
              <a:solidFill>
                <a:srgbClr val="000000"/>
              </a:solidFill>
              <a:latin typeface="ＭＳ Ｐゴシック"/>
              <a:ea typeface="ＭＳ Ｐゴシック"/>
            </a:rPr>
            <a:t>は、入力してください。</a:t>
          </a:r>
        </a:p>
        <a:p>
          <a:pPr algn="l" rtl="0">
            <a:lnSpc>
              <a:spcPts val="1100"/>
            </a:lnSpc>
            <a:defRPr sz="1000"/>
          </a:pPr>
          <a:r>
            <a:rPr lang="ja-JP" altLang="en-US" sz="1000" b="0" i="0" u="none" strike="noStrike" baseline="0">
              <a:solidFill>
                <a:srgbClr val="000000"/>
              </a:solidFill>
              <a:latin typeface="ＭＳ Ｐゴシック"/>
              <a:ea typeface="ＭＳ Ｐゴシック"/>
            </a:rPr>
            <a:t>ただし、開設していた</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＝相談を受付ける体制をとっていた</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が相談がなかった場合については、実施</a:t>
          </a:r>
          <a:r>
            <a:rPr lang="en-US" altLang="ja-JP" sz="1000" b="0" i="0" u="none" strike="noStrike" baseline="0">
              <a:solidFill>
                <a:srgbClr val="000000"/>
              </a:solidFill>
              <a:latin typeface="ＭＳ Ｐゴシック"/>
              <a:ea typeface="ＭＳ Ｐゴシック"/>
            </a:rPr>
            <a:t>&lt;</a:t>
          </a:r>
          <a:r>
            <a:rPr lang="ja-JP" altLang="en-US" sz="1000" b="0" i="0" u="none" strike="noStrike" baseline="0">
              <a:solidFill>
                <a:srgbClr val="000000"/>
              </a:solidFill>
              <a:latin typeface="ＭＳ Ｐゴシック"/>
              <a:ea typeface="ＭＳ Ｐゴシック"/>
            </a:rPr>
            <a:t>開設</a:t>
          </a:r>
          <a:r>
            <a:rPr lang="en-US" altLang="ja-JP" sz="1000" b="0" i="0" u="none" strike="noStrike" baseline="0">
              <a:solidFill>
                <a:srgbClr val="000000"/>
              </a:solidFill>
              <a:latin typeface="ＭＳ Ｐゴシック"/>
              <a:ea typeface="ＭＳ Ｐゴシック"/>
            </a:rPr>
            <a:t>&gt;</a:t>
          </a:r>
          <a:r>
            <a:rPr lang="ja-JP" altLang="en-US" sz="1000" b="0" i="0" u="none" strike="noStrike" baseline="0">
              <a:solidFill>
                <a:srgbClr val="000000"/>
              </a:solidFill>
              <a:latin typeface="ＭＳ Ｐゴシック"/>
              <a:ea typeface="ＭＳ Ｐゴシック"/>
            </a:rPr>
            <a:t>時間に含めていただいて結構ですので、この欄には未記入となります。</a:t>
          </a:r>
        </a:p>
      </xdr:txBody>
    </xdr:sp>
    <xdr:clientData/>
  </xdr:twoCellAnchor>
  <xdr:twoCellAnchor>
    <xdr:from>
      <xdr:col>2</xdr:col>
      <xdr:colOff>457200</xdr:colOff>
      <xdr:row>24</xdr:row>
      <xdr:rowOff>933450</xdr:rowOff>
    </xdr:from>
    <xdr:to>
      <xdr:col>4</xdr:col>
      <xdr:colOff>476250</xdr:colOff>
      <xdr:row>24</xdr:row>
      <xdr:rowOff>1743074</xdr:rowOff>
    </xdr:to>
    <xdr:sp macro="" textlink="">
      <xdr:nvSpPr>
        <xdr:cNvPr id="18" name="AutoShape 14">
          <a:extLst>
            <a:ext uri="{FF2B5EF4-FFF2-40B4-BE49-F238E27FC236}">
              <a16:creationId xmlns:a16="http://schemas.microsoft.com/office/drawing/2014/main" id="{00000000-0008-0000-0B00-000012000000}"/>
            </a:ext>
          </a:extLst>
        </xdr:cNvPr>
        <xdr:cNvSpPr>
          <a:spLocks noChangeArrowheads="1"/>
        </xdr:cNvSpPr>
      </xdr:nvSpPr>
      <xdr:spPr bwMode="auto">
        <a:xfrm>
          <a:off x="1076325" y="8620125"/>
          <a:ext cx="2076450" cy="809624"/>
        </a:xfrm>
        <a:prstGeom prst="wedgeRectCallout">
          <a:avLst>
            <a:gd name="adj1" fmla="val -38806"/>
            <a:gd name="adj2" fmla="val 91984"/>
          </a:avLst>
        </a:prstGeom>
        <a:solidFill>
          <a:srgbClr val="FF99CC"/>
        </a:solidFill>
        <a:ln w="9525" algn="ctr">
          <a:solidFill>
            <a:srgbClr val="000000"/>
          </a:solidFill>
          <a:miter lim="800000"/>
          <a:headEnd/>
          <a:tailEnd/>
        </a:ln>
        <a:effectLst/>
        <a:extLst>
          <a:ext uri="{53640926-AAD7-44D8-BBD7-CCE9431645EC}">
            <a14:shadowObscured xmlns:a14="http://schemas.microsoft.com/office/drawing/2010/main" val="1"/>
          </a:ext>
        </a:extLst>
      </xdr:spPr>
      <xdr:txBody>
        <a:bodyPr vertOverflow="clip" wrap="square" lIns="27432" tIns="18288" rIns="0" bIns="18288" anchor="ctr" upright="1"/>
        <a:lstStyle/>
        <a:p>
          <a:pPr eaLnBrk="1" fontAlgn="auto" latinLnBrk="0" hangingPunct="1"/>
          <a:r>
            <a:rPr kumimoji="1" lang="ja-JP" altLang="ja-JP" sz="1000" b="0" i="0" baseline="0">
              <a:effectLst/>
              <a:latin typeface="+mn-ea"/>
              <a:ea typeface="+mn-ea"/>
              <a:cs typeface="+mn-cs"/>
            </a:rPr>
            <a:t>年度当初の計画回数ではなく、</a:t>
          </a:r>
          <a:r>
            <a:rPr kumimoji="1" lang="ja-JP" altLang="ja-JP" sz="1000" b="0" i="0" u="sng" baseline="0">
              <a:effectLst/>
              <a:latin typeface="+mn-ea"/>
              <a:ea typeface="+mn-ea"/>
              <a:cs typeface="+mn-cs"/>
            </a:rPr>
            <a:t>実際に実施</a:t>
          </a:r>
          <a:r>
            <a:rPr kumimoji="1" lang="ja-JP" altLang="en-US" sz="1000" b="0" i="0" u="sng" baseline="0">
              <a:effectLst/>
              <a:latin typeface="+mn-ea"/>
              <a:ea typeface="+mn-ea"/>
              <a:cs typeface="+mn-cs"/>
            </a:rPr>
            <a:t>した日</a:t>
          </a:r>
          <a:r>
            <a:rPr kumimoji="1" lang="ja-JP" altLang="ja-JP" sz="1000" b="0" i="0" u="sng" baseline="0">
              <a:effectLst/>
              <a:latin typeface="+mn-ea"/>
              <a:ea typeface="+mn-ea"/>
              <a:cs typeface="+mn-cs"/>
            </a:rPr>
            <a:t>を入力してください。</a:t>
          </a:r>
          <a:endParaRPr lang="ja-JP" altLang="ja-JP" sz="800">
            <a:effectLst/>
            <a:latin typeface="+mn-ea"/>
            <a:ea typeface="+mn-ea"/>
          </a:endParaRPr>
        </a:p>
      </xdr:txBody>
    </xdr:sp>
    <xdr:clientData/>
  </xdr:twoCellAnchor>
  <xdr:twoCellAnchor>
    <xdr:from>
      <xdr:col>2</xdr:col>
      <xdr:colOff>1333499</xdr:colOff>
      <xdr:row>31</xdr:row>
      <xdr:rowOff>180975</xdr:rowOff>
    </xdr:from>
    <xdr:to>
      <xdr:col>7</xdr:col>
      <xdr:colOff>76200</xdr:colOff>
      <xdr:row>34</xdr:row>
      <xdr:rowOff>123825</xdr:rowOff>
    </xdr:to>
    <xdr:sp macro="" textlink="">
      <xdr:nvSpPr>
        <xdr:cNvPr id="19" name="Rectangle 4">
          <a:extLst>
            <a:ext uri="{FF2B5EF4-FFF2-40B4-BE49-F238E27FC236}">
              <a16:creationId xmlns:a16="http://schemas.microsoft.com/office/drawing/2014/main" id="{00000000-0008-0000-0B00-000013000000}"/>
            </a:ext>
          </a:extLst>
        </xdr:cNvPr>
        <xdr:cNvSpPr>
          <a:spLocks noChangeArrowheads="1"/>
        </xdr:cNvSpPr>
      </xdr:nvSpPr>
      <xdr:spPr bwMode="auto">
        <a:xfrm>
          <a:off x="1952624" y="11487150"/>
          <a:ext cx="3238501" cy="714375"/>
        </a:xfrm>
        <a:prstGeom prst="rect">
          <a:avLst/>
        </a:prstGeom>
        <a:solidFill>
          <a:srgbClr val="FF99CC"/>
        </a:solidFill>
        <a:ln w="9525" algn="ctr">
          <a:solidFill>
            <a:sysClr val="windowText" lastClr="000000"/>
          </a:solidFill>
          <a:miter lim="800000"/>
          <a:headEnd/>
          <a:tailEnd/>
        </a:ln>
        <a:effectLst/>
        <a:extLst>
          <a:ext uri="{53640926-AAD7-44D8-BBD7-CCE9431645EC}">
            <a14:shadowObscured xmlns:a14="http://schemas.microsoft.com/office/drawing/2010/main" val="1"/>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６月２３日は新型コロナウイルス感染症の影響による休園のため実施しなかったことから、未実施・休憩時間を１０～１７時と入力しています。</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6</xdr:col>
      <xdr:colOff>238125</xdr:colOff>
      <xdr:row>29</xdr:row>
      <xdr:rowOff>200025</xdr:rowOff>
    </xdr:from>
    <xdr:to>
      <xdr:col>6</xdr:col>
      <xdr:colOff>381000</xdr:colOff>
      <xdr:row>31</xdr:row>
      <xdr:rowOff>180975</xdr:rowOff>
    </xdr:to>
    <xdr:cxnSp macro="">
      <xdr:nvCxnSpPr>
        <xdr:cNvPr id="20" name="直線矢印コネクタ 19">
          <a:extLst>
            <a:ext uri="{FF2B5EF4-FFF2-40B4-BE49-F238E27FC236}">
              <a16:creationId xmlns:a16="http://schemas.microsoft.com/office/drawing/2014/main" id="{00000000-0008-0000-0B00-000014000000}"/>
            </a:ext>
          </a:extLst>
        </xdr:cNvPr>
        <xdr:cNvCxnSpPr/>
      </xdr:nvCxnSpPr>
      <xdr:spPr>
        <a:xfrm flipV="1">
          <a:off x="4448175" y="10991850"/>
          <a:ext cx="142875" cy="4953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561975</xdr:colOff>
      <xdr:row>29</xdr:row>
      <xdr:rowOff>238125</xdr:rowOff>
    </xdr:from>
    <xdr:to>
      <xdr:col>7</xdr:col>
      <xdr:colOff>209550</xdr:colOff>
      <xdr:row>31</xdr:row>
      <xdr:rowOff>180975</xdr:rowOff>
    </xdr:to>
    <xdr:cxnSp macro="">
      <xdr:nvCxnSpPr>
        <xdr:cNvPr id="22" name="直線矢印コネクタ 21">
          <a:extLst>
            <a:ext uri="{FF2B5EF4-FFF2-40B4-BE49-F238E27FC236}">
              <a16:creationId xmlns:a16="http://schemas.microsoft.com/office/drawing/2014/main" id="{00000000-0008-0000-0B00-000016000000}"/>
            </a:ext>
          </a:extLst>
        </xdr:cNvPr>
        <xdr:cNvCxnSpPr/>
      </xdr:nvCxnSpPr>
      <xdr:spPr>
        <a:xfrm flipV="1">
          <a:off x="4772025" y="11029950"/>
          <a:ext cx="552450" cy="4572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285750</xdr:colOff>
      <xdr:row>1</xdr:row>
      <xdr:rowOff>352425</xdr:rowOff>
    </xdr:from>
    <xdr:to>
      <xdr:col>11</xdr:col>
      <xdr:colOff>542925</xdr:colOff>
      <xdr:row>6</xdr:row>
      <xdr:rowOff>28575</xdr:rowOff>
    </xdr:to>
    <xdr:sp macro="" textlink="">
      <xdr:nvSpPr>
        <xdr:cNvPr id="2" name="Text Box 1">
          <a:extLst>
            <a:ext uri="{FF2B5EF4-FFF2-40B4-BE49-F238E27FC236}">
              <a16:creationId xmlns:a16="http://schemas.microsoft.com/office/drawing/2014/main" id="{00000000-0008-0000-0C00-000002000000}"/>
            </a:ext>
          </a:extLst>
        </xdr:cNvPr>
        <xdr:cNvSpPr txBox="1">
          <a:spLocks noChangeArrowheads="1"/>
        </xdr:cNvSpPr>
      </xdr:nvSpPr>
      <xdr:spPr bwMode="auto">
        <a:xfrm>
          <a:off x="7458075" y="628650"/>
          <a:ext cx="1752600" cy="809625"/>
        </a:xfrm>
        <a:prstGeom prst="rect">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22860" anchor="ctr" upright="1"/>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val="000000"/>
              </a:solidFill>
              <a:effectLst/>
              <a:uLnTx/>
              <a:uFillTx/>
              <a:latin typeface="HG丸ｺﾞｼｯｸM-PRO"/>
              <a:ea typeface="HG丸ｺﾞｼｯｸM-PRO"/>
            </a:rPr>
            <a:t>色付きのセルに入力してください。</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47625</xdr:colOff>
      <xdr:row>8</xdr:row>
      <xdr:rowOff>85725</xdr:rowOff>
    </xdr:from>
    <xdr:to>
      <xdr:col>8</xdr:col>
      <xdr:colOff>895350</xdr:colOff>
      <xdr:row>12</xdr:row>
      <xdr:rowOff>47625</xdr:rowOff>
    </xdr:to>
    <xdr:sp macro="" textlink="">
      <xdr:nvSpPr>
        <xdr:cNvPr id="23553" name="AutoShape 1">
          <a:extLst>
            <a:ext uri="{FF2B5EF4-FFF2-40B4-BE49-F238E27FC236}">
              <a16:creationId xmlns:a16="http://schemas.microsoft.com/office/drawing/2014/main" id="{00000000-0008-0000-0D00-0000015C0000}"/>
            </a:ext>
          </a:extLst>
        </xdr:cNvPr>
        <xdr:cNvSpPr>
          <a:spLocks noChangeArrowheads="1"/>
        </xdr:cNvSpPr>
      </xdr:nvSpPr>
      <xdr:spPr bwMode="auto">
        <a:xfrm>
          <a:off x="190500" y="2495550"/>
          <a:ext cx="6143625" cy="876300"/>
        </a:xfrm>
        <a:prstGeom prst="bevel">
          <a:avLst>
            <a:gd name="adj" fmla="val 12500"/>
          </a:avLst>
        </a:prstGeom>
        <a:solidFill>
          <a:srgbClr xmlns:mc="http://schemas.openxmlformats.org/markup-compatibility/2006" xmlns:a14="http://schemas.microsoft.com/office/drawing/2010/main" val="FFFF00" mc:Ignorable="a14" a14:legacySpreadsheetColorIndex="13"/>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45720" tIns="18288" rIns="0" bIns="18288" anchor="ctr" upright="1"/>
        <a:lstStyle/>
        <a:p>
          <a:pPr algn="l" rtl="0">
            <a:lnSpc>
              <a:spcPts val="1400"/>
            </a:lnSpc>
            <a:defRPr sz="1000"/>
          </a:pPr>
          <a:r>
            <a:rPr lang="en-US" altLang="ja-JP" sz="1300" b="0" i="0" u="none" strike="noStrike" baseline="0">
              <a:solidFill>
                <a:srgbClr val="000000"/>
              </a:solidFill>
              <a:latin typeface="HG丸ｺﾞｼｯｸM-PRO"/>
              <a:ea typeface="HG丸ｺﾞｼｯｸM-PRO"/>
            </a:rPr>
            <a:t>【</a:t>
          </a:r>
          <a:r>
            <a:rPr lang="ja-JP" altLang="en-US" sz="1300" b="0" i="0" u="none" strike="noStrike" baseline="0">
              <a:solidFill>
                <a:srgbClr val="000000"/>
              </a:solidFill>
              <a:latin typeface="HG丸ｺﾞｼｯｸM-PRO"/>
              <a:ea typeface="HG丸ｺﾞｼｯｸM-PRO"/>
            </a:rPr>
            <a:t>実施例</a:t>
          </a:r>
          <a:r>
            <a:rPr lang="en-US" altLang="ja-JP" sz="1300" b="0" i="0" u="none" strike="noStrike" baseline="0">
              <a:solidFill>
                <a:srgbClr val="000000"/>
              </a:solidFill>
              <a:latin typeface="HG丸ｺﾞｼｯｸM-PRO"/>
              <a:ea typeface="HG丸ｺﾞｼｯｸM-PRO"/>
            </a:rPr>
            <a:t>】 </a:t>
          </a:r>
          <a:r>
            <a:rPr lang="ja-JP" altLang="en-US" sz="1300" b="0" i="0" u="none" strike="noStrike" baseline="0">
              <a:solidFill>
                <a:srgbClr val="000000"/>
              </a:solidFill>
              <a:latin typeface="HG丸ｺﾞｼｯｸM-PRO"/>
              <a:ea typeface="HG丸ｺﾞｼｯｸM-PRO"/>
            </a:rPr>
            <a:t>年１２回、</a:t>
          </a:r>
          <a:r>
            <a:rPr lang="en-US" altLang="ja-JP" sz="1300" b="0" i="0" u="none" strike="noStrike" baseline="0">
              <a:solidFill>
                <a:srgbClr val="000000"/>
              </a:solidFill>
              <a:latin typeface="HG丸ｺﾞｼｯｸM-PRO"/>
              <a:ea typeface="HG丸ｺﾞｼｯｸM-PRO"/>
            </a:rPr>
            <a:t>10</a:t>
          </a:r>
          <a:r>
            <a:rPr lang="ja-JP" altLang="en-US" sz="1300" b="0" i="0" u="none" strike="noStrike" baseline="0">
              <a:solidFill>
                <a:srgbClr val="000000"/>
              </a:solidFill>
              <a:latin typeface="HG丸ｺﾞｼｯｸM-PRO"/>
              <a:ea typeface="HG丸ｺﾞｼｯｸM-PRO"/>
            </a:rPr>
            <a:t>：</a:t>
          </a:r>
          <a:r>
            <a:rPr lang="en-US" altLang="ja-JP" sz="1300" b="0" i="0" u="none" strike="noStrike" baseline="0">
              <a:solidFill>
                <a:srgbClr val="000000"/>
              </a:solidFill>
              <a:latin typeface="HG丸ｺﾞｼｯｸM-PRO"/>
              <a:ea typeface="HG丸ｺﾞｼｯｸM-PRO"/>
            </a:rPr>
            <a:t>00</a:t>
          </a:r>
          <a:r>
            <a:rPr lang="ja-JP" altLang="en-US" sz="1300" b="0" i="0" u="none" strike="noStrike" baseline="0">
              <a:solidFill>
                <a:srgbClr val="000000"/>
              </a:solidFill>
              <a:latin typeface="HG丸ｺﾞｼｯｸM-PRO"/>
              <a:ea typeface="HG丸ｺﾞｼｯｸM-PRO"/>
            </a:rPr>
            <a:t>～</a:t>
          </a:r>
          <a:r>
            <a:rPr lang="en-US" altLang="ja-JP" sz="1300" b="0" i="0" u="none" strike="noStrike" baseline="0">
              <a:solidFill>
                <a:srgbClr val="000000"/>
              </a:solidFill>
              <a:latin typeface="HG丸ｺﾞｼｯｸM-PRO"/>
              <a:ea typeface="HG丸ｺﾞｼｯｸM-PRO"/>
            </a:rPr>
            <a:t>17</a:t>
          </a:r>
          <a:r>
            <a:rPr lang="ja-JP" altLang="en-US" sz="1300" b="0" i="0" u="none" strike="noStrike" baseline="0">
              <a:solidFill>
                <a:srgbClr val="000000"/>
              </a:solidFill>
              <a:latin typeface="HG丸ｺﾞｼｯｸM-PRO"/>
              <a:ea typeface="HG丸ｺﾞｼｯｸM-PRO"/>
            </a:rPr>
            <a:t>：</a:t>
          </a:r>
          <a:r>
            <a:rPr lang="en-US" altLang="ja-JP" sz="1300" b="0" i="0" u="none" strike="noStrike" baseline="0">
              <a:solidFill>
                <a:srgbClr val="000000"/>
              </a:solidFill>
              <a:latin typeface="HG丸ｺﾞｼｯｸM-PRO"/>
              <a:ea typeface="HG丸ｺﾞｼｯｸM-PRO"/>
            </a:rPr>
            <a:t>00</a:t>
          </a:r>
          <a:r>
            <a:rPr lang="ja-JP" altLang="en-US" sz="1300" b="0" i="0" u="none" strike="noStrike" baseline="0">
              <a:solidFill>
                <a:srgbClr val="000000"/>
              </a:solidFill>
              <a:latin typeface="HG丸ｺﾞｼｯｸM-PRO"/>
              <a:ea typeface="HG丸ｺﾞｼｯｸM-PRO"/>
            </a:rPr>
            <a:t>（ただし</a:t>
          </a:r>
          <a:r>
            <a:rPr lang="en-US" altLang="ja-JP" sz="1300" b="0" i="0" u="none" strike="noStrike" baseline="0">
              <a:solidFill>
                <a:srgbClr val="000000"/>
              </a:solidFill>
              <a:latin typeface="HG丸ｺﾞｼｯｸM-PRO"/>
              <a:ea typeface="HG丸ｺﾞｼｯｸM-PRO"/>
            </a:rPr>
            <a:t>12</a:t>
          </a:r>
          <a:r>
            <a:rPr lang="ja-JP" altLang="en-US" sz="1300" b="0" i="0" u="none" strike="noStrike" baseline="0">
              <a:solidFill>
                <a:srgbClr val="000000"/>
              </a:solidFill>
              <a:latin typeface="HG丸ｺﾞｼｯｸM-PRO"/>
              <a:ea typeface="HG丸ｺﾞｼｯｸM-PRO"/>
            </a:rPr>
            <a:t>：</a:t>
          </a:r>
          <a:r>
            <a:rPr lang="en-US" altLang="ja-JP" sz="1300" b="0" i="0" u="none" strike="noStrike" baseline="0">
              <a:solidFill>
                <a:srgbClr val="000000"/>
              </a:solidFill>
              <a:latin typeface="HG丸ｺﾞｼｯｸM-PRO"/>
              <a:ea typeface="HG丸ｺﾞｼｯｸM-PRO"/>
            </a:rPr>
            <a:t>00</a:t>
          </a:r>
          <a:r>
            <a:rPr lang="ja-JP" altLang="en-US" sz="1300" b="0" i="0" u="none" strike="noStrike" baseline="0">
              <a:solidFill>
                <a:srgbClr val="000000"/>
              </a:solidFill>
              <a:latin typeface="HG丸ｺﾞｼｯｸM-PRO"/>
              <a:ea typeface="HG丸ｺﾞｼｯｸM-PRO"/>
            </a:rPr>
            <a:t>～</a:t>
          </a:r>
          <a:r>
            <a:rPr lang="en-US" altLang="ja-JP" sz="1300" b="0" i="0" u="none" strike="noStrike" baseline="0">
              <a:solidFill>
                <a:srgbClr val="000000"/>
              </a:solidFill>
              <a:latin typeface="HG丸ｺﾞｼｯｸM-PRO"/>
              <a:ea typeface="HG丸ｺﾞｼｯｸM-PRO"/>
            </a:rPr>
            <a:t>13</a:t>
          </a:r>
          <a:r>
            <a:rPr lang="ja-JP" altLang="en-US" sz="1300" b="0" i="0" u="none" strike="noStrike" baseline="0">
              <a:solidFill>
                <a:srgbClr val="000000"/>
              </a:solidFill>
              <a:latin typeface="HG丸ｺﾞｼｯｸM-PRO"/>
              <a:ea typeface="HG丸ｺﾞｼｯｸM-PRO"/>
            </a:rPr>
            <a:t>：</a:t>
          </a:r>
          <a:r>
            <a:rPr lang="en-US" altLang="ja-JP" sz="1300" b="0" i="0" u="none" strike="noStrike" baseline="0">
              <a:solidFill>
                <a:srgbClr val="000000"/>
              </a:solidFill>
              <a:latin typeface="HG丸ｺﾞｼｯｸM-PRO"/>
              <a:ea typeface="HG丸ｺﾞｼｯｸM-PRO"/>
            </a:rPr>
            <a:t>00</a:t>
          </a:r>
          <a:r>
            <a:rPr lang="ja-JP" altLang="en-US" sz="1300" b="0" i="0" u="none" strike="noStrike" baseline="0">
              <a:solidFill>
                <a:srgbClr val="000000"/>
              </a:solidFill>
              <a:latin typeface="HG丸ｺﾞｼｯｸM-PRO"/>
              <a:ea typeface="HG丸ｺﾞｼｯｸM-PRO"/>
            </a:rPr>
            <a:t>は昼休憩のため実施</a:t>
          </a:r>
          <a:r>
            <a:rPr lang="en-US" altLang="ja-JP" sz="1300" b="0" i="0" u="none" strike="noStrike" baseline="0">
              <a:solidFill>
                <a:srgbClr val="000000"/>
              </a:solidFill>
              <a:latin typeface="HG丸ｺﾞｼｯｸM-PRO"/>
              <a:ea typeface="HG丸ｺﾞｼｯｸM-PRO"/>
            </a:rPr>
            <a:t>&lt;</a:t>
          </a:r>
          <a:r>
            <a:rPr lang="ja-JP" altLang="en-US" sz="1300" b="0" i="0" u="none" strike="noStrike" baseline="0">
              <a:solidFill>
                <a:srgbClr val="000000"/>
              </a:solidFill>
              <a:latin typeface="HG丸ｺﾞｼｯｸM-PRO"/>
              <a:ea typeface="HG丸ｺﾞｼｯｸM-PRO"/>
            </a:rPr>
            <a:t>開設</a:t>
          </a:r>
          <a:r>
            <a:rPr lang="en-US" altLang="ja-JP" sz="1300" b="0" i="0" u="none" strike="noStrike" baseline="0">
              <a:solidFill>
                <a:srgbClr val="000000"/>
              </a:solidFill>
              <a:latin typeface="HG丸ｺﾞｼｯｸM-PRO"/>
              <a:ea typeface="HG丸ｺﾞｼｯｸM-PRO"/>
            </a:rPr>
            <a:t>&gt;</a:t>
          </a:r>
          <a:r>
            <a:rPr lang="ja-JP" altLang="en-US" sz="1300" b="0" i="0" u="none" strike="noStrike" baseline="0">
              <a:solidFill>
                <a:srgbClr val="000000"/>
              </a:solidFill>
              <a:latin typeface="HG丸ｺﾞｼｯｸM-PRO"/>
              <a:ea typeface="HG丸ｺﾞｼｯｸM-PRO"/>
            </a:rPr>
            <a:t>しておらず、相談も受付けていない）までキンダーカウンセラー事業を実施する計画の場合。</a:t>
          </a:r>
        </a:p>
      </xdr:txBody>
    </xdr:sp>
    <xdr:clientData/>
  </xdr:twoCellAnchor>
  <xdr:twoCellAnchor>
    <xdr:from>
      <xdr:col>7</xdr:col>
      <xdr:colOff>257175</xdr:colOff>
      <xdr:row>16</xdr:row>
      <xdr:rowOff>57150</xdr:rowOff>
    </xdr:from>
    <xdr:to>
      <xdr:col>9</xdr:col>
      <xdr:colOff>123825</xdr:colOff>
      <xdr:row>19</xdr:row>
      <xdr:rowOff>142875</xdr:rowOff>
    </xdr:to>
    <xdr:sp macro="" textlink="">
      <xdr:nvSpPr>
        <xdr:cNvPr id="23554" name="AutoShape 2">
          <a:extLst>
            <a:ext uri="{FF2B5EF4-FFF2-40B4-BE49-F238E27FC236}">
              <a16:creationId xmlns:a16="http://schemas.microsoft.com/office/drawing/2014/main" id="{00000000-0008-0000-0D00-0000025C0000}"/>
            </a:ext>
          </a:extLst>
        </xdr:cNvPr>
        <xdr:cNvSpPr>
          <a:spLocks noChangeArrowheads="1"/>
        </xdr:cNvSpPr>
      </xdr:nvSpPr>
      <xdr:spPr bwMode="auto">
        <a:xfrm>
          <a:off x="5010150" y="4057650"/>
          <a:ext cx="1514475" cy="1085850"/>
        </a:xfrm>
        <a:prstGeom prst="wedgeRectCallout">
          <a:avLst>
            <a:gd name="adj1" fmla="val 29244"/>
            <a:gd name="adj2" fmla="val -93860"/>
          </a:avLst>
        </a:prstGeom>
        <a:solidFill>
          <a:srgbClr xmlns:mc="http://schemas.openxmlformats.org/markup-compatibility/2006" xmlns:a14="http://schemas.microsoft.com/office/drawing/2010/main" val="CCFFCC" mc:Ignorable="a14" a14:legacySpreadsheetColorIndex="42"/>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１回６時間以上の実施が補助要件となっています。６時間未満の場合はセルが赤くなります。</a:t>
          </a:r>
        </a:p>
      </xdr:txBody>
    </xdr:sp>
    <xdr:clientData/>
  </xdr:twoCellAnchor>
  <xdr:twoCellAnchor>
    <xdr:from>
      <xdr:col>1</xdr:col>
      <xdr:colOff>247650</xdr:colOff>
      <xdr:row>16</xdr:row>
      <xdr:rowOff>19050</xdr:rowOff>
    </xdr:from>
    <xdr:to>
      <xdr:col>6</xdr:col>
      <xdr:colOff>38100</xdr:colOff>
      <xdr:row>19</xdr:row>
      <xdr:rowOff>47625</xdr:rowOff>
    </xdr:to>
    <xdr:sp macro="" textlink="">
      <xdr:nvSpPr>
        <xdr:cNvPr id="23555" name="AutoShape 3">
          <a:extLst>
            <a:ext uri="{FF2B5EF4-FFF2-40B4-BE49-F238E27FC236}">
              <a16:creationId xmlns:a16="http://schemas.microsoft.com/office/drawing/2014/main" id="{00000000-0008-0000-0D00-0000035C0000}"/>
            </a:ext>
          </a:extLst>
        </xdr:cNvPr>
        <xdr:cNvSpPr>
          <a:spLocks noChangeArrowheads="1"/>
        </xdr:cNvSpPr>
      </xdr:nvSpPr>
      <xdr:spPr bwMode="auto">
        <a:xfrm>
          <a:off x="390525" y="4019550"/>
          <a:ext cx="3619500" cy="1028700"/>
        </a:xfrm>
        <a:prstGeom prst="wedgeRectCallout">
          <a:avLst>
            <a:gd name="adj1" fmla="val 32897"/>
            <a:gd name="adj2" fmla="val -140740"/>
          </a:avLst>
        </a:prstGeom>
        <a:solidFill>
          <a:srgbClr xmlns:mc="http://schemas.openxmlformats.org/markup-compatibility/2006" xmlns:a14="http://schemas.microsoft.com/office/drawing/2010/main" val="CCFFCC" mc:Ignorable="a14" a14:legacySpreadsheetColorIndex="42"/>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実施</a:t>
          </a:r>
          <a:r>
            <a:rPr lang="en-US" altLang="ja-JP" sz="1000" b="0" i="0" u="none" strike="noStrike" baseline="0">
              <a:solidFill>
                <a:srgbClr val="000000"/>
              </a:solidFill>
              <a:latin typeface="ＭＳ Ｐゴシック"/>
              <a:ea typeface="ＭＳ Ｐゴシック"/>
            </a:rPr>
            <a:t>&lt;</a:t>
          </a:r>
          <a:r>
            <a:rPr lang="ja-JP" altLang="en-US" sz="1000" b="0" i="0" u="none" strike="noStrike" baseline="0">
              <a:solidFill>
                <a:srgbClr val="000000"/>
              </a:solidFill>
              <a:latin typeface="ＭＳ Ｐゴシック"/>
              <a:ea typeface="ＭＳ Ｐゴシック"/>
            </a:rPr>
            <a:t>開設</a:t>
          </a:r>
          <a:r>
            <a:rPr lang="en-US" altLang="ja-JP" sz="1000" b="0" i="0" u="none" strike="noStrike" baseline="0">
              <a:solidFill>
                <a:srgbClr val="000000"/>
              </a:solidFill>
              <a:latin typeface="ＭＳ Ｐゴシック"/>
              <a:ea typeface="ＭＳ Ｐゴシック"/>
            </a:rPr>
            <a:t>&gt;</a:t>
          </a:r>
          <a:r>
            <a:rPr lang="ja-JP" altLang="en-US" sz="1000" b="0" i="0" u="none" strike="noStrike" baseline="0">
              <a:solidFill>
                <a:srgbClr val="000000"/>
              </a:solidFill>
              <a:latin typeface="ＭＳ Ｐゴシック"/>
              <a:ea typeface="ＭＳ Ｐゴシック"/>
            </a:rPr>
            <a:t>時間の内、昼休憩などで、実施</a:t>
          </a:r>
          <a:r>
            <a:rPr lang="en-US" altLang="ja-JP" sz="1000" b="0" i="0" u="none" strike="noStrike" baseline="0">
              <a:solidFill>
                <a:srgbClr val="000000"/>
              </a:solidFill>
              <a:latin typeface="ＭＳ Ｐゴシック"/>
              <a:ea typeface="ＭＳ Ｐゴシック"/>
            </a:rPr>
            <a:t>&lt;</a:t>
          </a:r>
          <a:r>
            <a:rPr lang="ja-JP" altLang="en-US" sz="1000" b="0" i="0" u="none" strike="noStrike" baseline="0">
              <a:solidFill>
                <a:srgbClr val="000000"/>
              </a:solidFill>
              <a:latin typeface="ＭＳ Ｐゴシック"/>
              <a:ea typeface="ＭＳ Ｐゴシック"/>
            </a:rPr>
            <a:t>開設</a:t>
          </a:r>
          <a:r>
            <a:rPr lang="en-US" altLang="ja-JP" sz="1000" b="0" i="0" u="none" strike="noStrike" baseline="0">
              <a:solidFill>
                <a:srgbClr val="000000"/>
              </a:solidFill>
              <a:latin typeface="ＭＳ Ｐゴシック"/>
              <a:ea typeface="ＭＳ Ｐゴシック"/>
            </a:rPr>
            <a:t>&gt;</a:t>
          </a:r>
          <a:r>
            <a:rPr lang="ja-JP" altLang="en-US" sz="1000" b="0" i="0" u="none" strike="noStrike" baseline="0">
              <a:solidFill>
                <a:srgbClr val="000000"/>
              </a:solidFill>
              <a:latin typeface="ＭＳ Ｐゴシック"/>
              <a:ea typeface="ＭＳ Ｐゴシック"/>
            </a:rPr>
            <a:t>しなかった場合</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相談を受付けていない場合</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は、入力してください。</a:t>
          </a:r>
        </a:p>
        <a:p>
          <a:pPr algn="l" rtl="0">
            <a:lnSpc>
              <a:spcPts val="1100"/>
            </a:lnSpc>
            <a:defRPr sz="1000"/>
          </a:pPr>
          <a:r>
            <a:rPr lang="ja-JP" altLang="en-US" sz="1000" b="0" i="0" u="none" strike="noStrike" baseline="0">
              <a:solidFill>
                <a:srgbClr val="000000"/>
              </a:solidFill>
              <a:latin typeface="ＭＳ Ｐゴシック"/>
              <a:ea typeface="ＭＳ Ｐゴシック"/>
            </a:rPr>
            <a:t>ただし、開設していた</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＝相談を受付ける体制をとっていた</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が相談がなかった場合については、実施</a:t>
          </a:r>
          <a:r>
            <a:rPr lang="en-US" altLang="ja-JP" sz="1000" b="0" i="0" u="none" strike="noStrike" baseline="0">
              <a:solidFill>
                <a:srgbClr val="000000"/>
              </a:solidFill>
              <a:latin typeface="ＭＳ Ｐゴシック"/>
              <a:ea typeface="ＭＳ Ｐゴシック"/>
            </a:rPr>
            <a:t>&lt;</a:t>
          </a:r>
          <a:r>
            <a:rPr lang="ja-JP" altLang="en-US" sz="1000" b="0" i="0" u="none" strike="noStrike" baseline="0">
              <a:solidFill>
                <a:srgbClr val="000000"/>
              </a:solidFill>
              <a:latin typeface="ＭＳ Ｐゴシック"/>
              <a:ea typeface="ＭＳ Ｐゴシック"/>
            </a:rPr>
            <a:t>開設</a:t>
          </a:r>
          <a:r>
            <a:rPr lang="en-US" altLang="ja-JP" sz="1000" b="0" i="0" u="none" strike="noStrike" baseline="0">
              <a:solidFill>
                <a:srgbClr val="000000"/>
              </a:solidFill>
              <a:latin typeface="ＭＳ Ｐゴシック"/>
              <a:ea typeface="ＭＳ Ｐゴシック"/>
            </a:rPr>
            <a:t>&gt;</a:t>
          </a:r>
          <a:r>
            <a:rPr lang="ja-JP" altLang="en-US" sz="1000" b="0" i="0" u="none" strike="noStrike" baseline="0">
              <a:solidFill>
                <a:srgbClr val="000000"/>
              </a:solidFill>
              <a:latin typeface="ＭＳ Ｐゴシック"/>
              <a:ea typeface="ＭＳ Ｐゴシック"/>
            </a:rPr>
            <a:t>時間に含めていただいて結構ですので、この欄には未記入となります。</a:t>
          </a:r>
        </a:p>
      </xdr:txBody>
    </xdr:sp>
    <xdr:clientData/>
  </xdr:twoCellAnchor>
  <xdr:twoCellAnchor>
    <xdr:from>
      <xdr:col>4</xdr:col>
      <xdr:colOff>238125</xdr:colOff>
      <xdr:row>28</xdr:row>
      <xdr:rowOff>47625</xdr:rowOff>
    </xdr:from>
    <xdr:to>
      <xdr:col>7</xdr:col>
      <xdr:colOff>581025</xdr:colOff>
      <xdr:row>30</xdr:row>
      <xdr:rowOff>0</xdr:rowOff>
    </xdr:to>
    <xdr:sp macro="" textlink="">
      <xdr:nvSpPr>
        <xdr:cNvPr id="23556" name="Rectangle 4">
          <a:extLst>
            <a:ext uri="{FF2B5EF4-FFF2-40B4-BE49-F238E27FC236}">
              <a16:creationId xmlns:a16="http://schemas.microsoft.com/office/drawing/2014/main" id="{00000000-0008-0000-0D00-0000045C0000}"/>
            </a:ext>
          </a:extLst>
        </xdr:cNvPr>
        <xdr:cNvSpPr>
          <a:spLocks noChangeArrowheads="1"/>
        </xdr:cNvSpPr>
      </xdr:nvSpPr>
      <xdr:spPr bwMode="auto">
        <a:xfrm>
          <a:off x="2838450" y="8905875"/>
          <a:ext cx="2495550" cy="619125"/>
        </a:xfrm>
        <a:prstGeom prst="rect">
          <a:avLst/>
        </a:prstGeom>
        <a:solidFill>
          <a:srgbClr xmlns:mc="http://schemas.openxmlformats.org/markup-compatibility/2006" xmlns:a14="http://schemas.microsoft.com/office/drawing/2010/main" val="CCFFCC" mc:Ignorable="a14" a14:legacySpreadsheetColorIndex="42"/>
        </a:solidFill>
        <a:ln w="19050" algn="ctr">
          <a:solidFill>
            <a:srgbClr xmlns:mc="http://schemas.openxmlformats.org/markup-compatibility/2006" xmlns:a14="http://schemas.microsoft.com/office/drawing/2010/main" val="808080" mc:Ignorable="a14" a14:legacySpreadsheetColorIndex="23"/>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リストから時間を選択してください。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リストにない時間帯については、</a:t>
          </a:r>
        </a:p>
        <a:p>
          <a:pPr algn="l" rtl="0">
            <a:lnSpc>
              <a:spcPts val="1200"/>
            </a:lnSpc>
            <a:defRPr sz="1000"/>
          </a:pPr>
          <a:r>
            <a:rPr lang="ja-JP" altLang="en-US" sz="1100" b="0" i="0" u="none" strike="noStrike" baseline="0">
              <a:solidFill>
                <a:srgbClr val="000000"/>
              </a:solidFill>
              <a:latin typeface="ＭＳ Ｐゴシック"/>
              <a:ea typeface="ＭＳ Ｐゴシック"/>
            </a:rPr>
            <a:t>直接セルに入力してください。</a:t>
          </a:r>
        </a:p>
      </xdr:txBody>
    </xdr:sp>
    <xdr:clientData/>
  </xdr:twoCellAnchor>
  <xdr:twoCellAnchor>
    <xdr:from>
      <xdr:col>4</xdr:col>
      <xdr:colOff>381000</xdr:colOff>
      <xdr:row>27</xdr:row>
      <xdr:rowOff>76200</xdr:rowOff>
    </xdr:from>
    <xdr:to>
      <xdr:col>4</xdr:col>
      <xdr:colOff>381000</xdr:colOff>
      <xdr:row>28</xdr:row>
      <xdr:rowOff>47625</xdr:rowOff>
    </xdr:to>
    <xdr:sp macro="" textlink="">
      <xdr:nvSpPr>
        <xdr:cNvPr id="35979" name="Line 5">
          <a:extLst>
            <a:ext uri="{FF2B5EF4-FFF2-40B4-BE49-F238E27FC236}">
              <a16:creationId xmlns:a16="http://schemas.microsoft.com/office/drawing/2014/main" id="{00000000-0008-0000-0D00-00008B8C0000}"/>
            </a:ext>
          </a:extLst>
        </xdr:cNvPr>
        <xdr:cNvSpPr>
          <a:spLocks noChangeShapeType="1"/>
        </xdr:cNvSpPr>
      </xdr:nvSpPr>
      <xdr:spPr bwMode="auto">
        <a:xfrm flipV="1">
          <a:off x="2981325" y="7743825"/>
          <a:ext cx="0" cy="304800"/>
        </a:xfrm>
        <a:prstGeom prst="line">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xdr:from>
      <xdr:col>5</xdr:col>
      <xdr:colOff>323850</xdr:colOff>
      <xdr:row>27</xdr:row>
      <xdr:rowOff>76200</xdr:rowOff>
    </xdr:from>
    <xdr:to>
      <xdr:col>5</xdr:col>
      <xdr:colOff>323850</xdr:colOff>
      <xdr:row>28</xdr:row>
      <xdr:rowOff>47625</xdr:rowOff>
    </xdr:to>
    <xdr:sp macro="" textlink="">
      <xdr:nvSpPr>
        <xdr:cNvPr id="35980" name="Line 6">
          <a:extLst>
            <a:ext uri="{FF2B5EF4-FFF2-40B4-BE49-F238E27FC236}">
              <a16:creationId xmlns:a16="http://schemas.microsoft.com/office/drawing/2014/main" id="{00000000-0008-0000-0D00-00008C8C0000}"/>
            </a:ext>
          </a:extLst>
        </xdr:cNvPr>
        <xdr:cNvSpPr>
          <a:spLocks noChangeShapeType="1"/>
        </xdr:cNvSpPr>
      </xdr:nvSpPr>
      <xdr:spPr bwMode="auto">
        <a:xfrm flipV="1">
          <a:off x="3609975" y="7743825"/>
          <a:ext cx="0" cy="304800"/>
        </a:xfrm>
        <a:prstGeom prst="line">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xdr:from>
      <xdr:col>6</xdr:col>
      <xdr:colOff>400050</xdr:colOff>
      <xdr:row>27</xdr:row>
      <xdr:rowOff>76200</xdr:rowOff>
    </xdr:from>
    <xdr:to>
      <xdr:col>6</xdr:col>
      <xdr:colOff>400050</xdr:colOff>
      <xdr:row>28</xdr:row>
      <xdr:rowOff>47625</xdr:rowOff>
    </xdr:to>
    <xdr:sp macro="" textlink="">
      <xdr:nvSpPr>
        <xdr:cNvPr id="35981" name="Line 7">
          <a:extLst>
            <a:ext uri="{FF2B5EF4-FFF2-40B4-BE49-F238E27FC236}">
              <a16:creationId xmlns:a16="http://schemas.microsoft.com/office/drawing/2014/main" id="{00000000-0008-0000-0D00-00008D8C0000}"/>
            </a:ext>
          </a:extLst>
        </xdr:cNvPr>
        <xdr:cNvSpPr>
          <a:spLocks noChangeShapeType="1"/>
        </xdr:cNvSpPr>
      </xdr:nvSpPr>
      <xdr:spPr bwMode="auto">
        <a:xfrm flipV="1">
          <a:off x="4371975" y="7743825"/>
          <a:ext cx="0" cy="304800"/>
        </a:xfrm>
        <a:prstGeom prst="line">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xdr:from>
      <xdr:col>7</xdr:col>
      <xdr:colOff>361950</xdr:colOff>
      <xdr:row>27</xdr:row>
      <xdr:rowOff>66675</xdr:rowOff>
    </xdr:from>
    <xdr:to>
      <xdr:col>7</xdr:col>
      <xdr:colOff>361950</xdr:colOff>
      <xdr:row>28</xdr:row>
      <xdr:rowOff>28575</xdr:rowOff>
    </xdr:to>
    <xdr:sp macro="" textlink="">
      <xdr:nvSpPr>
        <xdr:cNvPr id="35982" name="Line 8">
          <a:extLst>
            <a:ext uri="{FF2B5EF4-FFF2-40B4-BE49-F238E27FC236}">
              <a16:creationId xmlns:a16="http://schemas.microsoft.com/office/drawing/2014/main" id="{00000000-0008-0000-0D00-00008E8C0000}"/>
            </a:ext>
          </a:extLst>
        </xdr:cNvPr>
        <xdr:cNvSpPr>
          <a:spLocks noChangeShapeType="1"/>
        </xdr:cNvSpPr>
      </xdr:nvSpPr>
      <xdr:spPr bwMode="auto">
        <a:xfrm flipV="1">
          <a:off x="5114925" y="7734300"/>
          <a:ext cx="0" cy="295275"/>
        </a:xfrm>
        <a:prstGeom prst="line">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xdr:from>
      <xdr:col>1</xdr:col>
      <xdr:colOff>28575</xdr:colOff>
      <xdr:row>27</xdr:row>
      <xdr:rowOff>285750</xdr:rowOff>
    </xdr:from>
    <xdr:to>
      <xdr:col>2</xdr:col>
      <xdr:colOff>1047750</xdr:colOff>
      <xdr:row>29</xdr:row>
      <xdr:rowOff>95250</xdr:rowOff>
    </xdr:to>
    <xdr:sp macro="" textlink="">
      <xdr:nvSpPr>
        <xdr:cNvPr id="23561" name="Rectangle 9">
          <a:extLst>
            <a:ext uri="{FF2B5EF4-FFF2-40B4-BE49-F238E27FC236}">
              <a16:creationId xmlns:a16="http://schemas.microsoft.com/office/drawing/2014/main" id="{00000000-0008-0000-0D00-0000095C0000}"/>
            </a:ext>
          </a:extLst>
        </xdr:cNvPr>
        <xdr:cNvSpPr>
          <a:spLocks noChangeArrowheads="1"/>
        </xdr:cNvSpPr>
      </xdr:nvSpPr>
      <xdr:spPr bwMode="auto">
        <a:xfrm>
          <a:off x="171450" y="8810625"/>
          <a:ext cx="1419225" cy="476250"/>
        </a:xfrm>
        <a:prstGeom prst="rect">
          <a:avLst/>
        </a:prstGeom>
        <a:solidFill>
          <a:srgbClr xmlns:mc="http://schemas.openxmlformats.org/markup-compatibility/2006" xmlns:a14="http://schemas.microsoft.com/office/drawing/2010/main" val="CCFFCC" mc:Ignorable="a14" a14:legacySpreadsheetColorIndex="42"/>
        </a:solidFill>
        <a:ln w="19050" algn="ctr">
          <a:solidFill>
            <a:srgbClr xmlns:mc="http://schemas.openxmlformats.org/markup-compatibility/2006" xmlns:a14="http://schemas.microsoft.com/office/drawing/2010/main" val="808080" mc:Ignorable="a14" a14:legacySpreadsheetColorIndex="23"/>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直接セルに入力してください。</a:t>
          </a:r>
        </a:p>
      </xdr:txBody>
    </xdr:sp>
    <xdr:clientData/>
  </xdr:twoCellAnchor>
  <xdr:twoCellAnchor>
    <xdr:from>
      <xdr:col>2</xdr:col>
      <xdr:colOff>828675</xdr:colOff>
      <xdr:row>26</xdr:row>
      <xdr:rowOff>314325</xdr:rowOff>
    </xdr:from>
    <xdr:to>
      <xdr:col>2</xdr:col>
      <xdr:colOff>828675</xdr:colOff>
      <xdr:row>27</xdr:row>
      <xdr:rowOff>285750</xdr:rowOff>
    </xdr:to>
    <xdr:sp macro="" textlink="">
      <xdr:nvSpPr>
        <xdr:cNvPr id="35984" name="Line 10">
          <a:extLst>
            <a:ext uri="{FF2B5EF4-FFF2-40B4-BE49-F238E27FC236}">
              <a16:creationId xmlns:a16="http://schemas.microsoft.com/office/drawing/2014/main" id="{00000000-0008-0000-0D00-0000908C0000}"/>
            </a:ext>
          </a:extLst>
        </xdr:cNvPr>
        <xdr:cNvSpPr>
          <a:spLocks noChangeShapeType="1"/>
        </xdr:cNvSpPr>
      </xdr:nvSpPr>
      <xdr:spPr bwMode="auto">
        <a:xfrm flipV="1">
          <a:off x="1371600" y="7648575"/>
          <a:ext cx="0" cy="304800"/>
        </a:xfrm>
        <a:prstGeom prst="line">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xdr:from>
      <xdr:col>2</xdr:col>
      <xdr:colOff>1133476</xdr:colOff>
      <xdr:row>27</xdr:row>
      <xdr:rowOff>314324</xdr:rowOff>
    </xdr:from>
    <xdr:to>
      <xdr:col>4</xdr:col>
      <xdr:colOff>85726</xdr:colOff>
      <xdr:row>30</xdr:row>
      <xdr:rowOff>180974</xdr:rowOff>
    </xdr:to>
    <xdr:sp macro="" textlink="">
      <xdr:nvSpPr>
        <xdr:cNvPr id="23564" name="Rectangle 12">
          <a:extLst>
            <a:ext uri="{FF2B5EF4-FFF2-40B4-BE49-F238E27FC236}">
              <a16:creationId xmlns:a16="http://schemas.microsoft.com/office/drawing/2014/main" id="{00000000-0008-0000-0D00-00000C5C0000}"/>
            </a:ext>
          </a:extLst>
        </xdr:cNvPr>
        <xdr:cNvSpPr>
          <a:spLocks noChangeArrowheads="1"/>
        </xdr:cNvSpPr>
      </xdr:nvSpPr>
      <xdr:spPr bwMode="auto">
        <a:xfrm>
          <a:off x="1676401" y="7981949"/>
          <a:ext cx="1009650" cy="866775"/>
        </a:xfrm>
        <a:prstGeom prst="rect">
          <a:avLst/>
        </a:prstGeom>
        <a:solidFill>
          <a:srgbClr xmlns:mc="http://schemas.openxmlformats.org/markup-compatibility/2006" xmlns:a14="http://schemas.microsoft.com/office/drawing/2010/main" val="CCFFCC" mc:Ignorable="a14" a14:legacySpreadsheetColorIndex="42"/>
        </a:solidFill>
        <a:ln w="19050" algn="ctr">
          <a:solidFill>
            <a:srgbClr xmlns:mc="http://schemas.openxmlformats.org/markup-compatibility/2006" xmlns:a14="http://schemas.microsoft.com/office/drawing/2010/main" val="808080" mc:Ignorable="a14" a14:legacySpreadsheetColorIndex="23"/>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日付を入力すると自動的に曜日が入ります。</a:t>
          </a:r>
        </a:p>
      </xdr:txBody>
    </xdr:sp>
    <xdr:clientData/>
  </xdr:twoCellAnchor>
  <xdr:twoCellAnchor>
    <xdr:from>
      <xdr:col>3</xdr:col>
      <xdr:colOff>180975</xdr:colOff>
      <xdr:row>26</xdr:row>
      <xdr:rowOff>323850</xdr:rowOff>
    </xdr:from>
    <xdr:to>
      <xdr:col>3</xdr:col>
      <xdr:colOff>180975</xdr:colOff>
      <xdr:row>27</xdr:row>
      <xdr:rowOff>295275</xdr:rowOff>
    </xdr:to>
    <xdr:sp macro="" textlink="">
      <xdr:nvSpPr>
        <xdr:cNvPr id="35986" name="Line 13">
          <a:extLst>
            <a:ext uri="{FF2B5EF4-FFF2-40B4-BE49-F238E27FC236}">
              <a16:creationId xmlns:a16="http://schemas.microsoft.com/office/drawing/2014/main" id="{00000000-0008-0000-0D00-0000928C0000}"/>
            </a:ext>
          </a:extLst>
        </xdr:cNvPr>
        <xdr:cNvSpPr>
          <a:spLocks noChangeShapeType="1"/>
        </xdr:cNvSpPr>
      </xdr:nvSpPr>
      <xdr:spPr bwMode="auto">
        <a:xfrm flipV="1">
          <a:off x="2381250" y="7658100"/>
          <a:ext cx="0" cy="304800"/>
        </a:xfrm>
        <a:prstGeom prst="line">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xdr:from>
      <xdr:col>2</xdr:col>
      <xdr:colOff>590550</xdr:colOff>
      <xdr:row>13</xdr:row>
      <xdr:rowOff>66675</xdr:rowOff>
    </xdr:from>
    <xdr:to>
      <xdr:col>4</xdr:col>
      <xdr:colOff>47625</xdr:colOff>
      <xdr:row>14</xdr:row>
      <xdr:rowOff>295275</xdr:rowOff>
    </xdr:to>
    <xdr:sp macro="" textlink="">
      <xdr:nvSpPr>
        <xdr:cNvPr id="23566" name="AutoShape 14">
          <a:extLst>
            <a:ext uri="{FF2B5EF4-FFF2-40B4-BE49-F238E27FC236}">
              <a16:creationId xmlns:a16="http://schemas.microsoft.com/office/drawing/2014/main" id="{00000000-0008-0000-0D00-00000E5C0000}"/>
            </a:ext>
          </a:extLst>
        </xdr:cNvPr>
        <xdr:cNvSpPr>
          <a:spLocks noChangeArrowheads="1"/>
        </xdr:cNvSpPr>
      </xdr:nvSpPr>
      <xdr:spPr bwMode="auto">
        <a:xfrm>
          <a:off x="1133475" y="3562350"/>
          <a:ext cx="1514475" cy="742950"/>
        </a:xfrm>
        <a:prstGeom prst="wedgeRectCallout">
          <a:avLst>
            <a:gd name="adj1" fmla="val -68241"/>
            <a:gd name="adj2" fmla="val 92306"/>
          </a:avLst>
        </a:prstGeom>
        <a:solidFill>
          <a:srgbClr xmlns:mc="http://schemas.openxmlformats.org/markup-compatibility/2006" xmlns:a14="http://schemas.microsoft.com/office/drawing/2010/main" val="CCFFCC" mc:Ignorable="a14" a14:legacySpreadsheetColorIndex="42"/>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lnSpc>
              <a:spcPts val="1100"/>
            </a:lnSpc>
            <a:defRPr sz="1000"/>
          </a:pPr>
          <a:r>
            <a:rPr lang="en-US" altLang="ja-JP" sz="1000" b="0" i="0" u="none" strike="noStrike" baseline="0">
              <a:solidFill>
                <a:srgbClr val="000000"/>
              </a:solidFill>
              <a:latin typeface="ＭＳ Ｐゴシック"/>
              <a:ea typeface="ＭＳ Ｐゴシック"/>
            </a:rPr>
            <a:t>2014/4/19</a:t>
          </a:r>
          <a:r>
            <a:rPr lang="ja-JP" altLang="en-US" sz="1000" b="0" i="0" u="none" strike="noStrike" baseline="0">
              <a:solidFill>
                <a:srgbClr val="000000"/>
              </a:solidFill>
              <a:latin typeface="ＭＳ Ｐゴシック"/>
              <a:ea typeface="ＭＳ Ｐゴシック"/>
            </a:rPr>
            <a:t>と入力すると下記のように表示され、曜日も自動的に表示されます。</a:t>
          </a:r>
        </a:p>
        <a:p>
          <a:pPr algn="l" rtl="0">
            <a:defRPr sz="1000"/>
          </a:pPr>
          <a:endParaRPr lang="ja-JP" altLang="en-US" sz="10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3.vml"/><Relationship Id="rId7" Type="http://schemas.openxmlformats.org/officeDocument/2006/relationships/ctrlProp" Target="../ctrlProps/ctrlProp16.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5.xml"/><Relationship Id="rId5" Type="http://schemas.openxmlformats.org/officeDocument/2006/relationships/ctrlProp" Target="../ctrlProps/ctrlProp14.xml"/><Relationship Id="rId10" Type="http://schemas.openxmlformats.org/officeDocument/2006/relationships/comments" Target="../comments2.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3" Type="http://schemas.openxmlformats.org/officeDocument/2006/relationships/vmlDrawing" Target="../drawings/vmlDrawing5.vml"/><Relationship Id="rId7" Type="http://schemas.openxmlformats.org/officeDocument/2006/relationships/ctrlProp" Target="../ctrlProps/ctrlProp22.xml"/><Relationship Id="rId12" Type="http://schemas.openxmlformats.org/officeDocument/2006/relationships/ctrlProp" Target="../ctrlProps/ctrlProp27.x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35.xml"/><Relationship Id="rId3" Type="http://schemas.openxmlformats.org/officeDocument/2006/relationships/vmlDrawing" Target="../drawings/vmlDrawing6.vml"/><Relationship Id="rId7" Type="http://schemas.openxmlformats.org/officeDocument/2006/relationships/ctrlProp" Target="../ctrlProps/ctrlProp34.x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trlProp" Target="../ctrlProps/ctrlProp33.xml"/><Relationship Id="rId5" Type="http://schemas.openxmlformats.org/officeDocument/2006/relationships/ctrlProp" Target="../ctrlProps/ctrlProp32.xml"/><Relationship Id="rId4" Type="http://schemas.openxmlformats.org/officeDocument/2006/relationships/ctrlProp" Target="../ctrlProps/ctrlProp31.xml"/><Relationship Id="rId9" Type="http://schemas.openxmlformats.org/officeDocument/2006/relationships/ctrlProp" Target="../ctrlProps/ctrlProp36.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5"/>
  </sheetPr>
  <dimension ref="A1:W48"/>
  <sheetViews>
    <sheetView showGridLines="0" tabSelected="1" view="pageBreakPreview" zoomScaleNormal="100" zoomScaleSheetLayoutView="100" workbookViewId="0">
      <selection activeCell="K8" sqref="K8"/>
    </sheetView>
  </sheetViews>
  <sheetFormatPr defaultColWidth="9" defaultRowHeight="13.2"/>
  <cols>
    <col min="1" max="23" width="3.6640625" style="143" customWidth="1"/>
    <col min="24" max="16384" width="9" style="143"/>
  </cols>
  <sheetData>
    <row r="1" spans="1:23" ht="15" customHeight="1">
      <c r="A1" s="142" t="s">
        <v>235</v>
      </c>
    </row>
    <row r="2" spans="1:23" ht="15" customHeight="1">
      <c r="A2" s="142"/>
    </row>
    <row r="3" spans="1:23" ht="18" customHeight="1">
      <c r="F3" s="364" t="s">
        <v>270</v>
      </c>
      <c r="G3" s="364"/>
      <c r="H3" s="364"/>
      <c r="I3" s="364"/>
      <c r="J3" s="364"/>
      <c r="K3" s="364"/>
      <c r="L3" s="364"/>
      <c r="M3" s="364"/>
      <c r="N3" s="364"/>
      <c r="O3" s="364"/>
      <c r="P3" s="364"/>
      <c r="Q3" s="364"/>
      <c r="R3" s="364"/>
      <c r="S3" s="4"/>
    </row>
    <row r="4" spans="1:23" ht="18" customHeight="1">
      <c r="F4" s="364" t="s">
        <v>149</v>
      </c>
      <c r="G4" s="364"/>
      <c r="H4" s="364"/>
      <c r="I4" s="364"/>
      <c r="J4" s="364"/>
      <c r="K4" s="364"/>
      <c r="L4" s="364"/>
      <c r="M4" s="364"/>
      <c r="N4" s="364"/>
      <c r="O4" s="364"/>
      <c r="P4" s="364"/>
      <c r="Q4" s="364"/>
      <c r="R4" s="364"/>
      <c r="S4" s="4"/>
    </row>
    <row r="5" spans="1:23" ht="15" customHeight="1"/>
    <row r="7" spans="1:23">
      <c r="Q7" s="365" t="s">
        <v>269</v>
      </c>
      <c r="R7" s="365"/>
      <c r="S7" s="365"/>
      <c r="T7" s="365"/>
      <c r="U7" s="365"/>
      <c r="V7" s="365"/>
      <c r="W7" s="365"/>
    </row>
    <row r="8" spans="1:23" ht="15" customHeight="1">
      <c r="N8" s="155"/>
      <c r="R8" s="368"/>
      <c r="S8" s="368"/>
      <c r="T8" s="368"/>
      <c r="U8" s="368"/>
      <c r="V8" s="368"/>
      <c r="W8" s="368"/>
    </row>
    <row r="9" spans="1:23" ht="15" customHeight="1">
      <c r="N9" s="155"/>
      <c r="R9" s="367"/>
      <c r="S9" s="367"/>
      <c r="T9" s="367"/>
      <c r="U9" s="367"/>
      <c r="V9" s="367"/>
      <c r="W9" s="367"/>
    </row>
    <row r="10" spans="1:23" ht="15" customHeight="1">
      <c r="A10" s="164" t="s">
        <v>248</v>
      </c>
      <c r="B10" s="164"/>
      <c r="C10" s="164"/>
      <c r="D10" s="164"/>
      <c r="E10" s="164"/>
      <c r="N10" s="155"/>
      <c r="R10" s="367"/>
      <c r="S10" s="367"/>
      <c r="T10" s="367"/>
      <c r="U10" s="367"/>
      <c r="V10" s="367"/>
      <c r="W10" s="367"/>
    </row>
    <row r="11" spans="1:23" ht="15" customHeight="1">
      <c r="N11" s="155"/>
      <c r="R11" s="366"/>
      <c r="S11" s="366"/>
      <c r="T11" s="366"/>
      <c r="U11" s="366"/>
      <c r="V11" s="366"/>
      <c r="W11" s="366"/>
    </row>
    <row r="12" spans="1:23" ht="15" customHeight="1">
      <c r="N12" s="155"/>
      <c r="O12" s="341" t="s">
        <v>0</v>
      </c>
      <c r="P12" s="342"/>
      <c r="Q12" s="343"/>
      <c r="R12" s="338"/>
      <c r="S12" s="334"/>
      <c r="T12" s="336"/>
      <c r="U12" s="338"/>
      <c r="V12" s="334"/>
      <c r="W12" s="336"/>
    </row>
    <row r="13" spans="1:23" ht="15" customHeight="1">
      <c r="N13" s="155"/>
      <c r="O13" s="344"/>
      <c r="P13" s="345"/>
      <c r="Q13" s="346"/>
      <c r="R13" s="339"/>
      <c r="S13" s="335"/>
      <c r="T13" s="337"/>
      <c r="U13" s="339"/>
      <c r="V13" s="335"/>
      <c r="W13" s="337"/>
    </row>
    <row r="14" spans="1:23" ht="15" customHeight="1">
      <c r="N14" s="155"/>
      <c r="O14" s="369"/>
      <c r="P14" s="369"/>
      <c r="Q14" s="369"/>
      <c r="R14" s="369"/>
      <c r="S14" s="369"/>
      <c r="T14" s="369"/>
      <c r="U14" s="369"/>
      <c r="V14" s="369"/>
      <c r="W14" s="369"/>
    </row>
    <row r="15" spans="1:23" ht="15" customHeight="1">
      <c r="N15" s="155"/>
      <c r="O15" s="332"/>
      <c r="P15" s="332"/>
      <c r="Q15" s="332"/>
      <c r="R15" s="332"/>
      <c r="S15" s="332"/>
      <c r="T15" s="332"/>
      <c r="U15" s="332"/>
      <c r="V15" s="332"/>
      <c r="W15" s="332"/>
    </row>
    <row r="16" spans="1:23" ht="15" customHeight="1">
      <c r="J16" s="144" t="s">
        <v>34</v>
      </c>
      <c r="K16" s="311" t="s">
        <v>177</v>
      </c>
      <c r="L16" s="311"/>
      <c r="M16" s="311"/>
      <c r="N16" s="142"/>
      <c r="O16" s="332"/>
      <c r="P16" s="332"/>
      <c r="Q16" s="332"/>
      <c r="R16" s="332"/>
      <c r="S16" s="332"/>
      <c r="T16" s="332"/>
      <c r="U16" s="332"/>
      <c r="V16" s="332"/>
      <c r="W16" s="332"/>
    </row>
    <row r="17" spans="1:23" ht="15" customHeight="1">
      <c r="K17" s="311" t="s">
        <v>16</v>
      </c>
      <c r="L17" s="311"/>
      <c r="M17" s="311"/>
      <c r="N17" s="142"/>
      <c r="O17" s="332"/>
      <c r="P17" s="332"/>
      <c r="Q17" s="332"/>
      <c r="R17" s="332"/>
      <c r="S17" s="332"/>
      <c r="T17" s="332"/>
      <c r="U17" s="332"/>
      <c r="V17" s="332"/>
      <c r="W17" s="332"/>
    </row>
    <row r="18" spans="1:23" ht="15" customHeight="1">
      <c r="K18" s="311" t="s">
        <v>17</v>
      </c>
      <c r="L18" s="311"/>
      <c r="M18" s="311"/>
      <c r="N18" s="142"/>
      <c r="O18" s="332"/>
      <c r="P18" s="332"/>
      <c r="Q18" s="332"/>
      <c r="R18" s="332"/>
      <c r="S18" s="332"/>
      <c r="T18" s="332"/>
      <c r="U18" s="332"/>
      <c r="V18" s="332"/>
      <c r="W18" s="332"/>
    </row>
    <row r="19" spans="1:23" ht="15" customHeight="1">
      <c r="K19" s="311" t="s">
        <v>4</v>
      </c>
      <c r="L19" s="311"/>
      <c r="M19" s="311"/>
      <c r="N19" s="142"/>
      <c r="O19" s="373"/>
      <c r="P19" s="373"/>
      <c r="Q19" s="373"/>
      <c r="R19" s="373"/>
      <c r="S19" s="373"/>
      <c r="T19" s="373"/>
      <c r="U19" s="373"/>
      <c r="V19" s="373"/>
      <c r="W19" s="373"/>
    </row>
    <row r="20" spans="1:23" ht="15" customHeight="1">
      <c r="L20" s="183"/>
      <c r="M20" s="183"/>
      <c r="N20" s="183"/>
      <c r="O20" s="182"/>
      <c r="P20" s="182"/>
      <c r="Q20" s="182"/>
      <c r="R20" s="182"/>
      <c r="S20" s="182"/>
      <c r="T20" s="182"/>
      <c r="U20" s="182"/>
      <c r="V20" s="182"/>
      <c r="W20" s="144"/>
    </row>
    <row r="21" spans="1:23" ht="15" customHeight="1">
      <c r="L21" s="183"/>
      <c r="M21" s="183"/>
      <c r="N21" s="183"/>
      <c r="O21" s="183"/>
      <c r="W21" s="144"/>
    </row>
    <row r="22" spans="1:23" ht="15" customHeight="1">
      <c r="A22" s="313" t="s">
        <v>18</v>
      </c>
      <c r="B22" s="313"/>
      <c r="C22" s="313"/>
      <c r="D22" s="313"/>
      <c r="E22" s="313"/>
      <c r="F22" s="313"/>
      <c r="G22" s="313"/>
      <c r="H22" s="313"/>
      <c r="I22" s="313"/>
      <c r="J22" s="313"/>
      <c r="K22" s="313"/>
      <c r="L22" s="313"/>
      <c r="M22" s="313"/>
      <c r="N22" s="313"/>
      <c r="O22" s="313"/>
      <c r="P22" s="313"/>
      <c r="Q22" s="313"/>
      <c r="R22" s="313"/>
      <c r="S22" s="313"/>
      <c r="T22" s="313"/>
      <c r="U22" s="313"/>
      <c r="V22" s="313"/>
      <c r="W22" s="313"/>
    </row>
    <row r="23" spans="1:23" ht="15" customHeight="1">
      <c r="A23" s="184"/>
      <c r="B23" s="184"/>
      <c r="C23" s="184"/>
      <c r="D23" s="184"/>
      <c r="E23" s="184"/>
      <c r="F23" s="184"/>
      <c r="G23" s="184"/>
      <c r="H23" s="184"/>
      <c r="I23" s="184"/>
      <c r="J23" s="184"/>
      <c r="K23" s="184"/>
      <c r="L23" s="184"/>
      <c r="M23" s="184"/>
      <c r="N23" s="184"/>
      <c r="O23" s="184"/>
      <c r="P23" s="184"/>
      <c r="Q23" s="184"/>
      <c r="R23" s="184"/>
      <c r="S23" s="184"/>
      <c r="T23" s="184"/>
      <c r="U23" s="184"/>
      <c r="V23" s="184"/>
      <c r="W23" s="184"/>
    </row>
    <row r="24" spans="1:23" ht="15" customHeight="1">
      <c r="A24" s="314" t="s">
        <v>19</v>
      </c>
      <c r="B24" s="314"/>
      <c r="C24" s="314"/>
      <c r="D24" s="314"/>
      <c r="E24" s="314"/>
      <c r="F24" s="314"/>
      <c r="G24" s="314"/>
      <c r="H24" s="314"/>
      <c r="I24" s="314"/>
      <c r="J24" s="314"/>
      <c r="K24" s="314"/>
      <c r="L24" s="314"/>
      <c r="M24" s="314"/>
      <c r="N24" s="314"/>
      <c r="O24" s="314"/>
      <c r="P24" s="314"/>
      <c r="Q24" s="314"/>
      <c r="R24" s="314"/>
      <c r="S24" s="314"/>
      <c r="T24" s="314"/>
      <c r="U24" s="314"/>
      <c r="V24" s="314"/>
      <c r="W24" s="314"/>
    </row>
    <row r="25" spans="1:23" ht="15" customHeight="1">
      <c r="L25" s="183"/>
      <c r="M25" s="183"/>
      <c r="N25" s="183"/>
      <c r="O25" s="183"/>
      <c r="W25" s="144"/>
    </row>
    <row r="26" spans="1:23" ht="15" customHeight="1">
      <c r="A26" s="145" t="s">
        <v>22</v>
      </c>
      <c r="B26" s="311" t="s">
        <v>20</v>
      </c>
      <c r="C26" s="311"/>
      <c r="D26" s="311"/>
      <c r="E26" s="311"/>
      <c r="F26" s="311"/>
      <c r="I26" s="185" t="s">
        <v>5</v>
      </c>
      <c r="J26" s="340">
        <f>P37</f>
        <v>0</v>
      </c>
      <c r="K26" s="340"/>
      <c r="L26" s="340"/>
      <c r="M26" s="340"/>
      <c r="N26" s="340"/>
      <c r="O26" s="185" t="s">
        <v>6</v>
      </c>
      <c r="W26" s="144"/>
    </row>
    <row r="27" spans="1:23" ht="15" customHeight="1">
      <c r="A27" s="146"/>
      <c r="H27" s="186"/>
      <c r="I27" s="147"/>
      <c r="J27" s="147"/>
      <c r="K27" s="147"/>
      <c r="L27" s="147"/>
      <c r="M27" s="147"/>
      <c r="N27" s="147"/>
      <c r="O27" s="186"/>
      <c r="W27" s="144"/>
    </row>
    <row r="28" spans="1:23" ht="15" customHeight="1">
      <c r="A28" s="145" t="s">
        <v>23</v>
      </c>
      <c r="B28" s="311" t="s">
        <v>21</v>
      </c>
      <c r="C28" s="311"/>
      <c r="D28" s="311"/>
      <c r="E28" s="311"/>
      <c r="F28" s="311"/>
      <c r="H28" s="186"/>
      <c r="I28" s="185" t="s">
        <v>5</v>
      </c>
      <c r="J28" s="340">
        <f>P37</f>
        <v>0</v>
      </c>
      <c r="K28" s="340"/>
      <c r="L28" s="340"/>
      <c r="M28" s="340"/>
      <c r="N28" s="340"/>
      <c r="O28" s="185" t="s">
        <v>6</v>
      </c>
      <c r="W28" s="144"/>
    </row>
    <row r="29" spans="1:23" ht="15" customHeight="1">
      <c r="A29" s="146"/>
      <c r="L29" s="183"/>
      <c r="M29" s="183"/>
      <c r="N29" s="183"/>
      <c r="O29" s="183"/>
      <c r="W29" s="144"/>
    </row>
    <row r="30" spans="1:23" ht="15" customHeight="1">
      <c r="A30" s="145" t="s">
        <v>24</v>
      </c>
      <c r="B30" s="311" t="s">
        <v>25</v>
      </c>
      <c r="C30" s="311"/>
      <c r="D30" s="311"/>
      <c r="E30" s="311"/>
      <c r="F30" s="311"/>
      <c r="H30" s="186"/>
      <c r="I30" s="185" t="s">
        <v>5</v>
      </c>
      <c r="J30" s="340">
        <f>J26-J28</f>
        <v>0</v>
      </c>
      <c r="K30" s="340"/>
      <c r="L30" s="340"/>
      <c r="M30" s="340"/>
      <c r="N30" s="340"/>
      <c r="O30" s="185" t="s">
        <v>6</v>
      </c>
      <c r="W30" s="144"/>
    </row>
    <row r="31" spans="1:23" ht="15" customHeight="1">
      <c r="A31" s="146"/>
      <c r="L31" s="183"/>
      <c r="M31" s="183"/>
      <c r="N31" s="183"/>
      <c r="O31" s="183"/>
      <c r="W31" s="144"/>
    </row>
    <row r="32" spans="1:23" ht="15" customHeight="1">
      <c r="A32" s="145" t="s">
        <v>26</v>
      </c>
      <c r="B32" s="325" t="s">
        <v>27</v>
      </c>
      <c r="C32" s="325"/>
      <c r="D32" s="325"/>
      <c r="E32" s="325"/>
      <c r="F32" s="325"/>
      <c r="L32" s="183"/>
      <c r="M32" s="183"/>
      <c r="N32" s="183"/>
      <c r="O32" s="183"/>
      <c r="W32" s="144"/>
    </row>
    <row r="33" spans="1:23" ht="15" customHeight="1">
      <c r="A33" s="148"/>
      <c r="B33" s="341" t="s">
        <v>33</v>
      </c>
      <c r="C33" s="342"/>
      <c r="D33" s="342"/>
      <c r="E33" s="343"/>
      <c r="F33" s="149"/>
      <c r="G33" s="312" t="s">
        <v>28</v>
      </c>
      <c r="H33" s="312"/>
      <c r="I33" s="312"/>
      <c r="J33" s="150"/>
      <c r="K33" s="149"/>
      <c r="L33" s="312" t="s">
        <v>28</v>
      </c>
      <c r="M33" s="312"/>
      <c r="N33" s="312"/>
      <c r="O33" s="150"/>
      <c r="P33" s="370" t="s">
        <v>3</v>
      </c>
      <c r="Q33" s="371"/>
      <c r="R33" s="371"/>
      <c r="S33" s="371"/>
      <c r="T33" s="371"/>
      <c r="U33" s="371"/>
      <c r="V33" s="371"/>
      <c r="W33" s="372"/>
    </row>
    <row r="34" spans="1:23" ht="15" customHeight="1">
      <c r="A34" s="148"/>
      <c r="B34" s="352"/>
      <c r="C34" s="353"/>
      <c r="D34" s="353"/>
      <c r="E34" s="354"/>
      <c r="F34" s="151" t="s">
        <v>30</v>
      </c>
      <c r="G34" s="315" t="s">
        <v>7</v>
      </c>
      <c r="H34" s="315"/>
      <c r="I34" s="315"/>
      <c r="J34" s="152"/>
      <c r="K34" s="151" t="s">
        <v>30</v>
      </c>
      <c r="L34" s="315" t="s">
        <v>7</v>
      </c>
      <c r="M34" s="315"/>
      <c r="N34" s="315"/>
      <c r="O34" s="152"/>
      <c r="P34" s="341" t="s">
        <v>1</v>
      </c>
      <c r="Q34" s="347"/>
      <c r="R34" s="347"/>
      <c r="S34" s="348"/>
      <c r="T34" s="341" t="s">
        <v>2</v>
      </c>
      <c r="U34" s="342"/>
      <c r="V34" s="342"/>
      <c r="W34" s="343"/>
    </row>
    <row r="35" spans="1:23" ht="15" customHeight="1">
      <c r="A35" s="148"/>
      <c r="B35" s="344"/>
      <c r="C35" s="345"/>
      <c r="D35" s="345"/>
      <c r="E35" s="346"/>
      <c r="F35" s="153"/>
      <c r="G35" s="325" t="s">
        <v>29</v>
      </c>
      <c r="H35" s="325"/>
      <c r="I35" s="325"/>
      <c r="J35" s="154" t="s">
        <v>31</v>
      </c>
      <c r="K35" s="153"/>
      <c r="L35" s="325" t="s">
        <v>32</v>
      </c>
      <c r="M35" s="325"/>
      <c r="N35" s="325"/>
      <c r="O35" s="154" t="s">
        <v>31</v>
      </c>
      <c r="P35" s="349"/>
      <c r="Q35" s="350"/>
      <c r="R35" s="350"/>
      <c r="S35" s="351"/>
      <c r="T35" s="344"/>
      <c r="U35" s="345"/>
      <c r="V35" s="345"/>
      <c r="W35" s="346"/>
    </row>
    <row r="36" spans="1:23" ht="15" customHeight="1">
      <c r="A36" s="155"/>
      <c r="B36" s="355" t="s">
        <v>238</v>
      </c>
      <c r="C36" s="356"/>
      <c r="D36" s="356"/>
      <c r="E36" s="357"/>
      <c r="F36" s="316" t="s">
        <v>6</v>
      </c>
      <c r="G36" s="317"/>
      <c r="H36" s="317"/>
      <c r="I36" s="317"/>
      <c r="J36" s="318"/>
      <c r="K36" s="316" t="s">
        <v>6</v>
      </c>
      <c r="L36" s="317"/>
      <c r="M36" s="317"/>
      <c r="N36" s="317"/>
      <c r="O36" s="318"/>
      <c r="P36" s="316" t="s">
        <v>6</v>
      </c>
      <c r="Q36" s="317"/>
      <c r="R36" s="317"/>
      <c r="S36" s="318"/>
      <c r="T36" s="316" t="s">
        <v>6</v>
      </c>
      <c r="U36" s="317"/>
      <c r="V36" s="317"/>
      <c r="W36" s="318"/>
    </row>
    <row r="37" spans="1:23" ht="15" customHeight="1">
      <c r="A37" s="155"/>
      <c r="B37" s="358"/>
      <c r="C37" s="359"/>
      <c r="D37" s="359"/>
      <c r="E37" s="360"/>
      <c r="F37" s="326"/>
      <c r="G37" s="327"/>
      <c r="H37" s="327"/>
      <c r="I37" s="327"/>
      <c r="J37" s="328"/>
      <c r="K37" s="326"/>
      <c r="L37" s="327"/>
      <c r="M37" s="327"/>
      <c r="N37" s="327"/>
      <c r="O37" s="328"/>
      <c r="P37" s="326"/>
      <c r="Q37" s="327"/>
      <c r="R37" s="327"/>
      <c r="S37" s="328"/>
      <c r="T37" s="319">
        <f>K37-P37</f>
        <v>0</v>
      </c>
      <c r="U37" s="320"/>
      <c r="V37" s="320"/>
      <c r="W37" s="321"/>
    </row>
    <row r="38" spans="1:23" ht="15" customHeight="1">
      <c r="A38" s="155"/>
      <c r="B38" s="358"/>
      <c r="C38" s="359"/>
      <c r="D38" s="359"/>
      <c r="E38" s="360"/>
      <c r="F38" s="326"/>
      <c r="G38" s="327"/>
      <c r="H38" s="327"/>
      <c r="I38" s="327"/>
      <c r="J38" s="328"/>
      <c r="K38" s="326"/>
      <c r="L38" s="327"/>
      <c r="M38" s="327"/>
      <c r="N38" s="327"/>
      <c r="O38" s="328"/>
      <c r="P38" s="326"/>
      <c r="Q38" s="327"/>
      <c r="R38" s="327"/>
      <c r="S38" s="328"/>
      <c r="T38" s="319"/>
      <c r="U38" s="320"/>
      <c r="V38" s="320"/>
      <c r="W38" s="321"/>
    </row>
    <row r="39" spans="1:23" ht="15" customHeight="1">
      <c r="A39" s="155"/>
      <c r="B39" s="361"/>
      <c r="C39" s="362"/>
      <c r="D39" s="362"/>
      <c r="E39" s="363"/>
      <c r="F39" s="329"/>
      <c r="G39" s="330"/>
      <c r="H39" s="330"/>
      <c r="I39" s="330"/>
      <c r="J39" s="331"/>
      <c r="K39" s="329"/>
      <c r="L39" s="330"/>
      <c r="M39" s="330"/>
      <c r="N39" s="330"/>
      <c r="O39" s="331"/>
      <c r="P39" s="329"/>
      <c r="Q39" s="330"/>
      <c r="R39" s="330"/>
      <c r="S39" s="331"/>
      <c r="T39" s="322"/>
      <c r="U39" s="323"/>
      <c r="V39" s="323"/>
      <c r="W39" s="324"/>
    </row>
    <row r="40" spans="1:23" ht="15" customHeight="1">
      <c r="A40" s="155"/>
      <c r="B40" s="156"/>
      <c r="C40" s="156"/>
      <c r="D40" s="156"/>
      <c r="E40" s="156"/>
      <c r="F40" s="156"/>
      <c r="G40" s="156"/>
      <c r="H40" s="156"/>
      <c r="I40" s="156"/>
      <c r="L40" s="156"/>
      <c r="M40" s="156"/>
      <c r="N40" s="156"/>
      <c r="O40" s="156"/>
      <c r="P40" s="156"/>
      <c r="Q40" s="156"/>
      <c r="R40" s="155"/>
      <c r="S40" s="155"/>
    </row>
    <row r="41" spans="1:23" ht="15" customHeight="1">
      <c r="A41" s="145" t="s">
        <v>35</v>
      </c>
      <c r="B41" s="311" t="s">
        <v>36</v>
      </c>
      <c r="C41" s="311"/>
      <c r="D41" s="311"/>
      <c r="E41" s="311"/>
      <c r="F41" s="311"/>
      <c r="G41" s="156"/>
      <c r="H41" s="157"/>
      <c r="I41" s="310">
        <v>45382</v>
      </c>
      <c r="J41" s="310"/>
      <c r="K41" s="310"/>
      <c r="L41" s="310"/>
      <c r="M41" s="310"/>
      <c r="N41" s="310"/>
      <c r="O41" s="310"/>
      <c r="P41" s="156"/>
      <c r="Q41" s="156"/>
      <c r="R41" s="155"/>
      <c r="S41" s="155"/>
    </row>
    <row r="42" spans="1:23" ht="15" customHeight="1">
      <c r="A42" s="155"/>
      <c r="B42" s="156"/>
      <c r="C42" s="156"/>
      <c r="D42" s="156"/>
      <c r="E42" s="156"/>
      <c r="F42" s="156"/>
      <c r="G42" s="156"/>
      <c r="H42" s="156"/>
      <c r="I42" s="156"/>
      <c r="L42" s="156"/>
      <c r="M42" s="156"/>
      <c r="N42" s="156"/>
      <c r="O42" s="156"/>
      <c r="P42" s="156"/>
      <c r="Q42" s="156"/>
      <c r="R42" s="155"/>
      <c r="S42" s="155"/>
    </row>
    <row r="43" spans="1:23" ht="15" customHeight="1">
      <c r="A43" s="145" t="s">
        <v>37</v>
      </c>
      <c r="B43" s="311" t="s">
        <v>38</v>
      </c>
      <c r="C43" s="311"/>
      <c r="D43" s="311"/>
      <c r="E43" s="311"/>
      <c r="F43" s="311"/>
      <c r="L43" s="183"/>
      <c r="M43" s="183"/>
      <c r="N43" s="183"/>
      <c r="O43" s="183"/>
      <c r="W43" s="144"/>
    </row>
    <row r="44" spans="1:23" ht="15" customHeight="1">
      <c r="B44" s="333" t="s">
        <v>236</v>
      </c>
      <c r="C44" s="333"/>
      <c r="D44" s="333"/>
      <c r="E44" s="333"/>
      <c r="F44" s="333"/>
      <c r="G44" s="333"/>
      <c r="H44" s="333"/>
      <c r="I44" s="333"/>
      <c r="J44" s="333"/>
      <c r="K44" s="333"/>
      <c r="L44" s="333"/>
      <c r="M44" s="333"/>
      <c r="N44" s="333"/>
      <c r="O44" s="333"/>
      <c r="P44" s="333"/>
      <c r="Q44" s="333"/>
      <c r="R44" s="333"/>
      <c r="S44" s="333"/>
      <c r="T44" s="333"/>
      <c r="U44" s="333"/>
      <c r="V44" s="333"/>
      <c r="W44" s="144"/>
    </row>
    <row r="45" spans="1:23" ht="15" customHeight="1">
      <c r="B45" s="333"/>
      <c r="C45" s="333"/>
      <c r="D45" s="333"/>
      <c r="E45" s="333"/>
      <c r="F45" s="333"/>
      <c r="G45" s="333"/>
      <c r="H45" s="333"/>
      <c r="I45" s="333"/>
      <c r="J45" s="333"/>
      <c r="K45" s="333"/>
      <c r="L45" s="333"/>
      <c r="M45" s="333"/>
      <c r="N45" s="333"/>
      <c r="O45" s="333"/>
      <c r="P45" s="333"/>
      <c r="Q45" s="333"/>
      <c r="R45" s="333"/>
      <c r="S45" s="333"/>
      <c r="T45" s="333"/>
      <c r="U45" s="333"/>
      <c r="V45" s="333"/>
      <c r="W45" s="144"/>
    </row>
    <row r="46" spans="1:23" ht="15" customHeight="1">
      <c r="L46" s="183"/>
      <c r="M46" s="183"/>
      <c r="N46" s="183"/>
      <c r="O46" s="183"/>
      <c r="W46" s="144"/>
    </row>
    <row r="47" spans="1:23" ht="15" customHeight="1">
      <c r="A47" s="145" t="s">
        <v>39</v>
      </c>
      <c r="B47" s="143" t="s">
        <v>40</v>
      </c>
      <c r="L47" s="183"/>
      <c r="M47" s="183"/>
      <c r="N47" s="183"/>
      <c r="O47" s="183"/>
      <c r="W47" s="144"/>
    </row>
    <row r="48" spans="1:23" ht="15" customHeight="1"/>
  </sheetData>
  <sheetProtection algorithmName="SHA-512" hashValue="KRnNgpGPeSGI2umOSNWK2qXi+fbsAfshTvSWN7NvQzoEvaGl0MEwS6iKpc9pXwyR2AeaLJ7kagb61RaaTyWeug==" saltValue="L/H0Hx5KGUqXe22qFuKMmw==" spinCount="100000" sheet="1" formatCells="0"/>
  <mergeCells count="56">
    <mergeCell ref="O14:W14"/>
    <mergeCell ref="P37:S39"/>
    <mergeCell ref="T36:W36"/>
    <mergeCell ref="L33:N33"/>
    <mergeCell ref="B28:F28"/>
    <mergeCell ref="J28:N28"/>
    <mergeCell ref="B30:F30"/>
    <mergeCell ref="J30:N30"/>
    <mergeCell ref="O17:W17"/>
    <mergeCell ref="O15:W15"/>
    <mergeCell ref="P36:S36"/>
    <mergeCell ref="K36:O36"/>
    <mergeCell ref="P33:W33"/>
    <mergeCell ref="O19:W19"/>
    <mergeCell ref="F3:R3"/>
    <mergeCell ref="F4:R4"/>
    <mergeCell ref="O12:Q13"/>
    <mergeCell ref="R12:R13"/>
    <mergeCell ref="Q7:W7"/>
    <mergeCell ref="W12:W13"/>
    <mergeCell ref="R11:W11"/>
    <mergeCell ref="R10:W10"/>
    <mergeCell ref="R8:W8"/>
    <mergeCell ref="R9:W9"/>
    <mergeCell ref="V12:V13"/>
    <mergeCell ref="B44:V45"/>
    <mergeCell ref="S12:S13"/>
    <mergeCell ref="T12:T13"/>
    <mergeCell ref="U12:U13"/>
    <mergeCell ref="J26:N26"/>
    <mergeCell ref="O18:W18"/>
    <mergeCell ref="T34:W35"/>
    <mergeCell ref="P34:S35"/>
    <mergeCell ref="K37:O39"/>
    <mergeCell ref="B43:F43"/>
    <mergeCell ref="B32:F32"/>
    <mergeCell ref="B33:E35"/>
    <mergeCell ref="B36:E39"/>
    <mergeCell ref="L35:N35"/>
    <mergeCell ref="G34:I34"/>
    <mergeCell ref="B41:F41"/>
    <mergeCell ref="I41:O41"/>
    <mergeCell ref="K16:M16"/>
    <mergeCell ref="K17:M17"/>
    <mergeCell ref="K18:M18"/>
    <mergeCell ref="K19:M19"/>
    <mergeCell ref="G33:I33"/>
    <mergeCell ref="A22:W22"/>
    <mergeCell ref="A24:W24"/>
    <mergeCell ref="B26:F26"/>
    <mergeCell ref="L34:N34"/>
    <mergeCell ref="F36:J36"/>
    <mergeCell ref="T37:W39"/>
    <mergeCell ref="G35:I35"/>
    <mergeCell ref="F37:J39"/>
    <mergeCell ref="O16:W16"/>
  </mergeCells>
  <phoneticPr fontId="3"/>
  <dataValidations count="3">
    <dataValidation allowBlank="1" showInputMessage="1" showErrorMessage="1" promptTitle="半角数字を入力して下さい。" prompt="半角数字を入力して下さい。_x000a_※カンマは必要ありません。_x000a_" sqref="K37:S39" xr:uid="{00000000-0002-0000-0000-000000000000}"/>
    <dataValidation allowBlank="1" showInputMessage="1" showErrorMessage="1" promptTitle="入力しないで下さい。" prompt="計算式が入っていますので入力しないで下さい。_x000a_" sqref="J26:N26 J28:N28 T37:X37" xr:uid="{00000000-0002-0000-0000-000001000000}"/>
    <dataValidation allowBlank="1" showInputMessage="1" showErrorMessage="1" promptTitle="半角数字を入力して下さい。" prompt="※カンマは必要ありません。_x000a_令和５年２月15日付交付申請書にて、補助対象事業費として記入された額を入力してください。" sqref="F37:J39" xr:uid="{00000000-0002-0000-0000-000002000000}"/>
  </dataValidations>
  <printOptions horizontalCentered="1"/>
  <pageMargins left="0.78740157480314965" right="0.78740157480314965" top="0.98425196850393704" bottom="0.98425196850393704" header="0.51181102362204722" footer="0.51181102362204722"/>
  <pageSetup paperSize="9" orientation="portrait" blackAndWhite="1" horizontalDpi="300"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CC"/>
  </sheetPr>
  <dimension ref="A1:Y73"/>
  <sheetViews>
    <sheetView showGridLines="0" view="pageBreakPreview" zoomScaleNormal="100" zoomScaleSheetLayoutView="100" workbookViewId="0">
      <selection activeCell="K10" sqref="K10:Q11"/>
    </sheetView>
  </sheetViews>
  <sheetFormatPr defaultColWidth="3.6640625" defaultRowHeight="13.2"/>
  <cols>
    <col min="1" max="26" width="3.6640625" style="67" customWidth="1"/>
    <col min="27" max="16384" width="3.6640625" style="67"/>
  </cols>
  <sheetData>
    <row r="1" spans="1:25">
      <c r="V1" s="68"/>
      <c r="W1" s="512" t="s">
        <v>208</v>
      </c>
      <c r="X1" s="512"/>
      <c r="Y1" s="512"/>
    </row>
    <row r="2" spans="1:25" ht="14.4">
      <c r="A2" s="513" t="s">
        <v>178</v>
      </c>
      <c r="B2" s="513"/>
      <c r="C2" s="513"/>
      <c r="D2" s="513"/>
      <c r="E2" s="513"/>
      <c r="F2" s="513"/>
      <c r="G2" s="513"/>
      <c r="N2" s="514" t="s">
        <v>239</v>
      </c>
      <c r="O2" s="512"/>
      <c r="P2" s="512"/>
      <c r="Q2" s="515"/>
      <c r="R2" s="516"/>
      <c r="S2" s="516"/>
      <c r="T2" s="516"/>
      <c r="U2" s="516"/>
      <c r="V2" s="516"/>
      <c r="W2" s="516"/>
      <c r="X2" s="516"/>
      <c r="Y2" s="67" t="s">
        <v>179</v>
      </c>
    </row>
    <row r="4" spans="1:25">
      <c r="A4" s="420" t="s">
        <v>180</v>
      </c>
      <c r="B4" s="420"/>
      <c r="C4" s="420"/>
      <c r="D4" s="420"/>
      <c r="E4" s="420"/>
      <c r="F4" s="420"/>
      <c r="G4" s="420"/>
      <c r="H4" s="420"/>
      <c r="I4" s="420"/>
      <c r="J4" s="420"/>
      <c r="K4" s="420"/>
      <c r="L4" s="420"/>
      <c r="M4" s="420"/>
      <c r="N4" s="420"/>
    </row>
    <row r="5" spans="1:25">
      <c r="A5" s="406" t="s">
        <v>47</v>
      </c>
      <c r="B5" s="406"/>
      <c r="C5" s="406"/>
      <c r="D5" s="406"/>
      <c r="E5" s="406"/>
      <c r="F5" s="406"/>
      <c r="G5" s="406"/>
      <c r="H5" s="406"/>
      <c r="I5" s="406"/>
      <c r="J5" s="406"/>
      <c r="K5" s="395" t="s">
        <v>12</v>
      </c>
      <c r="L5" s="396"/>
      <c r="M5" s="396"/>
      <c r="N5" s="396"/>
      <c r="O5" s="396"/>
      <c r="P5" s="396"/>
      <c r="Q5" s="397"/>
    </row>
    <row r="6" spans="1:25">
      <c r="A6" s="406"/>
      <c r="B6" s="406"/>
      <c r="C6" s="406"/>
      <c r="D6" s="406"/>
      <c r="E6" s="406"/>
      <c r="F6" s="406"/>
      <c r="G6" s="406"/>
      <c r="H6" s="406"/>
      <c r="I6" s="406"/>
      <c r="J6" s="406"/>
      <c r="K6" s="434"/>
      <c r="L6" s="426"/>
      <c r="M6" s="426"/>
      <c r="N6" s="426"/>
      <c r="O6" s="426"/>
      <c r="P6" s="426"/>
      <c r="Q6" s="435"/>
    </row>
    <row r="7" spans="1:25" ht="13.5" customHeight="1">
      <c r="A7" s="497" t="s">
        <v>93</v>
      </c>
      <c r="B7" s="497"/>
      <c r="C7" s="497"/>
      <c r="D7" s="497"/>
      <c r="E7" s="497"/>
      <c r="F7" s="497"/>
      <c r="G7" s="497"/>
      <c r="H7" s="497"/>
      <c r="I7" s="497"/>
      <c r="J7" s="497"/>
      <c r="K7" s="518">
        <f>+K12-K10</f>
        <v>0</v>
      </c>
      <c r="L7" s="519"/>
      <c r="M7" s="519"/>
      <c r="N7" s="519"/>
      <c r="O7" s="519"/>
      <c r="P7" s="519"/>
      <c r="Q7" s="520"/>
    </row>
    <row r="8" spans="1:25" ht="13.5" customHeight="1">
      <c r="A8" s="517"/>
      <c r="B8" s="497"/>
      <c r="C8" s="497"/>
      <c r="D8" s="497"/>
      <c r="E8" s="497"/>
      <c r="F8" s="497"/>
      <c r="G8" s="497"/>
      <c r="H8" s="497"/>
      <c r="I8" s="497"/>
      <c r="J8" s="497"/>
      <c r="K8" s="521"/>
      <c r="L8" s="522"/>
      <c r="M8" s="522"/>
      <c r="N8" s="522"/>
      <c r="O8" s="522"/>
      <c r="P8" s="522"/>
      <c r="Q8" s="523"/>
    </row>
    <row r="9" spans="1:25" ht="14.4">
      <c r="A9" s="73"/>
      <c r="B9" s="491" t="s">
        <v>181</v>
      </c>
      <c r="C9" s="492"/>
      <c r="D9" s="492"/>
      <c r="E9" s="492"/>
      <c r="F9" s="492"/>
      <c r="G9" s="492"/>
      <c r="H9" s="492"/>
      <c r="I9" s="492"/>
      <c r="J9" s="493"/>
      <c r="K9" s="494">
        <f>+O67</f>
        <v>0</v>
      </c>
      <c r="L9" s="495"/>
      <c r="M9" s="495"/>
      <c r="N9" s="495"/>
      <c r="O9" s="495"/>
      <c r="P9" s="495"/>
      <c r="Q9" s="496"/>
      <c r="S9" s="399"/>
      <c r="T9" s="399"/>
      <c r="U9" s="399"/>
      <c r="V9" s="399"/>
    </row>
    <row r="10" spans="1:25" ht="13.5" customHeight="1">
      <c r="A10" s="497" t="s">
        <v>95</v>
      </c>
      <c r="B10" s="497"/>
      <c r="C10" s="497"/>
      <c r="D10" s="497"/>
      <c r="E10" s="497"/>
      <c r="F10" s="497"/>
      <c r="G10" s="497"/>
      <c r="H10" s="497"/>
      <c r="I10" s="497"/>
      <c r="J10" s="497"/>
      <c r="K10" s="498"/>
      <c r="L10" s="499"/>
      <c r="M10" s="499"/>
      <c r="N10" s="499"/>
      <c r="O10" s="499"/>
      <c r="P10" s="499"/>
      <c r="Q10" s="500"/>
      <c r="S10" s="504"/>
      <c r="T10" s="504"/>
      <c r="U10" s="505"/>
      <c r="V10" s="505"/>
    </row>
    <row r="11" spans="1:25" ht="13.5" customHeight="1">
      <c r="A11" s="497"/>
      <c r="B11" s="497"/>
      <c r="C11" s="497"/>
      <c r="D11" s="497"/>
      <c r="E11" s="497"/>
      <c r="F11" s="497"/>
      <c r="G11" s="497"/>
      <c r="H11" s="497"/>
      <c r="I11" s="497"/>
      <c r="J11" s="497"/>
      <c r="K11" s="501"/>
      <c r="L11" s="502"/>
      <c r="M11" s="502"/>
      <c r="N11" s="502"/>
      <c r="O11" s="502"/>
      <c r="P11" s="502"/>
      <c r="Q11" s="503"/>
      <c r="S11" s="504"/>
      <c r="T11" s="504"/>
      <c r="U11" s="505"/>
      <c r="V11" s="505"/>
    </row>
    <row r="12" spans="1:25" ht="13.5" customHeight="1">
      <c r="A12" s="497" t="s">
        <v>96</v>
      </c>
      <c r="B12" s="497"/>
      <c r="C12" s="497"/>
      <c r="D12" s="497"/>
      <c r="E12" s="497"/>
      <c r="F12" s="497"/>
      <c r="G12" s="497"/>
      <c r="H12" s="497"/>
      <c r="I12" s="497"/>
      <c r="J12" s="497"/>
      <c r="K12" s="506">
        <f>+H41</f>
        <v>0</v>
      </c>
      <c r="L12" s="507"/>
      <c r="M12" s="507"/>
      <c r="N12" s="507"/>
      <c r="O12" s="507"/>
      <c r="P12" s="507"/>
      <c r="Q12" s="508"/>
      <c r="U12" s="74"/>
      <c r="V12" s="74"/>
    </row>
    <row r="13" spans="1:25" ht="13.5" customHeight="1">
      <c r="A13" s="497"/>
      <c r="B13" s="497"/>
      <c r="C13" s="497"/>
      <c r="D13" s="497"/>
      <c r="E13" s="497"/>
      <c r="F13" s="497"/>
      <c r="G13" s="497"/>
      <c r="H13" s="497"/>
      <c r="I13" s="497"/>
      <c r="J13" s="497"/>
      <c r="K13" s="509"/>
      <c r="L13" s="510"/>
      <c r="M13" s="510"/>
      <c r="N13" s="510"/>
      <c r="O13" s="510"/>
      <c r="P13" s="510"/>
      <c r="Q13" s="511"/>
      <c r="U13" s="74"/>
      <c r="V13" s="74"/>
    </row>
    <row r="15" spans="1:25">
      <c r="A15" s="420" t="s">
        <v>53</v>
      </c>
      <c r="B15" s="420"/>
      <c r="C15" s="420"/>
      <c r="D15" s="420"/>
      <c r="E15" s="420"/>
      <c r="F15" s="420"/>
      <c r="G15" s="420"/>
      <c r="H15" s="420"/>
      <c r="I15" s="420"/>
      <c r="J15" s="420"/>
      <c r="K15" s="420"/>
      <c r="L15" s="420"/>
      <c r="M15" s="420"/>
      <c r="N15" s="420"/>
      <c r="O15" s="420"/>
      <c r="P15" s="420"/>
      <c r="Q15" s="420"/>
      <c r="R15" s="420"/>
      <c r="S15" s="420"/>
      <c r="T15" s="420"/>
      <c r="U15" s="420"/>
      <c r="V15" s="420"/>
      <c r="W15" s="420"/>
    </row>
    <row r="16" spans="1:25">
      <c r="A16" s="406" t="s">
        <v>182</v>
      </c>
      <c r="B16" s="406"/>
      <c r="C16" s="406"/>
      <c r="D16" s="406"/>
      <c r="E16" s="406"/>
      <c r="F16" s="406"/>
      <c r="G16" s="406"/>
      <c r="H16" s="395" t="s">
        <v>183</v>
      </c>
      <c r="I16" s="396"/>
      <c r="J16" s="396"/>
      <c r="K16" s="397"/>
      <c r="L16" s="395" t="s">
        <v>80</v>
      </c>
      <c r="M16" s="396"/>
      <c r="N16" s="396"/>
      <c r="O16" s="396"/>
      <c r="P16" s="396"/>
      <c r="Q16" s="396"/>
      <c r="R16" s="396"/>
      <c r="S16" s="396"/>
      <c r="T16" s="396"/>
      <c r="U16" s="396"/>
      <c r="V16" s="396"/>
      <c r="W16" s="397"/>
    </row>
    <row r="17" spans="1:23">
      <c r="A17" s="406"/>
      <c r="B17" s="406"/>
      <c r="C17" s="406"/>
      <c r="D17" s="406"/>
      <c r="E17" s="406"/>
      <c r="F17" s="406"/>
      <c r="G17" s="406"/>
      <c r="H17" s="434"/>
      <c r="I17" s="426"/>
      <c r="J17" s="426"/>
      <c r="K17" s="435"/>
      <c r="L17" s="434"/>
      <c r="M17" s="426"/>
      <c r="N17" s="426"/>
      <c r="O17" s="426"/>
      <c r="P17" s="426"/>
      <c r="Q17" s="426"/>
      <c r="R17" s="426"/>
      <c r="S17" s="426"/>
      <c r="T17" s="426"/>
      <c r="U17" s="426"/>
      <c r="V17" s="426"/>
      <c r="W17" s="435"/>
    </row>
    <row r="18" spans="1:23" ht="14.4">
      <c r="A18" s="487"/>
      <c r="B18" s="429"/>
      <c r="C18" s="429"/>
      <c r="D18" s="429"/>
      <c r="E18" s="429"/>
      <c r="F18" s="429"/>
      <c r="G18" s="430"/>
      <c r="H18" s="478"/>
      <c r="I18" s="479"/>
      <c r="J18" s="479"/>
      <c r="K18" s="480"/>
      <c r="L18" s="488"/>
      <c r="M18" s="489"/>
      <c r="N18" s="489"/>
      <c r="O18" s="489"/>
      <c r="P18" s="489"/>
      <c r="Q18" s="489"/>
      <c r="R18" s="489"/>
      <c r="S18" s="489"/>
      <c r="T18" s="489"/>
      <c r="U18" s="489"/>
      <c r="V18" s="489"/>
      <c r="W18" s="490"/>
    </row>
    <row r="19" spans="1:23" ht="14.4">
      <c r="A19" s="431"/>
      <c r="B19" s="432"/>
      <c r="C19" s="432"/>
      <c r="D19" s="432"/>
      <c r="E19" s="432"/>
      <c r="F19" s="432"/>
      <c r="G19" s="433"/>
      <c r="H19" s="478"/>
      <c r="I19" s="479"/>
      <c r="J19" s="479"/>
      <c r="K19" s="480"/>
      <c r="L19" s="481"/>
      <c r="M19" s="482"/>
      <c r="N19" s="482"/>
      <c r="O19" s="482"/>
      <c r="P19" s="482"/>
      <c r="Q19" s="482"/>
      <c r="R19" s="482"/>
      <c r="S19" s="482"/>
      <c r="T19" s="482"/>
      <c r="U19" s="482"/>
      <c r="V19" s="482"/>
      <c r="W19" s="483"/>
    </row>
    <row r="20" spans="1:23" ht="14.4">
      <c r="A20" s="431"/>
      <c r="B20" s="432"/>
      <c r="C20" s="432"/>
      <c r="D20" s="432"/>
      <c r="E20" s="432"/>
      <c r="F20" s="432"/>
      <c r="G20" s="433"/>
      <c r="H20" s="478"/>
      <c r="I20" s="479"/>
      <c r="J20" s="479"/>
      <c r="K20" s="480"/>
      <c r="L20" s="481"/>
      <c r="M20" s="482"/>
      <c r="N20" s="482"/>
      <c r="O20" s="482"/>
      <c r="P20" s="482"/>
      <c r="Q20" s="482"/>
      <c r="R20" s="482"/>
      <c r="S20" s="482"/>
      <c r="T20" s="482"/>
      <c r="U20" s="482"/>
      <c r="V20" s="482"/>
      <c r="W20" s="483"/>
    </row>
    <row r="21" spans="1:23" ht="14.4">
      <c r="A21" s="431"/>
      <c r="B21" s="432"/>
      <c r="C21" s="432"/>
      <c r="D21" s="432"/>
      <c r="E21" s="432"/>
      <c r="F21" s="432"/>
      <c r="G21" s="433"/>
      <c r="H21" s="478"/>
      <c r="I21" s="479"/>
      <c r="J21" s="479"/>
      <c r="K21" s="480"/>
      <c r="L21" s="481"/>
      <c r="M21" s="482"/>
      <c r="N21" s="482"/>
      <c r="O21" s="482"/>
      <c r="P21" s="482"/>
      <c r="Q21" s="482"/>
      <c r="R21" s="482"/>
      <c r="S21" s="482"/>
      <c r="T21" s="482"/>
      <c r="U21" s="482"/>
      <c r="V21" s="482"/>
      <c r="W21" s="483"/>
    </row>
    <row r="22" spans="1:23" ht="14.4">
      <c r="A22" s="431"/>
      <c r="B22" s="432"/>
      <c r="C22" s="432"/>
      <c r="D22" s="432"/>
      <c r="E22" s="432"/>
      <c r="F22" s="432"/>
      <c r="G22" s="433"/>
      <c r="H22" s="478"/>
      <c r="I22" s="479"/>
      <c r="J22" s="479"/>
      <c r="K22" s="480"/>
      <c r="L22" s="481"/>
      <c r="M22" s="482"/>
      <c r="N22" s="482"/>
      <c r="O22" s="482"/>
      <c r="P22" s="482"/>
      <c r="Q22" s="482"/>
      <c r="R22" s="482"/>
      <c r="S22" s="482"/>
      <c r="T22" s="482"/>
      <c r="U22" s="482"/>
      <c r="V22" s="482"/>
      <c r="W22" s="483"/>
    </row>
    <row r="23" spans="1:23" ht="14.4">
      <c r="A23" s="431"/>
      <c r="B23" s="432"/>
      <c r="C23" s="432"/>
      <c r="D23" s="432"/>
      <c r="E23" s="432"/>
      <c r="F23" s="432"/>
      <c r="G23" s="433"/>
      <c r="H23" s="478"/>
      <c r="I23" s="479"/>
      <c r="J23" s="479"/>
      <c r="K23" s="480"/>
      <c r="L23" s="481"/>
      <c r="M23" s="482"/>
      <c r="N23" s="482"/>
      <c r="O23" s="482"/>
      <c r="P23" s="482"/>
      <c r="Q23" s="482"/>
      <c r="R23" s="482"/>
      <c r="S23" s="482"/>
      <c r="T23" s="482"/>
      <c r="U23" s="482"/>
      <c r="V23" s="482"/>
      <c r="W23" s="483"/>
    </row>
    <row r="24" spans="1:23" ht="14.4">
      <c r="A24" s="431"/>
      <c r="B24" s="432"/>
      <c r="C24" s="432"/>
      <c r="D24" s="432"/>
      <c r="E24" s="432"/>
      <c r="F24" s="432"/>
      <c r="G24" s="433"/>
      <c r="H24" s="478"/>
      <c r="I24" s="479"/>
      <c r="J24" s="479"/>
      <c r="K24" s="480"/>
      <c r="L24" s="481"/>
      <c r="M24" s="482"/>
      <c r="N24" s="482"/>
      <c r="O24" s="482"/>
      <c r="P24" s="482"/>
      <c r="Q24" s="482"/>
      <c r="R24" s="482"/>
      <c r="S24" s="482"/>
      <c r="T24" s="482"/>
      <c r="U24" s="482"/>
      <c r="V24" s="482"/>
      <c r="W24" s="483"/>
    </row>
    <row r="25" spans="1:23" ht="14.4">
      <c r="A25" s="431"/>
      <c r="B25" s="432"/>
      <c r="C25" s="432"/>
      <c r="D25" s="432"/>
      <c r="E25" s="432"/>
      <c r="F25" s="432"/>
      <c r="G25" s="433"/>
      <c r="H25" s="478"/>
      <c r="I25" s="479"/>
      <c r="J25" s="479"/>
      <c r="K25" s="480"/>
      <c r="L25" s="481"/>
      <c r="M25" s="482"/>
      <c r="N25" s="482"/>
      <c r="O25" s="482"/>
      <c r="P25" s="482"/>
      <c r="Q25" s="482"/>
      <c r="R25" s="482"/>
      <c r="S25" s="482"/>
      <c r="T25" s="482"/>
      <c r="U25" s="482"/>
      <c r="V25" s="482"/>
      <c r="W25" s="483"/>
    </row>
    <row r="26" spans="1:23" ht="14.4">
      <c r="A26" s="431"/>
      <c r="B26" s="432"/>
      <c r="C26" s="432"/>
      <c r="D26" s="432"/>
      <c r="E26" s="432"/>
      <c r="F26" s="432"/>
      <c r="G26" s="433"/>
      <c r="H26" s="478"/>
      <c r="I26" s="479"/>
      <c r="J26" s="479"/>
      <c r="K26" s="480"/>
      <c r="L26" s="481"/>
      <c r="M26" s="482"/>
      <c r="N26" s="482"/>
      <c r="O26" s="482"/>
      <c r="P26" s="482"/>
      <c r="Q26" s="482"/>
      <c r="R26" s="482"/>
      <c r="S26" s="482"/>
      <c r="T26" s="482"/>
      <c r="U26" s="482"/>
      <c r="V26" s="482"/>
      <c r="W26" s="483"/>
    </row>
    <row r="27" spans="1:23" ht="14.4">
      <c r="A27" s="431"/>
      <c r="B27" s="432"/>
      <c r="C27" s="432"/>
      <c r="D27" s="432"/>
      <c r="E27" s="432"/>
      <c r="F27" s="432"/>
      <c r="G27" s="433"/>
      <c r="H27" s="478"/>
      <c r="I27" s="479"/>
      <c r="J27" s="479"/>
      <c r="K27" s="480"/>
      <c r="L27" s="481"/>
      <c r="M27" s="482"/>
      <c r="N27" s="482"/>
      <c r="O27" s="482"/>
      <c r="P27" s="482"/>
      <c r="Q27" s="482"/>
      <c r="R27" s="482"/>
      <c r="S27" s="482"/>
      <c r="T27" s="482"/>
      <c r="U27" s="482"/>
      <c r="V27" s="482"/>
      <c r="W27" s="483"/>
    </row>
    <row r="28" spans="1:23" ht="14.4">
      <c r="A28" s="431"/>
      <c r="B28" s="432"/>
      <c r="C28" s="432"/>
      <c r="D28" s="432"/>
      <c r="E28" s="432"/>
      <c r="F28" s="432"/>
      <c r="G28" s="433"/>
      <c r="H28" s="478"/>
      <c r="I28" s="479"/>
      <c r="J28" s="479"/>
      <c r="K28" s="480"/>
      <c r="L28" s="481"/>
      <c r="M28" s="482"/>
      <c r="N28" s="482"/>
      <c r="O28" s="482"/>
      <c r="P28" s="482"/>
      <c r="Q28" s="482"/>
      <c r="R28" s="482"/>
      <c r="S28" s="482"/>
      <c r="T28" s="482"/>
      <c r="U28" s="482"/>
      <c r="V28" s="482"/>
      <c r="W28" s="483"/>
    </row>
    <row r="29" spans="1:23" ht="14.4">
      <c r="A29" s="431"/>
      <c r="B29" s="432"/>
      <c r="C29" s="432"/>
      <c r="D29" s="432"/>
      <c r="E29" s="432"/>
      <c r="F29" s="432"/>
      <c r="G29" s="433"/>
      <c r="H29" s="478"/>
      <c r="I29" s="479"/>
      <c r="J29" s="479"/>
      <c r="K29" s="480"/>
      <c r="L29" s="481"/>
      <c r="M29" s="482"/>
      <c r="N29" s="482"/>
      <c r="O29" s="482"/>
      <c r="P29" s="482"/>
      <c r="Q29" s="482"/>
      <c r="R29" s="482"/>
      <c r="S29" s="482"/>
      <c r="T29" s="482"/>
      <c r="U29" s="482"/>
      <c r="V29" s="482"/>
      <c r="W29" s="483"/>
    </row>
    <row r="30" spans="1:23" ht="14.4">
      <c r="A30" s="431"/>
      <c r="B30" s="432"/>
      <c r="C30" s="432"/>
      <c r="D30" s="432"/>
      <c r="E30" s="432"/>
      <c r="F30" s="432"/>
      <c r="G30" s="433"/>
      <c r="H30" s="478"/>
      <c r="I30" s="479"/>
      <c r="J30" s="479"/>
      <c r="K30" s="480"/>
      <c r="L30" s="481"/>
      <c r="M30" s="482"/>
      <c r="N30" s="482"/>
      <c r="O30" s="482"/>
      <c r="P30" s="482"/>
      <c r="Q30" s="482"/>
      <c r="R30" s="482"/>
      <c r="S30" s="482"/>
      <c r="T30" s="482"/>
      <c r="U30" s="482"/>
      <c r="V30" s="482"/>
      <c r="W30" s="483"/>
    </row>
    <row r="31" spans="1:23" ht="14.4">
      <c r="A31" s="431"/>
      <c r="B31" s="432"/>
      <c r="C31" s="432"/>
      <c r="D31" s="432"/>
      <c r="E31" s="432"/>
      <c r="F31" s="432"/>
      <c r="G31" s="433"/>
      <c r="H31" s="478"/>
      <c r="I31" s="479"/>
      <c r="J31" s="479"/>
      <c r="K31" s="480"/>
      <c r="L31" s="481"/>
      <c r="M31" s="482"/>
      <c r="N31" s="482"/>
      <c r="O31" s="482"/>
      <c r="P31" s="482"/>
      <c r="Q31" s="482"/>
      <c r="R31" s="482"/>
      <c r="S31" s="482"/>
      <c r="T31" s="482"/>
      <c r="U31" s="482"/>
      <c r="V31" s="482"/>
      <c r="W31" s="483"/>
    </row>
    <row r="32" spans="1:23" ht="14.4">
      <c r="A32" s="431"/>
      <c r="B32" s="432"/>
      <c r="C32" s="432"/>
      <c r="D32" s="432"/>
      <c r="E32" s="432"/>
      <c r="F32" s="432"/>
      <c r="G32" s="433"/>
      <c r="H32" s="478"/>
      <c r="I32" s="479"/>
      <c r="J32" s="479"/>
      <c r="K32" s="480"/>
      <c r="L32" s="481"/>
      <c r="M32" s="482"/>
      <c r="N32" s="482"/>
      <c r="O32" s="482"/>
      <c r="P32" s="482"/>
      <c r="Q32" s="482"/>
      <c r="R32" s="482"/>
      <c r="S32" s="482"/>
      <c r="T32" s="482"/>
      <c r="U32" s="482"/>
      <c r="V32" s="482"/>
      <c r="W32" s="483"/>
    </row>
    <row r="33" spans="1:23" ht="14.4">
      <c r="A33" s="431"/>
      <c r="B33" s="432"/>
      <c r="C33" s="432"/>
      <c r="D33" s="432"/>
      <c r="E33" s="432"/>
      <c r="F33" s="432"/>
      <c r="G33" s="433"/>
      <c r="H33" s="478"/>
      <c r="I33" s="479"/>
      <c r="J33" s="479"/>
      <c r="K33" s="480"/>
      <c r="L33" s="481"/>
      <c r="M33" s="482"/>
      <c r="N33" s="482"/>
      <c r="O33" s="482"/>
      <c r="P33" s="482"/>
      <c r="Q33" s="482"/>
      <c r="R33" s="482"/>
      <c r="S33" s="482"/>
      <c r="T33" s="482"/>
      <c r="U33" s="482"/>
      <c r="V33" s="482"/>
      <c r="W33" s="483"/>
    </row>
    <row r="34" spans="1:23" ht="14.4">
      <c r="A34" s="431"/>
      <c r="B34" s="432"/>
      <c r="C34" s="432"/>
      <c r="D34" s="432"/>
      <c r="E34" s="432"/>
      <c r="F34" s="432"/>
      <c r="G34" s="433"/>
      <c r="H34" s="478"/>
      <c r="I34" s="479"/>
      <c r="J34" s="479"/>
      <c r="K34" s="480"/>
      <c r="L34" s="481"/>
      <c r="M34" s="482"/>
      <c r="N34" s="482"/>
      <c r="O34" s="482"/>
      <c r="P34" s="482"/>
      <c r="Q34" s="482"/>
      <c r="R34" s="482"/>
      <c r="S34" s="482"/>
      <c r="T34" s="482"/>
      <c r="U34" s="482"/>
      <c r="V34" s="482"/>
      <c r="W34" s="483"/>
    </row>
    <row r="35" spans="1:23" ht="14.4">
      <c r="A35" s="431"/>
      <c r="B35" s="432"/>
      <c r="C35" s="432"/>
      <c r="D35" s="432"/>
      <c r="E35" s="432"/>
      <c r="F35" s="432"/>
      <c r="G35" s="433"/>
      <c r="H35" s="478"/>
      <c r="I35" s="479"/>
      <c r="J35" s="479"/>
      <c r="K35" s="480"/>
      <c r="L35" s="481"/>
      <c r="M35" s="482"/>
      <c r="N35" s="482"/>
      <c r="O35" s="482"/>
      <c r="P35" s="482"/>
      <c r="Q35" s="482"/>
      <c r="R35" s="482"/>
      <c r="S35" s="482"/>
      <c r="T35" s="482"/>
      <c r="U35" s="482"/>
      <c r="V35" s="482"/>
      <c r="W35" s="483"/>
    </row>
    <row r="36" spans="1:23" ht="14.4">
      <c r="A36" s="431"/>
      <c r="B36" s="432"/>
      <c r="C36" s="432"/>
      <c r="D36" s="432"/>
      <c r="E36" s="432"/>
      <c r="F36" s="432"/>
      <c r="G36" s="433"/>
      <c r="H36" s="478"/>
      <c r="I36" s="479"/>
      <c r="J36" s="479"/>
      <c r="K36" s="480"/>
      <c r="L36" s="481"/>
      <c r="M36" s="482"/>
      <c r="N36" s="482"/>
      <c r="O36" s="482"/>
      <c r="P36" s="482"/>
      <c r="Q36" s="482"/>
      <c r="R36" s="482"/>
      <c r="S36" s="482"/>
      <c r="T36" s="482"/>
      <c r="U36" s="482"/>
      <c r="V36" s="482"/>
      <c r="W36" s="483"/>
    </row>
    <row r="37" spans="1:23" ht="14.4">
      <c r="A37" s="431"/>
      <c r="B37" s="432"/>
      <c r="C37" s="432"/>
      <c r="D37" s="432"/>
      <c r="E37" s="432"/>
      <c r="F37" s="432"/>
      <c r="G37" s="433"/>
      <c r="H37" s="478"/>
      <c r="I37" s="479"/>
      <c r="J37" s="479"/>
      <c r="K37" s="480"/>
      <c r="L37" s="481"/>
      <c r="M37" s="482"/>
      <c r="N37" s="482"/>
      <c r="O37" s="482"/>
      <c r="P37" s="482"/>
      <c r="Q37" s="482"/>
      <c r="R37" s="482"/>
      <c r="S37" s="482"/>
      <c r="T37" s="482"/>
      <c r="U37" s="482"/>
      <c r="V37" s="482"/>
      <c r="W37" s="483"/>
    </row>
    <row r="38" spans="1:23" ht="14.4">
      <c r="A38" s="431"/>
      <c r="B38" s="432"/>
      <c r="C38" s="432"/>
      <c r="D38" s="432"/>
      <c r="E38" s="432"/>
      <c r="F38" s="432"/>
      <c r="G38" s="433"/>
      <c r="H38" s="478"/>
      <c r="I38" s="479"/>
      <c r="J38" s="479"/>
      <c r="K38" s="480"/>
      <c r="L38" s="481"/>
      <c r="M38" s="482"/>
      <c r="N38" s="482"/>
      <c r="O38" s="482"/>
      <c r="P38" s="482"/>
      <c r="Q38" s="482"/>
      <c r="R38" s="482"/>
      <c r="S38" s="482"/>
      <c r="T38" s="482"/>
      <c r="U38" s="482"/>
      <c r="V38" s="482"/>
      <c r="W38" s="483"/>
    </row>
    <row r="39" spans="1:23" ht="14.4">
      <c r="A39" s="431"/>
      <c r="B39" s="432"/>
      <c r="C39" s="432"/>
      <c r="D39" s="432"/>
      <c r="E39" s="432"/>
      <c r="F39" s="432"/>
      <c r="G39" s="433"/>
      <c r="H39" s="478"/>
      <c r="I39" s="479"/>
      <c r="J39" s="479"/>
      <c r="K39" s="480"/>
      <c r="L39" s="481"/>
      <c r="M39" s="482"/>
      <c r="N39" s="482"/>
      <c r="O39" s="482"/>
      <c r="P39" s="482"/>
      <c r="Q39" s="482"/>
      <c r="R39" s="482"/>
      <c r="S39" s="482"/>
      <c r="T39" s="482"/>
      <c r="U39" s="482"/>
      <c r="V39" s="482"/>
      <c r="W39" s="483"/>
    </row>
    <row r="40" spans="1:23" ht="14.4">
      <c r="A40" s="484"/>
      <c r="B40" s="485"/>
      <c r="C40" s="485"/>
      <c r="D40" s="485"/>
      <c r="E40" s="485"/>
      <c r="F40" s="485"/>
      <c r="G40" s="486"/>
      <c r="H40" s="478"/>
      <c r="I40" s="479"/>
      <c r="J40" s="479"/>
      <c r="K40" s="480"/>
      <c r="L40" s="481"/>
      <c r="M40" s="482"/>
      <c r="N40" s="482"/>
      <c r="O40" s="482"/>
      <c r="P40" s="482"/>
      <c r="Q40" s="482"/>
      <c r="R40" s="482"/>
      <c r="S40" s="482"/>
      <c r="T40" s="482"/>
      <c r="U40" s="482"/>
      <c r="V40" s="482"/>
      <c r="W40" s="483"/>
    </row>
    <row r="41" spans="1:23" ht="13.5" customHeight="1">
      <c r="A41" s="395" t="s">
        <v>184</v>
      </c>
      <c r="B41" s="396"/>
      <c r="C41" s="396"/>
      <c r="D41" s="396"/>
      <c r="E41" s="396"/>
      <c r="F41" s="396"/>
      <c r="G41" s="397"/>
      <c r="H41" s="436">
        <f>SUM(H18:K40)</f>
        <v>0</v>
      </c>
      <c r="I41" s="437"/>
      <c r="J41" s="437"/>
      <c r="K41" s="438"/>
      <c r="L41" s="442"/>
      <c r="M41" s="443"/>
      <c r="N41" s="443"/>
      <c r="O41" s="443"/>
      <c r="P41" s="443"/>
      <c r="Q41" s="443"/>
      <c r="R41" s="443"/>
      <c r="S41" s="443"/>
      <c r="T41" s="443"/>
      <c r="U41" s="443"/>
      <c r="V41" s="443"/>
      <c r="W41" s="444"/>
    </row>
    <row r="42" spans="1:23" ht="13.5" customHeight="1">
      <c r="A42" s="434"/>
      <c r="B42" s="426"/>
      <c r="C42" s="426"/>
      <c r="D42" s="426"/>
      <c r="E42" s="426"/>
      <c r="F42" s="426"/>
      <c r="G42" s="435"/>
      <c r="H42" s="439"/>
      <c r="I42" s="440"/>
      <c r="J42" s="440"/>
      <c r="K42" s="441"/>
      <c r="L42" s="445"/>
      <c r="M42" s="446"/>
      <c r="N42" s="446"/>
      <c r="O42" s="446"/>
      <c r="P42" s="446"/>
      <c r="Q42" s="446"/>
      <c r="R42" s="446"/>
      <c r="S42" s="446"/>
      <c r="T42" s="446"/>
      <c r="U42" s="446"/>
      <c r="V42" s="446"/>
      <c r="W42" s="447"/>
    </row>
    <row r="45" spans="1:23">
      <c r="A45" s="420" t="s">
        <v>185</v>
      </c>
      <c r="B45" s="420"/>
      <c r="C45" s="420"/>
      <c r="D45" s="420"/>
      <c r="E45" s="420"/>
      <c r="F45" s="420"/>
      <c r="G45" s="420"/>
      <c r="H45" s="420"/>
      <c r="I45" s="420"/>
      <c r="J45" s="420"/>
      <c r="K45" s="420"/>
      <c r="L45" s="420"/>
      <c r="M45" s="420"/>
      <c r="N45" s="420"/>
      <c r="O45" s="420"/>
      <c r="P45" s="420"/>
      <c r="Q45" s="420"/>
      <c r="R45" s="420"/>
      <c r="S45" s="420"/>
      <c r="T45" s="420"/>
      <c r="U45" s="420"/>
      <c r="V45" s="420"/>
      <c r="W45" s="420"/>
    </row>
    <row r="46" spans="1:23">
      <c r="A46" s="448" t="s">
        <v>252</v>
      </c>
      <c r="B46" s="406"/>
      <c r="C46" s="406"/>
      <c r="D46" s="406"/>
      <c r="E46" s="406"/>
      <c r="F46" s="406"/>
      <c r="G46" s="406"/>
      <c r="H46" s="449" t="s">
        <v>253</v>
      </c>
      <c r="I46" s="450"/>
      <c r="J46" s="429"/>
      <c r="K46" s="429"/>
      <c r="L46" s="429"/>
      <c r="M46" s="429"/>
      <c r="N46" s="429"/>
      <c r="O46" s="450" t="s">
        <v>254</v>
      </c>
      <c r="P46" s="451"/>
      <c r="Q46" s="429"/>
      <c r="R46" s="429"/>
      <c r="S46" s="429"/>
      <c r="T46" s="429"/>
      <c r="U46" s="429"/>
      <c r="V46" s="429"/>
      <c r="W46" s="430"/>
    </row>
    <row r="47" spans="1:23">
      <c r="A47" s="406"/>
      <c r="B47" s="406"/>
      <c r="C47" s="406"/>
      <c r="D47" s="406"/>
      <c r="E47" s="406"/>
      <c r="F47" s="406"/>
      <c r="G47" s="406"/>
      <c r="H47" s="449" t="s">
        <v>253</v>
      </c>
      <c r="I47" s="450"/>
      <c r="J47" s="476"/>
      <c r="K47" s="476"/>
      <c r="L47" s="476"/>
      <c r="M47" s="476"/>
      <c r="N47" s="476"/>
      <c r="O47" s="450" t="s">
        <v>254</v>
      </c>
      <c r="P47" s="451"/>
      <c r="Q47" s="429"/>
      <c r="R47" s="429"/>
      <c r="S47" s="429"/>
      <c r="T47" s="429"/>
      <c r="U47" s="429"/>
      <c r="V47" s="429"/>
      <c r="W47" s="430"/>
    </row>
    <row r="48" spans="1:23">
      <c r="A48" s="406"/>
      <c r="B48" s="406"/>
      <c r="C48" s="406"/>
      <c r="D48" s="406"/>
      <c r="E48" s="406"/>
      <c r="F48" s="406"/>
      <c r="G48" s="406"/>
      <c r="H48" s="449" t="s">
        <v>253</v>
      </c>
      <c r="I48" s="450"/>
      <c r="J48" s="476"/>
      <c r="K48" s="476"/>
      <c r="L48" s="476"/>
      <c r="M48" s="476"/>
      <c r="N48" s="476"/>
      <c r="O48" s="450" t="s">
        <v>254</v>
      </c>
      <c r="P48" s="451"/>
      <c r="Q48" s="429"/>
      <c r="R48" s="429"/>
      <c r="S48" s="429"/>
      <c r="T48" s="429"/>
      <c r="U48" s="429"/>
      <c r="V48" s="429"/>
      <c r="W48" s="430"/>
    </row>
    <row r="49" spans="1:23">
      <c r="A49" s="477" t="s">
        <v>186</v>
      </c>
      <c r="B49" s="406"/>
      <c r="C49" s="406"/>
      <c r="D49" s="406"/>
      <c r="E49" s="406"/>
      <c r="F49" s="406"/>
      <c r="G49" s="406"/>
      <c r="H49" s="75"/>
      <c r="I49" s="76"/>
      <c r="J49" s="396" t="s">
        <v>68</v>
      </c>
      <c r="K49" s="427"/>
      <c r="L49" s="427"/>
      <c r="M49" s="396" t="s">
        <v>66</v>
      </c>
      <c r="N49" s="396" t="s">
        <v>187</v>
      </c>
      <c r="O49" s="396"/>
      <c r="P49" s="396" t="s">
        <v>67</v>
      </c>
      <c r="Q49" s="427"/>
      <c r="R49" s="427"/>
      <c r="S49" s="396" t="s">
        <v>66</v>
      </c>
      <c r="T49" s="76"/>
      <c r="U49" s="76"/>
      <c r="V49" s="76"/>
      <c r="W49" s="77"/>
    </row>
    <row r="50" spans="1:23">
      <c r="A50" s="406"/>
      <c r="B50" s="406"/>
      <c r="C50" s="406"/>
      <c r="D50" s="406"/>
      <c r="E50" s="406"/>
      <c r="F50" s="406"/>
      <c r="G50" s="406"/>
      <c r="H50" s="78"/>
      <c r="I50" s="79"/>
      <c r="J50" s="426"/>
      <c r="K50" s="428"/>
      <c r="L50" s="428"/>
      <c r="M50" s="426"/>
      <c r="N50" s="426"/>
      <c r="O50" s="426"/>
      <c r="P50" s="426"/>
      <c r="Q50" s="428"/>
      <c r="R50" s="428"/>
      <c r="S50" s="426"/>
      <c r="T50" s="79"/>
      <c r="U50" s="79"/>
      <c r="V50" s="79"/>
      <c r="W50" s="80"/>
    </row>
    <row r="51" spans="1:23">
      <c r="A51" s="406" t="s">
        <v>188</v>
      </c>
      <c r="B51" s="406"/>
      <c r="C51" s="406"/>
      <c r="D51" s="406"/>
      <c r="E51" s="406"/>
      <c r="F51" s="406"/>
      <c r="G51" s="406"/>
      <c r="H51" s="75"/>
      <c r="I51" s="76"/>
      <c r="J51" s="76"/>
      <c r="K51" s="76"/>
      <c r="L51" s="396" t="s">
        <v>72</v>
      </c>
      <c r="M51" s="396"/>
      <c r="N51" s="427"/>
      <c r="O51" s="427"/>
      <c r="P51" s="415" t="s">
        <v>114</v>
      </c>
      <c r="Q51" s="415"/>
      <c r="R51" s="415"/>
      <c r="S51" s="415"/>
      <c r="T51" s="415"/>
      <c r="U51" s="76"/>
      <c r="V51" s="76"/>
      <c r="W51" s="77"/>
    </row>
    <row r="52" spans="1:23">
      <c r="A52" s="406"/>
      <c r="B52" s="406"/>
      <c r="C52" s="406"/>
      <c r="D52" s="406"/>
      <c r="E52" s="406"/>
      <c r="F52" s="406"/>
      <c r="G52" s="406"/>
      <c r="H52" s="78"/>
      <c r="I52" s="79"/>
      <c r="J52" s="79"/>
      <c r="K52" s="79"/>
      <c r="L52" s="426"/>
      <c r="M52" s="426"/>
      <c r="N52" s="428"/>
      <c r="O52" s="428"/>
      <c r="P52" s="420"/>
      <c r="Q52" s="420"/>
      <c r="R52" s="420"/>
      <c r="S52" s="420"/>
      <c r="T52" s="420"/>
      <c r="U52" s="79"/>
      <c r="V52" s="79"/>
      <c r="W52" s="80"/>
    </row>
    <row r="53" spans="1:23" ht="13.5" customHeight="1">
      <c r="A53" s="452" t="s">
        <v>115</v>
      </c>
      <c r="B53" s="453"/>
      <c r="C53" s="453"/>
      <c r="D53" s="453"/>
      <c r="E53" s="453"/>
      <c r="F53" s="453"/>
      <c r="G53" s="454"/>
      <c r="H53" s="461" t="s">
        <v>189</v>
      </c>
      <c r="I53" s="464" t="s">
        <v>190</v>
      </c>
      <c r="J53" s="465"/>
      <c r="K53" s="465"/>
      <c r="L53" s="465"/>
      <c r="M53" s="465"/>
      <c r="N53" s="465"/>
      <c r="O53" s="465"/>
      <c r="P53" s="465"/>
      <c r="Q53" s="465"/>
      <c r="R53" s="465"/>
      <c r="S53" s="466"/>
      <c r="T53" s="212"/>
      <c r="U53" s="212"/>
      <c r="V53" s="212"/>
      <c r="W53" s="213"/>
    </row>
    <row r="54" spans="1:23">
      <c r="A54" s="455"/>
      <c r="B54" s="456"/>
      <c r="C54" s="456"/>
      <c r="D54" s="456"/>
      <c r="E54" s="456"/>
      <c r="F54" s="456"/>
      <c r="G54" s="457"/>
      <c r="H54" s="462"/>
      <c r="I54" s="467"/>
      <c r="J54" s="468"/>
      <c r="K54" s="468"/>
      <c r="L54" s="468"/>
      <c r="M54" s="468"/>
      <c r="N54" s="468"/>
      <c r="O54" s="468"/>
      <c r="P54" s="468"/>
      <c r="Q54" s="468"/>
      <c r="R54" s="468"/>
      <c r="S54" s="469"/>
      <c r="T54" s="214"/>
      <c r="U54" s="214"/>
      <c r="V54" s="214"/>
      <c r="W54" s="215"/>
    </row>
    <row r="55" spans="1:23">
      <c r="A55" s="455"/>
      <c r="B55" s="456"/>
      <c r="C55" s="456"/>
      <c r="D55" s="456"/>
      <c r="E55" s="456"/>
      <c r="F55" s="456"/>
      <c r="G55" s="457"/>
      <c r="H55" s="463"/>
      <c r="I55" s="470"/>
      <c r="J55" s="471"/>
      <c r="K55" s="471"/>
      <c r="L55" s="471"/>
      <c r="M55" s="471"/>
      <c r="N55" s="471"/>
      <c r="O55" s="471"/>
      <c r="P55" s="471"/>
      <c r="Q55" s="471"/>
      <c r="R55" s="471"/>
      <c r="S55" s="472"/>
      <c r="T55" s="216"/>
      <c r="U55" s="216"/>
      <c r="V55" s="216"/>
      <c r="W55" s="217"/>
    </row>
    <row r="56" spans="1:23">
      <c r="A56" s="455"/>
      <c r="B56" s="456"/>
      <c r="C56" s="456"/>
      <c r="D56" s="456"/>
      <c r="E56" s="456"/>
      <c r="F56" s="456"/>
      <c r="G56" s="457"/>
      <c r="H56" s="461" t="s">
        <v>191</v>
      </c>
      <c r="I56" s="464" t="s">
        <v>192</v>
      </c>
      <c r="J56" s="465"/>
      <c r="K56" s="465"/>
      <c r="L56" s="465"/>
      <c r="M56" s="465"/>
      <c r="N56" s="465"/>
      <c r="O56" s="465"/>
      <c r="P56" s="465"/>
      <c r="Q56" s="465"/>
      <c r="R56" s="465"/>
      <c r="S56" s="466"/>
      <c r="T56" s="212"/>
      <c r="U56" s="212"/>
      <c r="V56" s="212"/>
      <c r="W56" s="213"/>
    </row>
    <row r="57" spans="1:23">
      <c r="A57" s="455"/>
      <c r="B57" s="456"/>
      <c r="C57" s="456"/>
      <c r="D57" s="456"/>
      <c r="E57" s="456"/>
      <c r="F57" s="456"/>
      <c r="G57" s="457"/>
      <c r="H57" s="462"/>
      <c r="I57" s="467"/>
      <c r="J57" s="468"/>
      <c r="K57" s="468"/>
      <c r="L57" s="468"/>
      <c r="M57" s="468"/>
      <c r="N57" s="468"/>
      <c r="O57" s="468"/>
      <c r="P57" s="468"/>
      <c r="Q57" s="468"/>
      <c r="R57" s="468"/>
      <c r="S57" s="469"/>
      <c r="T57" s="214"/>
      <c r="U57" s="214"/>
      <c r="V57" s="214"/>
      <c r="W57" s="215"/>
    </row>
    <row r="58" spans="1:23">
      <c r="A58" s="455"/>
      <c r="B58" s="456"/>
      <c r="C58" s="456"/>
      <c r="D58" s="456"/>
      <c r="E58" s="456"/>
      <c r="F58" s="456"/>
      <c r="G58" s="457"/>
      <c r="H58" s="463"/>
      <c r="I58" s="470"/>
      <c r="J58" s="471"/>
      <c r="K58" s="471"/>
      <c r="L58" s="471"/>
      <c r="M58" s="471"/>
      <c r="N58" s="471"/>
      <c r="O58" s="471"/>
      <c r="P58" s="471"/>
      <c r="Q58" s="471"/>
      <c r="R58" s="471"/>
      <c r="S58" s="472"/>
      <c r="T58" s="216"/>
      <c r="U58" s="216"/>
      <c r="V58" s="216"/>
      <c r="W58" s="217"/>
    </row>
    <row r="59" spans="1:23" ht="13.5" customHeight="1">
      <c r="A59" s="455"/>
      <c r="B59" s="456"/>
      <c r="C59" s="456"/>
      <c r="D59" s="456"/>
      <c r="E59" s="456"/>
      <c r="F59" s="456"/>
      <c r="G59" s="457"/>
      <c r="H59" s="473" t="s">
        <v>193</v>
      </c>
      <c r="I59" s="464" t="s">
        <v>194</v>
      </c>
      <c r="J59" s="465"/>
      <c r="K59" s="465"/>
      <c r="L59" s="465"/>
      <c r="M59" s="465"/>
      <c r="N59" s="465"/>
      <c r="O59" s="465"/>
      <c r="P59" s="465"/>
      <c r="Q59" s="465"/>
      <c r="R59" s="465"/>
      <c r="S59" s="466"/>
      <c r="T59" s="212"/>
      <c r="U59" s="212"/>
      <c r="V59" s="212"/>
      <c r="W59" s="213"/>
    </row>
    <row r="60" spans="1:23">
      <c r="A60" s="455"/>
      <c r="B60" s="456"/>
      <c r="C60" s="456"/>
      <c r="D60" s="456"/>
      <c r="E60" s="456"/>
      <c r="F60" s="456"/>
      <c r="G60" s="457"/>
      <c r="H60" s="473"/>
      <c r="I60" s="467"/>
      <c r="J60" s="468"/>
      <c r="K60" s="468"/>
      <c r="L60" s="468"/>
      <c r="M60" s="468"/>
      <c r="N60" s="468"/>
      <c r="O60" s="468"/>
      <c r="P60" s="468"/>
      <c r="Q60" s="468"/>
      <c r="R60" s="468"/>
      <c r="S60" s="469"/>
      <c r="T60" s="214"/>
      <c r="U60" s="214"/>
      <c r="V60" s="214"/>
      <c r="W60" s="215"/>
    </row>
    <row r="61" spans="1:23">
      <c r="A61" s="458"/>
      <c r="B61" s="459"/>
      <c r="C61" s="459"/>
      <c r="D61" s="459"/>
      <c r="E61" s="459"/>
      <c r="F61" s="459"/>
      <c r="G61" s="460"/>
      <c r="H61" s="473"/>
      <c r="I61" s="470"/>
      <c r="J61" s="471"/>
      <c r="K61" s="471"/>
      <c r="L61" s="471"/>
      <c r="M61" s="471"/>
      <c r="N61" s="471"/>
      <c r="O61" s="471"/>
      <c r="P61" s="471"/>
      <c r="Q61" s="471"/>
      <c r="R61" s="471"/>
      <c r="S61" s="472"/>
      <c r="T61" s="216"/>
      <c r="U61" s="216"/>
      <c r="V61" s="216"/>
      <c r="W61" s="217"/>
    </row>
    <row r="62" spans="1:23">
      <c r="A62" s="395" t="s">
        <v>195</v>
      </c>
      <c r="B62" s="396"/>
      <c r="C62" s="396"/>
      <c r="D62" s="396"/>
      <c r="E62" s="396"/>
      <c r="F62" s="396"/>
      <c r="G62" s="397"/>
      <c r="H62" s="158"/>
      <c r="I62" s="159"/>
      <c r="J62" s="401" t="s">
        <v>196</v>
      </c>
      <c r="K62" s="403"/>
      <c r="L62" s="403"/>
      <c r="M62" s="401" t="s">
        <v>197</v>
      </c>
      <c r="N62" s="401" t="s">
        <v>187</v>
      </c>
      <c r="O62" s="401"/>
      <c r="P62" s="401" t="s">
        <v>198</v>
      </c>
      <c r="Q62" s="401"/>
      <c r="R62" s="403"/>
      <c r="S62" s="403"/>
      <c r="T62" s="422" t="s">
        <v>199</v>
      </c>
      <c r="U62" s="422"/>
      <c r="V62" s="422"/>
      <c r="W62" s="423"/>
    </row>
    <row r="63" spans="1:23">
      <c r="A63" s="398"/>
      <c r="B63" s="399"/>
      <c r="C63" s="399"/>
      <c r="D63" s="399"/>
      <c r="E63" s="399"/>
      <c r="F63" s="399"/>
      <c r="G63" s="400"/>
      <c r="H63" s="160"/>
      <c r="I63" s="161"/>
      <c r="J63" s="402"/>
      <c r="K63" s="404"/>
      <c r="L63" s="404"/>
      <c r="M63" s="402"/>
      <c r="N63" s="402"/>
      <c r="O63" s="402"/>
      <c r="P63" s="402"/>
      <c r="Q63" s="402"/>
      <c r="R63" s="404"/>
      <c r="S63" s="404"/>
      <c r="T63" s="424"/>
      <c r="U63" s="424"/>
      <c r="V63" s="424"/>
      <c r="W63" s="425"/>
    </row>
    <row r="64" spans="1:23">
      <c r="A64" s="405" t="s">
        <v>120</v>
      </c>
      <c r="B64" s="406"/>
      <c r="C64" s="406"/>
      <c r="D64" s="406"/>
      <c r="E64" s="408"/>
      <c r="F64" s="409"/>
      <c r="G64" s="410"/>
      <c r="H64" s="414" t="s">
        <v>200</v>
      </c>
      <c r="I64" s="415"/>
      <c r="J64" s="415"/>
      <c r="K64" s="415"/>
      <c r="L64" s="415"/>
      <c r="M64" s="415"/>
      <c r="N64" s="415"/>
      <c r="O64" s="415"/>
      <c r="P64" s="415"/>
      <c r="Q64" s="415"/>
      <c r="R64" s="415"/>
      <c r="S64" s="415"/>
      <c r="T64" s="415"/>
      <c r="U64" s="415"/>
      <c r="V64" s="415"/>
      <c r="W64" s="416"/>
    </row>
    <row r="65" spans="1:23" ht="14.4">
      <c r="A65" s="406"/>
      <c r="B65" s="406"/>
      <c r="C65" s="406"/>
      <c r="D65" s="406"/>
      <c r="E65" s="411"/>
      <c r="F65" s="412"/>
      <c r="G65" s="413"/>
      <c r="H65" s="398" t="s">
        <v>201</v>
      </c>
      <c r="I65" s="399"/>
      <c r="J65" s="399"/>
      <c r="K65" s="399"/>
      <c r="L65" s="474" t="s">
        <v>62</v>
      </c>
      <c r="M65" s="474"/>
      <c r="N65" s="474"/>
      <c r="O65" s="475"/>
      <c r="P65" s="475"/>
      <c r="Q65" s="475"/>
      <c r="R65" s="81" t="s">
        <v>6</v>
      </c>
      <c r="S65" s="131"/>
      <c r="T65" s="131"/>
      <c r="U65" s="83"/>
      <c r="V65" s="83"/>
      <c r="W65" s="84"/>
    </row>
    <row r="66" spans="1:23">
      <c r="A66" s="406"/>
      <c r="B66" s="406"/>
      <c r="C66" s="406"/>
      <c r="D66" s="407"/>
      <c r="E66" s="411"/>
      <c r="F66" s="412"/>
      <c r="G66" s="413"/>
      <c r="H66" s="85"/>
      <c r="I66" s="86"/>
      <c r="J66" s="86"/>
      <c r="K66" s="86"/>
      <c r="L66" s="86"/>
      <c r="M66" s="86"/>
      <c r="N66" s="86"/>
      <c r="O66" s="86"/>
      <c r="P66" s="86"/>
      <c r="Q66" s="86"/>
      <c r="R66" s="86"/>
      <c r="S66" s="86"/>
      <c r="T66" s="86"/>
      <c r="U66" s="83"/>
      <c r="V66" s="83"/>
      <c r="W66" s="84"/>
    </row>
    <row r="67" spans="1:23" ht="14.4">
      <c r="A67" s="406"/>
      <c r="B67" s="406"/>
      <c r="C67" s="406"/>
      <c r="D67" s="406"/>
      <c r="E67" s="417"/>
      <c r="F67" s="418"/>
      <c r="G67" s="419"/>
      <c r="H67" s="188"/>
      <c r="I67" s="187"/>
      <c r="J67" s="187"/>
      <c r="K67" s="187"/>
      <c r="L67" s="420" t="s">
        <v>202</v>
      </c>
      <c r="M67" s="420"/>
      <c r="N67" s="420"/>
      <c r="O67" s="421"/>
      <c r="P67" s="421"/>
      <c r="Q67" s="421"/>
      <c r="R67" s="87" t="s">
        <v>6</v>
      </c>
      <c r="S67" s="132" t="s">
        <v>203</v>
      </c>
      <c r="T67" s="132"/>
      <c r="U67" s="89"/>
      <c r="V67" s="89"/>
      <c r="W67" s="189"/>
    </row>
    <row r="68" spans="1:23" ht="13.5" customHeight="1">
      <c r="A68" s="374" t="s">
        <v>240</v>
      </c>
      <c r="B68" s="375"/>
      <c r="C68" s="375"/>
      <c r="D68" s="375"/>
      <c r="E68" s="375"/>
      <c r="F68" s="375"/>
      <c r="G68" s="376"/>
      <c r="H68" s="383" t="s">
        <v>204</v>
      </c>
      <c r="I68" s="386" t="s">
        <v>205</v>
      </c>
      <c r="J68" s="387"/>
      <c r="K68" s="387"/>
      <c r="L68" s="387"/>
      <c r="M68" s="387"/>
      <c r="N68" s="387"/>
      <c r="O68" s="387"/>
      <c r="P68" s="387"/>
      <c r="Q68" s="387"/>
      <c r="R68" s="387"/>
      <c r="S68" s="388"/>
      <c r="T68" s="212"/>
      <c r="U68" s="212"/>
      <c r="V68" s="212"/>
      <c r="W68" s="213"/>
    </row>
    <row r="69" spans="1:23">
      <c r="A69" s="377"/>
      <c r="B69" s="378"/>
      <c r="C69" s="378"/>
      <c r="D69" s="378"/>
      <c r="E69" s="378"/>
      <c r="F69" s="378"/>
      <c r="G69" s="379"/>
      <c r="H69" s="384"/>
      <c r="I69" s="389"/>
      <c r="J69" s="390"/>
      <c r="K69" s="390"/>
      <c r="L69" s="390"/>
      <c r="M69" s="390"/>
      <c r="N69" s="390"/>
      <c r="O69" s="390"/>
      <c r="P69" s="390"/>
      <c r="Q69" s="390"/>
      <c r="R69" s="390"/>
      <c r="S69" s="391"/>
      <c r="T69" s="214"/>
      <c r="U69" s="214"/>
      <c r="V69" s="214"/>
      <c r="W69" s="215"/>
    </row>
    <row r="70" spans="1:23">
      <c r="A70" s="377"/>
      <c r="B70" s="378"/>
      <c r="C70" s="378"/>
      <c r="D70" s="378"/>
      <c r="E70" s="378"/>
      <c r="F70" s="378"/>
      <c r="G70" s="379"/>
      <c r="H70" s="385"/>
      <c r="I70" s="392"/>
      <c r="J70" s="393"/>
      <c r="K70" s="393"/>
      <c r="L70" s="393"/>
      <c r="M70" s="393"/>
      <c r="N70" s="393"/>
      <c r="O70" s="393"/>
      <c r="P70" s="393"/>
      <c r="Q70" s="393"/>
      <c r="R70" s="393"/>
      <c r="S70" s="394"/>
      <c r="T70" s="216"/>
      <c r="U70" s="216"/>
      <c r="V70" s="216"/>
      <c r="W70" s="217"/>
    </row>
    <row r="71" spans="1:23">
      <c r="A71" s="377"/>
      <c r="B71" s="378"/>
      <c r="C71" s="378"/>
      <c r="D71" s="378"/>
      <c r="E71" s="378"/>
      <c r="F71" s="378"/>
      <c r="G71" s="379"/>
      <c r="H71" s="383" t="s">
        <v>206</v>
      </c>
      <c r="I71" s="386" t="s">
        <v>207</v>
      </c>
      <c r="J71" s="387"/>
      <c r="K71" s="387"/>
      <c r="L71" s="387"/>
      <c r="M71" s="387"/>
      <c r="N71" s="387"/>
      <c r="O71" s="387"/>
      <c r="P71" s="387"/>
      <c r="Q71" s="387"/>
      <c r="R71" s="387"/>
      <c r="S71" s="388"/>
      <c r="T71" s="212"/>
      <c r="U71" s="212"/>
      <c r="V71" s="212"/>
      <c r="W71" s="213"/>
    </row>
    <row r="72" spans="1:23">
      <c r="A72" s="377"/>
      <c r="B72" s="378"/>
      <c r="C72" s="378"/>
      <c r="D72" s="378"/>
      <c r="E72" s="378"/>
      <c r="F72" s="378"/>
      <c r="G72" s="379"/>
      <c r="H72" s="384"/>
      <c r="I72" s="389"/>
      <c r="J72" s="390"/>
      <c r="K72" s="390"/>
      <c r="L72" s="390"/>
      <c r="M72" s="390"/>
      <c r="N72" s="390"/>
      <c r="O72" s="390"/>
      <c r="P72" s="390"/>
      <c r="Q72" s="390"/>
      <c r="R72" s="390"/>
      <c r="S72" s="391"/>
      <c r="T72" s="214"/>
      <c r="U72" s="214"/>
      <c r="V72" s="214"/>
      <c r="W72" s="215"/>
    </row>
    <row r="73" spans="1:23">
      <c r="A73" s="380"/>
      <c r="B73" s="381"/>
      <c r="C73" s="381"/>
      <c r="D73" s="381"/>
      <c r="E73" s="381"/>
      <c r="F73" s="381"/>
      <c r="G73" s="382"/>
      <c r="H73" s="385"/>
      <c r="I73" s="392"/>
      <c r="J73" s="393"/>
      <c r="K73" s="393"/>
      <c r="L73" s="393"/>
      <c r="M73" s="393"/>
      <c r="N73" s="393"/>
      <c r="O73" s="393"/>
      <c r="P73" s="393"/>
      <c r="Q73" s="393"/>
      <c r="R73" s="393"/>
      <c r="S73" s="394"/>
      <c r="T73" s="216"/>
      <c r="U73" s="216"/>
      <c r="V73" s="216"/>
      <c r="W73" s="217"/>
    </row>
  </sheetData>
  <sheetProtection algorithmName="SHA-512" hashValue="KiM7+8lFIrs+yC7uFV4MC49fBidRaFEIkyGtlMPhS3hsmdbldt1tnDUD/c/5lqSd3NZ5bZ1rezGbSpPG+z+/OA==" saltValue="hLppGxFzg7++ZPmiF0kj0g==" spinCount="100000" sheet="1" objects="1" scenarios="1"/>
  <mergeCells count="149">
    <mergeCell ref="W1:Y1"/>
    <mergeCell ref="A2:G2"/>
    <mergeCell ref="N2:P2"/>
    <mergeCell ref="Q2:X2"/>
    <mergeCell ref="A4:N4"/>
    <mergeCell ref="A5:J6"/>
    <mergeCell ref="K5:Q6"/>
    <mergeCell ref="A7:J8"/>
    <mergeCell ref="K7:Q8"/>
    <mergeCell ref="B9:J9"/>
    <mergeCell ref="K9:Q9"/>
    <mergeCell ref="S9:V9"/>
    <mergeCell ref="A10:J11"/>
    <mergeCell ref="K10:Q11"/>
    <mergeCell ref="S10:T11"/>
    <mergeCell ref="U10:V11"/>
    <mergeCell ref="A12:J13"/>
    <mergeCell ref="K12:Q13"/>
    <mergeCell ref="A15:W15"/>
    <mergeCell ref="A16:G17"/>
    <mergeCell ref="H16:K17"/>
    <mergeCell ref="L16:W17"/>
    <mergeCell ref="A18:G18"/>
    <mergeCell ref="H18:K18"/>
    <mergeCell ref="L18:W18"/>
    <mergeCell ref="A19:G19"/>
    <mergeCell ref="H19:K19"/>
    <mergeCell ref="L19:W19"/>
    <mergeCell ref="A20:G20"/>
    <mergeCell ref="H20:K20"/>
    <mergeCell ref="L20:W20"/>
    <mergeCell ref="A21:G21"/>
    <mergeCell ref="H21:K21"/>
    <mergeCell ref="L21:W21"/>
    <mergeCell ref="A22:G22"/>
    <mergeCell ref="H22:K22"/>
    <mergeCell ref="L22:W22"/>
    <mergeCell ref="A23:G23"/>
    <mergeCell ref="H23:K23"/>
    <mergeCell ref="L23:W23"/>
    <mergeCell ref="A24:G24"/>
    <mergeCell ref="H24:K24"/>
    <mergeCell ref="L24:W24"/>
    <mergeCell ref="H25:K25"/>
    <mergeCell ref="L25:W25"/>
    <mergeCell ref="H26:K26"/>
    <mergeCell ref="L26:W26"/>
    <mergeCell ref="A27:G27"/>
    <mergeCell ref="H27:K27"/>
    <mergeCell ref="L27:W27"/>
    <mergeCell ref="A28:G28"/>
    <mergeCell ref="H28:K28"/>
    <mergeCell ref="L28:W28"/>
    <mergeCell ref="H29:K29"/>
    <mergeCell ref="L29:W29"/>
    <mergeCell ref="H30:K30"/>
    <mergeCell ref="L30:W30"/>
    <mergeCell ref="H31:K31"/>
    <mergeCell ref="L31:W31"/>
    <mergeCell ref="H32:K32"/>
    <mergeCell ref="L32:W32"/>
    <mergeCell ref="A33:G33"/>
    <mergeCell ref="H33:K33"/>
    <mergeCell ref="L33:W33"/>
    <mergeCell ref="A34:G34"/>
    <mergeCell ref="H34:K34"/>
    <mergeCell ref="L34:W34"/>
    <mergeCell ref="A35:G35"/>
    <mergeCell ref="H35:K35"/>
    <mergeCell ref="L35:W35"/>
    <mergeCell ref="A36:G36"/>
    <mergeCell ref="H36:K36"/>
    <mergeCell ref="L36:W36"/>
    <mergeCell ref="A37:G37"/>
    <mergeCell ref="H37:K37"/>
    <mergeCell ref="L37:W37"/>
    <mergeCell ref="A38:G38"/>
    <mergeCell ref="H38:K38"/>
    <mergeCell ref="L38:W38"/>
    <mergeCell ref="A39:G39"/>
    <mergeCell ref="H39:K39"/>
    <mergeCell ref="L39:W39"/>
    <mergeCell ref="A40:G40"/>
    <mergeCell ref="H40:K40"/>
    <mergeCell ref="L40:W40"/>
    <mergeCell ref="H47:I47"/>
    <mergeCell ref="J47:N47"/>
    <mergeCell ref="O47:P47"/>
    <mergeCell ref="Q47:W47"/>
    <mergeCell ref="H48:I48"/>
    <mergeCell ref="J48:N48"/>
    <mergeCell ref="O48:P48"/>
    <mergeCell ref="A49:G50"/>
    <mergeCell ref="J49:J50"/>
    <mergeCell ref="K49:L50"/>
    <mergeCell ref="M49:M50"/>
    <mergeCell ref="A53:G61"/>
    <mergeCell ref="H53:H55"/>
    <mergeCell ref="I53:S55"/>
    <mergeCell ref="H56:H58"/>
    <mergeCell ref="I56:S58"/>
    <mergeCell ref="H59:H61"/>
    <mergeCell ref="I59:S61"/>
    <mergeCell ref="L65:N65"/>
    <mergeCell ref="O65:Q65"/>
    <mergeCell ref="A51:G52"/>
    <mergeCell ref="L51:M52"/>
    <mergeCell ref="N51:O52"/>
    <mergeCell ref="P51:T52"/>
    <mergeCell ref="Q48:W48"/>
    <mergeCell ref="A25:G25"/>
    <mergeCell ref="A26:G26"/>
    <mergeCell ref="A29:G29"/>
    <mergeCell ref="A30:G30"/>
    <mergeCell ref="A31:G31"/>
    <mergeCell ref="A32:G32"/>
    <mergeCell ref="A41:G42"/>
    <mergeCell ref="H41:K42"/>
    <mergeCell ref="L41:W42"/>
    <mergeCell ref="N49:O50"/>
    <mergeCell ref="P49:P50"/>
    <mergeCell ref="A45:W45"/>
    <mergeCell ref="A46:G48"/>
    <mergeCell ref="Q49:R50"/>
    <mergeCell ref="S49:S50"/>
    <mergeCell ref="H46:I46"/>
    <mergeCell ref="J46:N46"/>
    <mergeCell ref="O46:P46"/>
    <mergeCell ref="Q46:W46"/>
    <mergeCell ref="A68:G73"/>
    <mergeCell ref="H68:H70"/>
    <mergeCell ref="I68:S70"/>
    <mergeCell ref="H71:H73"/>
    <mergeCell ref="I71:S73"/>
    <mergeCell ref="A62:G63"/>
    <mergeCell ref="J62:J63"/>
    <mergeCell ref="K62:L63"/>
    <mergeCell ref="M62:M63"/>
    <mergeCell ref="N62:O63"/>
    <mergeCell ref="P62:Q63"/>
    <mergeCell ref="R62:S63"/>
    <mergeCell ref="A64:D67"/>
    <mergeCell ref="E64:G65"/>
    <mergeCell ref="H64:W64"/>
    <mergeCell ref="H65:K65"/>
    <mergeCell ref="E66:G67"/>
    <mergeCell ref="L67:N67"/>
    <mergeCell ref="O67:Q67"/>
    <mergeCell ref="T62:W63"/>
  </mergeCells>
  <phoneticPr fontId="3"/>
  <dataValidations xWindow="374" yWindow="445" count="9">
    <dataValidation allowBlank="1" showInputMessage="1" showErrorMessage="1" promptTitle="実施時間数" prompt="1回あたり６時間以上が補助要件です" sqref="N51:O52" xr:uid="{00000000-0002-0000-0100-000000000000}"/>
    <dataValidation allowBlank="1" showInputMessage="1" showErrorMessage="1" promptTitle="カンマと円は入力せず、半角数字のみ入力すること。" prompt="「適用（積算内訳）欄」　と　「金額欄」　の金額に相違がないように入力してください。" sqref="H18:K40" xr:uid="{00000000-0002-0000-0100-000001000000}"/>
    <dataValidation allowBlank="1" showInputMessage="1" showErrorMessage="1" promptTitle="保護しているため、入力できません。" prompt="【支出の部】及び【キンダーカウンセラー事業概要】を入力すると数値が自動的に反映されるようになっています。" sqref="K7:Q9 K12:Q13" xr:uid="{00000000-0002-0000-0100-000002000000}"/>
    <dataValidation showDropDown="1" showInputMessage="1" promptTitle="交付金額の入力" prompt="各園ごとの金額を入力してください。" sqref="K10:Q11" xr:uid="{00000000-0002-0000-0100-000003000000}"/>
    <dataValidation allowBlank="1" showInputMessage="1" showErrorMessage="1" promptTitle="保護しているため、入力できません" prompt="上記金額の合計が自動で表示されます。" sqref="H41:K42" xr:uid="{00000000-0002-0000-0100-000004000000}"/>
    <dataValidation allowBlank="1" showErrorMessage="1" sqref="H46:I48 O46:P48" xr:uid="{00000000-0002-0000-0100-000005000000}"/>
    <dataValidation allowBlank="1" showInputMessage="1" showErrorMessage="1" promptTitle="記入例：大阪　太郎" prompt="キンダーカウンセラーの氏名を記載。　　　　　　　　　　　　　　_x000a_なお、複数名カウンセラーがいる場合は、全員記入すること。" sqref="J46:N48" xr:uid="{00000000-0002-0000-0100-000006000000}"/>
    <dataValidation allowBlank="1" showInputMessage="1" showErrorMessage="1" promptTitle="記入例：臨床心理士" prompt="キンダーカウンセラーの資格について、「臨床心理士・学校心理士・大学教授・助教授・精神科医」等のいずれかを記入。_x000a_なお、複数名カウンセラーがいる場合は、全員について記入すること。" sqref="Q46:W48" xr:uid="{00000000-0002-0000-0100-000007000000}"/>
    <dataValidation allowBlank="1" showInputMessage="1" showErrorMessage="1" promptTitle="支出の内容がわかるよう、詳細に記載すること。" prompt="（例）_x000a_キンダーカウンセラー人件費_x000a_　＠5,200円×６時間×１２回_x000a_チラシ作成費用_x000a_　Ａ４コピー用紙500枚　＠200円×10" sqref="L18:W40" xr:uid="{00000000-0002-0000-0100-000008000000}"/>
  </dataValidations>
  <pageMargins left="0.70866141732283472" right="0.70866141732283472" top="0.74803149606299213" bottom="0.74803149606299213" header="0.31496062992125984" footer="0.31496062992125984"/>
  <pageSetup paperSize="9" scale="79" orientation="portrait" blackAndWhite="1" r:id="rId1"/>
  <colBreaks count="1" manualBreakCount="1">
    <brk id="2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0723" r:id="rId4" name="Check Box 3">
              <controlPr defaultSize="0" autoFill="0" autoLine="0" autoPict="0">
                <anchor moveWithCells="1" sizeWithCells="1">
                  <from>
                    <xdr:col>19</xdr:col>
                    <xdr:colOff>137160</xdr:colOff>
                    <xdr:row>55</xdr:row>
                    <xdr:rowOff>68580</xdr:rowOff>
                  </from>
                  <to>
                    <xdr:col>22</xdr:col>
                    <xdr:colOff>30480</xdr:colOff>
                    <xdr:row>56</xdr:row>
                    <xdr:rowOff>99060</xdr:rowOff>
                  </to>
                </anchor>
              </controlPr>
            </control>
          </mc:Choice>
        </mc:AlternateContent>
        <mc:AlternateContent xmlns:mc="http://schemas.openxmlformats.org/markup-compatibility/2006">
          <mc:Choice Requires="x14">
            <control shapeId="30724" r:id="rId5" name="Check Box 4">
              <controlPr defaultSize="0" autoFill="0" autoLine="0" autoPict="0">
                <anchor moveWithCells="1" sizeWithCells="1">
                  <from>
                    <xdr:col>19</xdr:col>
                    <xdr:colOff>137160</xdr:colOff>
                    <xdr:row>56</xdr:row>
                    <xdr:rowOff>106680</xdr:rowOff>
                  </from>
                  <to>
                    <xdr:col>22</xdr:col>
                    <xdr:colOff>30480</xdr:colOff>
                    <xdr:row>57</xdr:row>
                    <xdr:rowOff>137160</xdr:rowOff>
                  </to>
                </anchor>
              </controlPr>
            </control>
          </mc:Choice>
        </mc:AlternateContent>
        <mc:AlternateContent xmlns:mc="http://schemas.openxmlformats.org/markup-compatibility/2006">
          <mc:Choice Requires="x14">
            <control shapeId="30725" r:id="rId6" name="Check Box 5">
              <controlPr defaultSize="0" autoFill="0" autoLine="0" autoPict="0">
                <anchor moveWithCells="1" sizeWithCells="1">
                  <from>
                    <xdr:col>19</xdr:col>
                    <xdr:colOff>121920</xdr:colOff>
                    <xdr:row>52</xdr:row>
                    <xdr:rowOff>60960</xdr:rowOff>
                  </from>
                  <to>
                    <xdr:col>22</xdr:col>
                    <xdr:colOff>22860</xdr:colOff>
                    <xdr:row>53</xdr:row>
                    <xdr:rowOff>83820</xdr:rowOff>
                  </to>
                </anchor>
              </controlPr>
            </control>
          </mc:Choice>
        </mc:AlternateContent>
        <mc:AlternateContent xmlns:mc="http://schemas.openxmlformats.org/markup-compatibility/2006">
          <mc:Choice Requires="x14">
            <control shapeId="30726" r:id="rId7" name="Check Box 6">
              <controlPr defaultSize="0" autoFill="0" autoLine="0" autoPict="0">
                <anchor moveWithCells="1" sizeWithCells="1">
                  <from>
                    <xdr:col>19</xdr:col>
                    <xdr:colOff>121920</xdr:colOff>
                    <xdr:row>53</xdr:row>
                    <xdr:rowOff>91440</xdr:rowOff>
                  </from>
                  <to>
                    <xdr:col>22</xdr:col>
                    <xdr:colOff>22860</xdr:colOff>
                    <xdr:row>54</xdr:row>
                    <xdr:rowOff>121920</xdr:rowOff>
                  </to>
                </anchor>
              </controlPr>
            </control>
          </mc:Choice>
        </mc:AlternateContent>
        <mc:AlternateContent xmlns:mc="http://schemas.openxmlformats.org/markup-compatibility/2006">
          <mc:Choice Requires="x14">
            <control shapeId="30727" r:id="rId8" name="Check Box 7">
              <controlPr defaultSize="0" autoFill="0" autoLine="0" autoPict="0">
                <anchor moveWithCells="1" sizeWithCells="1">
                  <from>
                    <xdr:col>19</xdr:col>
                    <xdr:colOff>137160</xdr:colOff>
                    <xdr:row>58</xdr:row>
                    <xdr:rowOff>68580</xdr:rowOff>
                  </from>
                  <to>
                    <xdr:col>22</xdr:col>
                    <xdr:colOff>30480</xdr:colOff>
                    <xdr:row>59</xdr:row>
                    <xdr:rowOff>99060</xdr:rowOff>
                  </to>
                </anchor>
              </controlPr>
            </control>
          </mc:Choice>
        </mc:AlternateContent>
        <mc:AlternateContent xmlns:mc="http://schemas.openxmlformats.org/markup-compatibility/2006">
          <mc:Choice Requires="x14">
            <control shapeId="30728" r:id="rId9" name="Check Box 8">
              <controlPr defaultSize="0" autoFill="0" autoLine="0" autoPict="0">
                <anchor moveWithCells="1" sizeWithCells="1">
                  <from>
                    <xdr:col>19</xdr:col>
                    <xdr:colOff>137160</xdr:colOff>
                    <xdr:row>59</xdr:row>
                    <xdr:rowOff>106680</xdr:rowOff>
                  </from>
                  <to>
                    <xdr:col>22</xdr:col>
                    <xdr:colOff>30480</xdr:colOff>
                    <xdr:row>60</xdr:row>
                    <xdr:rowOff>137160</xdr:rowOff>
                  </to>
                </anchor>
              </controlPr>
            </control>
          </mc:Choice>
        </mc:AlternateContent>
        <mc:AlternateContent xmlns:mc="http://schemas.openxmlformats.org/markup-compatibility/2006">
          <mc:Choice Requires="x14">
            <control shapeId="30729" r:id="rId10" name="Check Box 9">
              <controlPr defaultSize="0" autoFill="0" autoLine="0" autoPict="0">
                <anchor moveWithCells="1" sizeWithCells="1">
                  <from>
                    <xdr:col>19</xdr:col>
                    <xdr:colOff>137160</xdr:colOff>
                    <xdr:row>70</xdr:row>
                    <xdr:rowOff>68580</xdr:rowOff>
                  </from>
                  <to>
                    <xdr:col>22</xdr:col>
                    <xdr:colOff>30480</xdr:colOff>
                    <xdr:row>71</xdr:row>
                    <xdr:rowOff>99060</xdr:rowOff>
                  </to>
                </anchor>
              </controlPr>
            </control>
          </mc:Choice>
        </mc:AlternateContent>
        <mc:AlternateContent xmlns:mc="http://schemas.openxmlformats.org/markup-compatibility/2006">
          <mc:Choice Requires="x14">
            <control shapeId="30730" r:id="rId11" name="Check Box 10">
              <controlPr defaultSize="0" autoFill="0" autoLine="0" autoPict="0">
                <anchor moveWithCells="1" sizeWithCells="1">
                  <from>
                    <xdr:col>19</xdr:col>
                    <xdr:colOff>137160</xdr:colOff>
                    <xdr:row>71</xdr:row>
                    <xdr:rowOff>106680</xdr:rowOff>
                  </from>
                  <to>
                    <xdr:col>22</xdr:col>
                    <xdr:colOff>30480</xdr:colOff>
                    <xdr:row>72</xdr:row>
                    <xdr:rowOff>137160</xdr:rowOff>
                  </to>
                </anchor>
              </controlPr>
            </control>
          </mc:Choice>
        </mc:AlternateContent>
        <mc:AlternateContent xmlns:mc="http://schemas.openxmlformats.org/markup-compatibility/2006">
          <mc:Choice Requires="x14">
            <control shapeId="30731" r:id="rId12" name="Check Box 11">
              <controlPr defaultSize="0" autoFill="0" autoLine="0" autoPict="0">
                <anchor moveWithCells="1" sizeWithCells="1">
                  <from>
                    <xdr:col>19</xdr:col>
                    <xdr:colOff>121920</xdr:colOff>
                    <xdr:row>67</xdr:row>
                    <xdr:rowOff>60960</xdr:rowOff>
                  </from>
                  <to>
                    <xdr:col>22</xdr:col>
                    <xdr:colOff>22860</xdr:colOff>
                    <xdr:row>68</xdr:row>
                    <xdr:rowOff>83820</xdr:rowOff>
                  </to>
                </anchor>
              </controlPr>
            </control>
          </mc:Choice>
        </mc:AlternateContent>
        <mc:AlternateContent xmlns:mc="http://schemas.openxmlformats.org/markup-compatibility/2006">
          <mc:Choice Requires="x14">
            <control shapeId="30732" r:id="rId13" name="Check Box 12">
              <controlPr defaultSize="0" autoFill="0" autoLine="0" autoPict="0">
                <anchor moveWithCells="1" sizeWithCells="1">
                  <from>
                    <xdr:col>19</xdr:col>
                    <xdr:colOff>121920</xdr:colOff>
                    <xdr:row>68</xdr:row>
                    <xdr:rowOff>91440</xdr:rowOff>
                  </from>
                  <to>
                    <xdr:col>22</xdr:col>
                    <xdr:colOff>22860</xdr:colOff>
                    <xdr:row>69</xdr:row>
                    <xdr:rowOff>121920</xdr:rowOff>
                  </to>
                </anchor>
              </controlPr>
            </control>
          </mc:Choice>
        </mc:AlternateContent>
        <mc:AlternateContent xmlns:mc="http://schemas.openxmlformats.org/markup-compatibility/2006">
          <mc:Choice Requires="x14">
            <control shapeId="30721" r:id="rId14" name="Check Box 1">
              <controlPr defaultSize="0" autoFill="0" autoLine="0" autoPict="0">
                <anchor moveWithCells="1" sizeWithCells="1">
                  <from>
                    <xdr:col>4</xdr:col>
                    <xdr:colOff>160020</xdr:colOff>
                    <xdr:row>63</xdr:row>
                    <xdr:rowOff>106680</xdr:rowOff>
                  </from>
                  <to>
                    <xdr:col>6</xdr:col>
                    <xdr:colOff>182880</xdr:colOff>
                    <xdr:row>64</xdr:row>
                    <xdr:rowOff>83820</xdr:rowOff>
                  </to>
                </anchor>
              </controlPr>
            </control>
          </mc:Choice>
        </mc:AlternateContent>
        <mc:AlternateContent xmlns:mc="http://schemas.openxmlformats.org/markup-compatibility/2006">
          <mc:Choice Requires="x14">
            <control shapeId="30722" r:id="rId15" name="Check Box 2">
              <controlPr defaultSize="0" autoFill="0" autoLine="0" autoPict="0">
                <anchor moveWithCells="1" sizeWithCells="1">
                  <from>
                    <xdr:col>4</xdr:col>
                    <xdr:colOff>152400</xdr:colOff>
                    <xdr:row>65</xdr:row>
                    <xdr:rowOff>121920</xdr:rowOff>
                  </from>
                  <to>
                    <xdr:col>6</xdr:col>
                    <xdr:colOff>152400</xdr:colOff>
                    <xdr:row>66</xdr:row>
                    <xdr:rowOff>106680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56"/>
  <sheetViews>
    <sheetView view="pageBreakPreview" topLeftCell="A16" zoomScaleNormal="100" workbookViewId="0">
      <selection activeCell="O53" sqref="O53:T53"/>
    </sheetView>
  </sheetViews>
  <sheetFormatPr defaultColWidth="3.6640625" defaultRowHeight="15" customHeight="1"/>
  <cols>
    <col min="1" max="16384" width="3.6640625" style="18"/>
  </cols>
  <sheetData>
    <row r="1" spans="1:32" ht="15" customHeight="1">
      <c r="V1" s="19"/>
      <c r="W1" s="602" t="s">
        <v>174</v>
      </c>
      <c r="X1" s="602"/>
      <c r="Y1" s="602"/>
    </row>
    <row r="2" spans="1:32" ht="15" customHeight="1">
      <c r="A2" s="603" t="s">
        <v>69</v>
      </c>
      <c r="B2" s="603"/>
      <c r="C2" s="603"/>
      <c r="D2" s="603"/>
      <c r="E2" s="603"/>
      <c r="F2" s="603"/>
      <c r="G2" s="603"/>
      <c r="N2" s="604" t="s">
        <v>70</v>
      </c>
      <c r="O2" s="604"/>
      <c r="P2" s="604"/>
      <c r="Q2" s="605"/>
      <c r="R2" s="605"/>
      <c r="S2" s="605"/>
      <c r="T2" s="605"/>
      <c r="U2" s="605"/>
      <c r="V2" s="605"/>
      <c r="W2" s="605"/>
      <c r="X2" s="605"/>
      <c r="Y2" s="605"/>
      <c r="Z2" s="44"/>
      <c r="AA2" s="44"/>
      <c r="AB2" s="44"/>
      <c r="AC2" s="44"/>
      <c r="AD2" s="44"/>
      <c r="AE2" s="44"/>
      <c r="AF2" s="44"/>
    </row>
    <row r="4" spans="1:32" ht="15" customHeight="1">
      <c r="A4" s="576" t="s">
        <v>54</v>
      </c>
      <c r="B4" s="576"/>
      <c r="C4" s="576"/>
      <c r="D4" s="576"/>
      <c r="E4" s="576"/>
      <c r="F4" s="576"/>
      <c r="G4" s="576"/>
      <c r="H4" s="576"/>
      <c r="I4" s="576"/>
      <c r="J4" s="576"/>
      <c r="K4" s="576"/>
      <c r="L4" s="576"/>
      <c r="M4" s="576"/>
      <c r="N4" s="576"/>
    </row>
    <row r="5" spans="1:32" ht="15" customHeight="1">
      <c r="A5" s="566" t="s">
        <v>47</v>
      </c>
      <c r="B5" s="550"/>
      <c r="C5" s="550"/>
      <c r="D5" s="550"/>
      <c r="E5" s="550"/>
      <c r="F5" s="550"/>
      <c r="G5" s="567"/>
      <c r="H5" s="566" t="s">
        <v>12</v>
      </c>
      <c r="I5" s="550"/>
      <c r="J5" s="550"/>
      <c r="K5" s="550"/>
      <c r="L5" s="550"/>
      <c r="M5" s="550"/>
      <c r="N5" s="567"/>
    </row>
    <row r="6" spans="1:32" ht="15" customHeight="1">
      <c r="A6" s="568"/>
      <c r="B6" s="551"/>
      <c r="C6" s="551"/>
      <c r="D6" s="551"/>
      <c r="E6" s="551"/>
      <c r="F6" s="551"/>
      <c r="G6" s="569"/>
      <c r="H6" s="568"/>
      <c r="I6" s="551"/>
      <c r="J6" s="551"/>
      <c r="K6" s="551"/>
      <c r="L6" s="551"/>
      <c r="M6" s="551"/>
      <c r="N6" s="569"/>
    </row>
    <row r="7" spans="1:32" ht="15" customHeight="1">
      <c r="A7" s="566" t="s">
        <v>48</v>
      </c>
      <c r="B7" s="550"/>
      <c r="C7" s="550"/>
      <c r="D7" s="550"/>
      <c r="E7" s="550"/>
      <c r="F7" s="550"/>
      <c r="G7" s="567"/>
      <c r="H7" s="607">
        <f>H12-H10</f>
        <v>0</v>
      </c>
      <c r="I7" s="608"/>
      <c r="J7" s="608"/>
      <c r="K7" s="608"/>
      <c r="L7" s="608"/>
      <c r="M7" s="608"/>
      <c r="N7" s="567" t="s">
        <v>6</v>
      </c>
    </row>
    <row r="8" spans="1:32" ht="15" customHeight="1">
      <c r="A8" s="563"/>
      <c r="B8" s="564"/>
      <c r="C8" s="564"/>
      <c r="D8" s="564"/>
      <c r="E8" s="564"/>
      <c r="F8" s="564"/>
      <c r="G8" s="606"/>
      <c r="H8" s="609"/>
      <c r="I8" s="610"/>
      <c r="J8" s="610"/>
      <c r="K8" s="610"/>
      <c r="L8" s="610"/>
      <c r="M8" s="610"/>
      <c r="N8" s="569"/>
    </row>
    <row r="9" spans="1:32" ht="17.25" customHeight="1">
      <c r="A9" s="20"/>
      <c r="B9" s="589" t="s">
        <v>49</v>
      </c>
      <c r="C9" s="590"/>
      <c r="D9" s="590"/>
      <c r="E9" s="590"/>
      <c r="F9" s="590"/>
      <c r="G9" s="591"/>
      <c r="H9" s="611">
        <f>+O55</f>
        <v>0</v>
      </c>
      <c r="I9" s="612"/>
      <c r="J9" s="612"/>
      <c r="K9" s="612"/>
      <c r="L9" s="612"/>
      <c r="M9" s="612"/>
      <c r="N9" s="24" t="s">
        <v>6</v>
      </c>
    </row>
    <row r="10" spans="1:32" ht="15" customHeight="1">
      <c r="A10" s="539" t="s">
        <v>50</v>
      </c>
      <c r="B10" s="539"/>
      <c r="C10" s="539"/>
      <c r="D10" s="539"/>
      <c r="E10" s="539"/>
      <c r="F10" s="539"/>
      <c r="G10" s="539"/>
      <c r="H10" s="613"/>
      <c r="I10" s="614"/>
      <c r="J10" s="614"/>
      <c r="K10" s="614"/>
      <c r="L10" s="614"/>
      <c r="M10" s="614"/>
      <c r="N10" s="567" t="s">
        <v>6</v>
      </c>
    </row>
    <row r="11" spans="1:32" ht="15" customHeight="1">
      <c r="A11" s="539"/>
      <c r="B11" s="539"/>
      <c r="C11" s="539"/>
      <c r="D11" s="539"/>
      <c r="E11" s="539"/>
      <c r="F11" s="539"/>
      <c r="G11" s="539"/>
      <c r="H11" s="615"/>
      <c r="I11" s="616"/>
      <c r="J11" s="616"/>
      <c r="K11" s="616"/>
      <c r="L11" s="616"/>
      <c r="M11" s="616"/>
      <c r="N11" s="569"/>
    </row>
    <row r="12" spans="1:32" ht="15" customHeight="1">
      <c r="A12" s="539" t="s">
        <v>51</v>
      </c>
      <c r="B12" s="539"/>
      <c r="C12" s="539"/>
      <c r="D12" s="539"/>
      <c r="E12" s="539"/>
      <c r="F12" s="539"/>
      <c r="G12" s="539"/>
      <c r="H12" s="570">
        <f>H34</f>
        <v>0</v>
      </c>
      <c r="I12" s="571"/>
      <c r="J12" s="571"/>
      <c r="K12" s="571"/>
      <c r="L12" s="571"/>
      <c r="M12" s="571"/>
      <c r="N12" s="567" t="s">
        <v>6</v>
      </c>
    </row>
    <row r="13" spans="1:32" ht="15" customHeight="1">
      <c r="A13" s="539"/>
      <c r="B13" s="539"/>
      <c r="C13" s="539"/>
      <c r="D13" s="539"/>
      <c r="E13" s="539"/>
      <c r="F13" s="539"/>
      <c r="G13" s="539"/>
      <c r="H13" s="572"/>
      <c r="I13" s="573"/>
      <c r="J13" s="573"/>
      <c r="K13" s="573"/>
      <c r="L13" s="573"/>
      <c r="M13" s="573"/>
      <c r="N13" s="569"/>
    </row>
    <row r="16" spans="1:32" ht="15" customHeight="1">
      <c r="A16" s="576" t="s">
        <v>53</v>
      </c>
      <c r="B16" s="576"/>
      <c r="C16" s="576"/>
      <c r="D16" s="576"/>
      <c r="E16" s="576"/>
      <c r="F16" s="576"/>
      <c r="G16" s="576"/>
      <c r="H16" s="576"/>
      <c r="I16" s="576"/>
      <c r="J16" s="576"/>
      <c r="K16" s="576"/>
      <c r="L16" s="576"/>
      <c r="M16" s="576"/>
      <c r="N16" s="576"/>
      <c r="O16" s="576"/>
      <c r="P16" s="576"/>
      <c r="Q16" s="576"/>
      <c r="R16" s="576"/>
      <c r="S16" s="576"/>
      <c r="T16" s="576"/>
      <c r="U16" s="576"/>
      <c r="V16" s="576"/>
      <c r="W16" s="576"/>
    </row>
    <row r="17" spans="1:23" ht="15" customHeight="1">
      <c r="A17" s="539" t="s">
        <v>47</v>
      </c>
      <c r="B17" s="539"/>
      <c r="C17" s="539"/>
      <c r="D17" s="539"/>
      <c r="E17" s="539"/>
      <c r="F17" s="539"/>
      <c r="G17" s="539"/>
      <c r="H17" s="539" t="s">
        <v>12</v>
      </c>
      <c r="I17" s="539"/>
      <c r="J17" s="539"/>
      <c r="K17" s="539"/>
      <c r="L17" s="539"/>
      <c r="M17" s="539"/>
      <c r="N17" s="539"/>
      <c r="O17" s="539" t="s">
        <v>45</v>
      </c>
      <c r="P17" s="539"/>
      <c r="Q17" s="539"/>
      <c r="R17" s="539"/>
      <c r="S17" s="539"/>
      <c r="T17" s="539"/>
      <c r="U17" s="539"/>
      <c r="V17" s="539"/>
      <c r="W17" s="539"/>
    </row>
    <row r="18" spans="1:23" ht="15" customHeight="1">
      <c r="A18" s="539"/>
      <c r="B18" s="539"/>
      <c r="C18" s="539"/>
      <c r="D18" s="539"/>
      <c r="E18" s="539"/>
      <c r="F18" s="539"/>
      <c r="G18" s="539"/>
      <c r="H18" s="539"/>
      <c r="I18" s="539"/>
      <c r="J18" s="539"/>
      <c r="K18" s="539"/>
      <c r="L18" s="539"/>
      <c r="M18" s="539"/>
      <c r="N18" s="539"/>
      <c r="O18" s="539"/>
      <c r="P18" s="539"/>
      <c r="Q18" s="539"/>
      <c r="R18" s="539"/>
      <c r="S18" s="539"/>
      <c r="T18" s="539"/>
      <c r="U18" s="539"/>
      <c r="V18" s="539"/>
      <c r="W18" s="539"/>
    </row>
    <row r="19" spans="1:23" ht="15" customHeight="1">
      <c r="A19" s="592"/>
      <c r="B19" s="593"/>
      <c r="C19" s="593"/>
      <c r="D19" s="593"/>
      <c r="E19" s="593"/>
      <c r="F19" s="593"/>
      <c r="G19" s="594"/>
      <c r="H19" s="595"/>
      <c r="I19" s="595"/>
      <c r="J19" s="595"/>
      <c r="K19" s="595"/>
      <c r="L19" s="595"/>
      <c r="M19" s="595"/>
      <c r="N19" s="126" t="s">
        <v>6</v>
      </c>
      <c r="O19" s="596"/>
      <c r="P19" s="597"/>
      <c r="Q19" s="597"/>
      <c r="R19" s="597"/>
      <c r="S19" s="597"/>
      <c r="T19" s="597"/>
      <c r="U19" s="597"/>
      <c r="V19" s="597"/>
      <c r="W19" s="598"/>
    </row>
    <row r="20" spans="1:23" ht="15" customHeight="1">
      <c r="A20" s="599"/>
      <c r="B20" s="600"/>
      <c r="C20" s="600"/>
      <c r="D20" s="600"/>
      <c r="E20" s="600"/>
      <c r="F20" s="600"/>
      <c r="G20" s="601"/>
      <c r="H20" s="575"/>
      <c r="I20" s="575"/>
      <c r="J20" s="575"/>
      <c r="K20" s="575"/>
      <c r="L20" s="575"/>
      <c r="M20" s="575"/>
      <c r="N20" s="127"/>
      <c r="O20" s="536"/>
      <c r="P20" s="537"/>
      <c r="Q20" s="537"/>
      <c r="R20" s="537"/>
      <c r="S20" s="537"/>
      <c r="T20" s="537"/>
      <c r="U20" s="537"/>
      <c r="V20" s="537"/>
      <c r="W20" s="538"/>
    </row>
    <row r="21" spans="1:23" ht="15" customHeight="1">
      <c r="A21" s="530"/>
      <c r="B21" s="531"/>
      <c r="C21" s="531"/>
      <c r="D21" s="531"/>
      <c r="E21" s="531"/>
      <c r="F21" s="531"/>
      <c r="G21" s="532"/>
      <c r="H21" s="575"/>
      <c r="I21" s="575"/>
      <c r="J21" s="575"/>
      <c r="K21" s="575"/>
      <c r="L21" s="575"/>
      <c r="M21" s="575"/>
      <c r="N21" s="127"/>
      <c r="O21" s="536"/>
      <c r="P21" s="537"/>
      <c r="Q21" s="537"/>
      <c r="R21" s="537"/>
      <c r="S21" s="537"/>
      <c r="T21" s="537"/>
      <c r="U21" s="537"/>
      <c r="V21" s="537"/>
      <c r="W21" s="538"/>
    </row>
    <row r="22" spans="1:23" ht="15" customHeight="1">
      <c r="A22" s="530"/>
      <c r="B22" s="531"/>
      <c r="C22" s="531"/>
      <c r="D22" s="531"/>
      <c r="E22" s="531"/>
      <c r="F22" s="531"/>
      <c r="G22" s="532"/>
      <c r="H22" s="575"/>
      <c r="I22" s="575"/>
      <c r="J22" s="575"/>
      <c r="K22" s="575"/>
      <c r="L22" s="575"/>
      <c r="M22" s="575"/>
      <c r="N22" s="127"/>
      <c r="O22" s="536"/>
      <c r="P22" s="537"/>
      <c r="Q22" s="537"/>
      <c r="R22" s="537"/>
      <c r="S22" s="537"/>
      <c r="T22" s="537"/>
      <c r="U22" s="537"/>
      <c r="V22" s="537"/>
      <c r="W22" s="538"/>
    </row>
    <row r="23" spans="1:23" ht="15" customHeight="1">
      <c r="A23" s="530"/>
      <c r="B23" s="531"/>
      <c r="C23" s="531"/>
      <c r="D23" s="531"/>
      <c r="E23" s="531"/>
      <c r="F23" s="531"/>
      <c r="G23" s="532"/>
      <c r="H23" s="575"/>
      <c r="I23" s="575"/>
      <c r="J23" s="575"/>
      <c r="K23" s="575"/>
      <c r="L23" s="575"/>
      <c r="M23" s="575"/>
      <c r="N23" s="127"/>
      <c r="O23" s="536"/>
      <c r="P23" s="537"/>
      <c r="Q23" s="537"/>
      <c r="R23" s="537"/>
      <c r="S23" s="537"/>
      <c r="T23" s="537"/>
      <c r="U23" s="537"/>
      <c r="V23" s="537"/>
      <c r="W23" s="538"/>
    </row>
    <row r="24" spans="1:23" ht="15" customHeight="1">
      <c r="A24" s="530"/>
      <c r="B24" s="531"/>
      <c r="C24" s="531"/>
      <c r="D24" s="531"/>
      <c r="E24" s="531"/>
      <c r="F24" s="531"/>
      <c r="G24" s="532"/>
      <c r="H24" s="588"/>
      <c r="I24" s="575"/>
      <c r="J24" s="575"/>
      <c r="K24" s="575"/>
      <c r="L24" s="575"/>
      <c r="M24" s="575"/>
      <c r="N24" s="127"/>
      <c r="O24" s="536"/>
      <c r="P24" s="537"/>
      <c r="Q24" s="537"/>
      <c r="R24" s="537"/>
      <c r="S24" s="537"/>
      <c r="T24" s="537"/>
      <c r="U24" s="537"/>
      <c r="V24" s="537"/>
      <c r="W24" s="538"/>
    </row>
    <row r="25" spans="1:23" ht="15" customHeight="1">
      <c r="A25" s="530"/>
      <c r="B25" s="531"/>
      <c r="C25" s="531"/>
      <c r="D25" s="531"/>
      <c r="E25" s="531"/>
      <c r="F25" s="531"/>
      <c r="G25" s="532"/>
      <c r="H25" s="575"/>
      <c r="I25" s="575"/>
      <c r="J25" s="575"/>
      <c r="K25" s="575"/>
      <c r="L25" s="575"/>
      <c r="M25" s="575"/>
      <c r="N25" s="127"/>
      <c r="O25" s="536"/>
      <c r="P25" s="537"/>
      <c r="Q25" s="537"/>
      <c r="R25" s="537"/>
      <c r="S25" s="537"/>
      <c r="T25" s="537"/>
      <c r="U25" s="537"/>
      <c r="V25" s="537"/>
      <c r="W25" s="538"/>
    </row>
    <row r="26" spans="1:23" ht="15" customHeight="1">
      <c r="A26" s="530"/>
      <c r="B26" s="531"/>
      <c r="C26" s="531"/>
      <c r="D26" s="531"/>
      <c r="E26" s="531"/>
      <c r="F26" s="531"/>
      <c r="G26" s="532"/>
      <c r="H26" s="575"/>
      <c r="I26" s="575"/>
      <c r="J26" s="575"/>
      <c r="K26" s="575"/>
      <c r="L26" s="575"/>
      <c r="M26" s="575"/>
      <c r="N26" s="127"/>
      <c r="O26" s="536"/>
      <c r="P26" s="537"/>
      <c r="Q26" s="537"/>
      <c r="R26" s="537"/>
      <c r="S26" s="537"/>
      <c r="T26" s="537"/>
      <c r="U26" s="537"/>
      <c r="V26" s="537"/>
      <c r="W26" s="538"/>
    </row>
    <row r="27" spans="1:23" ht="15" customHeight="1">
      <c r="A27" s="530"/>
      <c r="B27" s="531"/>
      <c r="C27" s="531"/>
      <c r="D27" s="531"/>
      <c r="E27" s="531"/>
      <c r="F27" s="531"/>
      <c r="G27" s="532"/>
      <c r="H27" s="575"/>
      <c r="I27" s="575"/>
      <c r="J27" s="575"/>
      <c r="K27" s="575"/>
      <c r="L27" s="575"/>
      <c r="M27" s="575"/>
      <c r="N27" s="127"/>
      <c r="O27" s="536"/>
      <c r="P27" s="537"/>
      <c r="Q27" s="537"/>
      <c r="R27" s="537"/>
      <c r="S27" s="537"/>
      <c r="T27" s="537"/>
      <c r="U27" s="537"/>
      <c r="V27" s="537"/>
      <c r="W27" s="538"/>
    </row>
    <row r="28" spans="1:23" ht="15" customHeight="1">
      <c r="A28" s="530"/>
      <c r="B28" s="531"/>
      <c r="C28" s="531"/>
      <c r="D28" s="531"/>
      <c r="E28" s="531"/>
      <c r="F28" s="531"/>
      <c r="G28" s="532"/>
      <c r="H28" s="575"/>
      <c r="I28" s="575"/>
      <c r="J28" s="575"/>
      <c r="K28" s="575"/>
      <c r="L28" s="575"/>
      <c r="M28" s="575"/>
      <c r="N28" s="127"/>
      <c r="O28" s="536"/>
      <c r="P28" s="537"/>
      <c r="Q28" s="537"/>
      <c r="R28" s="537"/>
      <c r="S28" s="537"/>
      <c r="T28" s="537"/>
      <c r="U28" s="537"/>
      <c r="V28" s="537"/>
      <c r="W28" s="538"/>
    </row>
    <row r="29" spans="1:23" ht="15" customHeight="1">
      <c r="A29" s="530"/>
      <c r="B29" s="531"/>
      <c r="C29" s="531"/>
      <c r="D29" s="531"/>
      <c r="E29" s="531"/>
      <c r="F29" s="531"/>
      <c r="G29" s="532"/>
      <c r="H29" s="575"/>
      <c r="I29" s="575"/>
      <c r="J29" s="575"/>
      <c r="K29" s="575"/>
      <c r="L29" s="575"/>
      <c r="M29" s="575"/>
      <c r="N29" s="127"/>
      <c r="O29" s="536"/>
      <c r="P29" s="537"/>
      <c r="Q29" s="537"/>
      <c r="R29" s="537"/>
      <c r="S29" s="537"/>
      <c r="T29" s="537"/>
      <c r="U29" s="537"/>
      <c r="V29" s="537"/>
      <c r="W29" s="538"/>
    </row>
    <row r="30" spans="1:23" ht="15" customHeight="1">
      <c r="A30" s="530"/>
      <c r="B30" s="531"/>
      <c r="C30" s="531"/>
      <c r="D30" s="531"/>
      <c r="E30" s="531"/>
      <c r="F30" s="531"/>
      <c r="G30" s="532"/>
      <c r="H30" s="575"/>
      <c r="I30" s="575"/>
      <c r="J30" s="575"/>
      <c r="K30" s="575"/>
      <c r="L30" s="575"/>
      <c r="M30" s="575"/>
      <c r="N30" s="127"/>
      <c r="O30" s="536"/>
      <c r="P30" s="537"/>
      <c r="Q30" s="537"/>
      <c r="R30" s="537"/>
      <c r="S30" s="537"/>
      <c r="T30" s="537"/>
      <c r="U30" s="537"/>
      <c r="V30" s="537"/>
      <c r="W30" s="538"/>
    </row>
    <row r="31" spans="1:23" ht="15" customHeight="1">
      <c r="A31" s="530"/>
      <c r="B31" s="531"/>
      <c r="C31" s="531"/>
      <c r="D31" s="531"/>
      <c r="E31" s="531"/>
      <c r="F31" s="531"/>
      <c r="G31" s="532"/>
      <c r="H31" s="575"/>
      <c r="I31" s="575"/>
      <c r="J31" s="575"/>
      <c r="K31" s="575"/>
      <c r="L31" s="575"/>
      <c r="M31" s="575"/>
      <c r="N31" s="127"/>
      <c r="O31" s="536"/>
      <c r="P31" s="537"/>
      <c r="Q31" s="537"/>
      <c r="R31" s="537"/>
      <c r="S31" s="537"/>
      <c r="T31" s="537"/>
      <c r="U31" s="537"/>
      <c r="V31" s="537"/>
      <c r="W31" s="538"/>
    </row>
    <row r="32" spans="1:23" ht="15" customHeight="1">
      <c r="A32" s="530"/>
      <c r="B32" s="531"/>
      <c r="C32" s="531"/>
      <c r="D32" s="531"/>
      <c r="E32" s="531"/>
      <c r="F32" s="531"/>
      <c r="G32" s="532"/>
      <c r="H32" s="575"/>
      <c r="I32" s="575"/>
      <c r="J32" s="575"/>
      <c r="K32" s="575"/>
      <c r="L32" s="575"/>
      <c r="M32" s="575"/>
      <c r="N32" s="127"/>
      <c r="O32" s="536"/>
      <c r="P32" s="537"/>
      <c r="Q32" s="537"/>
      <c r="R32" s="537"/>
      <c r="S32" s="537"/>
      <c r="T32" s="537"/>
      <c r="U32" s="537"/>
      <c r="V32" s="537"/>
      <c r="W32" s="538"/>
    </row>
    <row r="33" spans="1:23" ht="15" customHeight="1">
      <c r="A33" s="527"/>
      <c r="B33" s="528"/>
      <c r="C33" s="528"/>
      <c r="D33" s="528"/>
      <c r="E33" s="528"/>
      <c r="F33" s="528"/>
      <c r="G33" s="529"/>
      <c r="H33" s="526"/>
      <c r="I33" s="526"/>
      <c r="J33" s="526"/>
      <c r="K33" s="526"/>
      <c r="L33" s="526"/>
      <c r="M33" s="526"/>
      <c r="N33" s="128"/>
      <c r="O33" s="585"/>
      <c r="P33" s="586"/>
      <c r="Q33" s="586"/>
      <c r="R33" s="586"/>
      <c r="S33" s="586"/>
      <c r="T33" s="586"/>
      <c r="U33" s="586"/>
      <c r="V33" s="586"/>
      <c r="W33" s="587"/>
    </row>
    <row r="34" spans="1:23" ht="15" customHeight="1">
      <c r="A34" s="566" t="s">
        <v>55</v>
      </c>
      <c r="B34" s="550"/>
      <c r="C34" s="550"/>
      <c r="D34" s="550"/>
      <c r="E34" s="550"/>
      <c r="F34" s="550"/>
      <c r="G34" s="567"/>
      <c r="H34" s="570">
        <f>SUM(H19:M33)</f>
        <v>0</v>
      </c>
      <c r="I34" s="571"/>
      <c r="J34" s="571"/>
      <c r="K34" s="571"/>
      <c r="L34" s="571"/>
      <c r="M34" s="571"/>
      <c r="N34" s="567" t="s">
        <v>6</v>
      </c>
      <c r="O34" s="566"/>
      <c r="P34" s="550"/>
      <c r="Q34" s="550"/>
      <c r="R34" s="550"/>
      <c r="S34" s="550"/>
      <c r="T34" s="550"/>
      <c r="U34" s="550"/>
      <c r="V34" s="550"/>
      <c r="W34" s="567"/>
    </row>
    <row r="35" spans="1:23" ht="15" customHeight="1">
      <c r="A35" s="568"/>
      <c r="B35" s="551"/>
      <c r="C35" s="551"/>
      <c r="D35" s="551"/>
      <c r="E35" s="551"/>
      <c r="F35" s="551"/>
      <c r="G35" s="569"/>
      <c r="H35" s="572"/>
      <c r="I35" s="573"/>
      <c r="J35" s="573"/>
      <c r="K35" s="573"/>
      <c r="L35" s="573"/>
      <c r="M35" s="573"/>
      <c r="N35" s="569"/>
      <c r="O35" s="568"/>
      <c r="P35" s="551"/>
      <c r="Q35" s="551"/>
      <c r="R35" s="551"/>
      <c r="S35" s="551"/>
      <c r="T35" s="551"/>
      <c r="U35" s="551"/>
      <c r="V35" s="551"/>
      <c r="W35" s="569"/>
    </row>
    <row r="38" spans="1:23" ht="15" customHeight="1">
      <c r="A38" s="576" t="s">
        <v>52</v>
      </c>
      <c r="B38" s="576"/>
      <c r="C38" s="576"/>
      <c r="D38" s="576"/>
      <c r="E38" s="576"/>
      <c r="F38" s="576"/>
      <c r="G38" s="576"/>
      <c r="H38" s="576"/>
      <c r="I38" s="576"/>
      <c r="J38" s="576"/>
      <c r="K38" s="576"/>
      <c r="L38" s="576"/>
      <c r="M38" s="576"/>
      <c r="N38" s="576"/>
      <c r="O38" s="576"/>
      <c r="P38" s="576"/>
      <c r="Q38" s="576"/>
      <c r="R38" s="576"/>
      <c r="S38" s="576"/>
      <c r="T38" s="576"/>
      <c r="U38" s="576"/>
      <c r="V38" s="576"/>
      <c r="W38" s="576"/>
    </row>
    <row r="39" spans="1:23" ht="15" customHeight="1">
      <c r="A39" s="539" t="s">
        <v>59</v>
      </c>
      <c r="B39" s="539"/>
      <c r="C39" s="539"/>
      <c r="D39" s="539"/>
      <c r="E39" s="539"/>
      <c r="F39" s="539"/>
      <c r="G39" s="539"/>
      <c r="H39" s="574"/>
      <c r="I39" s="534"/>
      <c r="J39" s="534"/>
      <c r="K39" s="534"/>
      <c r="L39" s="534"/>
      <c r="M39" s="534"/>
      <c r="N39" s="534"/>
      <c r="O39" s="534"/>
      <c r="P39" s="534"/>
      <c r="Q39" s="534"/>
      <c r="R39" s="534"/>
      <c r="S39" s="534"/>
      <c r="T39" s="534"/>
      <c r="U39" s="534"/>
      <c r="V39" s="534"/>
      <c r="W39" s="535"/>
    </row>
    <row r="40" spans="1:23" ht="15" customHeight="1">
      <c r="A40" s="539"/>
      <c r="B40" s="539"/>
      <c r="C40" s="539"/>
      <c r="D40" s="539"/>
      <c r="E40" s="539"/>
      <c r="F40" s="539"/>
      <c r="G40" s="539"/>
      <c r="H40" s="533"/>
      <c r="I40" s="524"/>
      <c r="J40" s="524"/>
      <c r="K40" s="524"/>
      <c r="L40" s="524"/>
      <c r="M40" s="524"/>
      <c r="N40" s="524"/>
      <c r="O40" s="524"/>
      <c r="P40" s="524"/>
      <c r="Q40" s="524"/>
      <c r="R40" s="524"/>
      <c r="S40" s="524"/>
      <c r="T40" s="524"/>
      <c r="U40" s="524"/>
      <c r="V40" s="524"/>
      <c r="W40" s="525"/>
    </row>
    <row r="41" spans="1:23" ht="15" customHeight="1">
      <c r="A41" s="539" t="s">
        <v>56</v>
      </c>
      <c r="B41" s="539"/>
      <c r="C41" s="539"/>
      <c r="D41" s="539"/>
      <c r="E41" s="539"/>
      <c r="F41" s="539"/>
      <c r="G41" s="539"/>
      <c r="H41" s="25"/>
      <c r="I41" s="26"/>
      <c r="J41" s="550" t="s">
        <v>68</v>
      </c>
      <c r="K41" s="552"/>
      <c r="L41" s="552"/>
      <c r="M41" s="550" t="s">
        <v>66</v>
      </c>
      <c r="N41" s="550" t="s">
        <v>65</v>
      </c>
      <c r="O41" s="550"/>
      <c r="P41" s="550" t="s">
        <v>67</v>
      </c>
      <c r="Q41" s="552"/>
      <c r="R41" s="552"/>
      <c r="S41" s="550" t="s">
        <v>66</v>
      </c>
      <c r="T41" s="26"/>
      <c r="U41" s="26"/>
      <c r="V41" s="26"/>
      <c r="W41" s="27"/>
    </row>
    <row r="42" spans="1:23" ht="15" customHeight="1">
      <c r="A42" s="539"/>
      <c r="B42" s="539"/>
      <c r="C42" s="539"/>
      <c r="D42" s="539"/>
      <c r="E42" s="539"/>
      <c r="F42" s="539"/>
      <c r="G42" s="539"/>
      <c r="H42" s="28"/>
      <c r="I42" s="29"/>
      <c r="J42" s="551"/>
      <c r="K42" s="553"/>
      <c r="L42" s="553"/>
      <c r="M42" s="551"/>
      <c r="N42" s="551"/>
      <c r="O42" s="551"/>
      <c r="P42" s="551"/>
      <c r="Q42" s="553"/>
      <c r="R42" s="553"/>
      <c r="S42" s="551"/>
      <c r="T42" s="29"/>
      <c r="U42" s="29"/>
      <c r="V42" s="29"/>
      <c r="W42" s="30"/>
    </row>
    <row r="43" spans="1:23" ht="15" customHeight="1">
      <c r="A43" s="539" t="s">
        <v>57</v>
      </c>
      <c r="B43" s="539"/>
      <c r="C43" s="539"/>
      <c r="D43" s="539"/>
      <c r="E43" s="539"/>
      <c r="F43" s="539"/>
      <c r="G43" s="539"/>
      <c r="H43" s="25"/>
      <c r="I43" s="26"/>
      <c r="J43" s="26"/>
      <c r="K43" s="26"/>
      <c r="L43" s="550" t="s">
        <v>72</v>
      </c>
      <c r="M43" s="550"/>
      <c r="N43" s="580"/>
      <c r="O43" s="580"/>
      <c r="P43" s="550" t="s">
        <v>64</v>
      </c>
      <c r="Q43" s="550"/>
      <c r="R43" s="26"/>
      <c r="S43" s="26"/>
      <c r="T43" s="26"/>
      <c r="U43" s="26"/>
      <c r="V43" s="26"/>
      <c r="W43" s="27"/>
    </row>
    <row r="44" spans="1:23" ht="15" customHeight="1">
      <c r="A44" s="539"/>
      <c r="B44" s="539"/>
      <c r="C44" s="539"/>
      <c r="D44" s="539"/>
      <c r="E44" s="539"/>
      <c r="F44" s="539"/>
      <c r="G44" s="539"/>
      <c r="H44" s="28"/>
      <c r="I44" s="29"/>
      <c r="J44" s="29"/>
      <c r="K44" s="29"/>
      <c r="L44" s="551"/>
      <c r="M44" s="551"/>
      <c r="N44" s="581"/>
      <c r="O44" s="581"/>
      <c r="P44" s="551"/>
      <c r="Q44" s="551"/>
      <c r="R44" s="29"/>
      <c r="S44" s="29"/>
      <c r="T44" s="29"/>
      <c r="U44" s="29"/>
      <c r="V44" s="29"/>
      <c r="W44" s="30"/>
    </row>
    <row r="45" spans="1:23" ht="15" customHeight="1">
      <c r="A45" s="539" t="s">
        <v>58</v>
      </c>
      <c r="B45" s="539"/>
      <c r="C45" s="539"/>
      <c r="D45" s="539"/>
      <c r="E45" s="539"/>
      <c r="F45" s="539"/>
      <c r="G45" s="539"/>
      <c r="H45" s="582" t="s">
        <v>74</v>
      </c>
      <c r="I45" s="554" t="s">
        <v>75</v>
      </c>
      <c r="J45" s="555"/>
      <c r="K45" s="555"/>
      <c r="L45" s="555"/>
      <c r="M45" s="555"/>
      <c r="N45" s="555"/>
      <c r="O45" s="555"/>
      <c r="P45" s="555"/>
      <c r="Q45" s="555"/>
      <c r="R45" s="555"/>
      <c r="S45" s="556"/>
      <c r="T45" s="38"/>
      <c r="U45" s="38"/>
      <c r="V45" s="38"/>
      <c r="W45" s="39"/>
    </row>
    <row r="46" spans="1:23" ht="15" customHeight="1">
      <c r="A46" s="539"/>
      <c r="B46" s="539"/>
      <c r="C46" s="539"/>
      <c r="D46" s="539"/>
      <c r="E46" s="539"/>
      <c r="F46" s="539"/>
      <c r="G46" s="539"/>
      <c r="H46" s="583"/>
      <c r="I46" s="557"/>
      <c r="J46" s="558"/>
      <c r="K46" s="558"/>
      <c r="L46" s="558"/>
      <c r="M46" s="558"/>
      <c r="N46" s="558"/>
      <c r="O46" s="558"/>
      <c r="P46" s="558"/>
      <c r="Q46" s="558"/>
      <c r="R46" s="558"/>
      <c r="S46" s="559"/>
      <c r="T46" s="40"/>
      <c r="U46" s="40"/>
      <c r="V46" s="40"/>
      <c r="W46" s="41"/>
    </row>
    <row r="47" spans="1:23" ht="15" customHeight="1">
      <c r="A47" s="539"/>
      <c r="B47" s="539"/>
      <c r="C47" s="539"/>
      <c r="D47" s="539"/>
      <c r="E47" s="539"/>
      <c r="F47" s="539"/>
      <c r="G47" s="539"/>
      <c r="H47" s="584"/>
      <c r="I47" s="560"/>
      <c r="J47" s="561"/>
      <c r="K47" s="561"/>
      <c r="L47" s="561"/>
      <c r="M47" s="561"/>
      <c r="N47" s="561"/>
      <c r="O47" s="561"/>
      <c r="P47" s="561"/>
      <c r="Q47" s="561"/>
      <c r="R47" s="561"/>
      <c r="S47" s="562"/>
      <c r="T47" s="42"/>
      <c r="U47" s="42"/>
      <c r="V47" s="42"/>
      <c r="W47" s="43"/>
    </row>
    <row r="48" spans="1:23" ht="15" customHeight="1">
      <c r="A48" s="539"/>
      <c r="B48" s="539"/>
      <c r="C48" s="539"/>
      <c r="D48" s="539"/>
      <c r="E48" s="539"/>
      <c r="F48" s="539"/>
      <c r="G48" s="539"/>
      <c r="H48" s="582" t="s">
        <v>76</v>
      </c>
      <c r="I48" s="554" t="s">
        <v>77</v>
      </c>
      <c r="J48" s="555"/>
      <c r="K48" s="555"/>
      <c r="L48" s="555"/>
      <c r="M48" s="555"/>
      <c r="N48" s="555"/>
      <c r="O48" s="555"/>
      <c r="P48" s="555"/>
      <c r="Q48" s="555"/>
      <c r="R48" s="555"/>
      <c r="S48" s="556"/>
      <c r="T48" s="38"/>
      <c r="U48" s="38"/>
      <c r="V48" s="38"/>
      <c r="W48" s="39"/>
    </row>
    <row r="49" spans="1:23" ht="15" customHeight="1">
      <c r="A49" s="539"/>
      <c r="B49" s="539"/>
      <c r="C49" s="539"/>
      <c r="D49" s="539"/>
      <c r="E49" s="539"/>
      <c r="F49" s="539"/>
      <c r="G49" s="539"/>
      <c r="H49" s="583"/>
      <c r="I49" s="557"/>
      <c r="J49" s="558"/>
      <c r="K49" s="558"/>
      <c r="L49" s="558"/>
      <c r="M49" s="558"/>
      <c r="N49" s="558"/>
      <c r="O49" s="558"/>
      <c r="P49" s="558"/>
      <c r="Q49" s="558"/>
      <c r="R49" s="558"/>
      <c r="S49" s="559"/>
      <c r="T49" s="40"/>
      <c r="U49" s="40"/>
      <c r="V49" s="40"/>
      <c r="W49" s="41"/>
    </row>
    <row r="50" spans="1:23" ht="15" customHeight="1">
      <c r="A50" s="539"/>
      <c r="B50" s="539"/>
      <c r="C50" s="539"/>
      <c r="D50" s="539"/>
      <c r="E50" s="539"/>
      <c r="F50" s="539"/>
      <c r="G50" s="539"/>
      <c r="H50" s="584"/>
      <c r="I50" s="560"/>
      <c r="J50" s="561"/>
      <c r="K50" s="561"/>
      <c r="L50" s="561"/>
      <c r="M50" s="561"/>
      <c r="N50" s="561"/>
      <c r="O50" s="561"/>
      <c r="P50" s="561"/>
      <c r="Q50" s="561"/>
      <c r="R50" s="561"/>
      <c r="S50" s="562"/>
      <c r="T50" s="42"/>
      <c r="U50" s="42"/>
      <c r="V50" s="42"/>
      <c r="W50" s="43"/>
    </row>
    <row r="51" spans="1:23" ht="15" customHeight="1">
      <c r="A51" s="539" t="s">
        <v>73</v>
      </c>
      <c r="B51" s="539"/>
      <c r="C51" s="539"/>
      <c r="D51" s="539"/>
      <c r="E51" s="541"/>
      <c r="F51" s="542"/>
      <c r="G51" s="543"/>
      <c r="H51" s="577" t="s">
        <v>60</v>
      </c>
      <c r="I51" s="578"/>
      <c r="J51" s="578"/>
      <c r="K51" s="578"/>
      <c r="L51" s="578"/>
      <c r="M51" s="578"/>
      <c r="N51" s="578"/>
      <c r="O51" s="578"/>
      <c r="P51" s="578"/>
      <c r="Q51" s="578"/>
      <c r="R51" s="578"/>
      <c r="S51" s="578"/>
      <c r="T51" s="578"/>
      <c r="U51" s="578"/>
      <c r="V51" s="578"/>
      <c r="W51" s="579"/>
    </row>
    <row r="52" spans="1:23" ht="15" customHeight="1">
      <c r="A52" s="539"/>
      <c r="B52" s="539"/>
      <c r="C52" s="539"/>
      <c r="D52" s="539"/>
      <c r="E52" s="544"/>
      <c r="F52" s="545"/>
      <c r="G52" s="546"/>
      <c r="H52" s="31"/>
      <c r="I52" s="32"/>
      <c r="J52" s="32"/>
      <c r="K52" s="32"/>
      <c r="L52" s="32"/>
      <c r="M52" s="32"/>
      <c r="N52" s="32"/>
      <c r="O52" s="32"/>
      <c r="P52" s="32"/>
      <c r="Q52" s="32"/>
      <c r="R52" s="32"/>
      <c r="S52" s="32"/>
      <c r="T52" s="32"/>
      <c r="U52" s="32"/>
      <c r="V52" s="32"/>
      <c r="W52" s="33"/>
    </row>
    <row r="53" spans="1:23" ht="15" customHeight="1">
      <c r="A53" s="539"/>
      <c r="B53" s="539"/>
      <c r="C53" s="539"/>
      <c r="D53" s="539"/>
      <c r="E53" s="547"/>
      <c r="F53" s="548"/>
      <c r="G53" s="549"/>
      <c r="H53" s="563" t="s">
        <v>61</v>
      </c>
      <c r="I53" s="564"/>
      <c r="J53" s="564"/>
      <c r="K53" s="564"/>
      <c r="L53" s="565" t="s">
        <v>62</v>
      </c>
      <c r="M53" s="565"/>
      <c r="N53" s="565"/>
      <c r="O53" s="526">
        <v>0</v>
      </c>
      <c r="P53" s="526"/>
      <c r="Q53" s="526"/>
      <c r="R53" s="526"/>
      <c r="S53" s="526"/>
      <c r="T53" s="526"/>
      <c r="U53" s="34" t="s">
        <v>6</v>
      </c>
      <c r="W53" s="35"/>
    </row>
    <row r="54" spans="1:23" ht="15" customHeight="1">
      <c r="A54" s="539"/>
      <c r="B54" s="539"/>
      <c r="C54" s="539"/>
      <c r="D54" s="540"/>
      <c r="E54" s="541"/>
      <c r="F54" s="542"/>
      <c r="G54" s="543"/>
      <c r="H54" s="36"/>
      <c r="I54" s="34"/>
      <c r="J54" s="34"/>
      <c r="K54" s="34"/>
      <c r="L54" s="34"/>
      <c r="M54" s="34"/>
      <c r="N54" s="34"/>
      <c r="O54" s="37"/>
      <c r="P54" s="37"/>
      <c r="Q54" s="37"/>
      <c r="R54" s="37"/>
      <c r="S54" s="37"/>
      <c r="T54" s="37"/>
      <c r="U54" s="34"/>
      <c r="W54" s="35"/>
    </row>
    <row r="55" spans="1:23" ht="15" customHeight="1">
      <c r="A55" s="539"/>
      <c r="B55" s="539"/>
      <c r="C55" s="539"/>
      <c r="D55" s="539"/>
      <c r="E55" s="544"/>
      <c r="F55" s="545"/>
      <c r="G55" s="546"/>
      <c r="H55" s="21"/>
      <c r="I55" s="22"/>
      <c r="J55" s="22"/>
      <c r="K55" s="22"/>
      <c r="L55" s="565" t="s">
        <v>63</v>
      </c>
      <c r="M55" s="565"/>
      <c r="N55" s="565"/>
      <c r="O55" s="526">
        <v>0</v>
      </c>
      <c r="P55" s="526"/>
      <c r="Q55" s="526"/>
      <c r="R55" s="526"/>
      <c r="S55" s="526"/>
      <c r="T55" s="526"/>
      <c r="U55" s="34" t="s">
        <v>6</v>
      </c>
      <c r="W55" s="23"/>
    </row>
    <row r="56" spans="1:23" ht="15" customHeight="1">
      <c r="A56" s="539"/>
      <c r="B56" s="539"/>
      <c r="C56" s="539"/>
      <c r="D56" s="539"/>
      <c r="E56" s="547"/>
      <c r="F56" s="548"/>
      <c r="G56" s="549"/>
      <c r="H56" s="28"/>
      <c r="I56" s="29"/>
      <c r="J56" s="29"/>
      <c r="K56" s="29"/>
      <c r="L56" s="29"/>
      <c r="M56" s="29"/>
      <c r="N56" s="29"/>
      <c r="O56" s="29"/>
      <c r="P56" s="29"/>
      <c r="Q56" s="29"/>
      <c r="R56" s="29"/>
      <c r="S56" s="29"/>
      <c r="T56" s="29"/>
      <c r="U56" s="29"/>
      <c r="V56" s="29"/>
      <c r="W56" s="30"/>
    </row>
  </sheetData>
  <sheetProtection formatCells="0"/>
  <mergeCells count="103">
    <mergeCell ref="A4:N4"/>
    <mergeCell ref="W1:Y1"/>
    <mergeCell ref="A5:G6"/>
    <mergeCell ref="H5:N6"/>
    <mergeCell ref="A2:G2"/>
    <mergeCell ref="N2:P2"/>
    <mergeCell ref="Q2:Y2"/>
    <mergeCell ref="H20:M20"/>
    <mergeCell ref="A7:G8"/>
    <mergeCell ref="H12:M13"/>
    <mergeCell ref="N12:N13"/>
    <mergeCell ref="A10:G11"/>
    <mergeCell ref="A12:G13"/>
    <mergeCell ref="H7:M8"/>
    <mergeCell ref="N7:N8"/>
    <mergeCell ref="H9:M9"/>
    <mergeCell ref="H10:M11"/>
    <mergeCell ref="H24:M24"/>
    <mergeCell ref="A30:G30"/>
    <mergeCell ref="O23:W23"/>
    <mergeCell ref="B9:G9"/>
    <mergeCell ref="O20:W20"/>
    <mergeCell ref="A17:G18"/>
    <mergeCell ref="H17:N18"/>
    <mergeCell ref="O17:W18"/>
    <mergeCell ref="A19:G19"/>
    <mergeCell ref="H19:M19"/>
    <mergeCell ref="O19:W19"/>
    <mergeCell ref="A20:G20"/>
    <mergeCell ref="A16:W16"/>
    <mergeCell ref="N10:N11"/>
    <mergeCell ref="H45:H47"/>
    <mergeCell ref="I48:S50"/>
    <mergeCell ref="P43:Q44"/>
    <mergeCell ref="H31:M31"/>
    <mergeCell ref="H48:H50"/>
    <mergeCell ref="O33:W33"/>
    <mergeCell ref="A31:G31"/>
    <mergeCell ref="A25:G25"/>
    <mergeCell ref="A21:G21"/>
    <mergeCell ref="H21:M21"/>
    <mergeCell ref="O21:W21"/>
    <mergeCell ref="A22:G22"/>
    <mergeCell ref="H22:M22"/>
    <mergeCell ref="O22:W22"/>
    <mergeCell ref="A23:G23"/>
    <mergeCell ref="H23:M23"/>
    <mergeCell ref="A29:G29"/>
    <mergeCell ref="H29:M29"/>
    <mergeCell ref="O29:W29"/>
    <mergeCell ref="A24:G24"/>
    <mergeCell ref="O31:W31"/>
    <mergeCell ref="O24:W24"/>
    <mergeCell ref="H25:M25"/>
    <mergeCell ref="O25:W25"/>
    <mergeCell ref="H34:M35"/>
    <mergeCell ref="N34:N35"/>
    <mergeCell ref="O34:W35"/>
    <mergeCell ref="H39:O39"/>
    <mergeCell ref="H32:M32"/>
    <mergeCell ref="A38:W38"/>
    <mergeCell ref="H51:W51"/>
    <mergeCell ref="L55:N55"/>
    <mergeCell ref="A26:G26"/>
    <mergeCell ref="H26:M26"/>
    <mergeCell ref="O26:W26"/>
    <mergeCell ref="E54:G56"/>
    <mergeCell ref="O53:T53"/>
    <mergeCell ref="A27:G27"/>
    <mergeCell ref="H27:M27"/>
    <mergeCell ref="O27:W27"/>
    <mergeCell ref="H28:M28"/>
    <mergeCell ref="A28:G28"/>
    <mergeCell ref="O28:W28"/>
    <mergeCell ref="H30:M30"/>
    <mergeCell ref="O30:W30"/>
    <mergeCell ref="A45:G50"/>
    <mergeCell ref="N43:O44"/>
    <mergeCell ref="Q41:R42"/>
    <mergeCell ref="P40:W40"/>
    <mergeCell ref="H33:M33"/>
    <mergeCell ref="A33:G33"/>
    <mergeCell ref="A32:G32"/>
    <mergeCell ref="H40:O40"/>
    <mergeCell ref="P39:W39"/>
    <mergeCell ref="O32:W32"/>
    <mergeCell ref="A51:D56"/>
    <mergeCell ref="E51:G53"/>
    <mergeCell ref="A39:G40"/>
    <mergeCell ref="S41:S42"/>
    <mergeCell ref="A41:G42"/>
    <mergeCell ref="A43:G44"/>
    <mergeCell ref="L43:M44"/>
    <mergeCell ref="P41:P42"/>
    <mergeCell ref="O55:T55"/>
    <mergeCell ref="N41:O42"/>
    <mergeCell ref="M41:M42"/>
    <mergeCell ref="J41:J42"/>
    <mergeCell ref="K41:L42"/>
    <mergeCell ref="I45:S47"/>
    <mergeCell ref="H53:K53"/>
    <mergeCell ref="L53:N53"/>
    <mergeCell ref="A34:G35"/>
  </mergeCells>
  <phoneticPr fontId="3"/>
  <conditionalFormatting sqref="Q2:Y2">
    <cfRule type="cellIs" dxfId="13" priority="1" stopIfTrue="1" operator="equal">
      <formula>0</formula>
    </cfRule>
  </conditionalFormatting>
  <dataValidations xWindow="332" yWindow="365" count="5">
    <dataValidation allowBlank="1" showInputMessage="1" showErrorMessage="1" promptTitle="入力しないで下さい。" prompt="計算式が入っていますので入力しないで下さい。_x000a_" sqref="H34:L34" xr:uid="{00000000-0002-0000-0200-000000000000}"/>
    <dataValidation allowBlank="1" showInputMessage="1" showErrorMessage="1" promptTitle="記入例：大阪　太郎（臨床心理士）" prompt="キンダーカウンセラーの氏名を記載し、カッコ内に、「臨床心理士・学校心理士・大学教授・助教授・精神科医等」のいずれかを記入。_x000a_なお、複数名カウンセラーがいる場合は、全員記入すること。" sqref="H39:W40" xr:uid="{00000000-0002-0000-0200-000001000000}"/>
    <dataValidation allowBlank="1" showInputMessage="1" showErrorMessage="1" promptTitle="1回あたり６時間以上が補助要件としているため確認のこと" prompt="1回あたり６時間以上が補助要件としているため確認のこと" sqref="N43:O44" xr:uid="{00000000-0002-0000-0200-000002000000}"/>
    <dataValidation allowBlank="1" showInputMessage="1" showErrorMessage="1" promptTitle="半角数字で入力して下さい" prompt="半角数字で入力して下さい。_x000a_※カンマは必要ありません。_x000a_" sqref="H19:M33" xr:uid="{00000000-0002-0000-0200-000003000000}"/>
    <dataValidation allowBlank="1" showInputMessage="1" showErrorMessage="1" promptTitle="支出の内容がわかるよう、詳細に記載すること。" prompt="（例）_x000a_キンダーカウンセラー人件費_x000a_　＠5,200円×６時間×１２回_x000a_チラシ作成費用_x000a_　Ａ４コピー用紙500枚　＠200円×5_x000a_茶菓子代_x000a_　＠1,000円×12回　など_x000a_" sqref="O20:Z20 O21:W32" xr:uid="{00000000-0002-0000-0200-000004000000}"/>
  </dataValidations>
  <pageMargins left="0.83" right="0.26" top="0.45" bottom="0.43" header="0.33" footer="0.36"/>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49" r:id="rId4" name="Check Box 17">
              <controlPr defaultSize="0" autoFill="0" autoLine="0" autoPict="0">
                <anchor moveWithCells="1" sizeWithCells="1">
                  <from>
                    <xdr:col>4</xdr:col>
                    <xdr:colOff>182880</xdr:colOff>
                    <xdr:row>51</xdr:row>
                    <xdr:rowOff>0</xdr:rowOff>
                  </from>
                  <to>
                    <xdr:col>6</xdr:col>
                    <xdr:colOff>198120</xdr:colOff>
                    <xdr:row>52</xdr:row>
                    <xdr:rowOff>30480</xdr:rowOff>
                  </to>
                </anchor>
              </controlPr>
            </control>
          </mc:Choice>
        </mc:AlternateContent>
        <mc:AlternateContent xmlns:mc="http://schemas.openxmlformats.org/markup-compatibility/2006">
          <mc:Choice Requires="x14">
            <control shapeId="18450" r:id="rId5" name="Check Box 18">
              <controlPr defaultSize="0" autoFill="0" autoLine="0" autoPict="0">
                <anchor moveWithCells="1" sizeWithCells="1">
                  <from>
                    <xdr:col>4</xdr:col>
                    <xdr:colOff>175260</xdr:colOff>
                    <xdr:row>53</xdr:row>
                    <xdr:rowOff>175260</xdr:rowOff>
                  </from>
                  <to>
                    <xdr:col>6</xdr:col>
                    <xdr:colOff>175260</xdr:colOff>
                    <xdr:row>55</xdr:row>
                    <xdr:rowOff>7620</xdr:rowOff>
                  </to>
                </anchor>
              </controlPr>
            </control>
          </mc:Choice>
        </mc:AlternateContent>
        <mc:AlternateContent xmlns:mc="http://schemas.openxmlformats.org/markup-compatibility/2006">
          <mc:Choice Requires="x14">
            <control shapeId="18456" r:id="rId6" name="Check Box 24">
              <controlPr defaultSize="0" autoFill="0" autoLine="0" autoPict="0">
                <anchor moveWithCells="1" sizeWithCells="1">
                  <from>
                    <xdr:col>19</xdr:col>
                    <xdr:colOff>137160</xdr:colOff>
                    <xdr:row>47</xdr:row>
                    <xdr:rowOff>68580</xdr:rowOff>
                  </from>
                  <to>
                    <xdr:col>22</xdr:col>
                    <xdr:colOff>30480</xdr:colOff>
                    <xdr:row>48</xdr:row>
                    <xdr:rowOff>99060</xdr:rowOff>
                  </to>
                </anchor>
              </controlPr>
            </control>
          </mc:Choice>
        </mc:AlternateContent>
        <mc:AlternateContent xmlns:mc="http://schemas.openxmlformats.org/markup-compatibility/2006">
          <mc:Choice Requires="x14">
            <control shapeId="18457" r:id="rId7" name="Check Box 25">
              <controlPr defaultSize="0" autoFill="0" autoLine="0" autoPict="0">
                <anchor moveWithCells="1" sizeWithCells="1">
                  <from>
                    <xdr:col>19</xdr:col>
                    <xdr:colOff>137160</xdr:colOff>
                    <xdr:row>48</xdr:row>
                    <xdr:rowOff>106680</xdr:rowOff>
                  </from>
                  <to>
                    <xdr:col>22</xdr:col>
                    <xdr:colOff>30480</xdr:colOff>
                    <xdr:row>49</xdr:row>
                    <xdr:rowOff>137160</xdr:rowOff>
                  </to>
                </anchor>
              </controlPr>
            </control>
          </mc:Choice>
        </mc:AlternateContent>
        <mc:AlternateContent xmlns:mc="http://schemas.openxmlformats.org/markup-compatibility/2006">
          <mc:Choice Requires="x14">
            <control shapeId="18459" r:id="rId8" name="Check Box 27">
              <controlPr defaultSize="0" autoFill="0" autoLine="0" autoPict="0">
                <anchor moveWithCells="1" sizeWithCells="1">
                  <from>
                    <xdr:col>19</xdr:col>
                    <xdr:colOff>121920</xdr:colOff>
                    <xdr:row>44</xdr:row>
                    <xdr:rowOff>60960</xdr:rowOff>
                  </from>
                  <to>
                    <xdr:col>22</xdr:col>
                    <xdr:colOff>22860</xdr:colOff>
                    <xdr:row>45</xdr:row>
                    <xdr:rowOff>83820</xdr:rowOff>
                  </to>
                </anchor>
              </controlPr>
            </control>
          </mc:Choice>
        </mc:AlternateContent>
        <mc:AlternateContent xmlns:mc="http://schemas.openxmlformats.org/markup-compatibility/2006">
          <mc:Choice Requires="x14">
            <control shapeId="18460" r:id="rId9" name="Check Box 28">
              <controlPr defaultSize="0" autoFill="0" autoLine="0" autoPict="0">
                <anchor moveWithCells="1" sizeWithCells="1">
                  <from>
                    <xdr:col>19</xdr:col>
                    <xdr:colOff>121920</xdr:colOff>
                    <xdr:row>45</xdr:row>
                    <xdr:rowOff>99060</xdr:rowOff>
                  </from>
                  <to>
                    <xdr:col>22</xdr:col>
                    <xdr:colOff>22860</xdr:colOff>
                    <xdr:row>46</xdr:row>
                    <xdr:rowOff>121920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5"/>
  </sheetPr>
  <dimension ref="A1:BF30"/>
  <sheetViews>
    <sheetView showGridLines="0" view="pageBreakPreview" zoomScaleNormal="100" zoomScaleSheetLayoutView="100" workbookViewId="0">
      <selection activeCell="P3" sqref="P3"/>
    </sheetView>
  </sheetViews>
  <sheetFormatPr defaultColWidth="9" defaultRowHeight="13.2"/>
  <cols>
    <col min="1" max="17" width="2.6640625" style="165" customWidth="1"/>
    <col min="18" max="18" width="3" style="165" customWidth="1"/>
    <col min="19" max="33" width="2.6640625" style="165" customWidth="1"/>
    <col min="34" max="34" width="3" style="165" customWidth="1"/>
    <col min="35" max="49" width="2.6640625" style="165" customWidth="1"/>
    <col min="50" max="50" width="3" style="165" customWidth="1"/>
    <col min="51" max="57" width="2.6640625" style="165" customWidth="1"/>
    <col min="58" max="16384" width="9" style="165"/>
  </cols>
  <sheetData>
    <row r="1" spans="1:58" ht="15" customHeight="1">
      <c r="AG1" s="218"/>
      <c r="AW1" s="218"/>
    </row>
    <row r="2" spans="1:58" ht="15" customHeight="1">
      <c r="A2" s="165" t="s">
        <v>8</v>
      </c>
      <c r="R2" s="681"/>
      <c r="S2" s="681"/>
      <c r="T2" s="681"/>
      <c r="U2" s="681"/>
      <c r="V2" s="681"/>
      <c r="W2" s="682"/>
      <c r="X2" s="682"/>
      <c r="Y2" s="682"/>
      <c r="Z2" s="682"/>
      <c r="AA2" s="682"/>
      <c r="AB2" s="682"/>
      <c r="AC2" s="682"/>
      <c r="AD2" s="682"/>
      <c r="AE2" s="682"/>
      <c r="AF2" s="682"/>
      <c r="AH2" s="681"/>
      <c r="AI2" s="681"/>
      <c r="AJ2" s="681"/>
      <c r="AK2" s="681"/>
      <c r="AL2" s="681"/>
      <c r="AM2" s="684" t="s">
        <v>146</v>
      </c>
      <c r="AN2" s="684"/>
      <c r="AO2" s="684"/>
      <c r="AP2" s="684"/>
      <c r="AQ2" s="684"/>
      <c r="AR2" s="684"/>
      <c r="AS2" s="684"/>
      <c r="AT2" s="684"/>
      <c r="AU2" s="684"/>
      <c r="AV2" s="684"/>
      <c r="AW2" s="684"/>
      <c r="AX2" s="684"/>
      <c r="AY2" s="684"/>
      <c r="AZ2" s="684"/>
      <c r="BA2" s="684"/>
      <c r="BB2" s="684"/>
      <c r="BC2" s="684"/>
      <c r="BD2" s="684"/>
      <c r="BE2" s="684"/>
    </row>
    <row r="3" spans="1:58" ht="12" customHeight="1">
      <c r="S3" s="197"/>
      <c r="T3" s="197"/>
      <c r="U3" s="197"/>
      <c r="V3" s="197"/>
      <c r="W3" s="197"/>
      <c r="X3" s="197"/>
      <c r="Y3" s="197"/>
      <c r="Z3" s="197"/>
      <c r="AA3" s="197"/>
      <c r="AB3" s="197"/>
      <c r="AC3" s="197"/>
      <c r="AD3" s="197"/>
      <c r="AE3" s="197"/>
      <c r="AF3" s="197"/>
      <c r="AI3" s="197"/>
      <c r="AJ3" s="197"/>
      <c r="AK3" s="197"/>
      <c r="AL3" s="197"/>
      <c r="AM3" s="197"/>
      <c r="AN3" s="197"/>
      <c r="AO3" s="197"/>
      <c r="AP3" s="197"/>
      <c r="AQ3" s="197"/>
      <c r="AR3" s="197"/>
      <c r="AS3" s="197"/>
      <c r="AT3" s="197"/>
      <c r="AU3" s="197"/>
      <c r="AV3" s="197"/>
      <c r="AY3" s="197"/>
      <c r="AZ3" s="197"/>
      <c r="BA3" s="197"/>
      <c r="BB3" s="197"/>
      <c r="BC3" s="197"/>
      <c r="BD3" s="197"/>
      <c r="BE3" s="197"/>
    </row>
    <row r="4" spans="1:58" ht="15" customHeight="1">
      <c r="A4" s="165" t="s">
        <v>9</v>
      </c>
      <c r="AI4" s="683" t="s">
        <v>78</v>
      </c>
      <c r="AJ4" s="683"/>
      <c r="AK4" s="683"/>
      <c r="AL4" s="683"/>
      <c r="AM4" s="683"/>
      <c r="AN4" s="683"/>
      <c r="AO4" s="685">
        <f>+'実績報告（様式第５号）'!O18</f>
        <v>0</v>
      </c>
      <c r="AP4" s="686"/>
      <c r="AQ4" s="686"/>
      <c r="AR4" s="686"/>
      <c r="AS4" s="686"/>
      <c r="AT4" s="686"/>
      <c r="AU4" s="686"/>
      <c r="AV4" s="686"/>
      <c r="AW4" s="686"/>
      <c r="AX4" s="686"/>
      <c r="AY4" s="686"/>
      <c r="AZ4" s="686"/>
      <c r="BA4" s="686"/>
      <c r="BB4" s="686"/>
      <c r="BC4" s="686"/>
      <c r="BD4" s="686"/>
      <c r="BE4" s="219" t="s">
        <v>15</v>
      </c>
    </row>
    <row r="5" spans="1:58" ht="20.100000000000001" customHeight="1">
      <c r="B5" s="626"/>
      <c r="C5" s="627"/>
      <c r="D5" s="627"/>
      <c r="E5" s="627"/>
      <c r="F5" s="627"/>
      <c r="G5" s="627"/>
      <c r="H5" s="627"/>
      <c r="I5" s="627"/>
      <c r="J5" s="628"/>
      <c r="K5" s="626" t="s">
        <v>79</v>
      </c>
      <c r="L5" s="627"/>
      <c r="M5" s="627"/>
      <c r="N5" s="627"/>
      <c r="O5" s="627"/>
      <c r="P5" s="627"/>
      <c r="Q5" s="628"/>
      <c r="R5" s="645" t="s">
        <v>14</v>
      </c>
      <c r="S5" s="646"/>
      <c r="T5" s="646"/>
      <c r="U5" s="646"/>
      <c r="V5" s="646"/>
      <c r="W5" s="646"/>
      <c r="X5" s="646"/>
      <c r="Y5" s="646"/>
      <c r="Z5" s="646"/>
      <c r="AA5" s="646"/>
      <c r="AB5" s="646"/>
      <c r="AC5" s="646"/>
      <c r="AD5" s="646"/>
      <c r="AE5" s="646"/>
      <c r="AF5" s="646"/>
      <c r="AG5" s="646"/>
      <c r="AH5" s="646"/>
      <c r="AI5" s="646"/>
      <c r="AJ5" s="646"/>
      <c r="AK5" s="646"/>
      <c r="AL5" s="646"/>
      <c r="AM5" s="646"/>
      <c r="AN5" s="646"/>
      <c r="AO5" s="646"/>
      <c r="AP5" s="646"/>
      <c r="AQ5" s="646"/>
      <c r="AR5" s="646"/>
      <c r="AS5" s="646"/>
      <c r="AT5" s="646"/>
      <c r="AU5" s="646"/>
      <c r="AV5" s="646"/>
      <c r="AW5" s="646"/>
      <c r="AX5" s="646"/>
      <c r="AY5" s="646"/>
      <c r="AZ5" s="646"/>
      <c r="BA5" s="646"/>
      <c r="BB5" s="646"/>
      <c r="BC5" s="646"/>
      <c r="BD5" s="646"/>
      <c r="BE5" s="647"/>
    </row>
    <row r="6" spans="1:58" ht="19.5" customHeight="1">
      <c r="B6" s="629"/>
      <c r="C6" s="630"/>
      <c r="D6" s="630"/>
      <c r="E6" s="630"/>
      <c r="F6" s="630"/>
      <c r="G6" s="630"/>
      <c r="H6" s="630"/>
      <c r="I6" s="630"/>
      <c r="J6" s="631"/>
      <c r="K6" s="629"/>
      <c r="L6" s="630"/>
      <c r="M6" s="630"/>
      <c r="N6" s="630"/>
      <c r="O6" s="630"/>
      <c r="P6" s="630"/>
      <c r="Q6" s="631"/>
      <c r="R6" s="981"/>
      <c r="S6" s="982"/>
      <c r="T6" s="982"/>
      <c r="U6" s="982"/>
      <c r="V6" s="982"/>
      <c r="W6" s="621" t="s">
        <v>241</v>
      </c>
      <c r="X6" s="622"/>
      <c r="Y6" s="623"/>
      <c r="Z6" s="981"/>
      <c r="AA6" s="982"/>
      <c r="AB6" s="982"/>
      <c r="AC6" s="982"/>
      <c r="AD6" s="982"/>
      <c r="AE6" s="621" t="s">
        <v>241</v>
      </c>
      <c r="AF6" s="622"/>
      <c r="AG6" s="623"/>
      <c r="AH6" s="987"/>
      <c r="AI6" s="988"/>
      <c r="AJ6" s="988"/>
      <c r="AK6" s="988"/>
      <c r="AL6" s="988"/>
      <c r="AM6" s="621" t="s">
        <v>241</v>
      </c>
      <c r="AN6" s="622"/>
      <c r="AO6" s="623"/>
      <c r="AP6" s="987"/>
      <c r="AQ6" s="988"/>
      <c r="AR6" s="988"/>
      <c r="AS6" s="988"/>
      <c r="AT6" s="988"/>
      <c r="AU6" s="621" t="s">
        <v>241</v>
      </c>
      <c r="AV6" s="622"/>
      <c r="AW6" s="623"/>
      <c r="AX6" s="987"/>
      <c r="AY6" s="988"/>
      <c r="AZ6" s="988"/>
      <c r="BA6" s="988"/>
      <c r="BB6" s="988"/>
      <c r="BC6" s="621" t="s">
        <v>241</v>
      </c>
      <c r="BD6" s="622"/>
      <c r="BE6" s="623"/>
    </row>
    <row r="7" spans="1:58" ht="19.5" customHeight="1">
      <c r="B7" s="632"/>
      <c r="C7" s="633"/>
      <c r="D7" s="633"/>
      <c r="E7" s="633"/>
      <c r="F7" s="633"/>
      <c r="G7" s="633"/>
      <c r="H7" s="633"/>
      <c r="I7" s="633"/>
      <c r="J7" s="634"/>
      <c r="K7" s="632"/>
      <c r="L7" s="633"/>
      <c r="M7" s="633"/>
      <c r="N7" s="633"/>
      <c r="O7" s="633"/>
      <c r="P7" s="633"/>
      <c r="Q7" s="634"/>
      <c r="R7" s="983"/>
      <c r="S7" s="984"/>
      <c r="T7" s="984"/>
      <c r="U7" s="984"/>
      <c r="V7" s="984"/>
      <c r="W7" s="624"/>
      <c r="X7" s="624"/>
      <c r="Y7" s="625"/>
      <c r="Z7" s="983"/>
      <c r="AA7" s="984"/>
      <c r="AB7" s="984"/>
      <c r="AC7" s="984"/>
      <c r="AD7" s="984"/>
      <c r="AE7" s="624"/>
      <c r="AF7" s="624"/>
      <c r="AG7" s="625"/>
      <c r="AH7" s="989"/>
      <c r="AI7" s="990"/>
      <c r="AJ7" s="990"/>
      <c r="AK7" s="990"/>
      <c r="AL7" s="990"/>
      <c r="AM7" s="624"/>
      <c r="AN7" s="624"/>
      <c r="AO7" s="625"/>
      <c r="AP7" s="989"/>
      <c r="AQ7" s="990"/>
      <c r="AR7" s="990"/>
      <c r="AS7" s="990"/>
      <c r="AT7" s="990"/>
      <c r="AU7" s="624"/>
      <c r="AV7" s="624"/>
      <c r="AW7" s="625"/>
      <c r="AX7" s="989"/>
      <c r="AY7" s="990"/>
      <c r="AZ7" s="990"/>
      <c r="BA7" s="990"/>
      <c r="BB7" s="990"/>
      <c r="BC7" s="624"/>
      <c r="BD7" s="624"/>
      <c r="BE7" s="625"/>
    </row>
    <row r="8" spans="1:58" ht="23.25" customHeight="1">
      <c r="B8" s="169"/>
      <c r="C8" s="661" t="s">
        <v>2</v>
      </c>
      <c r="D8" s="661"/>
      <c r="E8" s="661"/>
      <c r="F8" s="661"/>
      <c r="G8" s="661"/>
      <c r="H8" s="661"/>
      <c r="I8" s="661"/>
      <c r="J8" s="178"/>
      <c r="K8" s="648">
        <f>SUM(R8,Z8,AH8,AP8,AX8)</f>
        <v>0</v>
      </c>
      <c r="L8" s="649"/>
      <c r="M8" s="649"/>
      <c r="N8" s="649"/>
      <c r="O8" s="649"/>
      <c r="P8" s="649"/>
      <c r="Q8" s="178" t="s">
        <v>6</v>
      </c>
      <c r="R8" s="985"/>
      <c r="S8" s="986"/>
      <c r="T8" s="986"/>
      <c r="U8" s="986"/>
      <c r="V8" s="986"/>
      <c r="W8" s="986"/>
      <c r="X8" s="986"/>
      <c r="Y8" s="178" t="s">
        <v>6</v>
      </c>
      <c r="Z8" s="985"/>
      <c r="AA8" s="986"/>
      <c r="AB8" s="986"/>
      <c r="AC8" s="986"/>
      <c r="AD8" s="986"/>
      <c r="AE8" s="986"/>
      <c r="AF8" s="986"/>
      <c r="AG8" s="178" t="s">
        <v>6</v>
      </c>
      <c r="AH8" s="985"/>
      <c r="AI8" s="986"/>
      <c r="AJ8" s="986"/>
      <c r="AK8" s="986"/>
      <c r="AL8" s="986"/>
      <c r="AM8" s="986"/>
      <c r="AN8" s="986"/>
      <c r="AO8" s="178" t="s">
        <v>6</v>
      </c>
      <c r="AP8" s="985"/>
      <c r="AQ8" s="986"/>
      <c r="AR8" s="986"/>
      <c r="AS8" s="986"/>
      <c r="AT8" s="986"/>
      <c r="AU8" s="986"/>
      <c r="AV8" s="986"/>
      <c r="AW8" s="178" t="s">
        <v>6</v>
      </c>
      <c r="AX8" s="985"/>
      <c r="AY8" s="986"/>
      <c r="AZ8" s="986"/>
      <c r="BA8" s="986"/>
      <c r="BB8" s="986"/>
      <c r="BC8" s="986"/>
      <c r="BD8" s="986"/>
      <c r="BE8" s="178" t="s">
        <v>6</v>
      </c>
    </row>
    <row r="9" spans="1:58" ht="18" customHeight="1">
      <c r="B9" s="220"/>
      <c r="C9" s="667" t="s">
        <v>41</v>
      </c>
      <c r="D9" s="668"/>
      <c r="E9" s="668"/>
      <c r="F9" s="668"/>
      <c r="G9" s="668"/>
      <c r="H9" s="668"/>
      <c r="I9" s="668"/>
      <c r="J9" s="669"/>
      <c r="K9" s="648">
        <f>SUM(R9,Z9,AH9,AP9,AX9)</f>
        <v>0</v>
      </c>
      <c r="L9" s="649"/>
      <c r="M9" s="649"/>
      <c r="N9" s="649"/>
      <c r="O9" s="649"/>
      <c r="P9" s="649"/>
      <c r="Q9" s="179" t="s">
        <v>6</v>
      </c>
      <c r="R9" s="985"/>
      <c r="S9" s="986"/>
      <c r="T9" s="986"/>
      <c r="U9" s="986"/>
      <c r="V9" s="986"/>
      <c r="W9" s="986"/>
      <c r="X9" s="986"/>
      <c r="Y9" s="179" t="s">
        <v>6</v>
      </c>
      <c r="Z9" s="985"/>
      <c r="AA9" s="986"/>
      <c r="AB9" s="986"/>
      <c r="AC9" s="986"/>
      <c r="AD9" s="986"/>
      <c r="AE9" s="986"/>
      <c r="AF9" s="986"/>
      <c r="AG9" s="179" t="s">
        <v>6</v>
      </c>
      <c r="AH9" s="985"/>
      <c r="AI9" s="986"/>
      <c r="AJ9" s="986"/>
      <c r="AK9" s="986"/>
      <c r="AL9" s="986"/>
      <c r="AM9" s="986"/>
      <c r="AN9" s="986"/>
      <c r="AO9" s="179" t="s">
        <v>6</v>
      </c>
      <c r="AP9" s="985"/>
      <c r="AQ9" s="986"/>
      <c r="AR9" s="986"/>
      <c r="AS9" s="986"/>
      <c r="AT9" s="986"/>
      <c r="AU9" s="986"/>
      <c r="AV9" s="986"/>
      <c r="AW9" s="179" t="s">
        <v>6</v>
      </c>
      <c r="AX9" s="985"/>
      <c r="AY9" s="986"/>
      <c r="AZ9" s="986"/>
      <c r="BA9" s="986"/>
      <c r="BB9" s="986"/>
      <c r="BC9" s="986"/>
      <c r="BD9" s="986"/>
      <c r="BE9" s="179" t="s">
        <v>6</v>
      </c>
    </row>
    <row r="10" spans="1:58" ht="23.25" customHeight="1">
      <c r="B10" s="221"/>
      <c r="C10" s="661" t="s">
        <v>10</v>
      </c>
      <c r="D10" s="661"/>
      <c r="E10" s="661"/>
      <c r="F10" s="661"/>
      <c r="G10" s="661"/>
      <c r="H10" s="661"/>
      <c r="I10" s="661"/>
      <c r="J10" s="178"/>
      <c r="K10" s="648">
        <f>SUM(R10,Z10,AH10,AP10,AX10)</f>
        <v>0</v>
      </c>
      <c r="L10" s="649"/>
      <c r="M10" s="649"/>
      <c r="N10" s="649"/>
      <c r="O10" s="649"/>
      <c r="P10" s="649"/>
      <c r="Q10" s="178" t="s">
        <v>6</v>
      </c>
      <c r="R10" s="985"/>
      <c r="S10" s="986"/>
      <c r="T10" s="986"/>
      <c r="U10" s="986"/>
      <c r="V10" s="986"/>
      <c r="W10" s="986"/>
      <c r="X10" s="986"/>
      <c r="Y10" s="178" t="s">
        <v>6</v>
      </c>
      <c r="Z10" s="985"/>
      <c r="AA10" s="986"/>
      <c r="AB10" s="986"/>
      <c r="AC10" s="986"/>
      <c r="AD10" s="986"/>
      <c r="AE10" s="986"/>
      <c r="AF10" s="986"/>
      <c r="AG10" s="178" t="s">
        <v>6</v>
      </c>
      <c r="AH10" s="985"/>
      <c r="AI10" s="986"/>
      <c r="AJ10" s="986"/>
      <c r="AK10" s="986"/>
      <c r="AL10" s="986"/>
      <c r="AM10" s="986"/>
      <c r="AN10" s="986"/>
      <c r="AO10" s="178" t="s">
        <v>6</v>
      </c>
      <c r="AP10" s="985"/>
      <c r="AQ10" s="986"/>
      <c r="AR10" s="986"/>
      <c r="AS10" s="986"/>
      <c r="AT10" s="986"/>
      <c r="AU10" s="986"/>
      <c r="AV10" s="986"/>
      <c r="AW10" s="178" t="s">
        <v>6</v>
      </c>
      <c r="AX10" s="985"/>
      <c r="AY10" s="986"/>
      <c r="AZ10" s="986"/>
      <c r="BA10" s="986"/>
      <c r="BB10" s="986"/>
      <c r="BC10" s="986"/>
      <c r="BD10" s="986"/>
      <c r="BE10" s="178" t="s">
        <v>6</v>
      </c>
    </row>
    <row r="11" spans="1:58" ht="23.25" customHeight="1">
      <c r="B11" s="221"/>
      <c r="C11" s="662" t="s">
        <v>11</v>
      </c>
      <c r="D11" s="662"/>
      <c r="E11" s="662"/>
      <c r="F11" s="662"/>
      <c r="G11" s="662"/>
      <c r="H11" s="662"/>
      <c r="I11" s="662"/>
      <c r="J11" s="178"/>
      <c r="K11" s="648">
        <f>SUM(R11,Z11,AH11,AP11,AX11)</f>
        <v>0</v>
      </c>
      <c r="L11" s="649"/>
      <c r="M11" s="649"/>
      <c r="N11" s="649"/>
      <c r="O11" s="649"/>
      <c r="P11" s="649"/>
      <c r="Q11" s="178" t="s">
        <v>6</v>
      </c>
      <c r="R11" s="648">
        <f>SUM(R10,R8)</f>
        <v>0</v>
      </c>
      <c r="S11" s="649"/>
      <c r="T11" s="649"/>
      <c r="U11" s="649"/>
      <c r="V11" s="649"/>
      <c r="W11" s="649"/>
      <c r="X11" s="649"/>
      <c r="Y11" s="178" t="s">
        <v>6</v>
      </c>
      <c r="Z11" s="648">
        <f>SUM(Z10,Z8)</f>
        <v>0</v>
      </c>
      <c r="AA11" s="649"/>
      <c r="AB11" s="649"/>
      <c r="AC11" s="649"/>
      <c r="AD11" s="649"/>
      <c r="AE11" s="649"/>
      <c r="AF11" s="649"/>
      <c r="AG11" s="178" t="s">
        <v>6</v>
      </c>
      <c r="AH11" s="648">
        <f>SUM(AH10,AH8)</f>
        <v>0</v>
      </c>
      <c r="AI11" s="649"/>
      <c r="AJ11" s="649"/>
      <c r="AK11" s="649"/>
      <c r="AL11" s="649"/>
      <c r="AM11" s="649"/>
      <c r="AN11" s="649"/>
      <c r="AO11" s="178" t="s">
        <v>6</v>
      </c>
      <c r="AP11" s="648">
        <f>SUM(AP10,AP8)</f>
        <v>0</v>
      </c>
      <c r="AQ11" s="649"/>
      <c r="AR11" s="649"/>
      <c r="AS11" s="649"/>
      <c r="AT11" s="649"/>
      <c r="AU11" s="649"/>
      <c r="AV11" s="649"/>
      <c r="AW11" s="178" t="s">
        <v>6</v>
      </c>
      <c r="AX11" s="648">
        <f>SUM(AX10,AX8)</f>
        <v>0</v>
      </c>
      <c r="AY11" s="649"/>
      <c r="AZ11" s="649"/>
      <c r="BA11" s="649"/>
      <c r="BB11" s="649"/>
      <c r="BC11" s="649"/>
      <c r="BD11" s="649"/>
      <c r="BE11" s="178" t="s">
        <v>6</v>
      </c>
    </row>
    <row r="12" spans="1:58" ht="15" customHeight="1"/>
    <row r="13" spans="1:58" ht="15" customHeight="1">
      <c r="A13" s="165" t="s">
        <v>13</v>
      </c>
    </row>
    <row r="14" spans="1:58" ht="15" customHeight="1">
      <c r="A14" s="165" t="s">
        <v>42</v>
      </c>
      <c r="B14" s="645" t="s">
        <v>177</v>
      </c>
      <c r="C14" s="665"/>
      <c r="D14" s="665"/>
      <c r="E14" s="665"/>
      <c r="F14" s="665"/>
      <c r="G14" s="665"/>
      <c r="H14" s="665"/>
      <c r="I14" s="665"/>
      <c r="J14" s="665"/>
      <c r="K14" s="665"/>
      <c r="L14" s="666"/>
      <c r="M14" s="645" t="s">
        <v>44</v>
      </c>
      <c r="N14" s="646"/>
      <c r="O14" s="646"/>
      <c r="P14" s="646"/>
      <c r="Q14" s="663"/>
      <c r="R14" s="663"/>
      <c r="S14" s="664"/>
      <c r="T14" s="670" t="s">
        <v>12</v>
      </c>
      <c r="U14" s="662"/>
      <c r="V14" s="662"/>
      <c r="W14" s="662"/>
      <c r="X14" s="662"/>
      <c r="Y14" s="662"/>
      <c r="Z14" s="645" t="s">
        <v>80</v>
      </c>
      <c r="AA14" s="646"/>
      <c r="AB14" s="646"/>
      <c r="AC14" s="646"/>
      <c r="AD14" s="646"/>
      <c r="AE14" s="646"/>
      <c r="AF14" s="646"/>
      <c r="AG14" s="647"/>
      <c r="AI14" s="166"/>
      <c r="AJ14" s="676"/>
      <c r="AK14" s="676"/>
      <c r="AL14" s="676"/>
      <c r="AM14" s="676"/>
      <c r="AN14" s="676"/>
      <c r="AO14" s="676"/>
      <c r="AP14" s="676"/>
      <c r="AQ14" s="676"/>
      <c r="AR14" s="676"/>
      <c r="AS14" s="676"/>
      <c r="AT14" s="676"/>
      <c r="AU14" s="676"/>
      <c r="AV14" s="676"/>
      <c r="AW14" s="676"/>
      <c r="AX14" s="166"/>
      <c r="AY14" s="166"/>
      <c r="AZ14" s="676"/>
      <c r="BA14" s="676"/>
      <c r="BB14" s="676"/>
      <c r="BC14" s="676"/>
      <c r="BD14" s="676"/>
      <c r="BE14" s="676"/>
    </row>
    <row r="15" spans="1:58" ht="15" customHeight="1">
      <c r="B15" s="991"/>
      <c r="C15" s="992"/>
      <c r="D15" s="992"/>
      <c r="E15" s="992"/>
      <c r="F15" s="992"/>
      <c r="G15" s="992"/>
      <c r="H15" s="992"/>
      <c r="I15" s="992"/>
      <c r="J15" s="992"/>
      <c r="K15" s="992"/>
      <c r="L15" s="993"/>
      <c r="M15" s="169"/>
      <c r="N15" s="170"/>
      <c r="O15" s="170"/>
      <c r="P15" s="170"/>
      <c r="Q15" s="660"/>
      <c r="R15" s="660"/>
      <c r="S15" s="171"/>
      <c r="T15" s="222"/>
      <c r="U15" s="223"/>
      <c r="V15" s="223"/>
      <c r="W15" s="223"/>
      <c r="X15" s="223"/>
      <c r="Y15" s="224" t="s">
        <v>6</v>
      </c>
      <c r="Z15" s="688"/>
      <c r="AA15" s="689"/>
      <c r="AB15" s="689"/>
      <c r="AC15" s="689"/>
      <c r="AD15" s="689"/>
      <c r="AE15" s="689"/>
      <c r="AF15" s="689"/>
      <c r="AG15" s="690"/>
      <c r="AI15" s="166"/>
      <c r="AJ15" s="166"/>
      <c r="AK15" s="166"/>
      <c r="AL15" s="166"/>
      <c r="AM15" s="166"/>
      <c r="AN15" s="166"/>
      <c r="AO15" s="166"/>
      <c r="AP15" s="678"/>
      <c r="AQ15" s="678"/>
      <c r="AR15" s="678"/>
      <c r="AS15" s="678"/>
      <c r="AT15" s="678"/>
      <c r="AU15" s="678"/>
      <c r="AV15" s="678"/>
      <c r="AW15" s="678"/>
      <c r="AX15" s="166"/>
      <c r="AY15" s="166"/>
      <c r="AZ15" s="166"/>
      <c r="BA15" s="166"/>
      <c r="BB15" s="166"/>
      <c r="BC15" s="166"/>
      <c r="BD15" s="166"/>
      <c r="BE15" s="166"/>
      <c r="BF15" s="166"/>
    </row>
    <row r="16" spans="1:58" ht="15" customHeight="1">
      <c r="B16" s="994" t="s">
        <v>268</v>
      </c>
      <c r="C16" s="995"/>
      <c r="D16" s="995"/>
      <c r="E16" s="995"/>
      <c r="F16" s="995"/>
      <c r="G16" s="995"/>
      <c r="H16" s="995"/>
      <c r="I16" s="995"/>
      <c r="J16" s="995"/>
      <c r="K16" s="995"/>
      <c r="L16" s="996"/>
      <c r="M16" s="172"/>
      <c r="N16" s="166"/>
      <c r="O16" s="166"/>
      <c r="P16" s="166"/>
      <c r="Q16" s="644"/>
      <c r="R16" s="644"/>
      <c r="S16" s="173"/>
      <c r="T16" s="1003"/>
      <c r="U16" s="1004"/>
      <c r="V16" s="1004"/>
      <c r="W16" s="1004"/>
      <c r="X16" s="1004"/>
      <c r="Y16" s="1005"/>
      <c r="Z16" s="679"/>
      <c r="AA16" s="678"/>
      <c r="AB16" s="678"/>
      <c r="AC16" s="678"/>
      <c r="AD16" s="678"/>
      <c r="AE16" s="678"/>
      <c r="AF16" s="678"/>
      <c r="AG16" s="680"/>
      <c r="AI16" s="166"/>
      <c r="AJ16" s="677"/>
      <c r="AK16" s="677"/>
      <c r="AL16" s="677"/>
      <c r="AM16" s="677"/>
      <c r="AN16" s="677"/>
      <c r="AO16" s="677"/>
      <c r="AP16" s="678"/>
      <c r="AQ16" s="678"/>
      <c r="AR16" s="678"/>
      <c r="AS16" s="678"/>
      <c r="AT16" s="678"/>
      <c r="AU16" s="678"/>
      <c r="AV16" s="678"/>
      <c r="AW16" s="678"/>
      <c r="AX16" s="166"/>
      <c r="AY16" s="166"/>
      <c r="AZ16" s="677"/>
      <c r="BA16" s="677"/>
      <c r="BB16" s="677"/>
      <c r="BC16" s="677"/>
      <c r="BD16" s="677"/>
      <c r="BE16" s="677"/>
      <c r="BF16" s="166"/>
    </row>
    <row r="17" spans="2:58" ht="15" customHeight="1">
      <c r="B17" s="994" t="s">
        <v>233</v>
      </c>
      <c r="C17" s="995"/>
      <c r="D17" s="995"/>
      <c r="E17" s="995"/>
      <c r="F17" s="995"/>
      <c r="G17" s="995"/>
      <c r="H17" s="995"/>
      <c r="I17" s="995"/>
      <c r="J17" s="995"/>
      <c r="K17" s="995"/>
      <c r="L17" s="996"/>
      <c r="M17" s="671"/>
      <c r="N17" s="672"/>
      <c r="O17" s="672"/>
      <c r="P17" s="672"/>
      <c r="Q17" s="672"/>
      <c r="R17" s="672"/>
      <c r="S17" s="673"/>
      <c r="T17" s="1003"/>
      <c r="U17" s="1004"/>
      <c r="V17" s="1004"/>
      <c r="W17" s="1004"/>
      <c r="X17" s="1004"/>
      <c r="Y17" s="1005"/>
      <c r="Z17" s="659"/>
      <c r="AA17" s="675"/>
      <c r="AB17" s="675"/>
      <c r="AC17" s="675"/>
      <c r="AD17" s="675"/>
      <c r="AE17" s="675"/>
      <c r="AF17" s="675"/>
      <c r="AG17" s="687"/>
      <c r="AI17" s="166"/>
      <c r="AJ17" s="674"/>
      <c r="AK17" s="674"/>
      <c r="AL17" s="674"/>
      <c r="AM17" s="674"/>
      <c r="AN17" s="674"/>
      <c r="AO17" s="674"/>
      <c r="AP17" s="675"/>
      <c r="AQ17" s="675"/>
      <c r="AR17" s="675"/>
      <c r="AS17" s="675"/>
      <c r="AT17" s="675"/>
      <c r="AU17" s="675"/>
      <c r="AV17" s="675"/>
      <c r="AW17" s="675"/>
      <c r="AX17" s="166"/>
      <c r="AY17" s="166"/>
      <c r="AZ17" s="674"/>
      <c r="BA17" s="674"/>
      <c r="BB17" s="674"/>
      <c r="BC17" s="674"/>
      <c r="BD17" s="674"/>
      <c r="BE17" s="674"/>
      <c r="BF17" s="166"/>
    </row>
    <row r="18" spans="2:58" ht="15" customHeight="1">
      <c r="B18" s="994"/>
      <c r="C18" s="995"/>
      <c r="D18" s="995"/>
      <c r="E18" s="995"/>
      <c r="F18" s="995"/>
      <c r="G18" s="995"/>
      <c r="H18" s="995"/>
      <c r="I18" s="995"/>
      <c r="J18" s="995"/>
      <c r="K18" s="995"/>
      <c r="L18" s="996"/>
      <c r="M18" s="174"/>
      <c r="N18" s="167"/>
      <c r="O18" s="167"/>
      <c r="P18" s="167"/>
      <c r="Q18" s="635"/>
      <c r="R18" s="635"/>
      <c r="S18" s="175"/>
      <c r="T18" s="1003"/>
      <c r="U18" s="1004"/>
      <c r="V18" s="1004"/>
      <c r="W18" s="1004"/>
      <c r="X18" s="1004"/>
      <c r="Y18" s="1005"/>
      <c r="Z18" s="659"/>
      <c r="AA18" s="675"/>
      <c r="AB18" s="675"/>
      <c r="AC18" s="675"/>
      <c r="AD18" s="675"/>
      <c r="AE18" s="675"/>
      <c r="AF18" s="675"/>
      <c r="AG18" s="687"/>
      <c r="AI18" s="167"/>
      <c r="AJ18" s="674"/>
      <c r="AK18" s="674"/>
      <c r="AL18" s="674"/>
      <c r="AM18" s="674"/>
      <c r="AN18" s="674"/>
      <c r="AO18" s="674"/>
      <c r="AP18" s="675"/>
      <c r="AQ18" s="675"/>
      <c r="AR18" s="675"/>
      <c r="AS18" s="675"/>
      <c r="AT18" s="675"/>
      <c r="AU18" s="675"/>
      <c r="AV18" s="675"/>
      <c r="AW18" s="675"/>
      <c r="AX18" s="166"/>
      <c r="AY18" s="167"/>
      <c r="AZ18" s="674"/>
      <c r="BA18" s="674"/>
      <c r="BB18" s="674"/>
      <c r="BC18" s="674"/>
      <c r="BD18" s="674"/>
      <c r="BE18" s="674"/>
      <c r="BF18" s="166"/>
    </row>
    <row r="19" spans="2:58" ht="15" customHeight="1">
      <c r="B19" s="994"/>
      <c r="C19" s="995"/>
      <c r="D19" s="995"/>
      <c r="E19" s="995"/>
      <c r="F19" s="995"/>
      <c r="G19" s="995"/>
      <c r="H19" s="995"/>
      <c r="I19" s="995"/>
      <c r="J19" s="995"/>
      <c r="K19" s="995"/>
      <c r="L19" s="996"/>
      <c r="M19" s="174"/>
      <c r="N19" s="167"/>
      <c r="O19" s="167"/>
      <c r="P19" s="167"/>
      <c r="Q19" s="190"/>
      <c r="R19" s="190"/>
      <c r="S19" s="175"/>
      <c r="T19" s="1003"/>
      <c r="U19" s="1004"/>
      <c r="V19" s="1004"/>
      <c r="W19" s="1004"/>
      <c r="X19" s="1004"/>
      <c r="Y19" s="1005"/>
      <c r="Z19" s="194"/>
      <c r="AA19" s="196"/>
      <c r="AB19" s="196"/>
      <c r="AC19" s="196"/>
      <c r="AD19" s="196"/>
      <c r="AE19" s="196"/>
      <c r="AF19" s="196"/>
      <c r="AG19" s="198"/>
      <c r="AH19" s="190"/>
      <c r="AI19" s="167"/>
      <c r="AJ19" s="195"/>
      <c r="AK19" s="195"/>
      <c r="AL19" s="195"/>
      <c r="AM19" s="195"/>
      <c r="AN19" s="195"/>
      <c r="AO19" s="195"/>
      <c r="AP19" s="196"/>
      <c r="AQ19" s="196"/>
      <c r="AR19" s="196"/>
      <c r="AS19" s="196"/>
      <c r="AT19" s="196"/>
      <c r="AU19" s="196"/>
      <c r="AV19" s="196"/>
      <c r="AW19" s="196"/>
      <c r="AX19" s="190"/>
      <c r="AY19" s="167"/>
      <c r="AZ19" s="195"/>
      <c r="BA19" s="195"/>
      <c r="BB19" s="195"/>
      <c r="BC19" s="195"/>
      <c r="BD19" s="195"/>
      <c r="BE19" s="195"/>
      <c r="BF19" s="166"/>
    </row>
    <row r="20" spans="2:58" ht="15" customHeight="1">
      <c r="B20" s="994"/>
      <c r="C20" s="995"/>
      <c r="D20" s="995"/>
      <c r="E20" s="995"/>
      <c r="F20" s="995"/>
      <c r="G20" s="995"/>
      <c r="H20" s="995"/>
      <c r="I20" s="995"/>
      <c r="J20" s="995"/>
      <c r="K20" s="995"/>
      <c r="L20" s="996"/>
      <c r="M20" s="641"/>
      <c r="N20" s="642"/>
      <c r="O20" s="642"/>
      <c r="P20" s="642"/>
      <c r="Q20" s="642"/>
      <c r="R20" s="642"/>
      <c r="S20" s="643"/>
      <c r="T20" s="1003"/>
      <c r="U20" s="1004"/>
      <c r="V20" s="1004"/>
      <c r="W20" s="1004"/>
      <c r="X20" s="1004"/>
      <c r="Y20" s="1005"/>
      <c r="Z20" s="636"/>
      <c r="AA20" s="637"/>
      <c r="AB20" s="637"/>
      <c r="AC20" s="637"/>
      <c r="AD20" s="637"/>
      <c r="AE20" s="637"/>
      <c r="AF20" s="637"/>
      <c r="AG20" s="638"/>
      <c r="AI20" s="166"/>
      <c r="AJ20" s="674"/>
      <c r="AK20" s="674"/>
      <c r="AL20" s="674"/>
      <c r="AM20" s="674"/>
      <c r="AN20" s="674"/>
      <c r="AO20" s="674"/>
      <c r="AP20" s="637"/>
      <c r="AQ20" s="637"/>
      <c r="AR20" s="637"/>
      <c r="AS20" s="637"/>
      <c r="AT20" s="637"/>
      <c r="AU20" s="637"/>
      <c r="AV20" s="637"/>
      <c r="AW20" s="637"/>
      <c r="AX20" s="166"/>
      <c r="AY20" s="166"/>
      <c r="AZ20" s="674"/>
      <c r="BA20" s="674"/>
      <c r="BB20" s="674"/>
      <c r="BC20" s="674"/>
      <c r="BD20" s="674"/>
      <c r="BE20" s="674"/>
      <c r="BF20" s="166"/>
    </row>
    <row r="21" spans="2:58" ht="15" customHeight="1">
      <c r="B21" s="994"/>
      <c r="C21" s="995"/>
      <c r="D21" s="995"/>
      <c r="E21" s="995"/>
      <c r="F21" s="995"/>
      <c r="G21" s="995"/>
      <c r="H21" s="995"/>
      <c r="I21" s="995"/>
      <c r="J21" s="995"/>
      <c r="K21" s="995"/>
      <c r="L21" s="996"/>
      <c r="M21" s="174"/>
      <c r="N21" s="167"/>
      <c r="O21" s="167"/>
      <c r="P21" s="167"/>
      <c r="Q21" s="168"/>
      <c r="R21" s="168"/>
      <c r="S21" s="175"/>
      <c r="T21" s="1003"/>
      <c r="U21" s="1004"/>
      <c r="V21" s="1004"/>
      <c r="W21" s="1004"/>
      <c r="X21" s="1004"/>
      <c r="Y21" s="1005"/>
      <c r="Z21" s="636"/>
      <c r="AA21" s="637"/>
      <c r="AB21" s="637"/>
      <c r="AC21" s="637"/>
      <c r="AD21" s="637"/>
      <c r="AE21" s="637"/>
      <c r="AF21" s="637"/>
      <c r="AG21" s="638"/>
      <c r="AH21" s="168"/>
      <c r="AI21" s="167"/>
      <c r="AJ21" s="674"/>
      <c r="AK21" s="674"/>
      <c r="AL21" s="674"/>
      <c r="AM21" s="674"/>
      <c r="AN21" s="674"/>
      <c r="AO21" s="674"/>
      <c r="AP21" s="637"/>
      <c r="AQ21" s="637"/>
      <c r="AR21" s="637"/>
      <c r="AS21" s="637"/>
      <c r="AT21" s="637"/>
      <c r="AU21" s="637"/>
      <c r="AV21" s="637"/>
      <c r="AW21" s="637"/>
      <c r="AX21" s="168"/>
      <c r="AY21" s="167"/>
      <c r="AZ21" s="674"/>
      <c r="BA21" s="674"/>
      <c r="BB21" s="674"/>
      <c r="BC21" s="674"/>
      <c r="BD21" s="674"/>
      <c r="BE21" s="674"/>
      <c r="BF21" s="166"/>
    </row>
    <row r="22" spans="2:58" ht="15" customHeight="1">
      <c r="B22" s="994"/>
      <c r="C22" s="995"/>
      <c r="D22" s="995"/>
      <c r="E22" s="995"/>
      <c r="F22" s="995"/>
      <c r="G22" s="995"/>
      <c r="H22" s="995"/>
      <c r="I22" s="995"/>
      <c r="J22" s="995"/>
      <c r="K22" s="995"/>
      <c r="L22" s="996"/>
      <c r="M22" s="174"/>
      <c r="N22" s="167"/>
      <c r="O22" s="167"/>
      <c r="P22" s="167"/>
      <c r="Q22" s="168"/>
      <c r="R22" s="168"/>
      <c r="S22" s="175"/>
      <c r="T22" s="1003"/>
      <c r="U22" s="1004"/>
      <c r="V22" s="1004"/>
      <c r="W22" s="1004"/>
      <c r="X22" s="1004"/>
      <c r="Y22" s="1005"/>
      <c r="Z22" s="191"/>
      <c r="AA22" s="192"/>
      <c r="AB22" s="192"/>
      <c r="AC22" s="192"/>
      <c r="AD22" s="192"/>
      <c r="AE22" s="192"/>
      <c r="AF22" s="192"/>
      <c r="AG22" s="193"/>
      <c r="AH22" s="168"/>
      <c r="AI22" s="167"/>
      <c r="AJ22" s="195"/>
      <c r="AK22" s="195"/>
      <c r="AL22" s="195"/>
      <c r="AM22" s="195"/>
      <c r="AN22" s="195"/>
      <c r="AO22" s="195"/>
      <c r="AP22" s="192"/>
      <c r="AQ22" s="192"/>
      <c r="AR22" s="192"/>
      <c r="AS22" s="192"/>
      <c r="AT22" s="192"/>
      <c r="AU22" s="192"/>
      <c r="AV22" s="192"/>
      <c r="AW22" s="192"/>
      <c r="AX22" s="168"/>
      <c r="AY22" s="167"/>
      <c r="AZ22" s="195"/>
      <c r="BA22" s="195"/>
      <c r="BB22" s="195"/>
      <c r="BC22" s="195"/>
      <c r="BD22" s="195"/>
      <c r="BE22" s="195"/>
      <c r="BF22" s="166"/>
    </row>
    <row r="23" spans="2:58" ht="15" customHeight="1">
      <c r="B23" s="994" t="s">
        <v>268</v>
      </c>
      <c r="C23" s="995"/>
      <c r="D23" s="995"/>
      <c r="E23" s="995"/>
      <c r="F23" s="995"/>
      <c r="G23" s="995"/>
      <c r="H23" s="995"/>
      <c r="I23" s="995"/>
      <c r="J23" s="995"/>
      <c r="K23" s="995"/>
      <c r="L23" s="996"/>
      <c r="M23" s="641"/>
      <c r="N23" s="642"/>
      <c r="O23" s="642"/>
      <c r="P23" s="642"/>
      <c r="Q23" s="642"/>
      <c r="R23" s="642"/>
      <c r="S23" s="643"/>
      <c r="T23" s="1003"/>
      <c r="U23" s="1004"/>
      <c r="V23" s="1004"/>
      <c r="W23" s="1004"/>
      <c r="X23" s="1004"/>
      <c r="Y23" s="1005"/>
      <c r="Z23" s="659"/>
      <c r="AA23" s="637"/>
      <c r="AB23" s="637"/>
      <c r="AC23" s="637"/>
      <c r="AD23" s="637"/>
      <c r="AE23" s="637"/>
      <c r="AF23" s="637"/>
      <c r="AG23" s="638"/>
      <c r="AI23" s="166"/>
      <c r="AJ23" s="674"/>
      <c r="AK23" s="674"/>
      <c r="AL23" s="674"/>
      <c r="AM23" s="674"/>
      <c r="AN23" s="674"/>
      <c r="AO23" s="674"/>
      <c r="AP23" s="675"/>
      <c r="AQ23" s="637"/>
      <c r="AR23" s="637"/>
      <c r="AS23" s="637"/>
      <c r="AT23" s="637"/>
      <c r="AU23" s="637"/>
      <c r="AV23" s="637"/>
      <c r="AW23" s="637"/>
      <c r="AX23" s="166"/>
      <c r="AY23" s="166"/>
      <c r="AZ23" s="674"/>
      <c r="BA23" s="674"/>
      <c r="BB23" s="674"/>
      <c r="BC23" s="674"/>
      <c r="BD23" s="674"/>
      <c r="BE23" s="674"/>
      <c r="BF23" s="166"/>
    </row>
    <row r="24" spans="2:58" ht="15" customHeight="1">
      <c r="B24" s="994" t="s">
        <v>233</v>
      </c>
      <c r="C24" s="995"/>
      <c r="D24" s="995"/>
      <c r="E24" s="995"/>
      <c r="F24" s="995"/>
      <c r="G24" s="995"/>
      <c r="H24" s="995"/>
      <c r="I24" s="995"/>
      <c r="J24" s="995"/>
      <c r="K24" s="995"/>
      <c r="L24" s="996"/>
      <c r="M24" s="174"/>
      <c r="N24" s="167"/>
      <c r="O24" s="167"/>
      <c r="P24" s="167"/>
      <c r="Q24" s="635"/>
      <c r="R24" s="635"/>
      <c r="S24" s="175"/>
      <c r="T24" s="1003"/>
      <c r="U24" s="1004"/>
      <c r="V24" s="1004"/>
      <c r="W24" s="1004"/>
      <c r="X24" s="1004"/>
      <c r="Y24" s="1005"/>
      <c r="Z24" s="636"/>
      <c r="AA24" s="637"/>
      <c r="AB24" s="637"/>
      <c r="AC24" s="637"/>
      <c r="AD24" s="637"/>
      <c r="AE24" s="637"/>
      <c r="AF24" s="637"/>
      <c r="AG24" s="638"/>
      <c r="AI24" s="167"/>
      <c r="AJ24" s="674"/>
      <c r="AK24" s="674"/>
      <c r="AL24" s="674"/>
      <c r="AM24" s="674"/>
      <c r="AN24" s="674"/>
      <c r="AO24" s="674"/>
      <c r="AP24" s="637"/>
      <c r="AQ24" s="637"/>
      <c r="AR24" s="637"/>
      <c r="AS24" s="637"/>
      <c r="AT24" s="637"/>
      <c r="AU24" s="637"/>
      <c r="AV24" s="637"/>
      <c r="AW24" s="637"/>
      <c r="AX24" s="166"/>
      <c r="AY24" s="167"/>
      <c r="AZ24" s="674"/>
      <c r="BA24" s="674"/>
      <c r="BB24" s="674"/>
      <c r="BC24" s="674"/>
      <c r="BD24" s="674"/>
      <c r="BE24" s="674"/>
      <c r="BF24" s="166"/>
    </row>
    <row r="25" spans="2:58" ht="15" customHeight="1">
      <c r="B25" s="997"/>
      <c r="C25" s="998"/>
      <c r="D25" s="998"/>
      <c r="E25" s="998"/>
      <c r="F25" s="998"/>
      <c r="G25" s="998"/>
      <c r="H25" s="998"/>
      <c r="I25" s="998"/>
      <c r="J25" s="998"/>
      <c r="K25" s="998"/>
      <c r="L25" s="999"/>
      <c r="M25" s="174"/>
      <c r="N25" s="167"/>
      <c r="O25" s="167"/>
      <c r="P25" s="167"/>
      <c r="Q25" s="190"/>
      <c r="R25" s="190"/>
      <c r="S25" s="175"/>
      <c r="T25" s="1003"/>
      <c r="U25" s="1004"/>
      <c r="V25" s="1004"/>
      <c r="W25" s="1004"/>
      <c r="X25" s="1004"/>
      <c r="Y25" s="1005"/>
      <c r="Z25" s="191"/>
      <c r="AA25" s="192"/>
      <c r="AB25" s="192"/>
      <c r="AC25" s="192"/>
      <c r="AD25" s="192"/>
      <c r="AE25" s="192"/>
      <c r="AF25" s="192"/>
      <c r="AG25" s="193"/>
      <c r="AH25" s="190"/>
      <c r="AI25" s="167"/>
      <c r="AJ25" s="195"/>
      <c r="AK25" s="195"/>
      <c r="AL25" s="195"/>
      <c r="AM25" s="195"/>
      <c r="AN25" s="195"/>
      <c r="AO25" s="195"/>
      <c r="AP25" s="192"/>
      <c r="AQ25" s="192"/>
      <c r="AR25" s="192"/>
      <c r="AS25" s="192"/>
      <c r="AT25" s="192"/>
      <c r="AU25" s="192"/>
      <c r="AV25" s="192"/>
      <c r="AW25" s="192"/>
      <c r="AX25" s="190"/>
      <c r="AY25" s="167"/>
      <c r="AZ25" s="195"/>
      <c r="BA25" s="195"/>
      <c r="BB25" s="195"/>
      <c r="BC25" s="195"/>
      <c r="BD25" s="195"/>
      <c r="BE25" s="195"/>
      <c r="BF25" s="166"/>
    </row>
    <row r="26" spans="2:58" ht="15" customHeight="1">
      <c r="B26" s="997"/>
      <c r="C26" s="998"/>
      <c r="D26" s="998"/>
      <c r="E26" s="998"/>
      <c r="F26" s="998"/>
      <c r="G26" s="998"/>
      <c r="H26" s="998"/>
      <c r="I26" s="998"/>
      <c r="J26" s="998"/>
      <c r="K26" s="998"/>
      <c r="L26" s="999"/>
      <c r="M26" s="641"/>
      <c r="N26" s="642"/>
      <c r="O26" s="642"/>
      <c r="P26" s="642"/>
      <c r="Q26" s="642"/>
      <c r="R26" s="642"/>
      <c r="S26" s="643"/>
      <c r="T26" s="1003"/>
      <c r="U26" s="1004"/>
      <c r="V26" s="1004"/>
      <c r="W26" s="1004"/>
      <c r="X26" s="1004"/>
      <c r="Y26" s="1005"/>
      <c r="Z26" s="636"/>
      <c r="AA26" s="637"/>
      <c r="AB26" s="637"/>
      <c r="AC26" s="637"/>
      <c r="AD26" s="637"/>
      <c r="AE26" s="637"/>
      <c r="AF26" s="637"/>
      <c r="AG26" s="638"/>
      <c r="AI26" s="166"/>
      <c r="AJ26" s="674"/>
      <c r="AK26" s="674"/>
      <c r="AL26" s="674"/>
      <c r="AM26" s="674"/>
      <c r="AN26" s="674"/>
      <c r="AO26" s="674"/>
      <c r="AP26" s="637"/>
      <c r="AQ26" s="637"/>
      <c r="AR26" s="637"/>
      <c r="AS26" s="637"/>
      <c r="AT26" s="637"/>
      <c r="AU26" s="637"/>
      <c r="AV26" s="637"/>
      <c r="AW26" s="637"/>
      <c r="AX26" s="166"/>
      <c r="AY26" s="166"/>
      <c r="AZ26" s="674"/>
      <c r="BA26" s="674"/>
      <c r="BB26" s="674"/>
      <c r="BC26" s="674"/>
      <c r="BD26" s="674"/>
      <c r="BE26" s="674"/>
      <c r="BF26" s="166"/>
    </row>
    <row r="27" spans="2:58" ht="15" customHeight="1">
      <c r="B27" s="997"/>
      <c r="C27" s="998"/>
      <c r="D27" s="998"/>
      <c r="E27" s="998"/>
      <c r="F27" s="998"/>
      <c r="G27" s="998"/>
      <c r="H27" s="998"/>
      <c r="I27" s="998"/>
      <c r="J27" s="998"/>
      <c r="K27" s="998"/>
      <c r="L27" s="999"/>
      <c r="M27" s="641"/>
      <c r="N27" s="642"/>
      <c r="O27" s="642"/>
      <c r="P27" s="642"/>
      <c r="Q27" s="642"/>
      <c r="R27" s="642"/>
      <c r="S27" s="643"/>
      <c r="T27" s="1003"/>
      <c r="U27" s="1004"/>
      <c r="V27" s="1004"/>
      <c r="W27" s="1004"/>
      <c r="X27" s="1004"/>
      <c r="Y27" s="1005"/>
      <c r="Z27" s="659"/>
      <c r="AA27" s="675"/>
      <c r="AB27" s="675"/>
      <c r="AC27" s="675"/>
      <c r="AD27" s="675"/>
      <c r="AE27" s="675"/>
      <c r="AF27" s="675"/>
      <c r="AG27" s="687"/>
      <c r="AI27" s="166"/>
      <c r="AJ27" s="674"/>
      <c r="AK27" s="674"/>
      <c r="AL27" s="674"/>
      <c r="AM27" s="674"/>
      <c r="AN27" s="674"/>
      <c r="AO27" s="674"/>
      <c r="AP27" s="675"/>
      <c r="AQ27" s="675"/>
      <c r="AR27" s="675"/>
      <c r="AS27" s="675"/>
      <c r="AT27" s="675"/>
      <c r="AU27" s="675"/>
      <c r="AV27" s="675"/>
      <c r="AW27" s="675"/>
      <c r="AX27" s="166"/>
      <c r="AY27" s="166"/>
      <c r="AZ27" s="674"/>
      <c r="BA27" s="674"/>
      <c r="BB27" s="674"/>
      <c r="BC27" s="674"/>
      <c r="BD27" s="674"/>
      <c r="BE27" s="674"/>
      <c r="BF27" s="166"/>
    </row>
    <row r="28" spans="2:58" ht="15" customHeight="1">
      <c r="B28" s="997"/>
      <c r="C28" s="998"/>
      <c r="D28" s="998"/>
      <c r="E28" s="998"/>
      <c r="F28" s="998"/>
      <c r="G28" s="998"/>
      <c r="H28" s="998"/>
      <c r="I28" s="998"/>
      <c r="J28" s="998"/>
      <c r="K28" s="998"/>
      <c r="L28" s="999"/>
      <c r="M28" s="174"/>
      <c r="N28" s="167"/>
      <c r="O28" s="167"/>
      <c r="P28" s="167"/>
      <c r="Q28" s="635"/>
      <c r="R28" s="635"/>
      <c r="S28" s="175"/>
      <c r="T28" s="1003"/>
      <c r="U28" s="1004"/>
      <c r="V28" s="1004"/>
      <c r="W28" s="1004"/>
      <c r="X28" s="1004"/>
      <c r="Y28" s="1005"/>
      <c r="Z28" s="659"/>
      <c r="AA28" s="675"/>
      <c r="AB28" s="675"/>
      <c r="AC28" s="675"/>
      <c r="AD28" s="675"/>
      <c r="AE28" s="675"/>
      <c r="AF28" s="675"/>
      <c r="AG28" s="687"/>
      <c r="AI28" s="167"/>
      <c r="AJ28" s="674"/>
      <c r="AK28" s="674"/>
      <c r="AL28" s="674"/>
      <c r="AM28" s="674"/>
      <c r="AN28" s="674"/>
      <c r="AO28" s="674"/>
      <c r="AP28" s="675"/>
      <c r="AQ28" s="675"/>
      <c r="AR28" s="675"/>
      <c r="AS28" s="675"/>
      <c r="AT28" s="675"/>
      <c r="AU28" s="675"/>
      <c r="AV28" s="675"/>
      <c r="AW28" s="675"/>
      <c r="AX28" s="166"/>
      <c r="AY28" s="167"/>
      <c r="AZ28" s="674"/>
      <c r="BA28" s="674"/>
      <c r="BB28" s="674"/>
      <c r="BC28" s="674"/>
      <c r="BD28" s="674"/>
      <c r="BE28" s="674"/>
      <c r="BF28" s="166"/>
    </row>
    <row r="29" spans="2:58" ht="15" customHeight="1">
      <c r="B29" s="1000"/>
      <c r="C29" s="1001"/>
      <c r="D29" s="1001"/>
      <c r="E29" s="1001"/>
      <c r="F29" s="1001"/>
      <c r="G29" s="1001"/>
      <c r="H29" s="1001"/>
      <c r="I29" s="1001"/>
      <c r="J29" s="1001"/>
      <c r="K29" s="1001"/>
      <c r="L29" s="1002"/>
      <c r="M29" s="176"/>
      <c r="N29" s="166"/>
      <c r="O29" s="166"/>
      <c r="P29" s="166"/>
      <c r="Q29" s="644"/>
      <c r="R29" s="644"/>
      <c r="S29" s="177"/>
      <c r="T29" s="1003"/>
      <c r="U29" s="1004"/>
      <c r="V29" s="1004"/>
      <c r="W29" s="1004"/>
      <c r="X29" s="1004"/>
      <c r="Y29" s="1005"/>
      <c r="Z29" s="654"/>
      <c r="AA29" s="655"/>
      <c r="AB29" s="655"/>
      <c r="AC29" s="655"/>
      <c r="AD29" s="655"/>
      <c r="AE29" s="655"/>
      <c r="AF29" s="655"/>
      <c r="AG29" s="656"/>
      <c r="AI29" s="166"/>
      <c r="AJ29" s="677"/>
      <c r="AK29" s="677"/>
      <c r="AL29" s="677"/>
      <c r="AM29" s="677"/>
      <c r="AN29" s="677"/>
      <c r="AO29" s="677"/>
      <c r="AP29" s="678"/>
      <c r="AQ29" s="678"/>
      <c r="AR29" s="678"/>
      <c r="AS29" s="678"/>
      <c r="AT29" s="678"/>
      <c r="AU29" s="678"/>
      <c r="AV29" s="678"/>
      <c r="AW29" s="678"/>
      <c r="AX29" s="166"/>
      <c r="AY29" s="166"/>
      <c r="AZ29" s="677"/>
      <c r="BA29" s="677"/>
      <c r="BB29" s="677"/>
      <c r="BC29" s="677"/>
      <c r="BD29" s="677"/>
      <c r="BE29" s="677"/>
      <c r="BF29" s="166"/>
    </row>
    <row r="30" spans="2:58" ht="23.25" customHeight="1">
      <c r="B30" s="645" t="s">
        <v>79</v>
      </c>
      <c r="C30" s="646"/>
      <c r="D30" s="646"/>
      <c r="E30" s="646"/>
      <c r="F30" s="646"/>
      <c r="G30" s="646"/>
      <c r="H30" s="646"/>
      <c r="I30" s="646"/>
      <c r="J30" s="646"/>
      <c r="K30" s="646"/>
      <c r="L30" s="646"/>
      <c r="M30" s="646"/>
      <c r="N30" s="646"/>
      <c r="O30" s="646"/>
      <c r="P30" s="646"/>
      <c r="Q30" s="646"/>
      <c r="R30" s="646"/>
      <c r="S30" s="647"/>
      <c r="T30" s="648">
        <f>SUM(T16:Y29)</f>
        <v>0</v>
      </c>
      <c r="U30" s="649"/>
      <c r="V30" s="649"/>
      <c r="W30" s="649"/>
      <c r="X30" s="649"/>
      <c r="Y30" s="650"/>
      <c r="Z30" s="651"/>
      <c r="AA30" s="652"/>
      <c r="AB30" s="652"/>
      <c r="AC30" s="652"/>
      <c r="AD30" s="652"/>
      <c r="AE30" s="652"/>
      <c r="AF30" s="652"/>
      <c r="AG30" s="653"/>
      <c r="AI30" s="166"/>
      <c r="AJ30" s="674"/>
      <c r="AK30" s="674"/>
      <c r="AL30" s="674"/>
      <c r="AM30" s="674"/>
      <c r="AN30" s="674"/>
      <c r="AO30" s="674"/>
      <c r="AP30" s="630"/>
      <c r="AQ30" s="630"/>
      <c r="AR30" s="630"/>
      <c r="AS30" s="630"/>
      <c r="AT30" s="630"/>
      <c r="AU30" s="630"/>
      <c r="AV30" s="630"/>
      <c r="AW30" s="630"/>
      <c r="AX30" s="166"/>
      <c r="AY30" s="166"/>
      <c r="AZ30" s="674"/>
      <c r="BA30" s="674"/>
      <c r="BB30" s="674"/>
      <c r="BC30" s="674"/>
      <c r="BD30" s="674"/>
      <c r="BE30" s="674"/>
    </row>
  </sheetData>
  <sheetProtection algorithmName="SHA-512" hashValue="lg6HbcGydkQ6lOw5qhUQWjAOlVaSaOyYT7rZacNUTqHlaw2Wu5sTgKcHwfxDPLPKsPv8TMA0Qu97dpcfifzEsw==" saltValue="1AK18cyo3y2mJWxQplnUJQ==" spinCount="100000" sheet="1" objects="1" scenarios="1"/>
  <mergeCells count="140">
    <mergeCell ref="AZ27:BE27"/>
    <mergeCell ref="AZ28:BE28"/>
    <mergeCell ref="AZ26:BE26"/>
    <mergeCell ref="Z27:AG28"/>
    <mergeCell ref="T28:Y28"/>
    <mergeCell ref="B27:L27"/>
    <mergeCell ref="AZ24:BE24"/>
    <mergeCell ref="AJ27:AO27"/>
    <mergeCell ref="AP27:AW28"/>
    <mergeCell ref="M27:S27"/>
    <mergeCell ref="AH6:AL7"/>
    <mergeCell ref="AM6:AO7"/>
    <mergeCell ref="AP6:AT7"/>
    <mergeCell ref="AU6:AW7"/>
    <mergeCell ref="T17:Y17"/>
    <mergeCell ref="T18:Y18"/>
    <mergeCell ref="T20:Y20"/>
    <mergeCell ref="AP17:AW18"/>
    <mergeCell ref="AJ18:AO18"/>
    <mergeCell ref="AP20:AW20"/>
    <mergeCell ref="Z14:AG14"/>
    <mergeCell ref="Z15:AG15"/>
    <mergeCell ref="AJ14:AO14"/>
    <mergeCell ref="AP14:AW14"/>
    <mergeCell ref="AP15:AW15"/>
    <mergeCell ref="T16:Y16"/>
    <mergeCell ref="AP11:AV11"/>
    <mergeCell ref="AH11:AN11"/>
    <mergeCell ref="Z9:AF9"/>
    <mergeCell ref="Z10:AF10"/>
    <mergeCell ref="Z8:AF8"/>
    <mergeCell ref="Z11:AF11"/>
    <mergeCell ref="AZ29:BE29"/>
    <mergeCell ref="AJ28:AO28"/>
    <mergeCell ref="AJ26:AO26"/>
    <mergeCell ref="AP26:AW26"/>
    <mergeCell ref="AJ29:AO29"/>
    <mergeCell ref="R2:V2"/>
    <mergeCell ref="W2:AF2"/>
    <mergeCell ref="AX10:BD10"/>
    <mergeCell ref="AX11:BD11"/>
    <mergeCell ref="AX8:BD8"/>
    <mergeCell ref="R5:BE5"/>
    <mergeCell ref="AH2:AL2"/>
    <mergeCell ref="AI4:AN4"/>
    <mergeCell ref="AH9:AN9"/>
    <mergeCell ref="AP9:AV9"/>
    <mergeCell ref="AH10:AN10"/>
    <mergeCell ref="AP10:AV10"/>
    <mergeCell ref="AH8:AN8"/>
    <mergeCell ref="AP8:AV8"/>
    <mergeCell ref="AM2:BE2"/>
    <mergeCell ref="AO4:BD4"/>
    <mergeCell ref="Z17:AG18"/>
    <mergeCell ref="BC6:BE7"/>
    <mergeCell ref="AE6:AG7"/>
    <mergeCell ref="M17:S17"/>
    <mergeCell ref="B19:L19"/>
    <mergeCell ref="AZ30:BE30"/>
    <mergeCell ref="AX9:BD9"/>
    <mergeCell ref="AZ17:BE17"/>
    <mergeCell ref="AZ18:BE18"/>
    <mergeCell ref="AZ20:BE20"/>
    <mergeCell ref="AJ23:AO23"/>
    <mergeCell ref="AP23:AW24"/>
    <mergeCell ref="AJ24:AO24"/>
    <mergeCell ref="AJ30:AO30"/>
    <mergeCell ref="AP30:AW30"/>
    <mergeCell ref="AZ14:BE14"/>
    <mergeCell ref="AZ16:BE16"/>
    <mergeCell ref="AZ21:BE21"/>
    <mergeCell ref="AZ23:BE23"/>
    <mergeCell ref="AJ16:AO16"/>
    <mergeCell ref="AP16:AW16"/>
    <mergeCell ref="AJ17:AO17"/>
    <mergeCell ref="AP29:AW29"/>
    <mergeCell ref="AJ20:AO20"/>
    <mergeCell ref="Z16:AG16"/>
    <mergeCell ref="AJ21:AO21"/>
    <mergeCell ref="AP21:AW21"/>
    <mergeCell ref="Q15:R15"/>
    <mergeCell ref="C8:I8"/>
    <mergeCell ref="C10:I10"/>
    <mergeCell ref="C11:I11"/>
    <mergeCell ref="M14:S14"/>
    <mergeCell ref="B14:L14"/>
    <mergeCell ref="R9:X9"/>
    <mergeCell ref="C9:J9"/>
    <mergeCell ref="T14:Y14"/>
    <mergeCell ref="K8:P8"/>
    <mergeCell ref="K9:P9"/>
    <mergeCell ref="K11:P11"/>
    <mergeCell ref="R8:X8"/>
    <mergeCell ref="R10:X10"/>
    <mergeCell ref="K10:P10"/>
    <mergeCell ref="R11:X11"/>
    <mergeCell ref="M23:S23"/>
    <mergeCell ref="T21:Y21"/>
    <mergeCell ref="T23:Y23"/>
    <mergeCell ref="T19:Y19"/>
    <mergeCell ref="B30:S30"/>
    <mergeCell ref="T30:Y30"/>
    <mergeCell ref="Z30:AG30"/>
    <mergeCell ref="Z29:AG29"/>
    <mergeCell ref="T29:Y29"/>
    <mergeCell ref="B29:L29"/>
    <mergeCell ref="Q29:R29"/>
    <mergeCell ref="T24:Y24"/>
    <mergeCell ref="T27:Y27"/>
    <mergeCell ref="Z26:AG26"/>
    <mergeCell ref="B23:L23"/>
    <mergeCell ref="B24:L24"/>
    <mergeCell ref="B25:L25"/>
    <mergeCell ref="T25:Y25"/>
    <mergeCell ref="Z21:AG21"/>
    <mergeCell ref="Z23:AG24"/>
    <mergeCell ref="AX6:BB7"/>
    <mergeCell ref="W6:Y7"/>
    <mergeCell ref="R6:V7"/>
    <mergeCell ref="B26:L26"/>
    <mergeCell ref="K5:Q7"/>
    <mergeCell ref="B5:J7"/>
    <mergeCell ref="Z6:AD7"/>
    <mergeCell ref="B28:L28"/>
    <mergeCell ref="B18:L18"/>
    <mergeCell ref="Q24:R24"/>
    <mergeCell ref="T26:Y26"/>
    <mergeCell ref="Q28:R28"/>
    <mergeCell ref="B22:L22"/>
    <mergeCell ref="T22:Y22"/>
    <mergeCell ref="Z20:AG20"/>
    <mergeCell ref="B20:L20"/>
    <mergeCell ref="B15:L15"/>
    <mergeCell ref="M26:S26"/>
    <mergeCell ref="B21:L21"/>
    <mergeCell ref="B16:L16"/>
    <mergeCell ref="Q16:R16"/>
    <mergeCell ref="B17:L17"/>
    <mergeCell ref="Q18:R18"/>
    <mergeCell ref="M20:S20"/>
  </mergeCells>
  <phoneticPr fontId="3"/>
  <printOptions horizontalCentered="1"/>
  <pageMargins left="0.78740157480314965" right="0.78740157480314965" top="0.98425196850393704" bottom="0.98425196850393704" header="0.51181102362204722" footer="0.51181102362204722"/>
  <pageSetup paperSize="9" scale="83" orientation="landscape" blackAndWhite="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CC"/>
  </sheetPr>
  <dimension ref="A1:U224"/>
  <sheetViews>
    <sheetView showGridLines="0" view="pageBreakPreview" zoomScaleNormal="100" zoomScaleSheetLayoutView="100" workbookViewId="0">
      <selection activeCell="B5" sqref="B5:G5"/>
    </sheetView>
  </sheetViews>
  <sheetFormatPr defaultColWidth="9" defaultRowHeight="13.2"/>
  <cols>
    <col min="1" max="1" width="1.88671875" style="45" customWidth="1"/>
    <col min="2" max="2" width="6.21875" style="45" bestFit="1" customWidth="1"/>
    <col min="3" max="3" width="21.77734375" style="45" customWidth="1"/>
    <col min="4" max="4" width="5.21875" style="46" bestFit="1" customWidth="1"/>
    <col min="5" max="8" width="11.109375" style="45" customWidth="1"/>
    <col min="9" max="9" width="12.6640625" style="45" customWidth="1"/>
    <col min="10" max="10" width="1.77734375" style="45" customWidth="1"/>
    <col min="11" max="16" width="9" style="45"/>
    <col min="17" max="21" width="9" style="45" hidden="1" customWidth="1"/>
    <col min="22" max="16384" width="9" style="45"/>
  </cols>
  <sheetData>
    <row r="1" spans="1:21" ht="9" customHeight="1">
      <c r="C1" s="134"/>
    </row>
    <row r="2" spans="1:21">
      <c r="A2" s="47"/>
      <c r="B2" s="47"/>
      <c r="C2" s="65"/>
      <c r="D2" s="210"/>
      <c r="E2" s="47"/>
      <c r="F2" s="47"/>
      <c r="G2" s="47"/>
      <c r="H2" s="47"/>
      <c r="I2" s="49" t="s">
        <v>147</v>
      </c>
      <c r="J2" s="47"/>
    </row>
    <row r="3" spans="1:21" s="54" customFormat="1" ht="23.4">
      <c r="A3" s="50"/>
      <c r="B3" s="50"/>
      <c r="C3" s="136"/>
      <c r="D3" s="51"/>
      <c r="E3" s="162" t="s">
        <v>242</v>
      </c>
      <c r="F3" s="697"/>
      <c r="G3" s="697"/>
      <c r="H3" s="697"/>
      <c r="I3" s="697"/>
      <c r="J3" s="53" t="s">
        <v>209</v>
      </c>
      <c r="Q3" s="55"/>
      <c r="R3" s="55"/>
      <c r="S3" s="55"/>
      <c r="T3" s="55"/>
      <c r="U3" s="55"/>
    </row>
    <row r="4" spans="1:21">
      <c r="A4" s="47"/>
      <c r="B4" s="47"/>
      <c r="C4" s="698"/>
      <c r="D4" s="698"/>
      <c r="E4" s="698"/>
      <c r="F4" s="698"/>
      <c r="G4" s="698"/>
      <c r="H4" s="698"/>
      <c r="I4" s="698"/>
      <c r="J4" s="47"/>
      <c r="Q4" s="56"/>
      <c r="R4" s="56"/>
      <c r="S4" s="56"/>
      <c r="T4" s="56"/>
      <c r="U4" s="56"/>
    </row>
    <row r="5" spans="1:21" ht="16.2">
      <c r="A5" s="47"/>
      <c r="B5" s="693" t="s">
        <v>243</v>
      </c>
      <c r="C5" s="693"/>
      <c r="D5" s="693"/>
      <c r="E5" s="693"/>
      <c r="F5" s="693"/>
      <c r="G5" s="693"/>
      <c r="H5" s="47"/>
      <c r="I5" s="47"/>
      <c r="J5" s="47"/>
      <c r="Q5" s="56"/>
      <c r="R5" s="56"/>
      <c r="S5" s="56"/>
      <c r="T5" s="56"/>
      <c r="U5" s="56"/>
    </row>
    <row r="6" spans="1:21" ht="35.1" customHeight="1">
      <c r="A6" s="47"/>
      <c r="B6" s="696" t="s">
        <v>257</v>
      </c>
      <c r="C6" s="696"/>
      <c r="D6" s="696"/>
      <c r="E6" s="696"/>
      <c r="F6" s="696"/>
      <c r="G6" s="696"/>
      <c r="H6" s="696"/>
      <c r="I6" s="696"/>
      <c r="J6" s="47"/>
      <c r="Q6" s="56"/>
      <c r="R6" s="56"/>
      <c r="S6" s="56"/>
      <c r="T6" s="56"/>
      <c r="U6" s="56"/>
    </row>
    <row r="7" spans="1:21" ht="40.5" customHeight="1">
      <c r="A7" s="47"/>
      <c r="B7" s="199" t="s">
        <v>84</v>
      </c>
      <c r="C7" s="694" t="s">
        <v>210</v>
      </c>
      <c r="D7" s="695"/>
      <c r="E7" s="199" t="s">
        <v>211</v>
      </c>
      <c r="F7" s="133"/>
      <c r="G7" s="134"/>
      <c r="M7" s="56"/>
      <c r="N7" s="56"/>
      <c r="O7" s="56"/>
      <c r="P7" s="56"/>
      <c r="Q7" s="56"/>
    </row>
    <row r="8" spans="1:21" ht="20.100000000000001" customHeight="1">
      <c r="A8" s="47"/>
      <c r="B8" s="59">
        <v>1</v>
      </c>
      <c r="C8" s="60"/>
      <c r="D8" s="61" t="str">
        <f t="shared" ref="D8:D19" si="0">IF(C8=0,"",C8)</f>
        <v/>
      </c>
      <c r="E8" s="135"/>
      <c r="F8" s="64"/>
      <c r="M8" s="56"/>
      <c r="N8" s="56"/>
      <c r="O8" s="56"/>
      <c r="P8" s="56"/>
      <c r="Q8" s="56">
        <v>0.41666666666666669</v>
      </c>
    </row>
    <row r="9" spans="1:21" ht="20.100000000000001" customHeight="1">
      <c r="A9" s="47"/>
      <c r="B9" s="59">
        <v>2</v>
      </c>
      <c r="C9" s="60"/>
      <c r="D9" s="61" t="str">
        <f t="shared" si="0"/>
        <v/>
      </c>
      <c r="E9" s="135"/>
      <c r="F9" s="64"/>
      <c r="M9" s="56"/>
      <c r="N9" s="56"/>
      <c r="O9" s="56"/>
      <c r="P9" s="56"/>
      <c r="Q9" s="56">
        <v>0.42708333333333331</v>
      </c>
    </row>
    <row r="10" spans="1:21" ht="20.100000000000001" customHeight="1">
      <c r="A10" s="47"/>
      <c r="B10" s="59">
        <v>3</v>
      </c>
      <c r="C10" s="60"/>
      <c r="D10" s="61" t="str">
        <f t="shared" si="0"/>
        <v/>
      </c>
      <c r="E10" s="135"/>
      <c r="F10" s="64"/>
      <c r="M10" s="56"/>
      <c r="N10" s="56"/>
      <c r="O10" s="56"/>
      <c r="P10" s="56"/>
      <c r="Q10" s="56">
        <v>0.4375</v>
      </c>
    </row>
    <row r="11" spans="1:21" ht="20.100000000000001" customHeight="1">
      <c r="A11" s="47"/>
      <c r="B11" s="59">
        <v>4</v>
      </c>
      <c r="C11" s="60"/>
      <c r="D11" s="61" t="str">
        <f t="shared" si="0"/>
        <v/>
      </c>
      <c r="E11" s="135"/>
      <c r="F11" s="64"/>
      <c r="M11" s="56"/>
      <c r="N11" s="56"/>
      <c r="O11" s="56"/>
      <c r="P11" s="56"/>
      <c r="Q11" s="56">
        <v>0.4375</v>
      </c>
    </row>
    <row r="12" spans="1:21" ht="20.100000000000001" customHeight="1">
      <c r="A12" s="47"/>
      <c r="B12" s="59">
        <v>5</v>
      </c>
      <c r="C12" s="60"/>
      <c r="D12" s="61" t="str">
        <f t="shared" si="0"/>
        <v/>
      </c>
      <c r="E12" s="135"/>
      <c r="F12" s="64"/>
      <c r="M12" s="56"/>
      <c r="N12" s="56"/>
      <c r="O12" s="56"/>
      <c r="P12" s="56"/>
      <c r="Q12" s="56">
        <v>0.4375</v>
      </c>
    </row>
    <row r="13" spans="1:21" ht="20.100000000000001" customHeight="1">
      <c r="A13" s="47"/>
      <c r="B13" s="59">
        <v>6</v>
      </c>
      <c r="C13" s="60"/>
      <c r="D13" s="61" t="str">
        <f t="shared" si="0"/>
        <v/>
      </c>
      <c r="E13" s="135"/>
      <c r="F13" s="64"/>
      <c r="M13" s="56"/>
      <c r="N13" s="56"/>
      <c r="O13" s="56"/>
      <c r="P13" s="56"/>
      <c r="Q13" s="56">
        <v>0.41666666666666669</v>
      </c>
    </row>
    <row r="14" spans="1:21" ht="20.100000000000001" customHeight="1">
      <c r="A14" s="47"/>
      <c r="B14" s="59">
        <v>7</v>
      </c>
      <c r="C14" s="60"/>
      <c r="D14" s="61" t="str">
        <f t="shared" si="0"/>
        <v/>
      </c>
      <c r="E14" s="135"/>
      <c r="F14" s="64"/>
      <c r="M14" s="56"/>
      <c r="N14" s="56"/>
      <c r="O14" s="56"/>
      <c r="P14" s="56"/>
      <c r="Q14" s="56">
        <v>0.42708333333333331</v>
      </c>
    </row>
    <row r="15" spans="1:21" ht="20.100000000000001" customHeight="1">
      <c r="A15" s="47"/>
      <c r="B15" s="59">
        <v>8</v>
      </c>
      <c r="C15" s="60"/>
      <c r="D15" s="61" t="str">
        <f t="shared" si="0"/>
        <v/>
      </c>
      <c r="E15" s="135"/>
      <c r="F15" s="64"/>
      <c r="M15" s="56"/>
      <c r="N15" s="56"/>
      <c r="O15" s="56"/>
      <c r="P15" s="56"/>
      <c r="Q15" s="56">
        <v>0.4375</v>
      </c>
    </row>
    <row r="16" spans="1:21" ht="20.100000000000001" customHeight="1">
      <c r="A16" s="47"/>
      <c r="B16" s="59">
        <v>9</v>
      </c>
      <c r="C16" s="60"/>
      <c r="D16" s="61" t="str">
        <f t="shared" si="0"/>
        <v/>
      </c>
      <c r="E16" s="135"/>
      <c r="F16" s="64"/>
      <c r="M16" s="56"/>
      <c r="N16" s="56"/>
      <c r="O16" s="56"/>
      <c r="P16" s="56"/>
      <c r="Q16" s="56">
        <v>0.4375</v>
      </c>
    </row>
    <row r="17" spans="1:21" ht="20.100000000000001" customHeight="1">
      <c r="A17" s="47"/>
      <c r="B17" s="59">
        <v>10</v>
      </c>
      <c r="C17" s="60"/>
      <c r="D17" s="61" t="str">
        <f t="shared" si="0"/>
        <v/>
      </c>
      <c r="E17" s="135"/>
      <c r="F17" s="64"/>
      <c r="M17" s="56"/>
      <c r="N17" s="56"/>
      <c r="O17" s="56"/>
      <c r="P17" s="56"/>
      <c r="Q17" s="56">
        <v>0.4375</v>
      </c>
    </row>
    <row r="18" spans="1:21" ht="20.100000000000001" customHeight="1">
      <c r="A18" s="47"/>
      <c r="B18" s="59">
        <v>11</v>
      </c>
      <c r="C18" s="60"/>
      <c r="D18" s="61" t="str">
        <f t="shared" si="0"/>
        <v/>
      </c>
      <c r="E18" s="135"/>
      <c r="F18" s="64"/>
      <c r="M18" s="56"/>
      <c r="N18" s="56"/>
      <c r="O18" s="56"/>
      <c r="P18" s="56"/>
      <c r="Q18" s="56">
        <v>0.42708333333333331</v>
      </c>
    </row>
    <row r="19" spans="1:21" ht="20.100000000000001" customHeight="1">
      <c r="A19" s="47"/>
      <c r="B19" s="59">
        <v>12</v>
      </c>
      <c r="C19" s="60"/>
      <c r="D19" s="61" t="str">
        <f t="shared" si="0"/>
        <v/>
      </c>
      <c r="E19" s="135"/>
      <c r="F19" s="64"/>
      <c r="M19" s="56"/>
      <c r="N19" s="56"/>
      <c r="O19" s="56"/>
      <c r="P19" s="56"/>
      <c r="Q19" s="56">
        <v>0.4375</v>
      </c>
    </row>
    <row r="20" spans="1:21" ht="15" customHeight="1">
      <c r="A20" s="47"/>
      <c r="B20" s="139"/>
      <c r="C20" s="226"/>
      <c r="D20" s="140"/>
      <c r="E20" s="141"/>
      <c r="F20" s="64"/>
      <c r="M20" s="56"/>
      <c r="N20" s="56"/>
      <c r="O20" s="56"/>
      <c r="P20" s="56"/>
      <c r="Q20" s="56"/>
    </row>
    <row r="21" spans="1:21" ht="16.2">
      <c r="A21" s="47"/>
      <c r="B21" s="693" t="s">
        <v>244</v>
      </c>
      <c r="C21" s="693"/>
      <c r="D21" s="693"/>
      <c r="E21" s="693"/>
      <c r="F21" s="693"/>
      <c r="G21" s="693"/>
      <c r="H21" s="47"/>
      <c r="I21" s="47"/>
      <c r="J21" s="47"/>
      <c r="Q21" s="56"/>
      <c r="R21" s="56"/>
      <c r="S21" s="56"/>
      <c r="T21" s="56"/>
      <c r="U21" s="56"/>
    </row>
    <row r="22" spans="1:21" ht="150" customHeight="1">
      <c r="A22" s="47"/>
      <c r="B22" s="201"/>
      <c r="C22" s="201"/>
      <c r="D22" s="201"/>
      <c r="E22" s="201"/>
      <c r="F22" s="201"/>
      <c r="G22" s="201"/>
      <c r="H22" s="201"/>
      <c r="I22" s="201"/>
      <c r="J22" s="47"/>
      <c r="Q22" s="56"/>
      <c r="R22" s="56"/>
      <c r="S22" s="56"/>
      <c r="T22" s="56"/>
      <c r="U22" s="56"/>
    </row>
    <row r="23" spans="1:21" ht="40.5" customHeight="1">
      <c r="A23" s="47"/>
      <c r="B23" s="691" t="s">
        <v>84</v>
      </c>
      <c r="C23" s="692" t="s">
        <v>46</v>
      </c>
      <c r="D23" s="692"/>
      <c r="E23" s="691" t="s">
        <v>85</v>
      </c>
      <c r="F23" s="692"/>
      <c r="G23" s="691" t="s">
        <v>258</v>
      </c>
      <c r="H23" s="692"/>
      <c r="I23" s="691" t="s">
        <v>87</v>
      </c>
      <c r="J23" s="47"/>
      <c r="Q23" s="56"/>
      <c r="R23" s="56"/>
      <c r="S23" s="56"/>
      <c r="T23" s="56"/>
      <c r="U23" s="56"/>
    </row>
    <row r="24" spans="1:21">
      <c r="A24" s="47"/>
      <c r="B24" s="692"/>
      <c r="C24" s="692"/>
      <c r="D24" s="692"/>
      <c r="E24" s="200" t="s">
        <v>88</v>
      </c>
      <c r="F24" s="200" t="s">
        <v>89</v>
      </c>
      <c r="G24" s="200" t="s">
        <v>88</v>
      </c>
      <c r="H24" s="200" t="s">
        <v>89</v>
      </c>
      <c r="I24" s="692"/>
      <c r="J24" s="47"/>
      <c r="Q24" s="56"/>
      <c r="R24" s="56"/>
      <c r="S24" s="56"/>
      <c r="T24" s="56"/>
      <c r="U24" s="56"/>
    </row>
    <row r="25" spans="1:21" ht="20.100000000000001" customHeight="1">
      <c r="A25" s="47"/>
      <c r="B25" s="59">
        <v>1</v>
      </c>
      <c r="C25" s="60"/>
      <c r="D25" s="61" t="str">
        <f t="shared" ref="D25:D88" si="1">IF(C25=0,"",C25)</f>
        <v/>
      </c>
      <c r="E25" s="62"/>
      <c r="F25" s="62"/>
      <c r="G25" s="62"/>
      <c r="H25" s="62"/>
      <c r="I25" s="63">
        <f>(F25-E25)-(H25-G25)</f>
        <v>0</v>
      </c>
      <c r="J25" s="64"/>
      <c r="Q25" s="56">
        <v>0.29166666666666669</v>
      </c>
      <c r="R25" s="56">
        <v>0.54166666666666663</v>
      </c>
      <c r="S25" s="56">
        <v>0.33333333333333331</v>
      </c>
      <c r="T25" s="56">
        <v>0.33333333333333331</v>
      </c>
      <c r="U25" s="56">
        <v>0.41666666666666669</v>
      </c>
    </row>
    <row r="26" spans="1:21" ht="20.100000000000001" customHeight="1">
      <c r="A26" s="47"/>
      <c r="B26" s="59">
        <v>2</v>
      </c>
      <c r="C26" s="60"/>
      <c r="D26" s="61" t="str">
        <f t="shared" si="1"/>
        <v/>
      </c>
      <c r="E26" s="62"/>
      <c r="F26" s="62"/>
      <c r="G26" s="62"/>
      <c r="H26" s="62"/>
      <c r="I26" s="63">
        <f t="shared" ref="I26:I89" si="2">(F26-E26)-(H26-G26)</f>
        <v>0</v>
      </c>
      <c r="J26" s="64"/>
      <c r="Q26" s="56">
        <v>0.30208333333333331</v>
      </c>
      <c r="R26" s="56">
        <v>0.55208333333333337</v>
      </c>
      <c r="S26" s="56">
        <v>0.34375</v>
      </c>
      <c r="T26" s="56">
        <v>0.34375</v>
      </c>
      <c r="U26" s="56">
        <v>0.42708333333333331</v>
      </c>
    </row>
    <row r="27" spans="1:21" ht="20.100000000000001" customHeight="1">
      <c r="A27" s="47"/>
      <c r="B27" s="59">
        <v>3</v>
      </c>
      <c r="C27" s="60"/>
      <c r="D27" s="61" t="str">
        <f t="shared" si="1"/>
        <v/>
      </c>
      <c r="E27" s="62"/>
      <c r="F27" s="62"/>
      <c r="G27" s="62"/>
      <c r="H27" s="62"/>
      <c r="I27" s="63">
        <f t="shared" si="2"/>
        <v>0</v>
      </c>
      <c r="J27" s="64"/>
      <c r="Q27" s="56">
        <v>0.3125</v>
      </c>
      <c r="R27" s="56">
        <v>0.5625</v>
      </c>
      <c r="S27" s="56">
        <v>0.35416666666666702</v>
      </c>
      <c r="T27" s="56">
        <v>0.35416666666666702</v>
      </c>
      <c r="U27" s="56">
        <v>0.4375</v>
      </c>
    </row>
    <row r="28" spans="1:21" ht="20.100000000000001" customHeight="1">
      <c r="A28" s="47"/>
      <c r="B28" s="59">
        <v>4</v>
      </c>
      <c r="C28" s="60"/>
      <c r="D28" s="61" t="str">
        <f t="shared" si="1"/>
        <v/>
      </c>
      <c r="E28" s="62"/>
      <c r="F28" s="62"/>
      <c r="G28" s="62"/>
      <c r="H28" s="62"/>
      <c r="I28" s="63">
        <f t="shared" si="2"/>
        <v>0</v>
      </c>
      <c r="J28" s="64"/>
      <c r="Q28" s="56">
        <v>0.32291666666666702</v>
      </c>
      <c r="R28" s="56">
        <v>0.57291666666666696</v>
      </c>
      <c r="S28" s="56">
        <v>0.36458333333333298</v>
      </c>
      <c r="T28" s="56">
        <v>0.36458333333333298</v>
      </c>
      <c r="U28" s="56">
        <v>0.44791666666666702</v>
      </c>
    </row>
    <row r="29" spans="1:21" ht="20.100000000000001" customHeight="1">
      <c r="A29" s="47"/>
      <c r="B29" s="59">
        <v>5</v>
      </c>
      <c r="C29" s="60"/>
      <c r="D29" s="61" t="str">
        <f t="shared" si="1"/>
        <v/>
      </c>
      <c r="E29" s="62"/>
      <c r="F29" s="62"/>
      <c r="G29" s="62"/>
      <c r="H29" s="62"/>
      <c r="I29" s="63">
        <f t="shared" si="2"/>
        <v>0</v>
      </c>
      <c r="J29" s="64"/>
      <c r="Q29" s="56">
        <v>0.33333333333333298</v>
      </c>
      <c r="R29" s="56">
        <v>0.58333333333333404</v>
      </c>
      <c r="S29" s="56">
        <v>0.375</v>
      </c>
      <c r="T29" s="56">
        <v>0.375</v>
      </c>
      <c r="U29" s="56">
        <v>0.45833333333333298</v>
      </c>
    </row>
    <row r="30" spans="1:21" ht="20.100000000000001" customHeight="1">
      <c r="A30" s="47"/>
      <c r="B30" s="59">
        <v>6</v>
      </c>
      <c r="C30" s="60"/>
      <c r="D30" s="61" t="str">
        <f t="shared" si="1"/>
        <v/>
      </c>
      <c r="E30" s="62"/>
      <c r="F30" s="62"/>
      <c r="G30" s="62"/>
      <c r="H30" s="62"/>
      <c r="I30" s="63">
        <f t="shared" si="2"/>
        <v>0</v>
      </c>
      <c r="J30" s="64"/>
      <c r="Q30" s="56">
        <v>0.34375</v>
      </c>
      <c r="R30" s="56">
        <v>0.59375</v>
      </c>
      <c r="S30" s="56">
        <v>0.38541666666666702</v>
      </c>
      <c r="T30" s="56">
        <v>0.38541666666666702</v>
      </c>
      <c r="U30" s="56">
        <v>0.46875</v>
      </c>
    </row>
    <row r="31" spans="1:21" ht="20.100000000000001" customHeight="1">
      <c r="A31" s="47"/>
      <c r="B31" s="59">
        <v>7</v>
      </c>
      <c r="C31" s="60"/>
      <c r="D31" s="61" t="str">
        <f t="shared" si="1"/>
        <v/>
      </c>
      <c r="E31" s="62"/>
      <c r="F31" s="62"/>
      <c r="G31" s="62"/>
      <c r="H31" s="62"/>
      <c r="I31" s="63">
        <f t="shared" si="2"/>
        <v>0</v>
      </c>
      <c r="J31" s="64"/>
      <c r="Q31" s="56">
        <v>0.35416666666666602</v>
      </c>
      <c r="R31" s="56">
        <v>0.60416666666666696</v>
      </c>
      <c r="S31" s="56">
        <v>0.39583333333333298</v>
      </c>
      <c r="T31" s="56">
        <v>0.39583333333333298</v>
      </c>
      <c r="U31" s="56">
        <v>0.47916666666666602</v>
      </c>
    </row>
    <row r="32" spans="1:21" ht="20.100000000000001" customHeight="1">
      <c r="A32" s="47"/>
      <c r="B32" s="59">
        <v>8</v>
      </c>
      <c r="C32" s="60"/>
      <c r="D32" s="61" t="str">
        <f t="shared" si="1"/>
        <v/>
      </c>
      <c r="E32" s="62"/>
      <c r="F32" s="62"/>
      <c r="G32" s="62"/>
      <c r="H32" s="62"/>
      <c r="I32" s="63">
        <f t="shared" si="2"/>
        <v>0</v>
      </c>
      <c r="J32" s="64"/>
      <c r="Q32" s="56">
        <v>0.36458333333333298</v>
      </c>
      <c r="R32" s="56">
        <v>0.61458333333333404</v>
      </c>
      <c r="S32" s="56">
        <v>0.40625</v>
      </c>
      <c r="T32" s="56">
        <v>0.40625</v>
      </c>
      <c r="U32" s="56">
        <v>0.48958333333333298</v>
      </c>
    </row>
    <row r="33" spans="1:21" ht="20.100000000000001" customHeight="1">
      <c r="A33" s="47"/>
      <c r="B33" s="59">
        <v>9</v>
      </c>
      <c r="C33" s="60"/>
      <c r="D33" s="61" t="str">
        <f t="shared" si="1"/>
        <v/>
      </c>
      <c r="E33" s="62"/>
      <c r="F33" s="62"/>
      <c r="G33" s="62"/>
      <c r="H33" s="62"/>
      <c r="I33" s="63">
        <f t="shared" si="2"/>
        <v>0</v>
      </c>
      <c r="J33" s="64"/>
      <c r="Q33" s="56">
        <v>0.375</v>
      </c>
      <c r="R33" s="56">
        <v>0.625000000000001</v>
      </c>
      <c r="S33" s="56">
        <v>0.41666666666666702</v>
      </c>
      <c r="T33" s="56">
        <v>0.41666666666666702</v>
      </c>
      <c r="U33" s="56">
        <v>0.5</v>
      </c>
    </row>
    <row r="34" spans="1:21" ht="20.100000000000001" customHeight="1">
      <c r="A34" s="47"/>
      <c r="B34" s="59">
        <v>10</v>
      </c>
      <c r="C34" s="60"/>
      <c r="D34" s="61" t="str">
        <f t="shared" si="1"/>
        <v/>
      </c>
      <c r="E34" s="62"/>
      <c r="F34" s="62"/>
      <c r="G34" s="62"/>
      <c r="H34" s="62"/>
      <c r="I34" s="63">
        <f t="shared" si="2"/>
        <v>0</v>
      </c>
      <c r="J34" s="64"/>
      <c r="Q34" s="56">
        <v>0.38541666666666602</v>
      </c>
      <c r="R34" s="56">
        <v>0.63541666666666696</v>
      </c>
      <c r="S34" s="56">
        <v>0.42708333333333298</v>
      </c>
      <c r="T34" s="56">
        <v>0.42708333333333298</v>
      </c>
      <c r="U34" s="56">
        <v>0.51041666666666596</v>
      </c>
    </row>
    <row r="35" spans="1:21" ht="20.100000000000001" customHeight="1">
      <c r="A35" s="47"/>
      <c r="B35" s="59">
        <v>11</v>
      </c>
      <c r="C35" s="60"/>
      <c r="D35" s="61" t="str">
        <f t="shared" si="1"/>
        <v/>
      </c>
      <c r="E35" s="62"/>
      <c r="F35" s="62"/>
      <c r="G35" s="62"/>
      <c r="H35" s="62"/>
      <c r="I35" s="63">
        <f t="shared" si="2"/>
        <v>0</v>
      </c>
      <c r="J35" s="64"/>
      <c r="Q35" s="56">
        <v>0.39583333333333298</v>
      </c>
      <c r="R35" s="56">
        <v>0.64583333333333404</v>
      </c>
      <c r="S35" s="56">
        <v>0.4375</v>
      </c>
      <c r="T35" s="56">
        <v>0.4375</v>
      </c>
      <c r="U35" s="56">
        <v>0.52083333333333304</v>
      </c>
    </row>
    <row r="36" spans="1:21" ht="20.100000000000001" customHeight="1">
      <c r="A36" s="47"/>
      <c r="B36" s="59">
        <v>12</v>
      </c>
      <c r="C36" s="60"/>
      <c r="D36" s="61" t="str">
        <f t="shared" si="1"/>
        <v/>
      </c>
      <c r="E36" s="62"/>
      <c r="F36" s="62"/>
      <c r="G36" s="62"/>
      <c r="H36" s="62"/>
      <c r="I36" s="63">
        <f t="shared" si="2"/>
        <v>0</v>
      </c>
      <c r="J36" s="64"/>
      <c r="Q36" s="56">
        <v>0.40625</v>
      </c>
      <c r="R36" s="56">
        <v>0.656250000000001</v>
      </c>
      <c r="S36" s="56">
        <v>0.44791666666666702</v>
      </c>
      <c r="T36" s="56">
        <v>0.44791666666666702</v>
      </c>
      <c r="U36" s="56">
        <v>0.53125</v>
      </c>
    </row>
    <row r="37" spans="1:21" ht="20.100000000000001" customHeight="1">
      <c r="A37" s="47"/>
      <c r="B37" s="59">
        <v>13</v>
      </c>
      <c r="C37" s="60"/>
      <c r="D37" s="61" t="str">
        <f t="shared" si="1"/>
        <v/>
      </c>
      <c r="E37" s="62"/>
      <c r="F37" s="62"/>
      <c r="G37" s="62"/>
      <c r="H37" s="62"/>
      <c r="I37" s="63">
        <f t="shared" si="2"/>
        <v>0</v>
      </c>
      <c r="J37" s="64"/>
      <c r="Q37" s="56">
        <v>0.41666666666666702</v>
      </c>
      <c r="R37" s="56">
        <v>0.66666666666666796</v>
      </c>
      <c r="S37" s="56">
        <v>0.45833333333333298</v>
      </c>
      <c r="T37" s="56">
        <v>0.45833333333333298</v>
      </c>
      <c r="U37" s="56">
        <v>0.54166666666666696</v>
      </c>
    </row>
    <row r="38" spans="1:21" ht="20.100000000000001" customHeight="1">
      <c r="A38" s="47"/>
      <c r="B38" s="59">
        <v>14</v>
      </c>
      <c r="C38" s="60"/>
      <c r="D38" s="61" t="str">
        <f t="shared" si="1"/>
        <v/>
      </c>
      <c r="E38" s="62"/>
      <c r="F38" s="62"/>
      <c r="G38" s="62"/>
      <c r="H38" s="62"/>
      <c r="I38" s="63">
        <f t="shared" si="2"/>
        <v>0</v>
      </c>
      <c r="J38" s="64"/>
      <c r="Q38" s="56">
        <v>0.42708333333333298</v>
      </c>
      <c r="R38" s="56">
        <v>0.67708333333333504</v>
      </c>
      <c r="S38" s="56">
        <v>0.46875</v>
      </c>
      <c r="T38" s="56">
        <v>0.46875</v>
      </c>
      <c r="U38" s="56">
        <v>0.55208333333333304</v>
      </c>
    </row>
    <row r="39" spans="1:21" ht="20.100000000000001" customHeight="1">
      <c r="A39" s="47"/>
      <c r="B39" s="59">
        <v>15</v>
      </c>
      <c r="C39" s="60"/>
      <c r="D39" s="61" t="str">
        <f t="shared" si="1"/>
        <v/>
      </c>
      <c r="E39" s="62"/>
      <c r="F39" s="62"/>
      <c r="G39" s="62"/>
      <c r="H39" s="62"/>
      <c r="I39" s="63">
        <f t="shared" si="2"/>
        <v>0</v>
      </c>
      <c r="J39" s="64"/>
      <c r="Q39" s="56">
        <v>0.4375</v>
      </c>
      <c r="R39" s="56">
        <v>0.687500000000001</v>
      </c>
      <c r="S39" s="56">
        <v>0.47916666666666702</v>
      </c>
      <c r="T39" s="56">
        <v>0.47916666666666702</v>
      </c>
      <c r="U39" s="56">
        <v>0.5625</v>
      </c>
    </row>
    <row r="40" spans="1:21" ht="20.100000000000001" customHeight="1">
      <c r="A40" s="47"/>
      <c r="B40" s="59">
        <v>16</v>
      </c>
      <c r="C40" s="60"/>
      <c r="D40" s="61" t="str">
        <f t="shared" si="1"/>
        <v/>
      </c>
      <c r="E40" s="62"/>
      <c r="F40" s="62"/>
      <c r="G40" s="62"/>
      <c r="H40" s="62"/>
      <c r="I40" s="63">
        <f t="shared" si="2"/>
        <v>0</v>
      </c>
      <c r="J40" s="64"/>
      <c r="Q40" s="56">
        <v>0.44791666666666602</v>
      </c>
      <c r="R40" s="56">
        <v>0.69791666666666796</v>
      </c>
      <c r="S40" s="56">
        <v>0.48958333333333298</v>
      </c>
      <c r="T40" s="56">
        <v>0.48958333333333298</v>
      </c>
      <c r="U40" s="56">
        <v>0.57291666666666596</v>
      </c>
    </row>
    <row r="41" spans="1:21" ht="20.100000000000001" customHeight="1">
      <c r="A41" s="47"/>
      <c r="B41" s="59">
        <v>17</v>
      </c>
      <c r="C41" s="60"/>
      <c r="D41" s="61" t="str">
        <f t="shared" si="1"/>
        <v/>
      </c>
      <c r="E41" s="62"/>
      <c r="F41" s="62"/>
      <c r="G41" s="62"/>
      <c r="H41" s="62"/>
      <c r="I41" s="63">
        <f t="shared" si="2"/>
        <v>0</v>
      </c>
      <c r="J41" s="64"/>
      <c r="Q41" s="56">
        <v>0.45833333333333298</v>
      </c>
      <c r="R41" s="56">
        <v>0.70833333333333504</v>
      </c>
      <c r="S41" s="56">
        <v>0.5</v>
      </c>
      <c r="T41" s="56">
        <v>0.5</v>
      </c>
      <c r="U41" s="56">
        <v>0.58333333333333304</v>
      </c>
    </row>
    <row r="42" spans="1:21" ht="20.100000000000001" customHeight="1">
      <c r="A42" s="47"/>
      <c r="B42" s="59">
        <v>18</v>
      </c>
      <c r="C42" s="60"/>
      <c r="D42" s="61" t="str">
        <f t="shared" si="1"/>
        <v/>
      </c>
      <c r="E42" s="62"/>
      <c r="F42" s="62"/>
      <c r="G42" s="62"/>
      <c r="H42" s="62"/>
      <c r="I42" s="63">
        <f t="shared" si="2"/>
        <v>0</v>
      </c>
      <c r="J42" s="64"/>
      <c r="Q42" s="56">
        <v>0.46875</v>
      </c>
      <c r="R42" s="56">
        <v>0.718750000000002</v>
      </c>
      <c r="S42" s="56">
        <v>0.51041666666666696</v>
      </c>
      <c r="T42" s="56">
        <v>0.51041666666666696</v>
      </c>
      <c r="U42" s="56">
        <v>0.59375</v>
      </c>
    </row>
    <row r="43" spans="1:21" ht="20.100000000000001" customHeight="1">
      <c r="A43" s="47"/>
      <c r="B43" s="59">
        <v>19</v>
      </c>
      <c r="C43" s="60"/>
      <c r="D43" s="61" t="str">
        <f t="shared" si="1"/>
        <v/>
      </c>
      <c r="E43" s="62"/>
      <c r="F43" s="62"/>
      <c r="G43" s="62"/>
      <c r="H43" s="62"/>
      <c r="I43" s="63">
        <f t="shared" si="2"/>
        <v>0</v>
      </c>
      <c r="J43" s="64"/>
      <c r="Q43" s="56">
        <v>0.47916666666666602</v>
      </c>
      <c r="R43" s="56">
        <v>0.72916666666666796</v>
      </c>
      <c r="S43" s="56">
        <v>0.52083333333333304</v>
      </c>
      <c r="T43" s="56">
        <v>0.52083333333333304</v>
      </c>
      <c r="U43" s="56">
        <v>0.60416666666666596</v>
      </c>
    </row>
    <row r="44" spans="1:21" ht="20.100000000000001" customHeight="1">
      <c r="A44" s="47"/>
      <c r="B44" s="59">
        <v>20</v>
      </c>
      <c r="C44" s="60"/>
      <c r="D44" s="61" t="str">
        <f t="shared" si="1"/>
        <v/>
      </c>
      <c r="E44" s="62"/>
      <c r="F44" s="62"/>
      <c r="G44" s="62"/>
      <c r="H44" s="62"/>
      <c r="I44" s="63">
        <f t="shared" si="2"/>
        <v>0</v>
      </c>
      <c r="J44" s="64"/>
      <c r="Q44" s="56">
        <v>0.48958333333333298</v>
      </c>
      <c r="R44" s="56">
        <v>0.73958333333333504</v>
      </c>
      <c r="S44" s="56">
        <v>0.53125</v>
      </c>
      <c r="T44" s="56">
        <v>0.53125</v>
      </c>
      <c r="U44" s="56">
        <v>0.61458333333333304</v>
      </c>
    </row>
    <row r="45" spans="1:21" ht="20.100000000000001" customHeight="1">
      <c r="A45" s="47"/>
      <c r="B45" s="59">
        <v>21</v>
      </c>
      <c r="C45" s="60"/>
      <c r="D45" s="61" t="str">
        <f t="shared" si="1"/>
        <v/>
      </c>
      <c r="E45" s="62"/>
      <c r="F45" s="62"/>
      <c r="G45" s="62"/>
      <c r="H45" s="62"/>
      <c r="I45" s="63">
        <f t="shared" si="2"/>
        <v>0</v>
      </c>
      <c r="J45" s="64"/>
      <c r="Q45" s="56">
        <v>0.5</v>
      </c>
      <c r="R45" s="56">
        <v>0.750000000000002</v>
      </c>
      <c r="S45" s="56">
        <v>0.54166666666666696</v>
      </c>
      <c r="T45" s="56">
        <v>0.54166666666666696</v>
      </c>
      <c r="U45" s="56">
        <v>0.625</v>
      </c>
    </row>
    <row r="46" spans="1:21" ht="20.100000000000001" customHeight="1">
      <c r="A46" s="47"/>
      <c r="B46" s="59">
        <v>22</v>
      </c>
      <c r="C46" s="60"/>
      <c r="D46" s="61" t="str">
        <f t="shared" si="1"/>
        <v/>
      </c>
      <c r="E46" s="62"/>
      <c r="F46" s="62"/>
      <c r="G46" s="62"/>
      <c r="H46" s="62"/>
      <c r="I46" s="63">
        <f t="shared" si="2"/>
        <v>0</v>
      </c>
      <c r="J46" s="64"/>
      <c r="Q46" s="56">
        <v>0.51041666666666596</v>
      </c>
      <c r="R46" s="56">
        <v>0.76041666666666896</v>
      </c>
      <c r="S46" s="56">
        <v>0.55208333333333304</v>
      </c>
      <c r="T46" s="56">
        <v>0.55208333333333304</v>
      </c>
      <c r="U46" s="56">
        <v>0.63541666666666596</v>
      </c>
    </row>
    <row r="47" spans="1:21" ht="20.100000000000001" customHeight="1">
      <c r="A47" s="47"/>
      <c r="B47" s="59">
        <v>23</v>
      </c>
      <c r="C47" s="60"/>
      <c r="D47" s="61" t="str">
        <f t="shared" si="1"/>
        <v/>
      </c>
      <c r="E47" s="62"/>
      <c r="F47" s="62"/>
      <c r="G47" s="62"/>
      <c r="H47" s="62"/>
      <c r="I47" s="63">
        <f t="shared" si="2"/>
        <v>0</v>
      </c>
      <c r="J47" s="64"/>
      <c r="Q47" s="56">
        <v>0.52083333333333304</v>
      </c>
      <c r="R47" s="56">
        <v>0.77083333333333504</v>
      </c>
      <c r="S47" s="56">
        <v>0.5625</v>
      </c>
      <c r="T47" s="56">
        <v>0.5625</v>
      </c>
      <c r="U47" s="56">
        <v>0.64583333333333304</v>
      </c>
    </row>
    <row r="48" spans="1:21" ht="20.100000000000001" customHeight="1">
      <c r="A48" s="47"/>
      <c r="B48" s="59">
        <v>24</v>
      </c>
      <c r="C48" s="60"/>
      <c r="D48" s="61" t="str">
        <f t="shared" si="1"/>
        <v/>
      </c>
      <c r="E48" s="62"/>
      <c r="F48" s="62"/>
      <c r="G48" s="62"/>
      <c r="H48" s="62"/>
      <c r="I48" s="63">
        <f t="shared" si="2"/>
        <v>0</v>
      </c>
      <c r="J48" s="64"/>
      <c r="Q48" s="56">
        <v>0.531249999999999</v>
      </c>
      <c r="R48" s="56">
        <v>0.781250000000002</v>
      </c>
      <c r="S48" s="56">
        <v>0.57291666666666696</v>
      </c>
      <c r="T48" s="56">
        <v>0.57291666666666696</v>
      </c>
      <c r="U48" s="56">
        <v>0.656249999999999</v>
      </c>
    </row>
    <row r="49" spans="1:21" ht="20.100000000000001" customHeight="1">
      <c r="A49" s="47"/>
      <c r="B49" s="59">
        <v>25</v>
      </c>
      <c r="C49" s="60"/>
      <c r="D49" s="61" t="str">
        <f t="shared" si="1"/>
        <v/>
      </c>
      <c r="E49" s="62"/>
      <c r="F49" s="62"/>
      <c r="G49" s="62"/>
      <c r="H49" s="62"/>
      <c r="I49" s="63">
        <f t="shared" si="2"/>
        <v>0</v>
      </c>
      <c r="J49" s="64"/>
      <c r="Q49" s="56">
        <v>0.54166666666666596</v>
      </c>
      <c r="R49" s="56">
        <v>0.79166666666666896</v>
      </c>
      <c r="S49" s="56">
        <v>0.58333333333333304</v>
      </c>
      <c r="T49" s="56">
        <v>0.58333333333333304</v>
      </c>
      <c r="U49" s="56">
        <v>0.66666666666666596</v>
      </c>
    </row>
    <row r="50" spans="1:21" ht="20.100000000000001" customHeight="1">
      <c r="A50" s="47"/>
      <c r="B50" s="59">
        <v>26</v>
      </c>
      <c r="C50" s="60"/>
      <c r="D50" s="61" t="str">
        <f t="shared" si="1"/>
        <v/>
      </c>
      <c r="E50" s="62"/>
      <c r="F50" s="62"/>
      <c r="G50" s="62"/>
      <c r="H50" s="62"/>
      <c r="I50" s="63">
        <f t="shared" si="2"/>
        <v>0</v>
      </c>
      <c r="J50" s="64"/>
      <c r="Q50" s="56">
        <v>0.55208333333333304</v>
      </c>
      <c r="R50" s="56">
        <v>0.80208333333333603</v>
      </c>
      <c r="S50" s="56">
        <v>0.59375</v>
      </c>
      <c r="T50" s="56">
        <v>0.59375</v>
      </c>
      <c r="U50" s="56">
        <v>0.67708333333333304</v>
      </c>
    </row>
    <row r="51" spans="1:21" ht="20.100000000000001" customHeight="1">
      <c r="A51" s="47"/>
      <c r="B51" s="59">
        <v>27</v>
      </c>
      <c r="C51" s="60"/>
      <c r="D51" s="61" t="str">
        <f t="shared" si="1"/>
        <v/>
      </c>
      <c r="E51" s="62"/>
      <c r="F51" s="62"/>
      <c r="G51" s="62"/>
      <c r="H51" s="62"/>
      <c r="I51" s="63">
        <f t="shared" si="2"/>
        <v>0</v>
      </c>
      <c r="J51" s="64"/>
      <c r="Q51" s="56">
        <v>0.562499999999999</v>
      </c>
      <c r="R51" s="56">
        <v>0.812500000000002</v>
      </c>
      <c r="S51" s="56">
        <v>0.60416666666666696</v>
      </c>
      <c r="T51" s="56">
        <v>0.60416666666666696</v>
      </c>
      <c r="U51" s="56">
        <v>0.687499999999999</v>
      </c>
    </row>
    <row r="52" spans="1:21" ht="20.100000000000001" customHeight="1">
      <c r="A52" s="47"/>
      <c r="B52" s="59">
        <v>28</v>
      </c>
      <c r="C52" s="60"/>
      <c r="D52" s="61" t="str">
        <f t="shared" si="1"/>
        <v/>
      </c>
      <c r="E52" s="62"/>
      <c r="F52" s="62"/>
      <c r="G52" s="62"/>
      <c r="H52" s="62"/>
      <c r="I52" s="63">
        <f t="shared" si="2"/>
        <v>0</v>
      </c>
      <c r="J52" s="64"/>
      <c r="Q52" s="56">
        <v>0.57291666666666596</v>
      </c>
      <c r="R52" s="56">
        <v>0.82291666666666896</v>
      </c>
      <c r="S52" s="56">
        <v>0.61458333333333304</v>
      </c>
      <c r="T52" s="56">
        <v>0.61458333333333304</v>
      </c>
      <c r="U52" s="56">
        <v>0.69791666666666596</v>
      </c>
    </row>
    <row r="53" spans="1:21" ht="20.100000000000001" customHeight="1">
      <c r="A53" s="47"/>
      <c r="B53" s="59">
        <v>29</v>
      </c>
      <c r="C53" s="60"/>
      <c r="D53" s="61" t="str">
        <f t="shared" si="1"/>
        <v/>
      </c>
      <c r="E53" s="62"/>
      <c r="F53" s="62"/>
      <c r="G53" s="62"/>
      <c r="H53" s="62"/>
      <c r="I53" s="63">
        <f t="shared" si="2"/>
        <v>0</v>
      </c>
      <c r="J53" s="64"/>
      <c r="Q53" s="56">
        <v>0.58333333333333304</v>
      </c>
      <c r="R53" s="56">
        <v>0.83333333333333603</v>
      </c>
      <c r="S53" s="56">
        <v>0.625</v>
      </c>
      <c r="T53" s="56">
        <v>0.625</v>
      </c>
      <c r="U53" s="56">
        <v>0.70833333333333304</v>
      </c>
    </row>
    <row r="54" spans="1:21" ht="20.100000000000001" customHeight="1">
      <c r="A54" s="47"/>
      <c r="B54" s="59">
        <v>30</v>
      </c>
      <c r="C54" s="60"/>
      <c r="D54" s="61" t="str">
        <f t="shared" si="1"/>
        <v/>
      </c>
      <c r="E54" s="62"/>
      <c r="F54" s="62"/>
      <c r="G54" s="62"/>
      <c r="H54" s="62"/>
      <c r="I54" s="63">
        <f t="shared" si="2"/>
        <v>0</v>
      </c>
      <c r="J54" s="64"/>
      <c r="Q54" s="56">
        <v>0.593749999999999</v>
      </c>
      <c r="R54" s="56">
        <v>0.843750000000002</v>
      </c>
      <c r="S54" s="56">
        <v>0.63541666666666696</v>
      </c>
      <c r="T54" s="56">
        <v>0.63541666666666696</v>
      </c>
      <c r="U54" s="56">
        <v>0.718749999999999</v>
      </c>
    </row>
    <row r="55" spans="1:21" ht="20.100000000000001" customHeight="1">
      <c r="A55" s="47"/>
      <c r="B55" s="59">
        <v>31</v>
      </c>
      <c r="C55" s="60"/>
      <c r="D55" s="61" t="str">
        <f t="shared" si="1"/>
        <v/>
      </c>
      <c r="E55" s="62"/>
      <c r="F55" s="62"/>
      <c r="G55" s="62"/>
      <c r="H55" s="62"/>
      <c r="I55" s="63">
        <f t="shared" si="2"/>
        <v>0</v>
      </c>
      <c r="J55" s="64"/>
      <c r="Q55" s="56">
        <v>0.60416666666666596</v>
      </c>
      <c r="R55" s="56">
        <v>0.85416666666666896</v>
      </c>
      <c r="S55" s="56">
        <v>0.64583333333333404</v>
      </c>
      <c r="T55" s="56">
        <v>0.64583333333333404</v>
      </c>
      <c r="U55" s="56">
        <v>0.72916666666666596</v>
      </c>
    </row>
    <row r="56" spans="1:21" ht="20.100000000000001" customHeight="1">
      <c r="A56" s="47"/>
      <c r="B56" s="59">
        <v>32</v>
      </c>
      <c r="C56" s="60"/>
      <c r="D56" s="61" t="str">
        <f t="shared" si="1"/>
        <v/>
      </c>
      <c r="E56" s="62"/>
      <c r="F56" s="62"/>
      <c r="G56" s="62"/>
      <c r="H56" s="62"/>
      <c r="I56" s="63">
        <f t="shared" si="2"/>
        <v>0</v>
      </c>
      <c r="J56" s="64"/>
      <c r="Q56" s="56">
        <v>0.61458333333333304</v>
      </c>
      <c r="R56" s="56">
        <v>0.86458333333333603</v>
      </c>
      <c r="S56" s="56">
        <v>0.65625</v>
      </c>
      <c r="T56" s="56">
        <v>0.65625</v>
      </c>
      <c r="U56" s="56">
        <v>0.73958333333333304</v>
      </c>
    </row>
    <row r="57" spans="1:21" ht="20.100000000000001" customHeight="1">
      <c r="A57" s="47"/>
      <c r="B57" s="59">
        <v>33</v>
      </c>
      <c r="C57" s="60"/>
      <c r="D57" s="61" t="str">
        <f t="shared" si="1"/>
        <v/>
      </c>
      <c r="E57" s="62"/>
      <c r="F57" s="62"/>
      <c r="G57" s="62"/>
      <c r="H57" s="62"/>
      <c r="I57" s="63">
        <f t="shared" si="2"/>
        <v>0</v>
      </c>
      <c r="J57" s="64"/>
      <c r="Q57" s="56">
        <v>0.624999999999999</v>
      </c>
      <c r="R57" s="56">
        <v>0.875000000000003</v>
      </c>
      <c r="S57" s="56">
        <v>0.66666666666666696</v>
      </c>
      <c r="T57" s="56">
        <v>0.66666666666666696</v>
      </c>
      <c r="U57" s="56">
        <v>0.749999999999999</v>
      </c>
    </row>
    <row r="58" spans="1:21" ht="20.100000000000001" customHeight="1">
      <c r="A58" s="47"/>
      <c r="B58" s="59">
        <v>34</v>
      </c>
      <c r="C58" s="60"/>
      <c r="D58" s="61" t="str">
        <f t="shared" si="1"/>
        <v/>
      </c>
      <c r="E58" s="62"/>
      <c r="F58" s="62"/>
      <c r="G58" s="62"/>
      <c r="H58" s="62"/>
      <c r="I58" s="63">
        <f t="shared" si="2"/>
        <v>0</v>
      </c>
      <c r="J58" s="64"/>
      <c r="Q58" s="56">
        <v>0.63541666666666596</v>
      </c>
      <c r="R58" s="56">
        <v>0.88541666666666896</v>
      </c>
      <c r="S58" s="56">
        <v>0.67708333333333404</v>
      </c>
      <c r="T58" s="56">
        <v>0.67708333333333404</v>
      </c>
      <c r="U58" s="56">
        <v>0.76041666666666596</v>
      </c>
    </row>
    <row r="59" spans="1:21" ht="20.100000000000001" customHeight="1">
      <c r="A59" s="47"/>
      <c r="B59" s="59">
        <v>35</v>
      </c>
      <c r="C59" s="60"/>
      <c r="D59" s="61" t="str">
        <f t="shared" si="1"/>
        <v/>
      </c>
      <c r="E59" s="62"/>
      <c r="F59" s="62"/>
      <c r="G59" s="62"/>
      <c r="H59" s="62"/>
      <c r="I59" s="63">
        <f t="shared" si="2"/>
        <v>0</v>
      </c>
      <c r="J59" s="64"/>
      <c r="Q59" s="56">
        <v>0.64583333333333204</v>
      </c>
      <c r="R59" s="56">
        <v>0.89583333333333603</v>
      </c>
      <c r="S59" s="56">
        <v>0.6875</v>
      </c>
      <c r="T59" s="56">
        <v>0.6875</v>
      </c>
      <c r="U59" s="56">
        <v>0.77083333333333204</v>
      </c>
    </row>
    <row r="60" spans="1:21" ht="20.100000000000001" customHeight="1">
      <c r="A60" s="47"/>
      <c r="B60" s="59">
        <v>36</v>
      </c>
      <c r="C60" s="60"/>
      <c r="D60" s="61" t="str">
        <f t="shared" si="1"/>
        <v/>
      </c>
      <c r="E60" s="62"/>
      <c r="F60" s="62"/>
      <c r="G60" s="62"/>
      <c r="H60" s="62"/>
      <c r="I60" s="63">
        <f t="shared" si="2"/>
        <v>0</v>
      </c>
      <c r="J60" s="64"/>
      <c r="Q60" s="56">
        <v>0.656249999999999</v>
      </c>
      <c r="R60" s="56">
        <v>0.906250000000003</v>
      </c>
      <c r="S60" s="56">
        <v>0.69791666666666696</v>
      </c>
      <c r="T60" s="56">
        <v>0.69791666666666696</v>
      </c>
      <c r="U60" s="56">
        <v>0.781249999999999</v>
      </c>
    </row>
    <row r="61" spans="1:21" ht="20.100000000000001" customHeight="1">
      <c r="A61" s="47"/>
      <c r="B61" s="59">
        <v>37</v>
      </c>
      <c r="C61" s="60"/>
      <c r="D61" s="61" t="str">
        <f t="shared" si="1"/>
        <v/>
      </c>
      <c r="E61" s="62"/>
      <c r="F61" s="62"/>
      <c r="G61" s="62"/>
      <c r="H61" s="62"/>
      <c r="I61" s="63">
        <f t="shared" si="2"/>
        <v>0</v>
      </c>
      <c r="J61" s="64"/>
      <c r="Q61" s="56">
        <v>0.66666666666666596</v>
      </c>
      <c r="R61" s="56">
        <v>0.91666666666666996</v>
      </c>
      <c r="S61" s="56">
        <v>0.70833333333333404</v>
      </c>
      <c r="T61" s="56">
        <v>0.70833333333333404</v>
      </c>
      <c r="U61" s="56">
        <v>0.79166666666666596</v>
      </c>
    </row>
    <row r="62" spans="1:21" ht="20.100000000000001" customHeight="1">
      <c r="A62" s="47"/>
      <c r="B62" s="59">
        <v>38</v>
      </c>
      <c r="C62" s="60"/>
      <c r="D62" s="61" t="str">
        <f t="shared" si="1"/>
        <v/>
      </c>
      <c r="E62" s="62"/>
      <c r="F62" s="62"/>
      <c r="G62" s="62"/>
      <c r="H62" s="62"/>
      <c r="I62" s="63">
        <f t="shared" si="2"/>
        <v>0</v>
      </c>
      <c r="J62" s="64"/>
      <c r="Q62" s="56">
        <v>0.67708333333333204</v>
      </c>
      <c r="R62" s="56">
        <v>0.92708333333333603</v>
      </c>
      <c r="S62" s="56">
        <v>0.71875</v>
      </c>
      <c r="T62" s="56">
        <v>0.71875</v>
      </c>
      <c r="U62" s="56">
        <v>0.80208333333333204</v>
      </c>
    </row>
    <row r="63" spans="1:21" ht="20.100000000000001" customHeight="1">
      <c r="A63" s="47"/>
      <c r="B63" s="59">
        <v>39</v>
      </c>
      <c r="C63" s="60"/>
      <c r="D63" s="61" t="str">
        <f t="shared" si="1"/>
        <v/>
      </c>
      <c r="E63" s="62"/>
      <c r="F63" s="62"/>
      <c r="G63" s="62"/>
      <c r="H63" s="62"/>
      <c r="I63" s="63">
        <f t="shared" si="2"/>
        <v>0</v>
      </c>
      <c r="J63" s="64"/>
      <c r="Q63" s="56">
        <v>0.687499999999999</v>
      </c>
      <c r="R63" s="56">
        <v>0.937500000000003</v>
      </c>
      <c r="S63" s="56">
        <v>0.72916666666666696</v>
      </c>
      <c r="T63" s="56">
        <v>0.72916666666666696</v>
      </c>
      <c r="U63" s="56">
        <v>0.812499999999999</v>
      </c>
    </row>
    <row r="64" spans="1:21" ht="20.100000000000001" customHeight="1">
      <c r="A64" s="47"/>
      <c r="B64" s="59">
        <v>40</v>
      </c>
      <c r="C64" s="60"/>
      <c r="D64" s="61" t="str">
        <f t="shared" si="1"/>
        <v/>
      </c>
      <c r="E64" s="62"/>
      <c r="F64" s="62"/>
      <c r="G64" s="62"/>
      <c r="H64" s="62"/>
      <c r="I64" s="63">
        <f t="shared" si="2"/>
        <v>0</v>
      </c>
      <c r="J64" s="64"/>
      <c r="Q64" s="56">
        <v>0.69791666666666596</v>
      </c>
      <c r="R64" s="56">
        <v>0.94791666666666996</v>
      </c>
      <c r="S64" s="56">
        <v>0.73958333333333404</v>
      </c>
      <c r="T64" s="56">
        <v>0.73958333333333404</v>
      </c>
      <c r="U64" s="56">
        <v>0.82291666666666596</v>
      </c>
    </row>
    <row r="65" spans="1:21" ht="20.100000000000001" customHeight="1">
      <c r="A65" s="47"/>
      <c r="B65" s="59">
        <v>41</v>
      </c>
      <c r="C65" s="60"/>
      <c r="D65" s="61" t="str">
        <f t="shared" si="1"/>
        <v/>
      </c>
      <c r="E65" s="62"/>
      <c r="F65" s="62"/>
      <c r="G65" s="62"/>
      <c r="H65" s="62"/>
      <c r="I65" s="63">
        <f t="shared" si="2"/>
        <v>0</v>
      </c>
      <c r="J65" s="64"/>
      <c r="Q65" s="56">
        <v>0.70833333333333204</v>
      </c>
      <c r="R65" s="56">
        <v>0.95833333333333703</v>
      </c>
      <c r="S65" s="56">
        <v>0.75</v>
      </c>
      <c r="T65" s="56">
        <v>0.75</v>
      </c>
      <c r="U65" s="56">
        <v>0.83333333333333204</v>
      </c>
    </row>
    <row r="66" spans="1:21" ht="20.100000000000001" customHeight="1">
      <c r="A66" s="47"/>
      <c r="B66" s="59">
        <v>42</v>
      </c>
      <c r="C66" s="60"/>
      <c r="D66" s="61" t="str">
        <f t="shared" si="1"/>
        <v/>
      </c>
      <c r="E66" s="62"/>
      <c r="F66" s="62"/>
      <c r="G66" s="62"/>
      <c r="H66" s="62"/>
      <c r="I66" s="63">
        <f t="shared" si="2"/>
        <v>0</v>
      </c>
      <c r="J66" s="64"/>
      <c r="Q66" s="56">
        <v>0.718749999999999</v>
      </c>
      <c r="R66" s="56">
        <v>0.968750000000003</v>
      </c>
      <c r="S66" s="56">
        <v>0.76041666666666696</v>
      </c>
      <c r="T66" s="56">
        <v>0.76041666666666696</v>
      </c>
      <c r="U66" s="56">
        <v>0.843749999999999</v>
      </c>
    </row>
    <row r="67" spans="1:21" ht="20.100000000000001" customHeight="1">
      <c r="A67" s="47"/>
      <c r="B67" s="59">
        <v>43</v>
      </c>
      <c r="C67" s="60"/>
      <c r="D67" s="61" t="str">
        <f t="shared" si="1"/>
        <v/>
      </c>
      <c r="E67" s="62"/>
      <c r="F67" s="62"/>
      <c r="G67" s="62"/>
      <c r="H67" s="62"/>
      <c r="I67" s="63">
        <f t="shared" si="2"/>
        <v>0</v>
      </c>
      <c r="J67" s="64"/>
      <c r="Q67" s="56">
        <v>0.72916666666666496</v>
      </c>
      <c r="R67" s="56">
        <v>0.97916666666666996</v>
      </c>
      <c r="S67" s="56">
        <v>0.77083333333333404</v>
      </c>
      <c r="T67" s="56">
        <v>0.77083333333333404</v>
      </c>
      <c r="U67" s="56">
        <v>0.85416666666666496</v>
      </c>
    </row>
    <row r="68" spans="1:21" ht="20.100000000000001" customHeight="1">
      <c r="A68" s="47"/>
      <c r="B68" s="59">
        <v>44</v>
      </c>
      <c r="C68" s="60"/>
      <c r="D68" s="61" t="str">
        <f t="shared" si="1"/>
        <v/>
      </c>
      <c r="E68" s="62"/>
      <c r="F68" s="62"/>
      <c r="G68" s="62"/>
      <c r="H68" s="62"/>
      <c r="I68" s="63">
        <f t="shared" si="2"/>
        <v>0</v>
      </c>
      <c r="J68" s="64"/>
      <c r="Q68" s="56"/>
      <c r="R68" s="56"/>
      <c r="S68" s="56"/>
      <c r="T68" s="56"/>
      <c r="U68" s="56"/>
    </row>
    <row r="69" spans="1:21" ht="20.100000000000001" customHeight="1">
      <c r="A69" s="47"/>
      <c r="B69" s="59">
        <v>45</v>
      </c>
      <c r="C69" s="60"/>
      <c r="D69" s="61" t="str">
        <f t="shared" si="1"/>
        <v/>
      </c>
      <c r="E69" s="62"/>
      <c r="F69" s="62"/>
      <c r="G69" s="62"/>
      <c r="H69" s="62"/>
      <c r="I69" s="63">
        <f t="shared" si="2"/>
        <v>0</v>
      </c>
      <c r="J69" s="64"/>
      <c r="Q69" s="56"/>
      <c r="R69" s="56"/>
      <c r="S69" s="56"/>
      <c r="T69" s="56"/>
      <c r="U69" s="56"/>
    </row>
    <row r="70" spans="1:21" ht="20.100000000000001" customHeight="1">
      <c r="A70" s="47"/>
      <c r="B70" s="59">
        <v>46</v>
      </c>
      <c r="C70" s="60"/>
      <c r="D70" s="61" t="str">
        <f t="shared" si="1"/>
        <v/>
      </c>
      <c r="E70" s="62"/>
      <c r="F70" s="62"/>
      <c r="G70" s="62"/>
      <c r="H70" s="62"/>
      <c r="I70" s="63">
        <f t="shared" si="2"/>
        <v>0</v>
      </c>
      <c r="J70" s="64"/>
      <c r="Q70" s="56"/>
      <c r="R70" s="56"/>
      <c r="S70" s="56"/>
      <c r="T70" s="56"/>
      <c r="U70" s="56"/>
    </row>
    <row r="71" spans="1:21" ht="20.100000000000001" customHeight="1">
      <c r="A71" s="47"/>
      <c r="B71" s="59">
        <v>47</v>
      </c>
      <c r="C71" s="60"/>
      <c r="D71" s="61" t="str">
        <f t="shared" si="1"/>
        <v/>
      </c>
      <c r="E71" s="62"/>
      <c r="F71" s="62"/>
      <c r="G71" s="62"/>
      <c r="H71" s="62"/>
      <c r="I71" s="63">
        <f t="shared" si="2"/>
        <v>0</v>
      </c>
      <c r="J71" s="64"/>
      <c r="Q71" s="56"/>
      <c r="R71" s="56"/>
      <c r="S71" s="56"/>
      <c r="T71" s="56"/>
      <c r="U71" s="56"/>
    </row>
    <row r="72" spans="1:21" ht="20.100000000000001" customHeight="1">
      <c r="A72" s="47"/>
      <c r="B72" s="59">
        <v>48</v>
      </c>
      <c r="C72" s="60"/>
      <c r="D72" s="61" t="str">
        <f t="shared" si="1"/>
        <v/>
      </c>
      <c r="E72" s="62"/>
      <c r="F72" s="62"/>
      <c r="G72" s="62"/>
      <c r="H72" s="62"/>
      <c r="I72" s="63">
        <f t="shared" si="2"/>
        <v>0</v>
      </c>
      <c r="J72" s="64"/>
      <c r="Q72" s="56"/>
      <c r="R72" s="56"/>
      <c r="S72" s="56"/>
      <c r="T72" s="56"/>
      <c r="U72" s="56"/>
    </row>
    <row r="73" spans="1:21" ht="20.100000000000001" customHeight="1">
      <c r="A73" s="47"/>
      <c r="B73" s="59">
        <v>49</v>
      </c>
      <c r="C73" s="60"/>
      <c r="D73" s="61" t="str">
        <f t="shared" si="1"/>
        <v/>
      </c>
      <c r="E73" s="62"/>
      <c r="F73" s="62"/>
      <c r="G73" s="62"/>
      <c r="H73" s="62"/>
      <c r="I73" s="63">
        <f t="shared" si="2"/>
        <v>0</v>
      </c>
      <c r="J73" s="64"/>
      <c r="Q73" s="56"/>
      <c r="R73" s="56"/>
      <c r="S73" s="56"/>
      <c r="T73" s="56"/>
      <c r="U73" s="56"/>
    </row>
    <row r="74" spans="1:21" ht="20.100000000000001" customHeight="1">
      <c r="A74" s="47"/>
      <c r="B74" s="59">
        <v>50</v>
      </c>
      <c r="C74" s="60"/>
      <c r="D74" s="61" t="str">
        <f t="shared" si="1"/>
        <v/>
      </c>
      <c r="E74" s="62"/>
      <c r="F74" s="62"/>
      <c r="G74" s="62"/>
      <c r="H74" s="62"/>
      <c r="I74" s="63">
        <f t="shared" si="2"/>
        <v>0</v>
      </c>
      <c r="J74" s="64"/>
      <c r="Q74" s="56"/>
      <c r="R74" s="56"/>
      <c r="S74" s="56"/>
      <c r="T74" s="56"/>
      <c r="U74" s="56"/>
    </row>
    <row r="75" spans="1:21" ht="20.100000000000001" customHeight="1">
      <c r="A75" s="47"/>
      <c r="B75" s="59">
        <v>51</v>
      </c>
      <c r="C75" s="60"/>
      <c r="D75" s="61" t="str">
        <f t="shared" si="1"/>
        <v/>
      </c>
      <c r="E75" s="62"/>
      <c r="F75" s="62"/>
      <c r="G75" s="62"/>
      <c r="H75" s="62"/>
      <c r="I75" s="63">
        <f t="shared" si="2"/>
        <v>0</v>
      </c>
      <c r="J75" s="64"/>
      <c r="Q75" s="56"/>
      <c r="R75" s="56"/>
      <c r="S75" s="56"/>
      <c r="T75" s="56"/>
      <c r="U75" s="56"/>
    </row>
    <row r="76" spans="1:21" ht="20.100000000000001" customHeight="1">
      <c r="A76" s="47"/>
      <c r="B76" s="59">
        <v>52</v>
      </c>
      <c r="C76" s="60"/>
      <c r="D76" s="61" t="str">
        <f t="shared" si="1"/>
        <v/>
      </c>
      <c r="E76" s="62"/>
      <c r="F76" s="62"/>
      <c r="G76" s="62"/>
      <c r="H76" s="62"/>
      <c r="I76" s="63">
        <f t="shared" si="2"/>
        <v>0</v>
      </c>
      <c r="J76" s="64"/>
      <c r="Q76" s="56"/>
      <c r="R76" s="56"/>
      <c r="S76" s="56"/>
      <c r="T76" s="56"/>
      <c r="U76" s="56"/>
    </row>
    <row r="77" spans="1:21" ht="20.100000000000001" customHeight="1">
      <c r="A77" s="47"/>
      <c r="B77" s="59">
        <v>53</v>
      </c>
      <c r="C77" s="60"/>
      <c r="D77" s="61" t="str">
        <f t="shared" si="1"/>
        <v/>
      </c>
      <c r="E77" s="62"/>
      <c r="F77" s="62"/>
      <c r="G77" s="62"/>
      <c r="H77" s="62"/>
      <c r="I77" s="63">
        <f t="shared" si="2"/>
        <v>0</v>
      </c>
      <c r="J77" s="64"/>
      <c r="Q77" s="56"/>
      <c r="R77" s="56"/>
      <c r="S77" s="56"/>
      <c r="T77" s="56"/>
      <c r="U77" s="56"/>
    </row>
    <row r="78" spans="1:21" ht="20.100000000000001" customHeight="1">
      <c r="A78" s="47"/>
      <c r="B78" s="59">
        <v>54</v>
      </c>
      <c r="C78" s="60"/>
      <c r="D78" s="61" t="str">
        <f t="shared" si="1"/>
        <v/>
      </c>
      <c r="E78" s="62"/>
      <c r="F78" s="62"/>
      <c r="G78" s="62"/>
      <c r="H78" s="62"/>
      <c r="I78" s="63">
        <f t="shared" si="2"/>
        <v>0</v>
      </c>
      <c r="J78" s="64"/>
      <c r="Q78" s="56"/>
      <c r="R78" s="56"/>
      <c r="S78" s="56"/>
      <c r="T78" s="56"/>
      <c r="U78" s="56"/>
    </row>
    <row r="79" spans="1:21" ht="20.100000000000001" customHeight="1">
      <c r="A79" s="47"/>
      <c r="B79" s="59">
        <v>55</v>
      </c>
      <c r="C79" s="60"/>
      <c r="D79" s="61" t="str">
        <f t="shared" si="1"/>
        <v/>
      </c>
      <c r="E79" s="62"/>
      <c r="F79" s="62"/>
      <c r="G79" s="62"/>
      <c r="H79" s="62"/>
      <c r="I79" s="63">
        <f t="shared" si="2"/>
        <v>0</v>
      </c>
      <c r="J79" s="64"/>
      <c r="Q79" s="56"/>
      <c r="R79" s="56"/>
      <c r="S79" s="56"/>
      <c r="T79" s="56"/>
      <c r="U79" s="56"/>
    </row>
    <row r="80" spans="1:21" ht="20.100000000000001" customHeight="1">
      <c r="A80" s="47"/>
      <c r="B80" s="59">
        <v>56</v>
      </c>
      <c r="C80" s="60"/>
      <c r="D80" s="61" t="str">
        <f t="shared" si="1"/>
        <v/>
      </c>
      <c r="E80" s="62"/>
      <c r="F80" s="62"/>
      <c r="G80" s="62"/>
      <c r="H80" s="62"/>
      <c r="I80" s="63">
        <f t="shared" si="2"/>
        <v>0</v>
      </c>
      <c r="J80" s="64"/>
      <c r="Q80" s="56"/>
      <c r="R80" s="56"/>
      <c r="S80" s="56"/>
      <c r="T80" s="56"/>
      <c r="U80" s="56"/>
    </row>
    <row r="81" spans="1:21" ht="20.100000000000001" customHeight="1">
      <c r="A81" s="47"/>
      <c r="B81" s="59">
        <v>57</v>
      </c>
      <c r="C81" s="60"/>
      <c r="D81" s="61" t="str">
        <f t="shared" si="1"/>
        <v/>
      </c>
      <c r="E81" s="62"/>
      <c r="F81" s="62"/>
      <c r="G81" s="62"/>
      <c r="H81" s="62"/>
      <c r="I81" s="63">
        <f t="shared" si="2"/>
        <v>0</v>
      </c>
      <c r="J81" s="64"/>
      <c r="Q81" s="56"/>
      <c r="R81" s="56"/>
      <c r="S81" s="56"/>
      <c r="T81" s="56"/>
      <c r="U81" s="56"/>
    </row>
    <row r="82" spans="1:21" ht="20.100000000000001" customHeight="1">
      <c r="A82" s="47"/>
      <c r="B82" s="59">
        <v>58</v>
      </c>
      <c r="C82" s="60"/>
      <c r="D82" s="61" t="str">
        <f t="shared" si="1"/>
        <v/>
      </c>
      <c r="E82" s="62"/>
      <c r="F82" s="62"/>
      <c r="G82" s="62"/>
      <c r="H82" s="62"/>
      <c r="I82" s="63">
        <f t="shared" si="2"/>
        <v>0</v>
      </c>
      <c r="J82" s="64"/>
      <c r="Q82" s="56"/>
      <c r="R82" s="56"/>
      <c r="S82" s="56"/>
      <c r="T82" s="56"/>
      <c r="U82" s="56"/>
    </row>
    <row r="83" spans="1:21" ht="20.100000000000001" customHeight="1">
      <c r="A83" s="47"/>
      <c r="B83" s="59">
        <v>59</v>
      </c>
      <c r="C83" s="60"/>
      <c r="D83" s="61" t="str">
        <f t="shared" si="1"/>
        <v/>
      </c>
      <c r="E83" s="62"/>
      <c r="F83" s="62"/>
      <c r="G83" s="62"/>
      <c r="H83" s="62"/>
      <c r="I83" s="63">
        <f t="shared" si="2"/>
        <v>0</v>
      </c>
      <c r="J83" s="64"/>
      <c r="Q83" s="56"/>
      <c r="R83" s="56"/>
      <c r="S83" s="56"/>
      <c r="T83" s="56"/>
      <c r="U83" s="56"/>
    </row>
    <row r="84" spans="1:21" ht="20.100000000000001" customHeight="1">
      <c r="A84" s="47"/>
      <c r="B84" s="59">
        <v>60</v>
      </c>
      <c r="C84" s="60"/>
      <c r="D84" s="61" t="str">
        <f t="shared" si="1"/>
        <v/>
      </c>
      <c r="E84" s="62"/>
      <c r="F84" s="62"/>
      <c r="G84" s="62"/>
      <c r="H84" s="62"/>
      <c r="I84" s="63">
        <f t="shared" si="2"/>
        <v>0</v>
      </c>
      <c r="J84" s="64"/>
      <c r="Q84" s="56"/>
      <c r="R84" s="56"/>
      <c r="S84" s="56"/>
      <c r="T84" s="56"/>
      <c r="U84" s="56"/>
    </row>
    <row r="85" spans="1:21" ht="20.100000000000001" customHeight="1">
      <c r="A85" s="47"/>
      <c r="B85" s="59">
        <v>61</v>
      </c>
      <c r="C85" s="60"/>
      <c r="D85" s="61" t="str">
        <f t="shared" si="1"/>
        <v/>
      </c>
      <c r="E85" s="62"/>
      <c r="F85" s="62"/>
      <c r="G85" s="62"/>
      <c r="H85" s="62"/>
      <c r="I85" s="63">
        <f t="shared" si="2"/>
        <v>0</v>
      </c>
      <c r="J85" s="64"/>
      <c r="Q85" s="56"/>
      <c r="R85" s="56"/>
      <c r="S85" s="56"/>
      <c r="T85" s="56"/>
      <c r="U85" s="56"/>
    </row>
    <row r="86" spans="1:21" ht="20.100000000000001" customHeight="1">
      <c r="A86" s="47"/>
      <c r="B86" s="59">
        <v>62</v>
      </c>
      <c r="C86" s="60"/>
      <c r="D86" s="61" t="str">
        <f t="shared" si="1"/>
        <v/>
      </c>
      <c r="E86" s="62"/>
      <c r="F86" s="62"/>
      <c r="G86" s="62"/>
      <c r="H86" s="62"/>
      <c r="I86" s="63">
        <f t="shared" si="2"/>
        <v>0</v>
      </c>
      <c r="J86" s="64"/>
      <c r="Q86" s="56"/>
      <c r="R86" s="56"/>
      <c r="S86" s="56"/>
      <c r="T86" s="56"/>
      <c r="U86" s="56"/>
    </row>
    <row r="87" spans="1:21" ht="20.100000000000001" customHeight="1">
      <c r="A87" s="47"/>
      <c r="B87" s="59">
        <v>63</v>
      </c>
      <c r="C87" s="60"/>
      <c r="D87" s="61" t="str">
        <f t="shared" si="1"/>
        <v/>
      </c>
      <c r="E87" s="62"/>
      <c r="F87" s="62"/>
      <c r="G87" s="62"/>
      <c r="H87" s="62"/>
      <c r="I87" s="63">
        <f t="shared" si="2"/>
        <v>0</v>
      </c>
      <c r="J87" s="64"/>
      <c r="Q87" s="56"/>
      <c r="R87" s="56"/>
      <c r="S87" s="56"/>
      <c r="T87" s="56"/>
      <c r="U87" s="56"/>
    </row>
    <row r="88" spans="1:21" ht="20.100000000000001" customHeight="1">
      <c r="A88" s="47"/>
      <c r="B88" s="59">
        <v>64</v>
      </c>
      <c r="C88" s="60"/>
      <c r="D88" s="61" t="str">
        <f t="shared" si="1"/>
        <v/>
      </c>
      <c r="E88" s="62"/>
      <c r="F88" s="62"/>
      <c r="G88" s="62"/>
      <c r="H88" s="62"/>
      <c r="I88" s="63">
        <f t="shared" si="2"/>
        <v>0</v>
      </c>
      <c r="J88" s="64"/>
      <c r="Q88" s="56"/>
      <c r="R88" s="56"/>
      <c r="S88" s="56"/>
      <c r="T88" s="56"/>
      <c r="U88" s="56"/>
    </row>
    <row r="89" spans="1:21" ht="20.100000000000001" customHeight="1">
      <c r="A89" s="47"/>
      <c r="B89" s="59">
        <v>65</v>
      </c>
      <c r="C89" s="60"/>
      <c r="D89" s="61" t="str">
        <f t="shared" ref="D89:D152" si="3">IF(C89=0,"",C89)</f>
        <v/>
      </c>
      <c r="E89" s="62"/>
      <c r="F89" s="62"/>
      <c r="G89" s="62"/>
      <c r="H89" s="62"/>
      <c r="I89" s="63">
        <f t="shared" si="2"/>
        <v>0</v>
      </c>
      <c r="J89" s="64"/>
      <c r="Q89" s="56"/>
      <c r="R89" s="56"/>
      <c r="S89" s="56"/>
      <c r="T89" s="56"/>
      <c r="U89" s="56"/>
    </row>
    <row r="90" spans="1:21" ht="20.100000000000001" customHeight="1">
      <c r="A90" s="47"/>
      <c r="B90" s="59">
        <v>66</v>
      </c>
      <c r="C90" s="60"/>
      <c r="D90" s="61" t="str">
        <f t="shared" si="3"/>
        <v/>
      </c>
      <c r="E90" s="62"/>
      <c r="F90" s="62"/>
      <c r="G90" s="62"/>
      <c r="H90" s="62"/>
      <c r="I90" s="63">
        <f t="shared" ref="I90:I153" si="4">(F90-E90)-(H90-G90)</f>
        <v>0</v>
      </c>
      <c r="J90" s="64"/>
      <c r="Q90" s="56"/>
      <c r="R90" s="56"/>
      <c r="S90" s="56"/>
      <c r="T90" s="56"/>
      <c r="U90" s="56"/>
    </row>
    <row r="91" spans="1:21" ht="20.100000000000001" customHeight="1">
      <c r="A91" s="47"/>
      <c r="B91" s="59">
        <v>67</v>
      </c>
      <c r="C91" s="60"/>
      <c r="D91" s="61" t="str">
        <f t="shared" si="3"/>
        <v/>
      </c>
      <c r="E91" s="62"/>
      <c r="F91" s="62"/>
      <c r="G91" s="62"/>
      <c r="H91" s="62"/>
      <c r="I91" s="63">
        <f t="shared" si="4"/>
        <v>0</v>
      </c>
      <c r="J91" s="64"/>
      <c r="Q91" s="56"/>
      <c r="R91" s="56"/>
      <c r="S91" s="56"/>
      <c r="T91" s="56"/>
      <c r="U91" s="56"/>
    </row>
    <row r="92" spans="1:21" ht="20.100000000000001" customHeight="1">
      <c r="A92" s="47"/>
      <c r="B92" s="59">
        <v>68</v>
      </c>
      <c r="C92" s="60"/>
      <c r="D92" s="61" t="str">
        <f t="shared" si="3"/>
        <v/>
      </c>
      <c r="E92" s="62"/>
      <c r="F92" s="62"/>
      <c r="G92" s="62"/>
      <c r="H92" s="62"/>
      <c r="I92" s="63">
        <f t="shared" si="4"/>
        <v>0</v>
      </c>
      <c r="J92" s="64"/>
      <c r="Q92" s="56"/>
      <c r="R92" s="56"/>
      <c r="S92" s="56"/>
      <c r="T92" s="56"/>
      <c r="U92" s="56"/>
    </row>
    <row r="93" spans="1:21" ht="20.100000000000001" customHeight="1">
      <c r="A93" s="47"/>
      <c r="B93" s="59">
        <v>69</v>
      </c>
      <c r="C93" s="60"/>
      <c r="D93" s="61" t="str">
        <f t="shared" si="3"/>
        <v/>
      </c>
      <c r="E93" s="62"/>
      <c r="F93" s="62"/>
      <c r="G93" s="62"/>
      <c r="H93" s="62"/>
      <c r="I93" s="63">
        <f t="shared" si="4"/>
        <v>0</v>
      </c>
      <c r="J93" s="64"/>
      <c r="Q93" s="56"/>
      <c r="R93" s="56"/>
      <c r="S93" s="56"/>
      <c r="T93" s="56"/>
      <c r="U93" s="56"/>
    </row>
    <row r="94" spans="1:21" ht="20.100000000000001" customHeight="1">
      <c r="A94" s="47"/>
      <c r="B94" s="59">
        <v>70</v>
      </c>
      <c r="C94" s="60"/>
      <c r="D94" s="61" t="str">
        <f t="shared" si="3"/>
        <v/>
      </c>
      <c r="E94" s="62"/>
      <c r="F94" s="62"/>
      <c r="G94" s="62"/>
      <c r="H94" s="62"/>
      <c r="I94" s="63">
        <f t="shared" si="4"/>
        <v>0</v>
      </c>
      <c r="J94" s="64"/>
      <c r="Q94" s="56"/>
      <c r="R94" s="56"/>
      <c r="S94" s="56"/>
      <c r="T94" s="56"/>
      <c r="U94" s="56"/>
    </row>
    <row r="95" spans="1:21" ht="20.100000000000001" customHeight="1">
      <c r="A95" s="47"/>
      <c r="B95" s="59">
        <v>71</v>
      </c>
      <c r="C95" s="60"/>
      <c r="D95" s="61" t="str">
        <f t="shared" si="3"/>
        <v/>
      </c>
      <c r="E95" s="62"/>
      <c r="F95" s="62"/>
      <c r="G95" s="62"/>
      <c r="H95" s="62"/>
      <c r="I95" s="63">
        <f t="shared" si="4"/>
        <v>0</v>
      </c>
      <c r="J95" s="64"/>
      <c r="Q95" s="56"/>
      <c r="R95" s="56"/>
      <c r="S95" s="56"/>
      <c r="T95" s="56"/>
      <c r="U95" s="56"/>
    </row>
    <row r="96" spans="1:21" ht="20.100000000000001" customHeight="1">
      <c r="A96" s="47"/>
      <c r="B96" s="59">
        <v>72</v>
      </c>
      <c r="C96" s="60"/>
      <c r="D96" s="61" t="str">
        <f t="shared" si="3"/>
        <v/>
      </c>
      <c r="E96" s="62"/>
      <c r="F96" s="62"/>
      <c r="G96" s="62"/>
      <c r="H96" s="62"/>
      <c r="I96" s="63">
        <f t="shared" si="4"/>
        <v>0</v>
      </c>
      <c r="J96" s="64"/>
      <c r="Q96" s="56"/>
      <c r="R96" s="56"/>
      <c r="S96" s="56"/>
      <c r="T96" s="56"/>
      <c r="U96" s="56"/>
    </row>
    <row r="97" spans="1:21" ht="20.100000000000001" customHeight="1">
      <c r="A97" s="47"/>
      <c r="B97" s="59">
        <v>73</v>
      </c>
      <c r="C97" s="60"/>
      <c r="D97" s="61" t="str">
        <f t="shared" si="3"/>
        <v/>
      </c>
      <c r="E97" s="62"/>
      <c r="F97" s="62"/>
      <c r="G97" s="62"/>
      <c r="H97" s="62"/>
      <c r="I97" s="63">
        <f t="shared" si="4"/>
        <v>0</v>
      </c>
      <c r="J97" s="64"/>
      <c r="Q97" s="56"/>
      <c r="R97" s="56"/>
      <c r="S97" s="56"/>
      <c r="T97" s="56"/>
      <c r="U97" s="56"/>
    </row>
    <row r="98" spans="1:21" ht="20.100000000000001" customHeight="1">
      <c r="A98" s="47"/>
      <c r="B98" s="59">
        <v>74</v>
      </c>
      <c r="C98" s="60"/>
      <c r="D98" s="61" t="str">
        <f t="shared" si="3"/>
        <v/>
      </c>
      <c r="E98" s="62"/>
      <c r="F98" s="62"/>
      <c r="G98" s="62"/>
      <c r="H98" s="62"/>
      <c r="I98" s="63">
        <f t="shared" si="4"/>
        <v>0</v>
      </c>
      <c r="J98" s="64"/>
      <c r="Q98" s="56"/>
      <c r="R98" s="56"/>
      <c r="S98" s="56"/>
      <c r="T98" s="56"/>
      <c r="U98" s="56"/>
    </row>
    <row r="99" spans="1:21" ht="20.100000000000001" customHeight="1">
      <c r="A99" s="47"/>
      <c r="B99" s="59">
        <v>75</v>
      </c>
      <c r="C99" s="60"/>
      <c r="D99" s="61" t="str">
        <f t="shared" si="3"/>
        <v/>
      </c>
      <c r="E99" s="62"/>
      <c r="F99" s="62"/>
      <c r="G99" s="62"/>
      <c r="H99" s="62"/>
      <c r="I99" s="63">
        <f t="shared" si="4"/>
        <v>0</v>
      </c>
      <c r="J99" s="64"/>
      <c r="Q99" s="56"/>
      <c r="R99" s="56"/>
      <c r="S99" s="56"/>
      <c r="T99" s="56"/>
      <c r="U99" s="56"/>
    </row>
    <row r="100" spans="1:21" ht="20.100000000000001" customHeight="1">
      <c r="A100" s="47"/>
      <c r="B100" s="59">
        <v>76</v>
      </c>
      <c r="C100" s="60"/>
      <c r="D100" s="61" t="str">
        <f t="shared" si="3"/>
        <v/>
      </c>
      <c r="E100" s="62"/>
      <c r="F100" s="62"/>
      <c r="G100" s="62"/>
      <c r="H100" s="62"/>
      <c r="I100" s="63">
        <f t="shared" si="4"/>
        <v>0</v>
      </c>
      <c r="J100" s="64"/>
      <c r="Q100" s="56"/>
      <c r="R100" s="56"/>
      <c r="S100" s="56"/>
      <c r="T100" s="56"/>
      <c r="U100" s="56"/>
    </row>
    <row r="101" spans="1:21" ht="20.100000000000001" customHeight="1">
      <c r="A101" s="47"/>
      <c r="B101" s="59">
        <v>77</v>
      </c>
      <c r="C101" s="60"/>
      <c r="D101" s="61" t="str">
        <f t="shared" si="3"/>
        <v/>
      </c>
      <c r="E101" s="62"/>
      <c r="F101" s="62"/>
      <c r="G101" s="62"/>
      <c r="H101" s="62"/>
      <c r="I101" s="63">
        <f t="shared" si="4"/>
        <v>0</v>
      </c>
      <c r="J101" s="64"/>
      <c r="Q101" s="56"/>
      <c r="R101" s="56"/>
      <c r="S101" s="56"/>
      <c r="T101" s="56"/>
      <c r="U101" s="56"/>
    </row>
    <row r="102" spans="1:21" ht="20.100000000000001" customHeight="1">
      <c r="A102" s="47"/>
      <c r="B102" s="59">
        <v>78</v>
      </c>
      <c r="C102" s="60"/>
      <c r="D102" s="61" t="str">
        <f t="shared" si="3"/>
        <v/>
      </c>
      <c r="E102" s="62"/>
      <c r="F102" s="62"/>
      <c r="G102" s="62"/>
      <c r="H102" s="62"/>
      <c r="I102" s="63">
        <f t="shared" si="4"/>
        <v>0</v>
      </c>
      <c r="J102" s="64"/>
      <c r="Q102" s="56"/>
      <c r="R102" s="56"/>
      <c r="S102" s="56"/>
      <c r="T102" s="56"/>
      <c r="U102" s="56"/>
    </row>
    <row r="103" spans="1:21" ht="20.100000000000001" customHeight="1">
      <c r="A103" s="47"/>
      <c r="B103" s="59">
        <v>79</v>
      </c>
      <c r="C103" s="60"/>
      <c r="D103" s="61" t="str">
        <f t="shared" si="3"/>
        <v/>
      </c>
      <c r="E103" s="62"/>
      <c r="F103" s="62"/>
      <c r="G103" s="62"/>
      <c r="H103" s="62"/>
      <c r="I103" s="63">
        <f t="shared" si="4"/>
        <v>0</v>
      </c>
      <c r="J103" s="64"/>
      <c r="Q103" s="56"/>
      <c r="R103" s="56"/>
      <c r="S103" s="56"/>
      <c r="T103" s="56"/>
      <c r="U103" s="56"/>
    </row>
    <row r="104" spans="1:21" ht="20.100000000000001" customHeight="1">
      <c r="A104" s="47"/>
      <c r="B104" s="59">
        <v>80</v>
      </c>
      <c r="C104" s="60"/>
      <c r="D104" s="61" t="str">
        <f t="shared" si="3"/>
        <v/>
      </c>
      <c r="E104" s="62"/>
      <c r="F104" s="62"/>
      <c r="G104" s="62"/>
      <c r="H104" s="62"/>
      <c r="I104" s="63">
        <f t="shared" si="4"/>
        <v>0</v>
      </c>
      <c r="J104" s="64"/>
      <c r="Q104" s="56"/>
      <c r="R104" s="56"/>
      <c r="S104" s="56"/>
      <c r="T104" s="56"/>
      <c r="U104" s="56"/>
    </row>
    <row r="105" spans="1:21" ht="20.100000000000001" customHeight="1">
      <c r="A105" s="47"/>
      <c r="B105" s="59">
        <v>81</v>
      </c>
      <c r="C105" s="60"/>
      <c r="D105" s="61" t="str">
        <f t="shared" si="3"/>
        <v/>
      </c>
      <c r="E105" s="62"/>
      <c r="F105" s="62"/>
      <c r="G105" s="62"/>
      <c r="H105" s="62"/>
      <c r="I105" s="63">
        <f t="shared" si="4"/>
        <v>0</v>
      </c>
      <c r="J105" s="64"/>
      <c r="Q105" s="56"/>
      <c r="R105" s="56"/>
      <c r="S105" s="56"/>
      <c r="T105" s="56"/>
      <c r="U105" s="56"/>
    </row>
    <row r="106" spans="1:21" ht="20.100000000000001" customHeight="1">
      <c r="A106" s="47"/>
      <c r="B106" s="59">
        <v>82</v>
      </c>
      <c r="C106" s="60"/>
      <c r="D106" s="61" t="str">
        <f t="shared" si="3"/>
        <v/>
      </c>
      <c r="E106" s="62"/>
      <c r="F106" s="62"/>
      <c r="G106" s="62"/>
      <c r="H106" s="62"/>
      <c r="I106" s="63">
        <f t="shared" si="4"/>
        <v>0</v>
      </c>
      <c r="J106" s="64"/>
      <c r="Q106" s="56"/>
      <c r="R106" s="56"/>
      <c r="S106" s="56"/>
      <c r="T106" s="56"/>
      <c r="U106" s="56"/>
    </row>
    <row r="107" spans="1:21" ht="20.100000000000001" customHeight="1">
      <c r="A107" s="47"/>
      <c r="B107" s="59">
        <v>83</v>
      </c>
      <c r="C107" s="60"/>
      <c r="D107" s="61" t="str">
        <f t="shared" si="3"/>
        <v/>
      </c>
      <c r="E107" s="62"/>
      <c r="F107" s="62"/>
      <c r="G107" s="62"/>
      <c r="H107" s="62"/>
      <c r="I107" s="63">
        <f t="shared" si="4"/>
        <v>0</v>
      </c>
      <c r="J107" s="64"/>
      <c r="Q107" s="56"/>
      <c r="R107" s="56"/>
      <c r="S107" s="56"/>
      <c r="T107" s="56"/>
      <c r="U107" s="56"/>
    </row>
    <row r="108" spans="1:21" ht="20.100000000000001" customHeight="1">
      <c r="A108" s="47"/>
      <c r="B108" s="59">
        <v>84</v>
      </c>
      <c r="C108" s="60"/>
      <c r="D108" s="61" t="str">
        <f t="shared" si="3"/>
        <v/>
      </c>
      <c r="E108" s="62"/>
      <c r="F108" s="62"/>
      <c r="G108" s="62"/>
      <c r="H108" s="62"/>
      <c r="I108" s="63">
        <f t="shared" si="4"/>
        <v>0</v>
      </c>
      <c r="J108" s="64"/>
      <c r="Q108" s="56"/>
      <c r="R108" s="56"/>
      <c r="S108" s="56"/>
      <c r="T108" s="56"/>
      <c r="U108" s="56"/>
    </row>
    <row r="109" spans="1:21" ht="20.100000000000001" customHeight="1">
      <c r="A109" s="47"/>
      <c r="B109" s="59">
        <v>85</v>
      </c>
      <c r="C109" s="60"/>
      <c r="D109" s="61" t="str">
        <f t="shared" si="3"/>
        <v/>
      </c>
      <c r="E109" s="62"/>
      <c r="F109" s="62"/>
      <c r="G109" s="62"/>
      <c r="H109" s="62"/>
      <c r="I109" s="63">
        <f t="shared" si="4"/>
        <v>0</v>
      </c>
      <c r="J109" s="64"/>
      <c r="Q109" s="56"/>
      <c r="R109" s="56"/>
      <c r="S109" s="56"/>
      <c r="T109" s="56"/>
      <c r="U109" s="56"/>
    </row>
    <row r="110" spans="1:21" ht="20.100000000000001" customHeight="1">
      <c r="A110" s="47"/>
      <c r="B110" s="59">
        <v>86</v>
      </c>
      <c r="C110" s="60"/>
      <c r="D110" s="61" t="str">
        <f t="shared" si="3"/>
        <v/>
      </c>
      <c r="E110" s="62"/>
      <c r="F110" s="62"/>
      <c r="G110" s="62"/>
      <c r="H110" s="62"/>
      <c r="I110" s="63">
        <f t="shared" si="4"/>
        <v>0</v>
      </c>
      <c r="J110" s="64"/>
      <c r="Q110" s="56"/>
      <c r="R110" s="56"/>
      <c r="S110" s="56"/>
      <c r="T110" s="56"/>
      <c r="U110" s="56"/>
    </row>
    <row r="111" spans="1:21" ht="20.100000000000001" customHeight="1">
      <c r="A111" s="47"/>
      <c r="B111" s="59">
        <v>87</v>
      </c>
      <c r="C111" s="60"/>
      <c r="D111" s="61" t="str">
        <f t="shared" si="3"/>
        <v/>
      </c>
      <c r="E111" s="62"/>
      <c r="F111" s="62"/>
      <c r="G111" s="62"/>
      <c r="H111" s="62"/>
      <c r="I111" s="63">
        <f t="shared" si="4"/>
        <v>0</v>
      </c>
      <c r="J111" s="64"/>
      <c r="Q111" s="56"/>
      <c r="R111" s="56"/>
      <c r="S111" s="56"/>
      <c r="T111" s="56"/>
      <c r="U111" s="56"/>
    </row>
    <row r="112" spans="1:21" ht="20.100000000000001" customHeight="1">
      <c r="A112" s="47"/>
      <c r="B112" s="59">
        <v>88</v>
      </c>
      <c r="C112" s="60"/>
      <c r="D112" s="61" t="str">
        <f t="shared" si="3"/>
        <v/>
      </c>
      <c r="E112" s="62"/>
      <c r="F112" s="62"/>
      <c r="G112" s="62"/>
      <c r="H112" s="62"/>
      <c r="I112" s="63">
        <f t="shared" si="4"/>
        <v>0</v>
      </c>
      <c r="J112" s="64"/>
      <c r="Q112" s="56"/>
      <c r="R112" s="56"/>
      <c r="S112" s="56"/>
      <c r="T112" s="56"/>
      <c r="U112" s="56"/>
    </row>
    <row r="113" spans="1:21" ht="20.100000000000001" customHeight="1">
      <c r="A113" s="47"/>
      <c r="B113" s="59">
        <v>89</v>
      </c>
      <c r="C113" s="60"/>
      <c r="D113" s="61" t="str">
        <f t="shared" si="3"/>
        <v/>
      </c>
      <c r="E113" s="62"/>
      <c r="F113" s="62"/>
      <c r="G113" s="62"/>
      <c r="H113" s="62"/>
      <c r="I113" s="63">
        <f t="shared" si="4"/>
        <v>0</v>
      </c>
      <c r="J113" s="64"/>
      <c r="Q113" s="56"/>
      <c r="R113" s="56"/>
      <c r="S113" s="56"/>
      <c r="T113" s="56"/>
      <c r="U113" s="56"/>
    </row>
    <row r="114" spans="1:21" ht="20.100000000000001" customHeight="1">
      <c r="A114" s="47"/>
      <c r="B114" s="59">
        <v>90</v>
      </c>
      <c r="C114" s="60"/>
      <c r="D114" s="61" t="str">
        <f t="shared" si="3"/>
        <v/>
      </c>
      <c r="E114" s="62"/>
      <c r="F114" s="62"/>
      <c r="G114" s="62"/>
      <c r="H114" s="62"/>
      <c r="I114" s="63">
        <f t="shared" si="4"/>
        <v>0</v>
      </c>
      <c r="J114" s="64"/>
      <c r="Q114" s="56"/>
      <c r="R114" s="56"/>
      <c r="S114" s="56"/>
      <c r="T114" s="56"/>
      <c r="U114" s="56"/>
    </row>
    <row r="115" spans="1:21" ht="20.100000000000001" customHeight="1">
      <c r="A115" s="47"/>
      <c r="B115" s="59">
        <v>91</v>
      </c>
      <c r="C115" s="60"/>
      <c r="D115" s="61" t="str">
        <f t="shared" si="3"/>
        <v/>
      </c>
      <c r="E115" s="62"/>
      <c r="F115" s="62"/>
      <c r="G115" s="62"/>
      <c r="H115" s="62"/>
      <c r="I115" s="63">
        <f t="shared" si="4"/>
        <v>0</v>
      </c>
      <c r="J115" s="64"/>
      <c r="Q115" s="56"/>
      <c r="R115" s="56"/>
      <c r="S115" s="56"/>
      <c r="T115" s="56"/>
      <c r="U115" s="56"/>
    </row>
    <row r="116" spans="1:21" ht="20.100000000000001" customHeight="1">
      <c r="A116" s="47"/>
      <c r="B116" s="59">
        <v>92</v>
      </c>
      <c r="C116" s="60"/>
      <c r="D116" s="61" t="str">
        <f t="shared" si="3"/>
        <v/>
      </c>
      <c r="E116" s="62"/>
      <c r="F116" s="62"/>
      <c r="G116" s="62"/>
      <c r="H116" s="62"/>
      <c r="I116" s="63">
        <f t="shared" si="4"/>
        <v>0</v>
      </c>
      <c r="J116" s="64"/>
      <c r="Q116" s="56"/>
      <c r="R116" s="56"/>
      <c r="S116" s="56"/>
      <c r="T116" s="56"/>
      <c r="U116" s="56"/>
    </row>
    <row r="117" spans="1:21" ht="20.100000000000001" customHeight="1">
      <c r="A117" s="47"/>
      <c r="B117" s="59">
        <v>93</v>
      </c>
      <c r="C117" s="60"/>
      <c r="D117" s="61" t="str">
        <f t="shared" si="3"/>
        <v/>
      </c>
      <c r="E117" s="62"/>
      <c r="F117" s="62"/>
      <c r="G117" s="62"/>
      <c r="H117" s="62"/>
      <c r="I117" s="63">
        <f t="shared" si="4"/>
        <v>0</v>
      </c>
      <c r="J117" s="64"/>
      <c r="Q117" s="56"/>
      <c r="R117" s="56"/>
      <c r="S117" s="56"/>
      <c r="T117" s="56"/>
      <c r="U117" s="56"/>
    </row>
    <row r="118" spans="1:21" ht="20.100000000000001" customHeight="1">
      <c r="A118" s="47"/>
      <c r="B118" s="59">
        <v>94</v>
      </c>
      <c r="C118" s="60"/>
      <c r="D118" s="61" t="str">
        <f t="shared" si="3"/>
        <v/>
      </c>
      <c r="E118" s="62"/>
      <c r="F118" s="62"/>
      <c r="G118" s="62"/>
      <c r="H118" s="62"/>
      <c r="I118" s="63">
        <f t="shared" si="4"/>
        <v>0</v>
      </c>
      <c r="J118" s="64"/>
      <c r="Q118" s="56"/>
      <c r="R118" s="56"/>
      <c r="S118" s="56"/>
      <c r="T118" s="56"/>
      <c r="U118" s="56"/>
    </row>
    <row r="119" spans="1:21" ht="20.100000000000001" customHeight="1">
      <c r="A119" s="47"/>
      <c r="B119" s="59">
        <v>95</v>
      </c>
      <c r="C119" s="60"/>
      <c r="D119" s="61" t="str">
        <f t="shared" si="3"/>
        <v/>
      </c>
      <c r="E119" s="62"/>
      <c r="F119" s="62"/>
      <c r="G119" s="62"/>
      <c r="H119" s="62"/>
      <c r="I119" s="63">
        <f t="shared" si="4"/>
        <v>0</v>
      </c>
      <c r="J119" s="64"/>
      <c r="Q119" s="56"/>
      <c r="R119" s="56"/>
      <c r="S119" s="56"/>
      <c r="T119" s="56"/>
      <c r="U119" s="56"/>
    </row>
    <row r="120" spans="1:21" ht="20.100000000000001" customHeight="1">
      <c r="A120" s="47"/>
      <c r="B120" s="59">
        <v>96</v>
      </c>
      <c r="C120" s="60"/>
      <c r="D120" s="61" t="str">
        <f t="shared" si="3"/>
        <v/>
      </c>
      <c r="E120" s="62"/>
      <c r="F120" s="62"/>
      <c r="G120" s="62"/>
      <c r="H120" s="62"/>
      <c r="I120" s="63">
        <f t="shared" si="4"/>
        <v>0</v>
      </c>
      <c r="J120" s="64"/>
      <c r="Q120" s="56"/>
      <c r="R120" s="56"/>
      <c r="S120" s="56"/>
      <c r="T120" s="56"/>
      <c r="U120" s="56"/>
    </row>
    <row r="121" spans="1:21" ht="20.100000000000001" customHeight="1">
      <c r="A121" s="47"/>
      <c r="B121" s="59">
        <v>97</v>
      </c>
      <c r="C121" s="60"/>
      <c r="D121" s="61" t="str">
        <f t="shared" si="3"/>
        <v/>
      </c>
      <c r="E121" s="62"/>
      <c r="F121" s="62"/>
      <c r="G121" s="62"/>
      <c r="H121" s="62"/>
      <c r="I121" s="63">
        <f t="shared" si="4"/>
        <v>0</v>
      </c>
      <c r="J121" s="64"/>
      <c r="Q121" s="56"/>
      <c r="R121" s="56"/>
      <c r="S121" s="56"/>
      <c r="T121" s="56"/>
      <c r="U121" s="56"/>
    </row>
    <row r="122" spans="1:21" ht="20.100000000000001" customHeight="1">
      <c r="A122" s="47"/>
      <c r="B122" s="59">
        <v>98</v>
      </c>
      <c r="C122" s="60"/>
      <c r="D122" s="61" t="str">
        <f t="shared" si="3"/>
        <v/>
      </c>
      <c r="E122" s="62"/>
      <c r="F122" s="62"/>
      <c r="G122" s="62"/>
      <c r="H122" s="62"/>
      <c r="I122" s="63">
        <f t="shared" si="4"/>
        <v>0</v>
      </c>
      <c r="J122" s="64"/>
      <c r="Q122" s="56"/>
      <c r="R122" s="56"/>
      <c r="S122" s="56"/>
      <c r="T122" s="56"/>
      <c r="U122" s="56"/>
    </row>
    <row r="123" spans="1:21" ht="20.100000000000001" customHeight="1">
      <c r="A123" s="47"/>
      <c r="B123" s="59">
        <v>99</v>
      </c>
      <c r="C123" s="60"/>
      <c r="D123" s="61" t="str">
        <f t="shared" si="3"/>
        <v/>
      </c>
      <c r="E123" s="62"/>
      <c r="F123" s="62"/>
      <c r="G123" s="62"/>
      <c r="H123" s="62"/>
      <c r="I123" s="63">
        <f t="shared" si="4"/>
        <v>0</v>
      </c>
      <c r="J123" s="64"/>
      <c r="Q123" s="56"/>
      <c r="R123" s="56"/>
      <c r="S123" s="56"/>
      <c r="T123" s="56"/>
      <c r="U123" s="56"/>
    </row>
    <row r="124" spans="1:21" ht="20.100000000000001" customHeight="1">
      <c r="A124" s="47"/>
      <c r="B124" s="59">
        <v>100</v>
      </c>
      <c r="C124" s="60"/>
      <c r="D124" s="61" t="str">
        <f t="shared" si="3"/>
        <v/>
      </c>
      <c r="E124" s="62"/>
      <c r="F124" s="62"/>
      <c r="G124" s="62"/>
      <c r="H124" s="62"/>
      <c r="I124" s="63">
        <f t="shared" si="4"/>
        <v>0</v>
      </c>
      <c r="J124" s="64"/>
      <c r="Q124" s="56"/>
      <c r="R124" s="56"/>
      <c r="S124" s="56"/>
      <c r="T124" s="56"/>
      <c r="U124" s="56"/>
    </row>
    <row r="125" spans="1:21" ht="20.100000000000001" customHeight="1">
      <c r="A125" s="47"/>
      <c r="B125" s="59">
        <v>101</v>
      </c>
      <c r="C125" s="60"/>
      <c r="D125" s="61" t="str">
        <f t="shared" si="3"/>
        <v/>
      </c>
      <c r="E125" s="62"/>
      <c r="F125" s="62"/>
      <c r="G125" s="62"/>
      <c r="H125" s="62"/>
      <c r="I125" s="63">
        <f t="shared" si="4"/>
        <v>0</v>
      </c>
      <c r="J125" s="64"/>
      <c r="Q125" s="56"/>
      <c r="R125" s="56"/>
      <c r="S125" s="56"/>
      <c r="T125" s="56"/>
      <c r="U125" s="56"/>
    </row>
    <row r="126" spans="1:21" ht="20.100000000000001" customHeight="1">
      <c r="A126" s="47"/>
      <c r="B126" s="59">
        <v>102</v>
      </c>
      <c r="C126" s="60"/>
      <c r="D126" s="61" t="str">
        <f t="shared" si="3"/>
        <v/>
      </c>
      <c r="E126" s="62"/>
      <c r="F126" s="62"/>
      <c r="G126" s="62"/>
      <c r="H126" s="62"/>
      <c r="I126" s="63">
        <f t="shared" si="4"/>
        <v>0</v>
      </c>
      <c r="J126" s="64"/>
      <c r="Q126" s="56"/>
      <c r="R126" s="56"/>
      <c r="S126" s="56"/>
      <c r="T126" s="56"/>
      <c r="U126" s="56"/>
    </row>
    <row r="127" spans="1:21" ht="20.100000000000001" customHeight="1">
      <c r="A127" s="47"/>
      <c r="B127" s="59">
        <v>103</v>
      </c>
      <c r="C127" s="60"/>
      <c r="D127" s="61" t="str">
        <f t="shared" si="3"/>
        <v/>
      </c>
      <c r="E127" s="62"/>
      <c r="F127" s="62"/>
      <c r="G127" s="62"/>
      <c r="H127" s="62"/>
      <c r="I127" s="63">
        <f t="shared" si="4"/>
        <v>0</v>
      </c>
      <c r="J127" s="64"/>
      <c r="Q127" s="56"/>
      <c r="R127" s="56"/>
      <c r="S127" s="56"/>
      <c r="T127" s="56"/>
      <c r="U127" s="56"/>
    </row>
    <row r="128" spans="1:21" ht="20.100000000000001" customHeight="1">
      <c r="A128" s="47"/>
      <c r="B128" s="59">
        <v>104</v>
      </c>
      <c r="C128" s="60"/>
      <c r="D128" s="61" t="str">
        <f t="shared" si="3"/>
        <v/>
      </c>
      <c r="E128" s="62"/>
      <c r="F128" s="62"/>
      <c r="G128" s="62"/>
      <c r="H128" s="62"/>
      <c r="I128" s="63">
        <f t="shared" si="4"/>
        <v>0</v>
      </c>
      <c r="J128" s="64"/>
      <c r="Q128" s="56"/>
      <c r="R128" s="56"/>
      <c r="S128" s="56"/>
      <c r="T128" s="56"/>
      <c r="U128" s="56"/>
    </row>
    <row r="129" spans="1:21" ht="20.100000000000001" customHeight="1">
      <c r="A129" s="47"/>
      <c r="B129" s="59">
        <v>105</v>
      </c>
      <c r="C129" s="60"/>
      <c r="D129" s="61" t="str">
        <f t="shared" si="3"/>
        <v/>
      </c>
      <c r="E129" s="62"/>
      <c r="F129" s="62"/>
      <c r="G129" s="62"/>
      <c r="H129" s="62"/>
      <c r="I129" s="63">
        <f t="shared" si="4"/>
        <v>0</v>
      </c>
      <c r="J129" s="64"/>
      <c r="Q129" s="56"/>
      <c r="R129" s="56"/>
      <c r="S129" s="56"/>
      <c r="T129" s="56"/>
      <c r="U129" s="56"/>
    </row>
    <row r="130" spans="1:21" ht="20.100000000000001" customHeight="1">
      <c r="A130" s="47"/>
      <c r="B130" s="59">
        <v>106</v>
      </c>
      <c r="C130" s="60"/>
      <c r="D130" s="61" t="str">
        <f t="shared" si="3"/>
        <v/>
      </c>
      <c r="E130" s="62"/>
      <c r="F130" s="62"/>
      <c r="G130" s="62"/>
      <c r="H130" s="62"/>
      <c r="I130" s="63">
        <f t="shared" si="4"/>
        <v>0</v>
      </c>
      <c r="J130" s="64"/>
      <c r="Q130" s="56"/>
      <c r="R130" s="56"/>
      <c r="S130" s="56"/>
      <c r="T130" s="56"/>
      <c r="U130" s="56"/>
    </row>
    <row r="131" spans="1:21" ht="20.100000000000001" customHeight="1">
      <c r="A131" s="47"/>
      <c r="B131" s="59">
        <v>107</v>
      </c>
      <c r="C131" s="60"/>
      <c r="D131" s="61" t="str">
        <f t="shared" si="3"/>
        <v/>
      </c>
      <c r="E131" s="62"/>
      <c r="F131" s="62"/>
      <c r="G131" s="62"/>
      <c r="H131" s="62"/>
      <c r="I131" s="63">
        <f t="shared" si="4"/>
        <v>0</v>
      </c>
      <c r="J131" s="64"/>
      <c r="Q131" s="56"/>
      <c r="R131" s="56"/>
      <c r="S131" s="56"/>
      <c r="T131" s="56"/>
      <c r="U131" s="56"/>
    </row>
    <row r="132" spans="1:21" ht="20.100000000000001" customHeight="1">
      <c r="A132" s="47"/>
      <c r="B132" s="59">
        <v>108</v>
      </c>
      <c r="C132" s="60"/>
      <c r="D132" s="61" t="str">
        <f t="shared" si="3"/>
        <v/>
      </c>
      <c r="E132" s="62"/>
      <c r="F132" s="62"/>
      <c r="G132" s="62"/>
      <c r="H132" s="62"/>
      <c r="I132" s="63">
        <f t="shared" si="4"/>
        <v>0</v>
      </c>
      <c r="J132" s="64"/>
      <c r="Q132" s="56"/>
      <c r="R132" s="56"/>
      <c r="S132" s="56"/>
      <c r="T132" s="56"/>
      <c r="U132" s="56"/>
    </row>
    <row r="133" spans="1:21" ht="20.100000000000001" customHeight="1">
      <c r="A133" s="47"/>
      <c r="B133" s="59">
        <v>109</v>
      </c>
      <c r="C133" s="60"/>
      <c r="D133" s="61" t="str">
        <f t="shared" si="3"/>
        <v/>
      </c>
      <c r="E133" s="62"/>
      <c r="F133" s="62"/>
      <c r="G133" s="62"/>
      <c r="H133" s="62"/>
      <c r="I133" s="63">
        <f t="shared" si="4"/>
        <v>0</v>
      </c>
      <c r="J133" s="64"/>
      <c r="Q133" s="56"/>
      <c r="R133" s="56"/>
      <c r="S133" s="56"/>
      <c r="T133" s="56"/>
      <c r="U133" s="56"/>
    </row>
    <row r="134" spans="1:21" ht="20.100000000000001" customHeight="1">
      <c r="A134" s="47"/>
      <c r="B134" s="59">
        <v>110</v>
      </c>
      <c r="C134" s="60"/>
      <c r="D134" s="61" t="str">
        <f t="shared" si="3"/>
        <v/>
      </c>
      <c r="E134" s="62"/>
      <c r="F134" s="62"/>
      <c r="G134" s="62"/>
      <c r="H134" s="62"/>
      <c r="I134" s="63">
        <f t="shared" si="4"/>
        <v>0</v>
      </c>
      <c r="J134" s="64"/>
      <c r="Q134" s="56"/>
      <c r="R134" s="56"/>
      <c r="S134" s="56"/>
      <c r="T134" s="56"/>
      <c r="U134" s="56"/>
    </row>
    <row r="135" spans="1:21" ht="20.100000000000001" customHeight="1">
      <c r="A135" s="47"/>
      <c r="B135" s="59">
        <v>111</v>
      </c>
      <c r="C135" s="60"/>
      <c r="D135" s="61" t="str">
        <f t="shared" si="3"/>
        <v/>
      </c>
      <c r="E135" s="62"/>
      <c r="F135" s="62"/>
      <c r="G135" s="62"/>
      <c r="H135" s="62"/>
      <c r="I135" s="63">
        <f t="shared" si="4"/>
        <v>0</v>
      </c>
      <c r="J135" s="64"/>
      <c r="Q135" s="56"/>
      <c r="R135" s="56"/>
      <c r="S135" s="56"/>
      <c r="T135" s="56"/>
      <c r="U135" s="56"/>
    </row>
    <row r="136" spans="1:21" ht="20.100000000000001" customHeight="1">
      <c r="A136" s="47"/>
      <c r="B136" s="59">
        <v>112</v>
      </c>
      <c r="C136" s="60"/>
      <c r="D136" s="61" t="str">
        <f t="shared" si="3"/>
        <v/>
      </c>
      <c r="E136" s="62"/>
      <c r="F136" s="62"/>
      <c r="G136" s="62"/>
      <c r="H136" s="62"/>
      <c r="I136" s="63">
        <f t="shared" si="4"/>
        <v>0</v>
      </c>
      <c r="J136" s="64"/>
      <c r="Q136" s="56"/>
      <c r="R136" s="56"/>
      <c r="S136" s="56"/>
      <c r="T136" s="56"/>
      <c r="U136" s="56"/>
    </row>
    <row r="137" spans="1:21" ht="20.100000000000001" customHeight="1">
      <c r="A137" s="47"/>
      <c r="B137" s="59">
        <v>113</v>
      </c>
      <c r="C137" s="60"/>
      <c r="D137" s="61" t="str">
        <f t="shared" si="3"/>
        <v/>
      </c>
      <c r="E137" s="62"/>
      <c r="F137" s="62"/>
      <c r="G137" s="62"/>
      <c r="H137" s="62"/>
      <c r="I137" s="63">
        <f t="shared" si="4"/>
        <v>0</v>
      </c>
      <c r="J137" s="64"/>
      <c r="Q137" s="56"/>
      <c r="R137" s="56"/>
      <c r="S137" s="56"/>
      <c r="T137" s="56"/>
      <c r="U137" s="56"/>
    </row>
    <row r="138" spans="1:21" ht="20.100000000000001" customHeight="1">
      <c r="A138" s="47"/>
      <c r="B138" s="59">
        <v>114</v>
      </c>
      <c r="C138" s="60"/>
      <c r="D138" s="61" t="str">
        <f t="shared" si="3"/>
        <v/>
      </c>
      <c r="E138" s="62"/>
      <c r="F138" s="62"/>
      <c r="G138" s="62"/>
      <c r="H138" s="62"/>
      <c r="I138" s="63">
        <f t="shared" si="4"/>
        <v>0</v>
      </c>
      <c r="J138" s="64"/>
      <c r="Q138" s="56"/>
      <c r="R138" s="56"/>
      <c r="S138" s="56"/>
      <c r="T138" s="56"/>
      <c r="U138" s="56"/>
    </row>
    <row r="139" spans="1:21" ht="20.100000000000001" customHeight="1">
      <c r="A139" s="47"/>
      <c r="B139" s="59">
        <v>115</v>
      </c>
      <c r="C139" s="60"/>
      <c r="D139" s="61" t="str">
        <f t="shared" si="3"/>
        <v/>
      </c>
      <c r="E139" s="62"/>
      <c r="F139" s="62"/>
      <c r="G139" s="62"/>
      <c r="H139" s="62"/>
      <c r="I139" s="63">
        <f t="shared" si="4"/>
        <v>0</v>
      </c>
      <c r="J139" s="64"/>
      <c r="Q139" s="56"/>
      <c r="R139" s="56"/>
      <c r="S139" s="56"/>
      <c r="T139" s="56"/>
      <c r="U139" s="56"/>
    </row>
    <row r="140" spans="1:21" ht="20.100000000000001" customHeight="1">
      <c r="A140" s="47"/>
      <c r="B140" s="59">
        <v>116</v>
      </c>
      <c r="C140" s="60"/>
      <c r="D140" s="61" t="str">
        <f t="shared" si="3"/>
        <v/>
      </c>
      <c r="E140" s="62"/>
      <c r="F140" s="62"/>
      <c r="G140" s="62"/>
      <c r="H140" s="62"/>
      <c r="I140" s="63">
        <f t="shared" si="4"/>
        <v>0</v>
      </c>
      <c r="J140" s="64"/>
      <c r="Q140" s="56"/>
      <c r="R140" s="56"/>
      <c r="S140" s="56"/>
      <c r="T140" s="56"/>
      <c r="U140" s="56"/>
    </row>
    <row r="141" spans="1:21" ht="20.100000000000001" customHeight="1">
      <c r="A141" s="47"/>
      <c r="B141" s="59">
        <v>117</v>
      </c>
      <c r="C141" s="60"/>
      <c r="D141" s="61" t="str">
        <f t="shared" si="3"/>
        <v/>
      </c>
      <c r="E141" s="62"/>
      <c r="F141" s="62"/>
      <c r="G141" s="62"/>
      <c r="H141" s="62"/>
      <c r="I141" s="63">
        <f t="shared" si="4"/>
        <v>0</v>
      </c>
      <c r="J141" s="64"/>
      <c r="Q141" s="56"/>
      <c r="R141" s="56"/>
      <c r="S141" s="56"/>
      <c r="T141" s="56"/>
      <c r="U141" s="56"/>
    </row>
    <row r="142" spans="1:21" ht="20.100000000000001" customHeight="1">
      <c r="A142" s="47"/>
      <c r="B142" s="59">
        <v>118</v>
      </c>
      <c r="C142" s="60"/>
      <c r="D142" s="61" t="str">
        <f t="shared" si="3"/>
        <v/>
      </c>
      <c r="E142" s="62"/>
      <c r="F142" s="62"/>
      <c r="G142" s="62"/>
      <c r="H142" s="62"/>
      <c r="I142" s="63">
        <f t="shared" si="4"/>
        <v>0</v>
      </c>
      <c r="J142" s="64"/>
      <c r="Q142" s="56"/>
      <c r="R142" s="56"/>
      <c r="S142" s="56"/>
      <c r="T142" s="56"/>
      <c r="U142" s="56"/>
    </row>
    <row r="143" spans="1:21" ht="20.100000000000001" customHeight="1">
      <c r="A143" s="47"/>
      <c r="B143" s="59">
        <v>119</v>
      </c>
      <c r="C143" s="60"/>
      <c r="D143" s="61" t="str">
        <f t="shared" si="3"/>
        <v/>
      </c>
      <c r="E143" s="62"/>
      <c r="F143" s="62"/>
      <c r="G143" s="62"/>
      <c r="H143" s="62"/>
      <c r="I143" s="63">
        <f t="shared" si="4"/>
        <v>0</v>
      </c>
      <c r="J143" s="64"/>
      <c r="Q143" s="56"/>
      <c r="R143" s="56"/>
      <c r="S143" s="56"/>
      <c r="T143" s="56"/>
      <c r="U143" s="56"/>
    </row>
    <row r="144" spans="1:21" ht="20.100000000000001" customHeight="1">
      <c r="A144" s="47"/>
      <c r="B144" s="59">
        <v>120</v>
      </c>
      <c r="C144" s="60"/>
      <c r="D144" s="61" t="str">
        <f t="shared" si="3"/>
        <v/>
      </c>
      <c r="E144" s="62"/>
      <c r="F144" s="62"/>
      <c r="G144" s="62"/>
      <c r="H144" s="62"/>
      <c r="I144" s="63">
        <f t="shared" si="4"/>
        <v>0</v>
      </c>
      <c r="J144" s="64"/>
      <c r="Q144" s="56"/>
      <c r="R144" s="56"/>
      <c r="S144" s="56"/>
      <c r="T144" s="56"/>
      <c r="U144" s="56"/>
    </row>
    <row r="145" spans="1:21" ht="20.100000000000001" customHeight="1">
      <c r="A145" s="47"/>
      <c r="B145" s="59">
        <v>121</v>
      </c>
      <c r="C145" s="60"/>
      <c r="D145" s="61" t="str">
        <f t="shared" si="3"/>
        <v/>
      </c>
      <c r="E145" s="62"/>
      <c r="F145" s="62"/>
      <c r="G145" s="62"/>
      <c r="H145" s="62"/>
      <c r="I145" s="63">
        <f t="shared" si="4"/>
        <v>0</v>
      </c>
      <c r="J145" s="64"/>
      <c r="Q145" s="56"/>
      <c r="R145" s="56"/>
      <c r="S145" s="56"/>
      <c r="T145" s="56"/>
      <c r="U145" s="56"/>
    </row>
    <row r="146" spans="1:21" ht="20.100000000000001" customHeight="1">
      <c r="A146" s="47"/>
      <c r="B146" s="59">
        <v>122</v>
      </c>
      <c r="C146" s="60"/>
      <c r="D146" s="61" t="str">
        <f t="shared" si="3"/>
        <v/>
      </c>
      <c r="E146" s="62"/>
      <c r="F146" s="62"/>
      <c r="G146" s="62"/>
      <c r="H146" s="62"/>
      <c r="I146" s="63">
        <f t="shared" si="4"/>
        <v>0</v>
      </c>
      <c r="J146" s="64"/>
      <c r="Q146" s="56"/>
      <c r="R146" s="56"/>
      <c r="S146" s="56"/>
      <c r="T146" s="56"/>
      <c r="U146" s="56"/>
    </row>
    <row r="147" spans="1:21" ht="20.100000000000001" customHeight="1">
      <c r="A147" s="47"/>
      <c r="B147" s="59">
        <v>123</v>
      </c>
      <c r="C147" s="60"/>
      <c r="D147" s="61" t="str">
        <f t="shared" si="3"/>
        <v/>
      </c>
      <c r="E147" s="62"/>
      <c r="F147" s="62"/>
      <c r="G147" s="62"/>
      <c r="H147" s="62"/>
      <c r="I147" s="63">
        <f t="shared" si="4"/>
        <v>0</v>
      </c>
      <c r="J147" s="64"/>
      <c r="Q147" s="56"/>
      <c r="R147" s="56"/>
      <c r="S147" s="56"/>
      <c r="T147" s="56"/>
      <c r="U147" s="56"/>
    </row>
    <row r="148" spans="1:21" ht="20.100000000000001" customHeight="1">
      <c r="A148" s="47"/>
      <c r="B148" s="59">
        <v>124</v>
      </c>
      <c r="C148" s="60"/>
      <c r="D148" s="61" t="str">
        <f t="shared" si="3"/>
        <v/>
      </c>
      <c r="E148" s="62"/>
      <c r="F148" s="62"/>
      <c r="G148" s="62"/>
      <c r="H148" s="62"/>
      <c r="I148" s="63">
        <f t="shared" si="4"/>
        <v>0</v>
      </c>
      <c r="J148" s="64"/>
      <c r="Q148" s="56"/>
      <c r="R148" s="56"/>
      <c r="S148" s="56"/>
      <c r="T148" s="56"/>
      <c r="U148" s="56"/>
    </row>
    <row r="149" spans="1:21" ht="20.100000000000001" customHeight="1">
      <c r="A149" s="47"/>
      <c r="B149" s="59">
        <v>125</v>
      </c>
      <c r="C149" s="60"/>
      <c r="D149" s="61" t="str">
        <f t="shared" si="3"/>
        <v/>
      </c>
      <c r="E149" s="62"/>
      <c r="F149" s="62"/>
      <c r="G149" s="62"/>
      <c r="H149" s="62"/>
      <c r="I149" s="63">
        <f t="shared" si="4"/>
        <v>0</v>
      </c>
      <c r="J149" s="64"/>
      <c r="Q149" s="56"/>
      <c r="R149" s="56"/>
      <c r="S149" s="56"/>
      <c r="T149" s="56"/>
      <c r="U149" s="56"/>
    </row>
    <row r="150" spans="1:21" ht="20.100000000000001" customHeight="1">
      <c r="A150" s="47"/>
      <c r="B150" s="59">
        <v>126</v>
      </c>
      <c r="C150" s="60"/>
      <c r="D150" s="61" t="str">
        <f t="shared" si="3"/>
        <v/>
      </c>
      <c r="E150" s="62"/>
      <c r="F150" s="62"/>
      <c r="G150" s="62"/>
      <c r="H150" s="62"/>
      <c r="I150" s="63">
        <f t="shared" si="4"/>
        <v>0</v>
      </c>
      <c r="J150" s="64"/>
      <c r="Q150" s="56"/>
      <c r="R150" s="56"/>
      <c r="S150" s="56"/>
      <c r="T150" s="56"/>
      <c r="U150" s="56"/>
    </row>
    <row r="151" spans="1:21" ht="20.100000000000001" customHeight="1">
      <c r="A151" s="47"/>
      <c r="B151" s="59">
        <v>127</v>
      </c>
      <c r="C151" s="60"/>
      <c r="D151" s="61" t="str">
        <f t="shared" si="3"/>
        <v/>
      </c>
      <c r="E151" s="62"/>
      <c r="F151" s="62"/>
      <c r="G151" s="62"/>
      <c r="H151" s="62"/>
      <c r="I151" s="63">
        <f t="shared" si="4"/>
        <v>0</v>
      </c>
      <c r="J151" s="64"/>
      <c r="Q151" s="56"/>
      <c r="R151" s="56"/>
      <c r="S151" s="56"/>
      <c r="T151" s="56"/>
      <c r="U151" s="56"/>
    </row>
    <row r="152" spans="1:21" ht="20.100000000000001" customHeight="1">
      <c r="A152" s="47"/>
      <c r="B152" s="59">
        <v>128</v>
      </c>
      <c r="C152" s="60"/>
      <c r="D152" s="61" t="str">
        <f t="shared" si="3"/>
        <v/>
      </c>
      <c r="E152" s="62"/>
      <c r="F152" s="62"/>
      <c r="G152" s="62"/>
      <c r="H152" s="62"/>
      <c r="I152" s="63">
        <f t="shared" si="4"/>
        <v>0</v>
      </c>
      <c r="J152" s="64"/>
      <c r="Q152" s="56"/>
      <c r="R152" s="56"/>
      <c r="S152" s="56"/>
      <c r="T152" s="56"/>
      <c r="U152" s="56"/>
    </row>
    <row r="153" spans="1:21" ht="20.100000000000001" customHeight="1">
      <c r="A153" s="47"/>
      <c r="B153" s="59">
        <v>129</v>
      </c>
      <c r="C153" s="60"/>
      <c r="D153" s="61" t="str">
        <f t="shared" ref="D153:D216" si="5">IF(C153=0,"",C153)</f>
        <v/>
      </c>
      <c r="E153" s="62"/>
      <c r="F153" s="62"/>
      <c r="G153" s="62"/>
      <c r="H153" s="62"/>
      <c r="I153" s="63">
        <f t="shared" si="4"/>
        <v>0</v>
      </c>
      <c r="J153" s="64"/>
      <c r="Q153" s="56"/>
      <c r="R153" s="56"/>
      <c r="S153" s="56"/>
      <c r="T153" s="56"/>
      <c r="U153" s="56"/>
    </row>
    <row r="154" spans="1:21" ht="20.100000000000001" customHeight="1">
      <c r="A154" s="47"/>
      <c r="B154" s="59">
        <v>130</v>
      </c>
      <c r="C154" s="60"/>
      <c r="D154" s="61" t="str">
        <f t="shared" si="5"/>
        <v/>
      </c>
      <c r="E154" s="62"/>
      <c r="F154" s="62"/>
      <c r="G154" s="62"/>
      <c r="H154" s="62"/>
      <c r="I154" s="63">
        <f t="shared" ref="I154:I217" si="6">(F154-E154)-(H154-G154)</f>
        <v>0</v>
      </c>
      <c r="J154" s="64"/>
      <c r="Q154" s="56"/>
      <c r="R154" s="56"/>
      <c r="S154" s="56"/>
      <c r="T154" s="56"/>
      <c r="U154" s="56"/>
    </row>
    <row r="155" spans="1:21" ht="20.100000000000001" customHeight="1">
      <c r="A155" s="47"/>
      <c r="B155" s="59">
        <v>131</v>
      </c>
      <c r="C155" s="60"/>
      <c r="D155" s="61" t="str">
        <f t="shared" si="5"/>
        <v/>
      </c>
      <c r="E155" s="62"/>
      <c r="F155" s="62"/>
      <c r="G155" s="62"/>
      <c r="H155" s="62"/>
      <c r="I155" s="63">
        <f t="shared" si="6"/>
        <v>0</v>
      </c>
      <c r="J155" s="64"/>
      <c r="Q155" s="56"/>
      <c r="R155" s="56"/>
      <c r="S155" s="56"/>
      <c r="T155" s="56"/>
      <c r="U155" s="56"/>
    </row>
    <row r="156" spans="1:21" ht="20.100000000000001" customHeight="1">
      <c r="A156" s="47"/>
      <c r="B156" s="59">
        <v>132</v>
      </c>
      <c r="C156" s="60"/>
      <c r="D156" s="61" t="str">
        <f t="shared" si="5"/>
        <v/>
      </c>
      <c r="E156" s="62"/>
      <c r="F156" s="62"/>
      <c r="G156" s="62"/>
      <c r="H156" s="62"/>
      <c r="I156" s="63">
        <f t="shared" si="6"/>
        <v>0</v>
      </c>
      <c r="J156" s="64"/>
      <c r="Q156" s="56"/>
      <c r="R156" s="56"/>
      <c r="S156" s="56"/>
      <c r="T156" s="56"/>
      <c r="U156" s="56"/>
    </row>
    <row r="157" spans="1:21" ht="20.100000000000001" customHeight="1">
      <c r="A157" s="47"/>
      <c r="B157" s="59">
        <v>133</v>
      </c>
      <c r="C157" s="60"/>
      <c r="D157" s="61" t="str">
        <f t="shared" si="5"/>
        <v/>
      </c>
      <c r="E157" s="62"/>
      <c r="F157" s="62"/>
      <c r="G157" s="62"/>
      <c r="H157" s="62"/>
      <c r="I157" s="63">
        <f t="shared" si="6"/>
        <v>0</v>
      </c>
      <c r="J157" s="64"/>
      <c r="Q157" s="56"/>
      <c r="R157" s="56"/>
      <c r="S157" s="56"/>
      <c r="T157" s="56"/>
      <c r="U157" s="56"/>
    </row>
    <row r="158" spans="1:21" ht="20.100000000000001" customHeight="1">
      <c r="A158" s="47"/>
      <c r="B158" s="59">
        <v>134</v>
      </c>
      <c r="C158" s="60"/>
      <c r="D158" s="61" t="str">
        <f t="shared" si="5"/>
        <v/>
      </c>
      <c r="E158" s="62"/>
      <c r="F158" s="62"/>
      <c r="G158" s="62"/>
      <c r="H158" s="62"/>
      <c r="I158" s="63">
        <f t="shared" si="6"/>
        <v>0</v>
      </c>
      <c r="J158" s="64"/>
      <c r="Q158" s="56"/>
      <c r="R158" s="56"/>
      <c r="S158" s="56"/>
      <c r="T158" s="56"/>
      <c r="U158" s="56"/>
    </row>
    <row r="159" spans="1:21" ht="20.100000000000001" customHeight="1">
      <c r="A159" s="47"/>
      <c r="B159" s="59">
        <v>135</v>
      </c>
      <c r="C159" s="60"/>
      <c r="D159" s="61" t="str">
        <f t="shared" si="5"/>
        <v/>
      </c>
      <c r="E159" s="62"/>
      <c r="F159" s="62"/>
      <c r="G159" s="62"/>
      <c r="H159" s="62"/>
      <c r="I159" s="63">
        <f t="shared" si="6"/>
        <v>0</v>
      </c>
      <c r="J159" s="64"/>
      <c r="Q159" s="56"/>
      <c r="R159" s="56"/>
      <c r="S159" s="56"/>
      <c r="T159" s="56"/>
      <c r="U159" s="56"/>
    </row>
    <row r="160" spans="1:21" ht="20.100000000000001" customHeight="1">
      <c r="A160" s="47"/>
      <c r="B160" s="59">
        <v>136</v>
      </c>
      <c r="C160" s="60"/>
      <c r="D160" s="61" t="str">
        <f t="shared" si="5"/>
        <v/>
      </c>
      <c r="E160" s="62"/>
      <c r="F160" s="62"/>
      <c r="G160" s="62"/>
      <c r="H160" s="62"/>
      <c r="I160" s="63">
        <f t="shared" si="6"/>
        <v>0</v>
      </c>
      <c r="J160" s="64"/>
      <c r="Q160" s="56"/>
      <c r="R160" s="56"/>
      <c r="S160" s="56"/>
      <c r="T160" s="56"/>
      <c r="U160" s="56"/>
    </row>
    <row r="161" spans="1:21" ht="20.100000000000001" customHeight="1">
      <c r="A161" s="47"/>
      <c r="B161" s="59">
        <v>137</v>
      </c>
      <c r="C161" s="60"/>
      <c r="D161" s="61" t="str">
        <f t="shared" si="5"/>
        <v/>
      </c>
      <c r="E161" s="62"/>
      <c r="F161" s="62"/>
      <c r="G161" s="62"/>
      <c r="H161" s="62"/>
      <c r="I161" s="63">
        <f t="shared" si="6"/>
        <v>0</v>
      </c>
      <c r="J161" s="64"/>
      <c r="Q161" s="56"/>
      <c r="R161" s="56"/>
      <c r="S161" s="56"/>
      <c r="T161" s="56"/>
      <c r="U161" s="56"/>
    </row>
    <row r="162" spans="1:21" ht="20.100000000000001" customHeight="1">
      <c r="A162" s="47"/>
      <c r="B162" s="59">
        <v>138</v>
      </c>
      <c r="C162" s="60"/>
      <c r="D162" s="61" t="str">
        <f t="shared" si="5"/>
        <v/>
      </c>
      <c r="E162" s="62"/>
      <c r="F162" s="62"/>
      <c r="G162" s="62"/>
      <c r="H162" s="62"/>
      <c r="I162" s="63">
        <f t="shared" si="6"/>
        <v>0</v>
      </c>
      <c r="J162" s="64"/>
      <c r="Q162" s="56"/>
      <c r="R162" s="56"/>
      <c r="S162" s="56"/>
      <c r="T162" s="56"/>
      <c r="U162" s="56"/>
    </row>
    <row r="163" spans="1:21" ht="20.100000000000001" customHeight="1">
      <c r="A163" s="47"/>
      <c r="B163" s="59">
        <v>139</v>
      </c>
      <c r="C163" s="60"/>
      <c r="D163" s="61" t="str">
        <f t="shared" si="5"/>
        <v/>
      </c>
      <c r="E163" s="62"/>
      <c r="F163" s="62"/>
      <c r="G163" s="62"/>
      <c r="H163" s="62"/>
      <c r="I163" s="63">
        <f t="shared" si="6"/>
        <v>0</v>
      </c>
      <c r="J163" s="64"/>
      <c r="Q163" s="56"/>
      <c r="R163" s="56"/>
      <c r="S163" s="56"/>
      <c r="T163" s="56"/>
      <c r="U163" s="56"/>
    </row>
    <row r="164" spans="1:21" ht="20.100000000000001" customHeight="1">
      <c r="A164" s="47"/>
      <c r="B164" s="59">
        <v>140</v>
      </c>
      <c r="C164" s="60"/>
      <c r="D164" s="61" t="str">
        <f t="shared" si="5"/>
        <v/>
      </c>
      <c r="E164" s="62"/>
      <c r="F164" s="62"/>
      <c r="G164" s="62"/>
      <c r="H164" s="62"/>
      <c r="I164" s="63">
        <f t="shared" si="6"/>
        <v>0</v>
      </c>
      <c r="J164" s="64"/>
      <c r="Q164" s="56"/>
      <c r="R164" s="56"/>
      <c r="S164" s="56"/>
      <c r="T164" s="56"/>
      <c r="U164" s="56"/>
    </row>
    <row r="165" spans="1:21" ht="20.100000000000001" customHeight="1">
      <c r="A165" s="47"/>
      <c r="B165" s="59">
        <v>141</v>
      </c>
      <c r="C165" s="60"/>
      <c r="D165" s="61" t="str">
        <f t="shared" si="5"/>
        <v/>
      </c>
      <c r="E165" s="62"/>
      <c r="F165" s="62"/>
      <c r="G165" s="62"/>
      <c r="H165" s="62"/>
      <c r="I165" s="63">
        <f t="shared" si="6"/>
        <v>0</v>
      </c>
      <c r="J165" s="64"/>
      <c r="Q165" s="56"/>
      <c r="R165" s="56"/>
      <c r="S165" s="56"/>
      <c r="T165" s="56"/>
      <c r="U165" s="56"/>
    </row>
    <row r="166" spans="1:21" ht="20.100000000000001" customHeight="1">
      <c r="A166" s="47"/>
      <c r="B166" s="59">
        <v>142</v>
      </c>
      <c r="C166" s="60"/>
      <c r="D166" s="61" t="str">
        <f t="shared" si="5"/>
        <v/>
      </c>
      <c r="E166" s="62"/>
      <c r="F166" s="62"/>
      <c r="G166" s="62"/>
      <c r="H166" s="62"/>
      <c r="I166" s="63">
        <f t="shared" si="6"/>
        <v>0</v>
      </c>
      <c r="J166" s="64"/>
      <c r="Q166" s="56"/>
      <c r="R166" s="56"/>
      <c r="S166" s="56"/>
      <c r="T166" s="56"/>
      <c r="U166" s="56"/>
    </row>
    <row r="167" spans="1:21" ht="20.100000000000001" customHeight="1">
      <c r="A167" s="47"/>
      <c r="B167" s="59">
        <v>143</v>
      </c>
      <c r="C167" s="60"/>
      <c r="D167" s="61" t="str">
        <f t="shared" si="5"/>
        <v/>
      </c>
      <c r="E167" s="62"/>
      <c r="F167" s="62"/>
      <c r="G167" s="62"/>
      <c r="H167" s="62"/>
      <c r="I167" s="63">
        <f t="shared" si="6"/>
        <v>0</v>
      </c>
      <c r="J167" s="64"/>
      <c r="Q167" s="56"/>
      <c r="R167" s="56"/>
      <c r="S167" s="56"/>
      <c r="T167" s="56"/>
      <c r="U167" s="56"/>
    </row>
    <row r="168" spans="1:21" ht="20.100000000000001" customHeight="1">
      <c r="A168" s="47"/>
      <c r="B168" s="59">
        <v>144</v>
      </c>
      <c r="C168" s="60"/>
      <c r="D168" s="61" t="str">
        <f t="shared" si="5"/>
        <v/>
      </c>
      <c r="E168" s="62"/>
      <c r="F168" s="62"/>
      <c r="G168" s="62"/>
      <c r="H168" s="62"/>
      <c r="I168" s="63">
        <f t="shared" si="6"/>
        <v>0</v>
      </c>
      <c r="J168" s="64"/>
      <c r="Q168" s="56"/>
      <c r="R168" s="56"/>
      <c r="S168" s="56"/>
      <c r="T168" s="56"/>
      <c r="U168" s="56"/>
    </row>
    <row r="169" spans="1:21" ht="20.100000000000001" customHeight="1">
      <c r="A169" s="47"/>
      <c r="B169" s="59">
        <v>145</v>
      </c>
      <c r="C169" s="60"/>
      <c r="D169" s="61" t="str">
        <f t="shared" si="5"/>
        <v/>
      </c>
      <c r="E169" s="62"/>
      <c r="F169" s="62"/>
      <c r="G169" s="62"/>
      <c r="H169" s="62"/>
      <c r="I169" s="63">
        <f t="shared" si="6"/>
        <v>0</v>
      </c>
      <c r="J169" s="64"/>
      <c r="Q169" s="56"/>
      <c r="R169" s="56"/>
      <c r="S169" s="56"/>
      <c r="T169" s="56"/>
      <c r="U169" s="56"/>
    </row>
    <row r="170" spans="1:21" ht="20.100000000000001" customHeight="1">
      <c r="A170" s="47"/>
      <c r="B170" s="59">
        <v>146</v>
      </c>
      <c r="C170" s="60"/>
      <c r="D170" s="61" t="str">
        <f t="shared" si="5"/>
        <v/>
      </c>
      <c r="E170" s="62"/>
      <c r="F170" s="62"/>
      <c r="G170" s="62"/>
      <c r="H170" s="62"/>
      <c r="I170" s="63">
        <f t="shared" si="6"/>
        <v>0</v>
      </c>
      <c r="J170" s="64"/>
      <c r="Q170" s="56"/>
      <c r="R170" s="56"/>
      <c r="S170" s="56"/>
      <c r="T170" s="56"/>
      <c r="U170" s="56"/>
    </row>
    <row r="171" spans="1:21" ht="20.100000000000001" customHeight="1">
      <c r="A171" s="47"/>
      <c r="B171" s="59">
        <v>147</v>
      </c>
      <c r="C171" s="60"/>
      <c r="D171" s="61" t="str">
        <f t="shared" si="5"/>
        <v/>
      </c>
      <c r="E171" s="62"/>
      <c r="F171" s="62"/>
      <c r="G171" s="62"/>
      <c r="H171" s="62"/>
      <c r="I171" s="63">
        <f t="shared" si="6"/>
        <v>0</v>
      </c>
      <c r="J171" s="64"/>
      <c r="Q171" s="56"/>
      <c r="R171" s="56"/>
      <c r="S171" s="56"/>
      <c r="T171" s="56"/>
      <c r="U171" s="56"/>
    </row>
    <row r="172" spans="1:21" ht="20.100000000000001" customHeight="1">
      <c r="A172" s="47"/>
      <c r="B172" s="59">
        <v>148</v>
      </c>
      <c r="C172" s="60"/>
      <c r="D172" s="61" t="str">
        <f t="shared" si="5"/>
        <v/>
      </c>
      <c r="E172" s="62"/>
      <c r="F172" s="62"/>
      <c r="G172" s="62"/>
      <c r="H172" s="62"/>
      <c r="I172" s="63">
        <f t="shared" si="6"/>
        <v>0</v>
      </c>
      <c r="J172" s="64"/>
      <c r="Q172" s="56"/>
      <c r="R172" s="56"/>
      <c r="S172" s="56"/>
      <c r="T172" s="56"/>
      <c r="U172" s="56"/>
    </row>
    <row r="173" spans="1:21" ht="20.100000000000001" customHeight="1">
      <c r="A173" s="47"/>
      <c r="B173" s="59">
        <v>149</v>
      </c>
      <c r="C173" s="60"/>
      <c r="D173" s="61" t="str">
        <f t="shared" si="5"/>
        <v/>
      </c>
      <c r="E173" s="62"/>
      <c r="F173" s="62"/>
      <c r="G173" s="62"/>
      <c r="H173" s="62"/>
      <c r="I173" s="63">
        <f t="shared" si="6"/>
        <v>0</v>
      </c>
      <c r="J173" s="64"/>
      <c r="Q173" s="56"/>
      <c r="R173" s="56"/>
      <c r="S173" s="56"/>
      <c r="T173" s="56"/>
      <c r="U173" s="56"/>
    </row>
    <row r="174" spans="1:21" ht="20.100000000000001" customHeight="1">
      <c r="A174" s="47"/>
      <c r="B174" s="59">
        <v>150</v>
      </c>
      <c r="C174" s="60"/>
      <c r="D174" s="61" t="str">
        <f t="shared" si="5"/>
        <v/>
      </c>
      <c r="E174" s="62"/>
      <c r="F174" s="62"/>
      <c r="G174" s="62"/>
      <c r="H174" s="62"/>
      <c r="I174" s="63">
        <f t="shared" si="6"/>
        <v>0</v>
      </c>
      <c r="J174" s="64"/>
      <c r="Q174" s="56"/>
      <c r="R174" s="56"/>
      <c r="S174" s="56"/>
      <c r="T174" s="56"/>
      <c r="U174" s="56"/>
    </row>
    <row r="175" spans="1:21" ht="20.100000000000001" customHeight="1">
      <c r="A175" s="47"/>
      <c r="B175" s="59">
        <v>151</v>
      </c>
      <c r="C175" s="60"/>
      <c r="D175" s="61" t="str">
        <f t="shared" si="5"/>
        <v/>
      </c>
      <c r="E175" s="62"/>
      <c r="F175" s="62"/>
      <c r="G175" s="62"/>
      <c r="H175" s="62"/>
      <c r="I175" s="63">
        <f t="shared" si="6"/>
        <v>0</v>
      </c>
      <c r="J175" s="64"/>
      <c r="Q175" s="56"/>
      <c r="R175" s="56"/>
      <c r="S175" s="56"/>
      <c r="T175" s="56"/>
      <c r="U175" s="56"/>
    </row>
    <row r="176" spans="1:21" ht="20.100000000000001" customHeight="1">
      <c r="A176" s="47"/>
      <c r="B176" s="59">
        <v>152</v>
      </c>
      <c r="C176" s="60"/>
      <c r="D176" s="61" t="str">
        <f t="shared" si="5"/>
        <v/>
      </c>
      <c r="E176" s="62"/>
      <c r="F176" s="62"/>
      <c r="G176" s="62"/>
      <c r="H176" s="62"/>
      <c r="I176" s="63">
        <f t="shared" si="6"/>
        <v>0</v>
      </c>
      <c r="J176" s="64"/>
      <c r="Q176" s="56"/>
      <c r="R176" s="56"/>
      <c r="S176" s="56"/>
      <c r="T176" s="56"/>
      <c r="U176" s="56"/>
    </row>
    <row r="177" spans="1:21" ht="20.100000000000001" customHeight="1">
      <c r="A177" s="47"/>
      <c r="B177" s="59">
        <v>153</v>
      </c>
      <c r="C177" s="60"/>
      <c r="D177" s="61" t="str">
        <f t="shared" si="5"/>
        <v/>
      </c>
      <c r="E177" s="62"/>
      <c r="F177" s="62"/>
      <c r="G177" s="62"/>
      <c r="H177" s="62"/>
      <c r="I177" s="63">
        <f t="shared" si="6"/>
        <v>0</v>
      </c>
      <c r="J177" s="64"/>
      <c r="Q177" s="56"/>
      <c r="R177" s="56"/>
      <c r="S177" s="56"/>
      <c r="T177" s="56"/>
      <c r="U177" s="56"/>
    </row>
    <row r="178" spans="1:21" ht="20.100000000000001" customHeight="1">
      <c r="A178" s="47"/>
      <c r="B178" s="59">
        <v>154</v>
      </c>
      <c r="C178" s="60"/>
      <c r="D178" s="61" t="str">
        <f t="shared" si="5"/>
        <v/>
      </c>
      <c r="E178" s="62"/>
      <c r="F178" s="62"/>
      <c r="G178" s="62"/>
      <c r="H178" s="62"/>
      <c r="I178" s="63">
        <f t="shared" si="6"/>
        <v>0</v>
      </c>
      <c r="J178" s="64"/>
      <c r="Q178" s="56"/>
      <c r="R178" s="56"/>
      <c r="S178" s="56"/>
      <c r="T178" s="56"/>
      <c r="U178" s="56"/>
    </row>
    <row r="179" spans="1:21" ht="20.100000000000001" customHeight="1">
      <c r="A179" s="47"/>
      <c r="B179" s="59">
        <v>155</v>
      </c>
      <c r="C179" s="60"/>
      <c r="D179" s="61" t="str">
        <f t="shared" si="5"/>
        <v/>
      </c>
      <c r="E179" s="62"/>
      <c r="F179" s="62"/>
      <c r="G179" s="62"/>
      <c r="H179" s="62"/>
      <c r="I179" s="63">
        <f t="shared" si="6"/>
        <v>0</v>
      </c>
      <c r="J179" s="64"/>
      <c r="Q179" s="56"/>
      <c r="R179" s="56"/>
      <c r="S179" s="56"/>
      <c r="T179" s="56"/>
      <c r="U179" s="56"/>
    </row>
    <row r="180" spans="1:21" ht="20.100000000000001" customHeight="1">
      <c r="A180" s="47"/>
      <c r="B180" s="59">
        <v>156</v>
      </c>
      <c r="C180" s="60"/>
      <c r="D180" s="61" t="str">
        <f t="shared" si="5"/>
        <v/>
      </c>
      <c r="E180" s="62"/>
      <c r="F180" s="62"/>
      <c r="G180" s="62"/>
      <c r="H180" s="62"/>
      <c r="I180" s="63">
        <f t="shared" si="6"/>
        <v>0</v>
      </c>
      <c r="J180" s="64"/>
      <c r="Q180" s="56"/>
      <c r="R180" s="56"/>
      <c r="S180" s="56"/>
      <c r="T180" s="56"/>
      <c r="U180" s="56"/>
    </row>
    <row r="181" spans="1:21" ht="20.100000000000001" customHeight="1">
      <c r="A181" s="47"/>
      <c r="B181" s="59">
        <v>157</v>
      </c>
      <c r="C181" s="60"/>
      <c r="D181" s="61" t="str">
        <f t="shared" si="5"/>
        <v/>
      </c>
      <c r="E181" s="62"/>
      <c r="F181" s="62"/>
      <c r="G181" s="62"/>
      <c r="H181" s="62"/>
      <c r="I181" s="63">
        <f t="shared" si="6"/>
        <v>0</v>
      </c>
      <c r="J181" s="64"/>
      <c r="Q181" s="56"/>
      <c r="R181" s="56"/>
      <c r="S181" s="56"/>
      <c r="T181" s="56"/>
      <c r="U181" s="56"/>
    </row>
    <row r="182" spans="1:21" ht="20.100000000000001" customHeight="1">
      <c r="A182" s="47"/>
      <c r="B182" s="59">
        <v>158</v>
      </c>
      <c r="C182" s="60"/>
      <c r="D182" s="61" t="str">
        <f t="shared" si="5"/>
        <v/>
      </c>
      <c r="E182" s="62"/>
      <c r="F182" s="62"/>
      <c r="G182" s="62"/>
      <c r="H182" s="62"/>
      <c r="I182" s="63">
        <f t="shared" si="6"/>
        <v>0</v>
      </c>
      <c r="J182" s="64"/>
      <c r="Q182" s="56"/>
      <c r="R182" s="56"/>
      <c r="S182" s="56"/>
      <c r="T182" s="56"/>
      <c r="U182" s="56"/>
    </row>
    <row r="183" spans="1:21" ht="20.100000000000001" customHeight="1">
      <c r="A183" s="47"/>
      <c r="B183" s="59">
        <v>159</v>
      </c>
      <c r="C183" s="60"/>
      <c r="D183" s="61" t="str">
        <f t="shared" si="5"/>
        <v/>
      </c>
      <c r="E183" s="62"/>
      <c r="F183" s="62"/>
      <c r="G183" s="62"/>
      <c r="H183" s="62"/>
      <c r="I183" s="63">
        <f t="shared" si="6"/>
        <v>0</v>
      </c>
      <c r="J183" s="64"/>
      <c r="Q183" s="56"/>
      <c r="R183" s="56"/>
      <c r="S183" s="56"/>
      <c r="T183" s="56"/>
      <c r="U183" s="56"/>
    </row>
    <row r="184" spans="1:21" ht="20.100000000000001" customHeight="1">
      <c r="A184" s="47"/>
      <c r="B184" s="59">
        <v>160</v>
      </c>
      <c r="C184" s="60"/>
      <c r="D184" s="61" t="str">
        <f t="shared" si="5"/>
        <v/>
      </c>
      <c r="E184" s="62"/>
      <c r="F184" s="62"/>
      <c r="G184" s="62"/>
      <c r="H184" s="62"/>
      <c r="I184" s="63">
        <f t="shared" si="6"/>
        <v>0</v>
      </c>
      <c r="J184" s="64"/>
      <c r="Q184" s="56"/>
      <c r="R184" s="56"/>
      <c r="S184" s="56"/>
      <c r="T184" s="56"/>
      <c r="U184" s="56"/>
    </row>
    <row r="185" spans="1:21" ht="20.100000000000001" customHeight="1">
      <c r="A185" s="47"/>
      <c r="B185" s="59">
        <v>161</v>
      </c>
      <c r="C185" s="60"/>
      <c r="D185" s="61" t="str">
        <f t="shared" si="5"/>
        <v/>
      </c>
      <c r="E185" s="62"/>
      <c r="F185" s="62"/>
      <c r="G185" s="62"/>
      <c r="H185" s="62"/>
      <c r="I185" s="63">
        <f t="shared" si="6"/>
        <v>0</v>
      </c>
      <c r="J185" s="64"/>
      <c r="Q185" s="56"/>
      <c r="R185" s="56"/>
      <c r="S185" s="56"/>
      <c r="T185" s="56"/>
      <c r="U185" s="56"/>
    </row>
    <row r="186" spans="1:21" ht="20.100000000000001" customHeight="1">
      <c r="A186" s="47"/>
      <c r="B186" s="59">
        <v>162</v>
      </c>
      <c r="C186" s="60"/>
      <c r="D186" s="61" t="str">
        <f t="shared" si="5"/>
        <v/>
      </c>
      <c r="E186" s="62"/>
      <c r="F186" s="62"/>
      <c r="G186" s="62"/>
      <c r="H186" s="62"/>
      <c r="I186" s="63">
        <f t="shared" si="6"/>
        <v>0</v>
      </c>
      <c r="J186" s="64"/>
      <c r="Q186" s="56"/>
      <c r="R186" s="56"/>
      <c r="S186" s="56"/>
      <c r="T186" s="56"/>
      <c r="U186" s="56"/>
    </row>
    <row r="187" spans="1:21" ht="20.100000000000001" customHeight="1">
      <c r="A187" s="47"/>
      <c r="B187" s="59">
        <v>163</v>
      </c>
      <c r="C187" s="60"/>
      <c r="D187" s="61" t="str">
        <f t="shared" si="5"/>
        <v/>
      </c>
      <c r="E187" s="62"/>
      <c r="F187" s="62"/>
      <c r="G187" s="62"/>
      <c r="H187" s="62"/>
      <c r="I187" s="63">
        <f t="shared" si="6"/>
        <v>0</v>
      </c>
      <c r="J187" s="64"/>
      <c r="Q187" s="56"/>
      <c r="R187" s="56"/>
      <c r="S187" s="56"/>
      <c r="T187" s="56"/>
      <c r="U187" s="56"/>
    </row>
    <row r="188" spans="1:21" ht="20.100000000000001" customHeight="1">
      <c r="A188" s="47"/>
      <c r="B188" s="59">
        <v>164</v>
      </c>
      <c r="C188" s="60"/>
      <c r="D188" s="61" t="str">
        <f t="shared" si="5"/>
        <v/>
      </c>
      <c r="E188" s="62"/>
      <c r="F188" s="62"/>
      <c r="G188" s="62"/>
      <c r="H188" s="62"/>
      <c r="I188" s="63">
        <f t="shared" si="6"/>
        <v>0</v>
      </c>
      <c r="J188" s="64"/>
      <c r="Q188" s="56"/>
      <c r="R188" s="56"/>
      <c r="S188" s="56"/>
      <c r="T188" s="56"/>
      <c r="U188" s="56"/>
    </row>
    <row r="189" spans="1:21" ht="20.100000000000001" customHeight="1">
      <c r="A189" s="47"/>
      <c r="B189" s="59">
        <v>165</v>
      </c>
      <c r="C189" s="60"/>
      <c r="D189" s="61" t="str">
        <f t="shared" si="5"/>
        <v/>
      </c>
      <c r="E189" s="62"/>
      <c r="F189" s="62"/>
      <c r="G189" s="62"/>
      <c r="H189" s="62"/>
      <c r="I189" s="63">
        <f t="shared" si="6"/>
        <v>0</v>
      </c>
      <c r="J189" s="64"/>
      <c r="Q189" s="56"/>
      <c r="R189" s="56"/>
      <c r="S189" s="56"/>
      <c r="T189" s="56"/>
      <c r="U189" s="56"/>
    </row>
    <row r="190" spans="1:21" ht="20.100000000000001" customHeight="1">
      <c r="A190" s="47"/>
      <c r="B190" s="59">
        <v>166</v>
      </c>
      <c r="C190" s="60"/>
      <c r="D190" s="61" t="str">
        <f t="shared" si="5"/>
        <v/>
      </c>
      <c r="E190" s="62"/>
      <c r="F190" s="62"/>
      <c r="G190" s="62"/>
      <c r="H190" s="62"/>
      <c r="I190" s="63">
        <f t="shared" si="6"/>
        <v>0</v>
      </c>
      <c r="J190" s="64"/>
      <c r="Q190" s="56"/>
      <c r="R190" s="56"/>
      <c r="S190" s="56"/>
      <c r="T190" s="56"/>
      <c r="U190" s="56"/>
    </row>
    <row r="191" spans="1:21" ht="20.100000000000001" customHeight="1">
      <c r="A191" s="47"/>
      <c r="B191" s="59">
        <v>167</v>
      </c>
      <c r="C191" s="60"/>
      <c r="D191" s="61" t="str">
        <f t="shared" si="5"/>
        <v/>
      </c>
      <c r="E191" s="62"/>
      <c r="F191" s="62"/>
      <c r="G191" s="62"/>
      <c r="H191" s="62"/>
      <c r="I191" s="63">
        <f t="shared" si="6"/>
        <v>0</v>
      </c>
      <c r="J191" s="64"/>
      <c r="Q191" s="56"/>
      <c r="R191" s="56"/>
      <c r="S191" s="56"/>
      <c r="T191" s="56"/>
      <c r="U191" s="56"/>
    </row>
    <row r="192" spans="1:21" ht="20.100000000000001" customHeight="1">
      <c r="A192" s="47"/>
      <c r="B192" s="59">
        <v>168</v>
      </c>
      <c r="C192" s="60"/>
      <c r="D192" s="61" t="str">
        <f t="shared" si="5"/>
        <v/>
      </c>
      <c r="E192" s="62"/>
      <c r="F192" s="62"/>
      <c r="G192" s="62"/>
      <c r="H192" s="62"/>
      <c r="I192" s="63">
        <f t="shared" si="6"/>
        <v>0</v>
      </c>
      <c r="J192" s="64"/>
      <c r="Q192" s="56"/>
      <c r="R192" s="56"/>
      <c r="S192" s="56"/>
      <c r="T192" s="56"/>
      <c r="U192" s="56"/>
    </row>
    <row r="193" spans="1:21" ht="20.100000000000001" customHeight="1">
      <c r="A193" s="47"/>
      <c r="B193" s="59">
        <v>169</v>
      </c>
      <c r="C193" s="60"/>
      <c r="D193" s="61" t="str">
        <f t="shared" si="5"/>
        <v/>
      </c>
      <c r="E193" s="62"/>
      <c r="F193" s="62"/>
      <c r="G193" s="62"/>
      <c r="H193" s="62"/>
      <c r="I193" s="63">
        <f t="shared" si="6"/>
        <v>0</v>
      </c>
      <c r="J193" s="64"/>
      <c r="Q193" s="56"/>
      <c r="R193" s="56"/>
      <c r="S193" s="56"/>
      <c r="T193" s="56"/>
      <c r="U193" s="56"/>
    </row>
    <row r="194" spans="1:21" ht="20.100000000000001" customHeight="1">
      <c r="A194" s="47"/>
      <c r="B194" s="59">
        <v>170</v>
      </c>
      <c r="C194" s="60"/>
      <c r="D194" s="61" t="str">
        <f t="shared" si="5"/>
        <v/>
      </c>
      <c r="E194" s="62"/>
      <c r="F194" s="62"/>
      <c r="G194" s="62"/>
      <c r="H194" s="62"/>
      <c r="I194" s="63">
        <f t="shared" si="6"/>
        <v>0</v>
      </c>
      <c r="J194" s="64"/>
      <c r="Q194" s="56"/>
      <c r="R194" s="56"/>
      <c r="S194" s="56"/>
      <c r="T194" s="56"/>
      <c r="U194" s="56"/>
    </row>
    <row r="195" spans="1:21" ht="20.100000000000001" customHeight="1">
      <c r="A195" s="47"/>
      <c r="B195" s="59">
        <v>171</v>
      </c>
      <c r="C195" s="60"/>
      <c r="D195" s="61" t="str">
        <f t="shared" si="5"/>
        <v/>
      </c>
      <c r="E195" s="62"/>
      <c r="F195" s="62"/>
      <c r="G195" s="62"/>
      <c r="H195" s="62"/>
      <c r="I195" s="63">
        <f t="shared" si="6"/>
        <v>0</v>
      </c>
      <c r="J195" s="64"/>
      <c r="Q195" s="56"/>
      <c r="R195" s="56"/>
      <c r="S195" s="56"/>
      <c r="T195" s="56"/>
      <c r="U195" s="56"/>
    </row>
    <row r="196" spans="1:21" ht="20.100000000000001" customHeight="1">
      <c r="A196" s="47"/>
      <c r="B196" s="59">
        <v>172</v>
      </c>
      <c r="C196" s="60"/>
      <c r="D196" s="61" t="str">
        <f t="shared" si="5"/>
        <v/>
      </c>
      <c r="E196" s="62"/>
      <c r="F196" s="62"/>
      <c r="G196" s="62"/>
      <c r="H196" s="62"/>
      <c r="I196" s="63">
        <f t="shared" si="6"/>
        <v>0</v>
      </c>
      <c r="J196" s="64"/>
      <c r="Q196" s="56"/>
      <c r="R196" s="56"/>
      <c r="S196" s="56"/>
      <c r="T196" s="56"/>
      <c r="U196" s="56"/>
    </row>
    <row r="197" spans="1:21" ht="20.100000000000001" customHeight="1">
      <c r="A197" s="47"/>
      <c r="B197" s="59">
        <v>173</v>
      </c>
      <c r="C197" s="60"/>
      <c r="D197" s="61" t="str">
        <f t="shared" si="5"/>
        <v/>
      </c>
      <c r="E197" s="62"/>
      <c r="F197" s="62"/>
      <c r="G197" s="62"/>
      <c r="H197" s="62"/>
      <c r="I197" s="63">
        <f t="shared" si="6"/>
        <v>0</v>
      </c>
      <c r="J197" s="64"/>
      <c r="Q197" s="56"/>
      <c r="R197" s="56"/>
      <c r="S197" s="56"/>
      <c r="T197" s="56"/>
      <c r="U197" s="56"/>
    </row>
    <row r="198" spans="1:21" ht="20.100000000000001" customHeight="1">
      <c r="A198" s="47"/>
      <c r="B198" s="59">
        <v>174</v>
      </c>
      <c r="C198" s="60"/>
      <c r="D198" s="61" t="str">
        <f t="shared" si="5"/>
        <v/>
      </c>
      <c r="E198" s="62"/>
      <c r="F198" s="62"/>
      <c r="G198" s="62"/>
      <c r="H198" s="62"/>
      <c r="I198" s="63">
        <f t="shared" si="6"/>
        <v>0</v>
      </c>
      <c r="J198" s="64"/>
      <c r="Q198" s="56"/>
      <c r="R198" s="56"/>
      <c r="S198" s="56"/>
      <c r="T198" s="56"/>
      <c r="U198" s="56"/>
    </row>
    <row r="199" spans="1:21" ht="20.100000000000001" customHeight="1">
      <c r="A199" s="47"/>
      <c r="B199" s="59">
        <v>175</v>
      </c>
      <c r="C199" s="60"/>
      <c r="D199" s="61" t="str">
        <f t="shared" si="5"/>
        <v/>
      </c>
      <c r="E199" s="62"/>
      <c r="F199" s="62"/>
      <c r="G199" s="62"/>
      <c r="H199" s="62"/>
      <c r="I199" s="63">
        <f t="shared" si="6"/>
        <v>0</v>
      </c>
      <c r="J199" s="64"/>
      <c r="Q199" s="56"/>
      <c r="R199" s="56"/>
      <c r="S199" s="56"/>
      <c r="T199" s="56"/>
      <c r="U199" s="56"/>
    </row>
    <row r="200" spans="1:21" ht="20.100000000000001" customHeight="1">
      <c r="A200" s="47"/>
      <c r="B200" s="59">
        <v>176</v>
      </c>
      <c r="C200" s="60"/>
      <c r="D200" s="61" t="str">
        <f t="shared" si="5"/>
        <v/>
      </c>
      <c r="E200" s="62"/>
      <c r="F200" s="62"/>
      <c r="G200" s="62"/>
      <c r="H200" s="62"/>
      <c r="I200" s="63">
        <f t="shared" si="6"/>
        <v>0</v>
      </c>
      <c r="J200" s="64"/>
      <c r="Q200" s="56"/>
      <c r="R200" s="56"/>
      <c r="S200" s="56"/>
      <c r="T200" s="56"/>
      <c r="U200" s="56"/>
    </row>
    <row r="201" spans="1:21" ht="20.100000000000001" customHeight="1">
      <c r="A201" s="47"/>
      <c r="B201" s="59">
        <v>177</v>
      </c>
      <c r="C201" s="60"/>
      <c r="D201" s="61" t="str">
        <f t="shared" si="5"/>
        <v/>
      </c>
      <c r="E201" s="62"/>
      <c r="F201" s="62"/>
      <c r="G201" s="62"/>
      <c r="H201" s="62"/>
      <c r="I201" s="63">
        <f t="shared" si="6"/>
        <v>0</v>
      </c>
      <c r="J201" s="64"/>
      <c r="Q201" s="56"/>
      <c r="R201" s="56"/>
      <c r="S201" s="56"/>
      <c r="T201" s="56"/>
      <c r="U201" s="56"/>
    </row>
    <row r="202" spans="1:21" ht="20.100000000000001" customHeight="1">
      <c r="A202" s="47"/>
      <c r="B202" s="59">
        <v>178</v>
      </c>
      <c r="C202" s="60"/>
      <c r="D202" s="61" t="str">
        <f t="shared" si="5"/>
        <v/>
      </c>
      <c r="E202" s="62"/>
      <c r="F202" s="62"/>
      <c r="G202" s="62"/>
      <c r="H202" s="62"/>
      <c r="I202" s="63">
        <f t="shared" si="6"/>
        <v>0</v>
      </c>
      <c r="J202" s="64"/>
      <c r="Q202" s="56"/>
      <c r="R202" s="56"/>
      <c r="S202" s="56"/>
      <c r="T202" s="56"/>
      <c r="U202" s="56"/>
    </row>
    <row r="203" spans="1:21" ht="20.100000000000001" customHeight="1">
      <c r="A203" s="47"/>
      <c r="B203" s="59">
        <v>179</v>
      </c>
      <c r="C203" s="60"/>
      <c r="D203" s="61" t="str">
        <f t="shared" si="5"/>
        <v/>
      </c>
      <c r="E203" s="62"/>
      <c r="F203" s="62"/>
      <c r="G203" s="62"/>
      <c r="H203" s="62"/>
      <c r="I203" s="63">
        <f t="shared" si="6"/>
        <v>0</v>
      </c>
      <c r="J203" s="64"/>
      <c r="Q203" s="56"/>
      <c r="R203" s="56"/>
      <c r="S203" s="56"/>
      <c r="T203" s="56"/>
      <c r="U203" s="56"/>
    </row>
    <row r="204" spans="1:21" ht="20.100000000000001" customHeight="1">
      <c r="A204" s="47"/>
      <c r="B204" s="59">
        <v>180</v>
      </c>
      <c r="C204" s="60"/>
      <c r="D204" s="61" t="str">
        <f t="shared" si="5"/>
        <v/>
      </c>
      <c r="E204" s="62"/>
      <c r="F204" s="62"/>
      <c r="G204" s="62"/>
      <c r="H204" s="62"/>
      <c r="I204" s="63">
        <f t="shared" si="6"/>
        <v>0</v>
      </c>
      <c r="J204" s="64"/>
      <c r="Q204" s="56"/>
      <c r="R204" s="56"/>
      <c r="S204" s="56"/>
      <c r="T204" s="56"/>
      <c r="U204" s="56"/>
    </row>
    <row r="205" spans="1:21" ht="20.100000000000001" customHeight="1">
      <c r="A205" s="47"/>
      <c r="B205" s="59">
        <v>181</v>
      </c>
      <c r="C205" s="60"/>
      <c r="D205" s="61" t="str">
        <f t="shared" si="5"/>
        <v/>
      </c>
      <c r="E205" s="62"/>
      <c r="F205" s="62"/>
      <c r="G205" s="62"/>
      <c r="H205" s="62"/>
      <c r="I205" s="63">
        <f t="shared" si="6"/>
        <v>0</v>
      </c>
      <c r="J205" s="64"/>
      <c r="Q205" s="56"/>
      <c r="R205" s="56"/>
      <c r="S205" s="56"/>
      <c r="T205" s="56"/>
      <c r="U205" s="56"/>
    </row>
    <row r="206" spans="1:21" ht="20.100000000000001" customHeight="1">
      <c r="A206" s="47"/>
      <c r="B206" s="59">
        <v>182</v>
      </c>
      <c r="C206" s="60"/>
      <c r="D206" s="61" t="str">
        <f t="shared" si="5"/>
        <v/>
      </c>
      <c r="E206" s="62"/>
      <c r="F206" s="62"/>
      <c r="G206" s="62"/>
      <c r="H206" s="62"/>
      <c r="I206" s="63">
        <f t="shared" si="6"/>
        <v>0</v>
      </c>
      <c r="J206" s="64"/>
      <c r="Q206" s="56"/>
      <c r="R206" s="56"/>
      <c r="S206" s="56"/>
      <c r="T206" s="56"/>
      <c r="U206" s="56"/>
    </row>
    <row r="207" spans="1:21" ht="20.100000000000001" customHeight="1">
      <c r="A207" s="47"/>
      <c r="B207" s="59">
        <v>183</v>
      </c>
      <c r="C207" s="60"/>
      <c r="D207" s="61" t="str">
        <f t="shared" si="5"/>
        <v/>
      </c>
      <c r="E207" s="62"/>
      <c r="F207" s="62"/>
      <c r="G207" s="62"/>
      <c r="H207" s="62"/>
      <c r="I207" s="63">
        <f t="shared" si="6"/>
        <v>0</v>
      </c>
      <c r="J207" s="64"/>
      <c r="Q207" s="56"/>
      <c r="R207" s="56"/>
      <c r="S207" s="56"/>
      <c r="T207" s="56"/>
      <c r="U207" s="56"/>
    </row>
    <row r="208" spans="1:21" ht="20.100000000000001" customHeight="1">
      <c r="A208" s="47"/>
      <c r="B208" s="59">
        <v>184</v>
      </c>
      <c r="C208" s="60"/>
      <c r="D208" s="61" t="str">
        <f t="shared" si="5"/>
        <v/>
      </c>
      <c r="E208" s="62"/>
      <c r="F208" s="62"/>
      <c r="G208" s="62"/>
      <c r="H208" s="62"/>
      <c r="I208" s="63">
        <f t="shared" si="6"/>
        <v>0</v>
      </c>
      <c r="J208" s="64"/>
      <c r="Q208" s="56"/>
      <c r="R208" s="56"/>
      <c r="S208" s="56"/>
      <c r="T208" s="56"/>
      <c r="U208" s="56"/>
    </row>
    <row r="209" spans="1:21" ht="20.100000000000001" customHeight="1">
      <c r="A209" s="47"/>
      <c r="B209" s="59">
        <v>185</v>
      </c>
      <c r="C209" s="60"/>
      <c r="D209" s="61" t="str">
        <f t="shared" si="5"/>
        <v/>
      </c>
      <c r="E209" s="62"/>
      <c r="F209" s="62"/>
      <c r="G209" s="62"/>
      <c r="H209" s="62"/>
      <c r="I209" s="63">
        <f t="shared" si="6"/>
        <v>0</v>
      </c>
      <c r="J209" s="64"/>
      <c r="Q209" s="56"/>
      <c r="R209" s="56"/>
      <c r="S209" s="56"/>
      <c r="T209" s="56"/>
      <c r="U209" s="56"/>
    </row>
    <row r="210" spans="1:21" ht="20.100000000000001" customHeight="1">
      <c r="A210" s="47"/>
      <c r="B210" s="59">
        <v>186</v>
      </c>
      <c r="C210" s="60"/>
      <c r="D210" s="61" t="str">
        <f t="shared" si="5"/>
        <v/>
      </c>
      <c r="E210" s="62"/>
      <c r="F210" s="62"/>
      <c r="G210" s="62"/>
      <c r="H210" s="62"/>
      <c r="I210" s="63">
        <f t="shared" si="6"/>
        <v>0</v>
      </c>
      <c r="J210" s="64"/>
      <c r="Q210" s="56"/>
      <c r="R210" s="56"/>
      <c r="S210" s="56"/>
      <c r="T210" s="56"/>
      <c r="U210" s="56"/>
    </row>
    <row r="211" spans="1:21" ht="20.100000000000001" customHeight="1">
      <c r="A211" s="47"/>
      <c r="B211" s="59">
        <v>187</v>
      </c>
      <c r="C211" s="60"/>
      <c r="D211" s="61" t="str">
        <f t="shared" si="5"/>
        <v/>
      </c>
      <c r="E211" s="62"/>
      <c r="F211" s="62"/>
      <c r="G211" s="62"/>
      <c r="H211" s="62"/>
      <c r="I211" s="63">
        <f t="shared" si="6"/>
        <v>0</v>
      </c>
      <c r="J211" s="64"/>
      <c r="Q211" s="56"/>
      <c r="R211" s="56"/>
      <c r="S211" s="56"/>
      <c r="T211" s="56"/>
      <c r="U211" s="56"/>
    </row>
    <row r="212" spans="1:21" ht="20.100000000000001" customHeight="1">
      <c r="A212" s="47"/>
      <c r="B212" s="59">
        <v>188</v>
      </c>
      <c r="C212" s="60"/>
      <c r="D212" s="61" t="str">
        <f t="shared" si="5"/>
        <v/>
      </c>
      <c r="E212" s="62"/>
      <c r="F212" s="62"/>
      <c r="G212" s="62"/>
      <c r="H212" s="62"/>
      <c r="I212" s="63">
        <f t="shared" si="6"/>
        <v>0</v>
      </c>
      <c r="J212" s="64"/>
      <c r="Q212" s="56"/>
      <c r="R212" s="56"/>
      <c r="S212" s="56"/>
      <c r="T212" s="56"/>
      <c r="U212" s="56"/>
    </row>
    <row r="213" spans="1:21" ht="20.100000000000001" customHeight="1">
      <c r="A213" s="47"/>
      <c r="B213" s="59">
        <v>189</v>
      </c>
      <c r="C213" s="60"/>
      <c r="D213" s="61" t="str">
        <f t="shared" si="5"/>
        <v/>
      </c>
      <c r="E213" s="62"/>
      <c r="F213" s="62"/>
      <c r="G213" s="62"/>
      <c r="H213" s="62"/>
      <c r="I213" s="63">
        <f t="shared" si="6"/>
        <v>0</v>
      </c>
      <c r="J213" s="64"/>
      <c r="Q213" s="56"/>
      <c r="R213" s="56"/>
      <c r="S213" s="56"/>
      <c r="T213" s="56"/>
      <c r="U213" s="56"/>
    </row>
    <row r="214" spans="1:21" ht="20.100000000000001" customHeight="1">
      <c r="A214" s="47"/>
      <c r="B214" s="59">
        <v>190</v>
      </c>
      <c r="C214" s="60"/>
      <c r="D214" s="61" t="str">
        <f t="shared" si="5"/>
        <v/>
      </c>
      <c r="E214" s="62"/>
      <c r="F214" s="62"/>
      <c r="G214" s="62"/>
      <c r="H214" s="62"/>
      <c r="I214" s="63">
        <f t="shared" si="6"/>
        <v>0</v>
      </c>
      <c r="J214" s="64"/>
      <c r="Q214" s="56"/>
      <c r="R214" s="56"/>
      <c r="S214" s="56"/>
      <c r="T214" s="56"/>
      <c r="U214" s="56"/>
    </row>
    <row r="215" spans="1:21" ht="20.100000000000001" customHeight="1">
      <c r="A215" s="47"/>
      <c r="B215" s="59">
        <v>191</v>
      </c>
      <c r="C215" s="60"/>
      <c r="D215" s="61" t="str">
        <f t="shared" si="5"/>
        <v/>
      </c>
      <c r="E215" s="62"/>
      <c r="F215" s="62"/>
      <c r="G215" s="62"/>
      <c r="H215" s="62"/>
      <c r="I215" s="63">
        <f t="shared" si="6"/>
        <v>0</v>
      </c>
      <c r="J215" s="64"/>
      <c r="Q215" s="56"/>
      <c r="R215" s="56"/>
      <c r="S215" s="56"/>
      <c r="T215" s="56"/>
      <c r="U215" s="56"/>
    </row>
    <row r="216" spans="1:21" ht="20.100000000000001" customHeight="1">
      <c r="A216" s="47"/>
      <c r="B216" s="59">
        <v>192</v>
      </c>
      <c r="C216" s="60"/>
      <c r="D216" s="61" t="str">
        <f t="shared" si="5"/>
        <v/>
      </c>
      <c r="E216" s="62"/>
      <c r="F216" s="62"/>
      <c r="G216" s="62"/>
      <c r="H216" s="62"/>
      <c r="I216" s="63">
        <f t="shared" si="6"/>
        <v>0</v>
      </c>
      <c r="J216" s="64"/>
      <c r="Q216" s="56"/>
      <c r="R216" s="56"/>
      <c r="S216" s="56"/>
      <c r="T216" s="56"/>
      <c r="U216" s="56"/>
    </row>
    <row r="217" spans="1:21" ht="20.100000000000001" customHeight="1">
      <c r="A217" s="47"/>
      <c r="B217" s="59">
        <v>193</v>
      </c>
      <c r="C217" s="60"/>
      <c r="D217" s="61" t="str">
        <f t="shared" ref="D217:D224" si="7">IF(C217=0,"",C217)</f>
        <v/>
      </c>
      <c r="E217" s="62"/>
      <c r="F217" s="62"/>
      <c r="G217" s="62"/>
      <c r="H217" s="62"/>
      <c r="I217" s="63">
        <f t="shared" si="6"/>
        <v>0</v>
      </c>
      <c r="J217" s="64"/>
      <c r="Q217" s="56"/>
      <c r="R217" s="56"/>
      <c r="S217" s="56"/>
      <c r="T217" s="56"/>
      <c r="U217" s="56"/>
    </row>
    <row r="218" spans="1:21" ht="20.100000000000001" customHeight="1">
      <c r="A218" s="47"/>
      <c r="B218" s="59">
        <v>194</v>
      </c>
      <c r="C218" s="60"/>
      <c r="D218" s="61" t="str">
        <f t="shared" si="7"/>
        <v/>
      </c>
      <c r="E218" s="62"/>
      <c r="F218" s="62"/>
      <c r="G218" s="62"/>
      <c r="H218" s="62"/>
      <c r="I218" s="63">
        <f t="shared" ref="I218:I224" si="8">(F218-E218)-(H218-G218)</f>
        <v>0</v>
      </c>
      <c r="J218" s="64"/>
      <c r="Q218" s="56"/>
      <c r="R218" s="56"/>
      <c r="S218" s="56"/>
      <c r="T218" s="56"/>
      <c r="U218" s="56"/>
    </row>
    <row r="219" spans="1:21" ht="20.100000000000001" customHeight="1">
      <c r="A219" s="47"/>
      <c r="B219" s="59">
        <v>195</v>
      </c>
      <c r="C219" s="60"/>
      <c r="D219" s="61" t="str">
        <f t="shared" si="7"/>
        <v/>
      </c>
      <c r="E219" s="62"/>
      <c r="F219" s="62"/>
      <c r="G219" s="62"/>
      <c r="H219" s="62"/>
      <c r="I219" s="63">
        <f t="shared" si="8"/>
        <v>0</v>
      </c>
      <c r="J219" s="64"/>
      <c r="Q219" s="56"/>
      <c r="R219" s="56"/>
      <c r="S219" s="56"/>
      <c r="T219" s="56"/>
      <c r="U219" s="56"/>
    </row>
    <row r="220" spans="1:21" ht="20.100000000000001" customHeight="1">
      <c r="A220" s="47"/>
      <c r="B220" s="59">
        <v>196</v>
      </c>
      <c r="C220" s="60"/>
      <c r="D220" s="61" t="str">
        <f t="shared" si="7"/>
        <v/>
      </c>
      <c r="E220" s="62"/>
      <c r="F220" s="62"/>
      <c r="G220" s="62"/>
      <c r="H220" s="62"/>
      <c r="I220" s="63">
        <f t="shared" si="8"/>
        <v>0</v>
      </c>
      <c r="J220" s="64"/>
      <c r="Q220" s="56"/>
      <c r="R220" s="56"/>
      <c r="S220" s="56"/>
      <c r="T220" s="56"/>
      <c r="U220" s="56"/>
    </row>
    <row r="221" spans="1:21" ht="20.100000000000001" customHeight="1">
      <c r="A221" s="47"/>
      <c r="B221" s="59">
        <v>197</v>
      </c>
      <c r="C221" s="60"/>
      <c r="D221" s="61" t="str">
        <f t="shared" si="7"/>
        <v/>
      </c>
      <c r="E221" s="62"/>
      <c r="F221" s="62"/>
      <c r="G221" s="62"/>
      <c r="H221" s="62"/>
      <c r="I221" s="63">
        <f t="shared" si="8"/>
        <v>0</v>
      </c>
      <c r="J221" s="64"/>
      <c r="Q221" s="56"/>
      <c r="R221" s="56"/>
      <c r="S221" s="56"/>
      <c r="T221" s="56"/>
      <c r="U221" s="56"/>
    </row>
    <row r="222" spans="1:21" ht="20.100000000000001" customHeight="1">
      <c r="A222" s="47"/>
      <c r="B222" s="59">
        <v>198</v>
      </c>
      <c r="C222" s="60"/>
      <c r="D222" s="61" t="str">
        <f t="shared" si="7"/>
        <v/>
      </c>
      <c r="E222" s="62"/>
      <c r="F222" s="62"/>
      <c r="G222" s="62"/>
      <c r="H222" s="62"/>
      <c r="I222" s="63">
        <f t="shared" si="8"/>
        <v>0</v>
      </c>
      <c r="J222" s="64"/>
      <c r="Q222" s="56"/>
      <c r="R222" s="56"/>
      <c r="S222" s="56"/>
      <c r="T222" s="56"/>
      <c r="U222" s="56"/>
    </row>
    <row r="223" spans="1:21" ht="20.100000000000001" customHeight="1">
      <c r="A223" s="47"/>
      <c r="B223" s="59">
        <v>199</v>
      </c>
      <c r="C223" s="60"/>
      <c r="D223" s="61" t="str">
        <f t="shared" si="7"/>
        <v/>
      </c>
      <c r="E223" s="62"/>
      <c r="F223" s="62"/>
      <c r="G223" s="62"/>
      <c r="H223" s="62"/>
      <c r="I223" s="63">
        <f t="shared" si="8"/>
        <v>0</v>
      </c>
      <c r="J223" s="64"/>
      <c r="Q223" s="56"/>
      <c r="R223" s="56"/>
      <c r="S223" s="56"/>
      <c r="T223" s="56"/>
      <c r="U223" s="56"/>
    </row>
    <row r="224" spans="1:21" ht="20.100000000000001" customHeight="1">
      <c r="A224" s="47"/>
      <c r="B224" s="59">
        <v>200</v>
      </c>
      <c r="C224" s="60"/>
      <c r="D224" s="61" t="str">
        <f t="shared" si="7"/>
        <v/>
      </c>
      <c r="E224" s="62"/>
      <c r="F224" s="62"/>
      <c r="G224" s="62"/>
      <c r="H224" s="62"/>
      <c r="I224" s="63">
        <f t="shared" si="8"/>
        <v>0</v>
      </c>
      <c r="J224" s="64"/>
      <c r="Q224" s="56"/>
      <c r="R224" s="56"/>
      <c r="S224" s="56"/>
      <c r="T224" s="56"/>
      <c r="U224" s="56"/>
    </row>
  </sheetData>
  <sheetProtection algorithmName="SHA-512" hashValue="LtR61LrNTT6QaDhagly4lAvb5kBxdcvY0xYzjRzfO7Lj4xgVXZZX1t63YmwGeRHGCa5EPn4pvUv9vBbnkLSJOw==" saltValue="wvgWKwDpTXvX7X8r9UEVgw==" spinCount="100000" sheet="1" objects="1" scenarios="1"/>
  <mergeCells count="11">
    <mergeCell ref="C7:D7"/>
    <mergeCell ref="B6:I6"/>
    <mergeCell ref="F3:I3"/>
    <mergeCell ref="C4:I4"/>
    <mergeCell ref="B5:G5"/>
    <mergeCell ref="I23:I24"/>
    <mergeCell ref="B21:G21"/>
    <mergeCell ref="B23:B24"/>
    <mergeCell ref="C23:D24"/>
    <mergeCell ref="E23:F23"/>
    <mergeCell ref="G23:H23"/>
  </mergeCells>
  <phoneticPr fontId="3"/>
  <conditionalFormatting sqref="I25:I224">
    <cfRule type="cellIs" dxfId="12" priority="1" operator="lessThan">
      <formula>0.25</formula>
    </cfRule>
  </conditionalFormatting>
  <dataValidations count="9">
    <dataValidation type="list" allowBlank="1" showInputMessage="1" sqref="F41:F224" xr:uid="{00000000-0002-0000-0400-000000000000}">
      <formula1>$R$25:$R$67</formula1>
    </dataValidation>
    <dataValidation type="list" showInputMessage="1" sqref="E41:E224" xr:uid="{00000000-0002-0000-0400-000001000000}">
      <formula1>$Q$25:$Q$67</formula1>
    </dataValidation>
    <dataValidation type="list" allowBlank="1" showInputMessage="1" sqref="H41:H224" xr:uid="{00000000-0002-0000-0400-000002000000}">
      <formula1>$U$25:$U$67</formula1>
    </dataValidation>
    <dataValidation type="list" showInputMessage="1" sqref="G41:G224" xr:uid="{00000000-0002-0000-0400-000003000000}">
      <formula1>$S$25:$S$67</formula1>
    </dataValidation>
    <dataValidation allowBlank="1" showInputMessage="1" showErrorMessage="1" prompt="年月日入力については、_x000a_2009/5/10と入力すると「平成21年5月10日」と表示されます。_x000a_曜日は自動的に表示されます。" sqref="C20" xr:uid="{00000000-0002-0000-0400-000004000000}"/>
    <dataValidation type="list" showInputMessage="1" sqref="E25:E40" xr:uid="{00000000-0002-0000-0400-000005000000}">
      <formula1>$Q$24:$Q$67</formula1>
    </dataValidation>
    <dataValidation type="list" allowBlank="1" showInputMessage="1" sqref="F25:F40" xr:uid="{00000000-0002-0000-0400-000006000000}">
      <formula1>$R$24:$R$67</formula1>
    </dataValidation>
    <dataValidation type="list" showInputMessage="1" sqref="G25:G40" xr:uid="{00000000-0002-0000-0400-000007000000}">
      <formula1>$S$24:$S$67</formula1>
    </dataValidation>
    <dataValidation type="list" allowBlank="1" showInputMessage="1" sqref="H25:H40" xr:uid="{00000000-0002-0000-0400-000008000000}">
      <formula1>$U$24:$U$67</formula1>
    </dataValidation>
  </dataValidations>
  <pageMargins left="0.70866141732283472" right="0.70866141732283472" top="0.74803149606299213" bottom="0.74803149606299213" header="0.31496062992125984" footer="0.31496062992125984"/>
  <pageSetup paperSize="9" scale="92" orientation="portrait" r:id="rId1"/>
  <rowBreaks count="1" manualBreakCount="1">
    <brk id="36"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211"/>
  <sheetViews>
    <sheetView showGridLines="0" showZeros="0" view="pageBreakPreview" topLeftCell="A2" zoomScaleNormal="100" zoomScaleSheetLayoutView="100" workbookViewId="0">
      <selection activeCell="F15" sqref="F15"/>
    </sheetView>
  </sheetViews>
  <sheetFormatPr defaultColWidth="9" defaultRowHeight="20.25" customHeight="1"/>
  <cols>
    <col min="1" max="1" width="1.88671875" style="45" customWidth="1"/>
    <col min="2" max="2" width="6.21875" style="45" bestFit="1" customWidth="1"/>
    <col min="3" max="3" width="21.77734375" style="45" customWidth="1"/>
    <col min="4" max="4" width="5.21875" style="46" bestFit="1" customWidth="1"/>
    <col min="5" max="5" width="11.109375" style="45" bestFit="1" customWidth="1"/>
    <col min="6" max="6" width="9" style="45" bestFit="1"/>
    <col min="7" max="7" width="11.88671875" style="45" customWidth="1"/>
    <col min="8" max="8" width="10.77734375" style="45" customWidth="1"/>
    <col min="9" max="9" width="12.6640625" style="45" customWidth="1"/>
    <col min="10" max="10" width="1.77734375" style="45" customWidth="1"/>
    <col min="11" max="16" width="9" style="45"/>
    <col min="17" max="21" width="9" style="45" hidden="1" customWidth="1"/>
    <col min="22" max="16384" width="9" style="45"/>
  </cols>
  <sheetData>
    <row r="1" spans="1:21" ht="9" hidden="1" customHeight="1"/>
    <row r="2" spans="1:21" ht="16.5" customHeight="1">
      <c r="A2" s="47"/>
      <c r="B2" s="47"/>
      <c r="C2" s="65"/>
      <c r="D2" s="48"/>
      <c r="E2" s="47"/>
      <c r="F2" s="47"/>
      <c r="G2" s="47"/>
      <c r="H2" s="47"/>
      <c r="I2" s="130" t="s">
        <v>147</v>
      </c>
      <c r="J2" s="47"/>
    </row>
    <row r="3" spans="1:21" s="54" customFormat="1" ht="23.4">
      <c r="A3" s="50"/>
      <c r="B3" s="50"/>
      <c r="C3" s="66"/>
      <c r="D3" s="51"/>
      <c r="E3" s="52" t="s">
        <v>81</v>
      </c>
      <c r="F3" s="699"/>
      <c r="G3" s="700"/>
      <c r="H3" s="700"/>
      <c r="I3" s="700"/>
      <c r="J3" s="53" t="s">
        <v>82</v>
      </c>
      <c r="Q3" s="55"/>
      <c r="R3" s="55"/>
      <c r="S3" s="55"/>
      <c r="T3" s="55"/>
      <c r="U3" s="55"/>
    </row>
    <row r="4" spans="1:21" ht="13.2">
      <c r="A4" s="47"/>
      <c r="B4" s="47"/>
      <c r="C4" s="703"/>
      <c r="D4" s="703"/>
      <c r="E4" s="703"/>
      <c r="F4" s="703"/>
      <c r="G4" s="703"/>
      <c r="H4" s="703"/>
      <c r="I4" s="703"/>
      <c r="J4" s="47"/>
      <c r="Q4" s="56"/>
      <c r="R4" s="56"/>
      <c r="S4" s="56"/>
      <c r="T4" s="56"/>
      <c r="U4" s="56"/>
    </row>
    <row r="5" spans="1:21" ht="16.2">
      <c r="A5" s="47"/>
      <c r="B5" s="693" t="s">
        <v>150</v>
      </c>
      <c r="C5" s="693"/>
      <c r="D5" s="693"/>
      <c r="E5" s="693"/>
      <c r="F5" s="693"/>
      <c r="G5" s="693"/>
      <c r="H5" s="47"/>
      <c r="I5" s="47"/>
      <c r="J5" s="47"/>
      <c r="Q5" s="56"/>
      <c r="R5" s="56"/>
      <c r="S5" s="56"/>
      <c r="T5" s="56"/>
      <c r="U5" s="56"/>
    </row>
    <row r="6" spans="1:21" ht="13.5" customHeight="1">
      <c r="A6" s="47"/>
      <c r="B6" s="701" t="s">
        <v>144</v>
      </c>
      <c r="C6" s="701"/>
      <c r="D6" s="701"/>
      <c r="E6" s="701"/>
      <c r="F6" s="701"/>
      <c r="G6" s="701"/>
      <c r="H6" s="701"/>
      <c r="I6" s="701"/>
      <c r="J6" s="47"/>
      <c r="Q6" s="56"/>
      <c r="R6" s="56"/>
      <c r="S6" s="56"/>
      <c r="T6" s="56"/>
      <c r="U6" s="56"/>
    </row>
    <row r="7" spans="1:21" ht="13.5" customHeight="1">
      <c r="A7" s="47"/>
      <c r="B7" s="701"/>
      <c r="C7" s="701"/>
      <c r="D7" s="701"/>
      <c r="E7" s="701"/>
      <c r="F7" s="701"/>
      <c r="G7" s="701"/>
      <c r="H7" s="701"/>
      <c r="I7" s="701"/>
      <c r="J7" s="47"/>
      <c r="Q7" s="56"/>
      <c r="R7" s="56"/>
      <c r="S7" s="56"/>
      <c r="T7" s="56"/>
      <c r="U7" s="56"/>
    </row>
    <row r="8" spans="1:21" ht="13.5" customHeight="1">
      <c r="A8" s="47"/>
      <c r="B8" s="701"/>
      <c r="C8" s="701"/>
      <c r="D8" s="701"/>
      <c r="E8" s="701"/>
      <c r="F8" s="701"/>
      <c r="G8" s="701"/>
      <c r="H8" s="701"/>
      <c r="I8" s="701"/>
      <c r="J8" s="47"/>
      <c r="Q8" s="56"/>
      <c r="R8" s="56"/>
      <c r="S8" s="56"/>
      <c r="T8" s="56"/>
      <c r="U8" s="56"/>
    </row>
    <row r="9" spans="1:21" ht="13.5" customHeight="1">
      <c r="A9" s="47"/>
      <c r="B9" s="702"/>
      <c r="C9" s="702"/>
      <c r="D9" s="702"/>
      <c r="E9" s="702"/>
      <c r="F9" s="702"/>
      <c r="G9" s="702"/>
      <c r="H9" s="702"/>
      <c r="I9" s="702"/>
      <c r="J9" s="47"/>
      <c r="Q9" s="56"/>
      <c r="R9" s="56"/>
      <c r="S9" s="56"/>
      <c r="T9" s="56"/>
      <c r="U9" s="56"/>
    </row>
    <row r="10" spans="1:21" ht="40.5" customHeight="1">
      <c r="A10" s="47"/>
      <c r="B10" s="691" t="s">
        <v>84</v>
      </c>
      <c r="C10" s="692" t="s">
        <v>46</v>
      </c>
      <c r="D10" s="692"/>
      <c r="E10" s="691" t="s">
        <v>85</v>
      </c>
      <c r="F10" s="692"/>
      <c r="G10" s="691" t="s">
        <v>86</v>
      </c>
      <c r="H10" s="692"/>
      <c r="I10" s="691" t="s">
        <v>87</v>
      </c>
      <c r="J10" s="47"/>
      <c r="Q10" s="56"/>
      <c r="R10" s="56"/>
      <c r="S10" s="56"/>
      <c r="T10" s="56"/>
      <c r="U10" s="56"/>
    </row>
    <row r="11" spans="1:21" ht="13.2">
      <c r="A11" s="47"/>
      <c r="B11" s="692"/>
      <c r="C11" s="692"/>
      <c r="D11" s="692"/>
      <c r="E11" s="58" t="s">
        <v>88</v>
      </c>
      <c r="F11" s="58" t="s">
        <v>89</v>
      </c>
      <c r="G11" s="58" t="s">
        <v>88</v>
      </c>
      <c r="H11" s="58" t="s">
        <v>89</v>
      </c>
      <c r="I11" s="692"/>
      <c r="J11" s="47"/>
      <c r="Q11" s="56"/>
      <c r="R11" s="56"/>
      <c r="S11" s="56"/>
      <c r="T11" s="56"/>
      <c r="U11" s="56"/>
    </row>
    <row r="12" spans="1:21" ht="20.25" customHeight="1">
      <c r="A12" s="47"/>
      <c r="B12" s="59">
        <v>1</v>
      </c>
      <c r="C12" s="60"/>
      <c r="D12" s="61" t="str">
        <f>IF(C12=0,"",C12)</f>
        <v/>
      </c>
      <c r="E12" s="125"/>
      <c r="F12" s="62"/>
      <c r="G12" s="62"/>
      <c r="H12" s="62"/>
      <c r="I12" s="63">
        <f t="shared" ref="I12:I43" si="0">(F12-E12)-(H12-G12)</f>
        <v>0</v>
      </c>
      <c r="J12" s="64"/>
      <c r="Q12" s="56">
        <v>0.29166666666666669</v>
      </c>
      <c r="R12" s="56">
        <v>0.54166666666666663</v>
      </c>
      <c r="S12" s="56">
        <v>0.33333333333333331</v>
      </c>
      <c r="T12" s="56">
        <v>0.33333333333333331</v>
      </c>
      <c r="U12" s="56">
        <v>0.41666666666666669</v>
      </c>
    </row>
    <row r="13" spans="1:21" ht="20.25" customHeight="1">
      <c r="A13" s="47"/>
      <c r="B13" s="59">
        <v>2</v>
      </c>
      <c r="C13" s="60"/>
      <c r="D13" s="61" t="str">
        <f t="shared" ref="D13:D43" si="1">IF(C13=0,"",C13)</f>
        <v/>
      </c>
      <c r="E13" s="62"/>
      <c r="F13" s="62"/>
      <c r="G13" s="62"/>
      <c r="H13" s="62"/>
      <c r="I13" s="63">
        <f t="shared" si="0"/>
        <v>0</v>
      </c>
      <c r="J13" s="64"/>
      <c r="Q13" s="56">
        <v>0.30208333333333331</v>
      </c>
      <c r="R13" s="56">
        <v>0.55208333333333337</v>
      </c>
      <c r="S13" s="56">
        <v>0.34375</v>
      </c>
      <c r="T13" s="56">
        <v>0.34375</v>
      </c>
      <c r="U13" s="56">
        <v>0.42708333333333331</v>
      </c>
    </row>
    <row r="14" spans="1:21" ht="20.25" customHeight="1">
      <c r="A14" s="47"/>
      <c r="B14" s="59">
        <v>3</v>
      </c>
      <c r="C14" s="60"/>
      <c r="D14" s="61" t="str">
        <f t="shared" si="1"/>
        <v/>
      </c>
      <c r="E14" s="62"/>
      <c r="F14" s="62"/>
      <c r="G14" s="62"/>
      <c r="H14" s="62"/>
      <c r="I14" s="63">
        <f t="shared" si="0"/>
        <v>0</v>
      </c>
      <c r="J14" s="64"/>
      <c r="Q14" s="56">
        <v>0.3125</v>
      </c>
      <c r="R14" s="56">
        <v>0.5625</v>
      </c>
      <c r="S14" s="56">
        <v>0.35416666666666702</v>
      </c>
      <c r="T14" s="56">
        <v>0.35416666666666702</v>
      </c>
      <c r="U14" s="56">
        <v>0.4375</v>
      </c>
    </row>
    <row r="15" spans="1:21" ht="20.25" customHeight="1">
      <c r="A15" s="47"/>
      <c r="B15" s="59">
        <v>4</v>
      </c>
      <c r="C15" s="60"/>
      <c r="D15" s="61" t="str">
        <f t="shared" si="1"/>
        <v/>
      </c>
      <c r="E15" s="62"/>
      <c r="F15" s="62"/>
      <c r="G15" s="62"/>
      <c r="H15" s="62"/>
      <c r="I15" s="63">
        <f t="shared" si="0"/>
        <v>0</v>
      </c>
      <c r="J15" s="64"/>
      <c r="Q15" s="56">
        <v>0.32291666666666702</v>
      </c>
      <c r="R15" s="56">
        <v>0.57291666666666696</v>
      </c>
      <c r="S15" s="56">
        <v>0.36458333333333298</v>
      </c>
      <c r="T15" s="56">
        <v>0.36458333333333298</v>
      </c>
      <c r="U15" s="56">
        <v>0.44791666666666702</v>
      </c>
    </row>
    <row r="16" spans="1:21" ht="20.25" customHeight="1">
      <c r="A16" s="47"/>
      <c r="B16" s="59">
        <v>5</v>
      </c>
      <c r="C16" s="60"/>
      <c r="D16" s="61" t="str">
        <f t="shared" si="1"/>
        <v/>
      </c>
      <c r="E16" s="62"/>
      <c r="F16" s="62"/>
      <c r="G16" s="62"/>
      <c r="H16" s="62"/>
      <c r="I16" s="63">
        <f t="shared" si="0"/>
        <v>0</v>
      </c>
      <c r="J16" s="64"/>
      <c r="Q16" s="56">
        <v>0.33333333333333298</v>
      </c>
      <c r="R16" s="56">
        <v>0.58333333333333404</v>
      </c>
      <c r="S16" s="56">
        <v>0.375</v>
      </c>
      <c r="T16" s="56">
        <v>0.375</v>
      </c>
      <c r="U16" s="56">
        <v>0.45833333333333298</v>
      </c>
    </row>
    <row r="17" spans="1:21" ht="20.25" customHeight="1">
      <c r="A17" s="47"/>
      <c r="B17" s="59">
        <v>6</v>
      </c>
      <c r="C17" s="60"/>
      <c r="D17" s="61" t="str">
        <f t="shared" si="1"/>
        <v/>
      </c>
      <c r="E17" s="62"/>
      <c r="F17" s="62"/>
      <c r="G17" s="62"/>
      <c r="H17" s="62"/>
      <c r="I17" s="63">
        <f t="shared" si="0"/>
        <v>0</v>
      </c>
      <c r="J17" s="64"/>
      <c r="Q17" s="56">
        <v>0.34375</v>
      </c>
      <c r="R17" s="56">
        <v>0.59375</v>
      </c>
      <c r="S17" s="56">
        <v>0.38541666666666702</v>
      </c>
      <c r="T17" s="56">
        <v>0.38541666666666702</v>
      </c>
      <c r="U17" s="56">
        <v>0.46875</v>
      </c>
    </row>
    <row r="18" spans="1:21" ht="20.25" customHeight="1">
      <c r="A18" s="47"/>
      <c r="B18" s="59">
        <v>7</v>
      </c>
      <c r="C18" s="60"/>
      <c r="D18" s="61" t="str">
        <f t="shared" si="1"/>
        <v/>
      </c>
      <c r="E18" s="62"/>
      <c r="F18" s="62"/>
      <c r="G18" s="62"/>
      <c r="H18" s="62"/>
      <c r="I18" s="63">
        <f t="shared" si="0"/>
        <v>0</v>
      </c>
      <c r="J18" s="64"/>
      <c r="Q18" s="56">
        <v>0.35416666666666602</v>
      </c>
      <c r="R18" s="56">
        <v>0.60416666666666696</v>
      </c>
      <c r="S18" s="56">
        <v>0.39583333333333298</v>
      </c>
      <c r="T18" s="56">
        <v>0.39583333333333298</v>
      </c>
      <c r="U18" s="56">
        <v>0.47916666666666602</v>
      </c>
    </row>
    <row r="19" spans="1:21" ht="20.25" customHeight="1">
      <c r="A19" s="47"/>
      <c r="B19" s="59">
        <v>8</v>
      </c>
      <c r="C19" s="60"/>
      <c r="D19" s="61" t="str">
        <f t="shared" si="1"/>
        <v/>
      </c>
      <c r="E19" s="62"/>
      <c r="F19" s="62"/>
      <c r="G19" s="62"/>
      <c r="H19" s="62"/>
      <c r="I19" s="63">
        <f t="shared" si="0"/>
        <v>0</v>
      </c>
      <c r="J19" s="64"/>
      <c r="Q19" s="56">
        <v>0.36458333333333298</v>
      </c>
      <c r="R19" s="56">
        <v>0.61458333333333404</v>
      </c>
      <c r="S19" s="56">
        <v>0.40625</v>
      </c>
      <c r="T19" s="56">
        <v>0.40625</v>
      </c>
      <c r="U19" s="56">
        <v>0.48958333333333298</v>
      </c>
    </row>
    <row r="20" spans="1:21" ht="20.25" customHeight="1">
      <c r="A20" s="47"/>
      <c r="B20" s="59">
        <v>9</v>
      </c>
      <c r="C20" s="60"/>
      <c r="D20" s="61" t="str">
        <f t="shared" si="1"/>
        <v/>
      </c>
      <c r="E20" s="62"/>
      <c r="F20" s="62"/>
      <c r="G20" s="62"/>
      <c r="H20" s="62"/>
      <c r="I20" s="63">
        <f t="shared" si="0"/>
        <v>0</v>
      </c>
      <c r="J20" s="64"/>
      <c r="Q20" s="56">
        <v>0.375</v>
      </c>
      <c r="R20" s="56">
        <v>0.625000000000001</v>
      </c>
      <c r="S20" s="56">
        <v>0.41666666666666702</v>
      </c>
      <c r="T20" s="56">
        <v>0.41666666666666702</v>
      </c>
      <c r="U20" s="56">
        <v>0.5</v>
      </c>
    </row>
    <row r="21" spans="1:21" ht="20.25" customHeight="1">
      <c r="A21" s="47"/>
      <c r="B21" s="59">
        <v>10</v>
      </c>
      <c r="C21" s="60"/>
      <c r="D21" s="61" t="str">
        <f t="shared" si="1"/>
        <v/>
      </c>
      <c r="E21" s="62"/>
      <c r="F21" s="62"/>
      <c r="G21" s="62"/>
      <c r="H21" s="62"/>
      <c r="I21" s="63">
        <f t="shared" si="0"/>
        <v>0</v>
      </c>
      <c r="J21" s="64"/>
      <c r="Q21" s="56">
        <v>0.38541666666666602</v>
      </c>
      <c r="R21" s="56">
        <v>0.63541666666666696</v>
      </c>
      <c r="S21" s="56">
        <v>0.42708333333333298</v>
      </c>
      <c r="T21" s="56">
        <v>0.42708333333333298</v>
      </c>
      <c r="U21" s="56">
        <v>0.51041666666666596</v>
      </c>
    </row>
    <row r="22" spans="1:21" ht="20.25" customHeight="1">
      <c r="A22" s="47"/>
      <c r="B22" s="59">
        <v>11</v>
      </c>
      <c r="C22" s="60"/>
      <c r="D22" s="61" t="str">
        <f t="shared" si="1"/>
        <v/>
      </c>
      <c r="E22" s="62"/>
      <c r="F22" s="62"/>
      <c r="G22" s="62"/>
      <c r="H22" s="62"/>
      <c r="I22" s="63">
        <f t="shared" si="0"/>
        <v>0</v>
      </c>
      <c r="J22" s="64"/>
      <c r="Q22" s="56">
        <v>0.39583333333333298</v>
      </c>
      <c r="R22" s="56">
        <v>0.64583333333333404</v>
      </c>
      <c r="S22" s="56">
        <v>0.4375</v>
      </c>
      <c r="T22" s="56">
        <v>0.4375</v>
      </c>
      <c r="U22" s="56">
        <v>0.52083333333333304</v>
      </c>
    </row>
    <row r="23" spans="1:21" ht="20.25" customHeight="1">
      <c r="A23" s="47"/>
      <c r="B23" s="59">
        <v>12</v>
      </c>
      <c r="C23" s="60"/>
      <c r="D23" s="61" t="str">
        <f t="shared" si="1"/>
        <v/>
      </c>
      <c r="E23" s="62"/>
      <c r="F23" s="62"/>
      <c r="G23" s="62"/>
      <c r="H23" s="62"/>
      <c r="I23" s="63">
        <f t="shared" si="0"/>
        <v>0</v>
      </c>
      <c r="J23" s="64"/>
      <c r="Q23" s="56">
        <v>0.40625</v>
      </c>
      <c r="R23" s="56">
        <v>0.656250000000001</v>
      </c>
      <c r="S23" s="56">
        <v>0.44791666666666702</v>
      </c>
      <c r="T23" s="56">
        <v>0.44791666666666702</v>
      </c>
      <c r="U23" s="56">
        <v>0.53125</v>
      </c>
    </row>
    <row r="24" spans="1:21" ht="20.25" customHeight="1">
      <c r="A24" s="47"/>
      <c r="B24" s="59">
        <v>13</v>
      </c>
      <c r="C24" s="60"/>
      <c r="D24" s="61" t="str">
        <f t="shared" si="1"/>
        <v/>
      </c>
      <c r="E24" s="62"/>
      <c r="F24" s="62"/>
      <c r="G24" s="62"/>
      <c r="H24" s="62"/>
      <c r="I24" s="63">
        <f t="shared" si="0"/>
        <v>0</v>
      </c>
      <c r="J24" s="64"/>
      <c r="Q24" s="56">
        <v>0.41666666666666702</v>
      </c>
      <c r="R24" s="56">
        <v>0.66666666666666796</v>
      </c>
      <c r="S24" s="56">
        <v>0.45833333333333298</v>
      </c>
      <c r="T24" s="56">
        <v>0.45833333333333298</v>
      </c>
      <c r="U24" s="56">
        <v>0.54166666666666696</v>
      </c>
    </row>
    <row r="25" spans="1:21" ht="20.25" customHeight="1">
      <c r="A25" s="47"/>
      <c r="B25" s="59">
        <v>14</v>
      </c>
      <c r="C25" s="60"/>
      <c r="D25" s="61" t="str">
        <f t="shared" si="1"/>
        <v/>
      </c>
      <c r="E25" s="62"/>
      <c r="F25" s="62"/>
      <c r="G25" s="62"/>
      <c r="H25" s="62"/>
      <c r="I25" s="63">
        <f t="shared" si="0"/>
        <v>0</v>
      </c>
      <c r="J25" s="64"/>
      <c r="Q25" s="56">
        <v>0.42708333333333298</v>
      </c>
      <c r="R25" s="56">
        <v>0.67708333333333504</v>
      </c>
      <c r="S25" s="56">
        <v>0.46875</v>
      </c>
      <c r="T25" s="56">
        <v>0.46875</v>
      </c>
      <c r="U25" s="56">
        <v>0.55208333333333304</v>
      </c>
    </row>
    <row r="26" spans="1:21" ht="20.25" customHeight="1">
      <c r="A26" s="47"/>
      <c r="B26" s="59">
        <v>15</v>
      </c>
      <c r="C26" s="60"/>
      <c r="D26" s="61" t="str">
        <f t="shared" si="1"/>
        <v/>
      </c>
      <c r="E26" s="62"/>
      <c r="F26" s="62"/>
      <c r="G26" s="62"/>
      <c r="H26" s="62"/>
      <c r="I26" s="63">
        <f t="shared" si="0"/>
        <v>0</v>
      </c>
      <c r="J26" s="64"/>
      <c r="Q26" s="56">
        <v>0.4375</v>
      </c>
      <c r="R26" s="56">
        <v>0.687500000000001</v>
      </c>
      <c r="S26" s="56">
        <v>0.47916666666666702</v>
      </c>
      <c r="T26" s="56">
        <v>0.47916666666666702</v>
      </c>
      <c r="U26" s="56">
        <v>0.5625</v>
      </c>
    </row>
    <row r="27" spans="1:21" ht="20.25" customHeight="1">
      <c r="A27" s="47"/>
      <c r="B27" s="59">
        <v>16</v>
      </c>
      <c r="C27" s="60"/>
      <c r="D27" s="61" t="str">
        <f t="shared" si="1"/>
        <v/>
      </c>
      <c r="E27" s="62"/>
      <c r="F27" s="62"/>
      <c r="G27" s="62"/>
      <c r="H27" s="62"/>
      <c r="I27" s="63">
        <f t="shared" si="0"/>
        <v>0</v>
      </c>
      <c r="J27" s="64"/>
      <c r="Q27" s="56">
        <v>0.44791666666666602</v>
      </c>
      <c r="R27" s="56">
        <v>0.69791666666666796</v>
      </c>
      <c r="S27" s="56">
        <v>0.48958333333333298</v>
      </c>
      <c r="T27" s="56">
        <v>0.48958333333333298</v>
      </c>
      <c r="U27" s="56">
        <v>0.57291666666666596</v>
      </c>
    </row>
    <row r="28" spans="1:21" ht="20.25" customHeight="1">
      <c r="A28" s="47"/>
      <c r="B28" s="59">
        <v>17</v>
      </c>
      <c r="C28" s="60"/>
      <c r="D28" s="61" t="str">
        <f t="shared" si="1"/>
        <v/>
      </c>
      <c r="E28" s="62"/>
      <c r="F28" s="62"/>
      <c r="G28" s="62"/>
      <c r="H28" s="62"/>
      <c r="I28" s="63">
        <f t="shared" si="0"/>
        <v>0</v>
      </c>
      <c r="J28" s="64"/>
      <c r="Q28" s="56">
        <v>0.45833333333333298</v>
      </c>
      <c r="R28" s="56">
        <v>0.70833333333333504</v>
      </c>
      <c r="S28" s="56">
        <v>0.5</v>
      </c>
      <c r="T28" s="56">
        <v>0.5</v>
      </c>
      <c r="U28" s="56">
        <v>0.58333333333333304</v>
      </c>
    </row>
    <row r="29" spans="1:21" ht="20.25" customHeight="1">
      <c r="A29" s="47"/>
      <c r="B29" s="59">
        <v>18</v>
      </c>
      <c r="C29" s="60"/>
      <c r="D29" s="61" t="str">
        <f t="shared" si="1"/>
        <v/>
      </c>
      <c r="E29" s="62"/>
      <c r="F29" s="62"/>
      <c r="G29" s="62"/>
      <c r="H29" s="62"/>
      <c r="I29" s="63">
        <f t="shared" si="0"/>
        <v>0</v>
      </c>
      <c r="J29" s="64"/>
      <c r="Q29" s="56">
        <v>0.46875</v>
      </c>
      <c r="R29" s="56">
        <v>0.718750000000002</v>
      </c>
      <c r="S29" s="56">
        <v>0.51041666666666696</v>
      </c>
      <c r="T29" s="56">
        <v>0.51041666666666696</v>
      </c>
      <c r="U29" s="56">
        <v>0.59375</v>
      </c>
    </row>
    <row r="30" spans="1:21" ht="20.25" customHeight="1">
      <c r="A30" s="47"/>
      <c r="B30" s="59">
        <v>19</v>
      </c>
      <c r="C30" s="60"/>
      <c r="D30" s="61" t="str">
        <f t="shared" si="1"/>
        <v/>
      </c>
      <c r="E30" s="62"/>
      <c r="F30" s="62"/>
      <c r="G30" s="62"/>
      <c r="H30" s="62"/>
      <c r="I30" s="63">
        <f t="shared" si="0"/>
        <v>0</v>
      </c>
      <c r="J30" s="64"/>
      <c r="Q30" s="56">
        <v>0.47916666666666602</v>
      </c>
      <c r="R30" s="56">
        <v>0.72916666666666796</v>
      </c>
      <c r="S30" s="56">
        <v>0.52083333333333304</v>
      </c>
      <c r="T30" s="56">
        <v>0.52083333333333304</v>
      </c>
      <c r="U30" s="56">
        <v>0.60416666666666596</v>
      </c>
    </row>
    <row r="31" spans="1:21" ht="20.25" customHeight="1">
      <c r="A31" s="47"/>
      <c r="B31" s="59">
        <v>20</v>
      </c>
      <c r="C31" s="60"/>
      <c r="D31" s="61" t="str">
        <f t="shared" si="1"/>
        <v/>
      </c>
      <c r="E31" s="62"/>
      <c r="F31" s="62"/>
      <c r="G31" s="62"/>
      <c r="H31" s="62"/>
      <c r="I31" s="63">
        <f t="shared" si="0"/>
        <v>0</v>
      </c>
      <c r="J31" s="64"/>
      <c r="Q31" s="56">
        <v>0.48958333333333298</v>
      </c>
      <c r="R31" s="56">
        <v>0.73958333333333504</v>
      </c>
      <c r="S31" s="56">
        <v>0.53125</v>
      </c>
      <c r="T31" s="56">
        <v>0.53125</v>
      </c>
      <c r="U31" s="56">
        <v>0.61458333333333304</v>
      </c>
    </row>
    <row r="32" spans="1:21" ht="20.25" customHeight="1">
      <c r="A32" s="47"/>
      <c r="B32" s="59">
        <v>21</v>
      </c>
      <c r="C32" s="60"/>
      <c r="D32" s="61" t="str">
        <f t="shared" si="1"/>
        <v/>
      </c>
      <c r="E32" s="62"/>
      <c r="F32" s="62"/>
      <c r="G32" s="62"/>
      <c r="H32" s="62"/>
      <c r="I32" s="63">
        <f t="shared" si="0"/>
        <v>0</v>
      </c>
      <c r="J32" s="64"/>
      <c r="Q32" s="56">
        <v>0.5</v>
      </c>
      <c r="R32" s="56">
        <v>0.750000000000002</v>
      </c>
      <c r="S32" s="56">
        <v>0.54166666666666696</v>
      </c>
      <c r="T32" s="56">
        <v>0.54166666666666696</v>
      </c>
      <c r="U32" s="56">
        <v>0.625</v>
      </c>
    </row>
    <row r="33" spans="1:21" ht="20.25" customHeight="1">
      <c r="A33" s="47"/>
      <c r="B33" s="59">
        <v>22</v>
      </c>
      <c r="C33" s="60"/>
      <c r="D33" s="61" t="str">
        <f t="shared" si="1"/>
        <v/>
      </c>
      <c r="E33" s="62"/>
      <c r="F33" s="62"/>
      <c r="G33" s="62"/>
      <c r="H33" s="62"/>
      <c r="I33" s="63">
        <f t="shared" si="0"/>
        <v>0</v>
      </c>
      <c r="J33" s="64"/>
      <c r="Q33" s="56">
        <v>0.51041666666666596</v>
      </c>
      <c r="R33" s="56">
        <v>0.76041666666666896</v>
      </c>
      <c r="S33" s="56">
        <v>0.55208333333333304</v>
      </c>
      <c r="T33" s="56">
        <v>0.55208333333333304</v>
      </c>
      <c r="U33" s="56">
        <v>0.63541666666666596</v>
      </c>
    </row>
    <row r="34" spans="1:21" ht="20.25" customHeight="1">
      <c r="A34" s="47"/>
      <c r="B34" s="59">
        <v>23</v>
      </c>
      <c r="C34" s="60"/>
      <c r="D34" s="61" t="str">
        <f t="shared" si="1"/>
        <v/>
      </c>
      <c r="E34" s="62"/>
      <c r="F34" s="62"/>
      <c r="G34" s="62"/>
      <c r="H34" s="62"/>
      <c r="I34" s="63">
        <f t="shared" si="0"/>
        <v>0</v>
      </c>
      <c r="J34" s="64"/>
      <c r="Q34" s="56">
        <v>0.52083333333333304</v>
      </c>
      <c r="R34" s="56">
        <v>0.77083333333333504</v>
      </c>
      <c r="S34" s="56">
        <v>0.5625</v>
      </c>
      <c r="T34" s="56">
        <v>0.5625</v>
      </c>
      <c r="U34" s="56">
        <v>0.64583333333333304</v>
      </c>
    </row>
    <row r="35" spans="1:21" ht="20.25" customHeight="1">
      <c r="A35" s="47"/>
      <c r="B35" s="59">
        <v>24</v>
      </c>
      <c r="C35" s="60"/>
      <c r="D35" s="61" t="str">
        <f t="shared" si="1"/>
        <v/>
      </c>
      <c r="E35" s="62"/>
      <c r="F35" s="62"/>
      <c r="G35" s="62"/>
      <c r="H35" s="62"/>
      <c r="I35" s="63">
        <f t="shared" si="0"/>
        <v>0</v>
      </c>
      <c r="J35" s="64"/>
      <c r="Q35" s="56">
        <v>0.531249999999999</v>
      </c>
      <c r="R35" s="56">
        <v>0.781250000000002</v>
      </c>
      <c r="S35" s="56">
        <v>0.57291666666666696</v>
      </c>
      <c r="T35" s="56">
        <v>0.57291666666666696</v>
      </c>
      <c r="U35" s="56">
        <v>0.656249999999999</v>
      </c>
    </row>
    <row r="36" spans="1:21" ht="20.25" customHeight="1">
      <c r="A36" s="47"/>
      <c r="B36" s="59">
        <v>25</v>
      </c>
      <c r="C36" s="60"/>
      <c r="D36" s="61" t="str">
        <f t="shared" si="1"/>
        <v/>
      </c>
      <c r="E36" s="62"/>
      <c r="F36" s="62"/>
      <c r="G36" s="62"/>
      <c r="H36" s="62"/>
      <c r="I36" s="63">
        <f t="shared" si="0"/>
        <v>0</v>
      </c>
      <c r="J36" s="64"/>
      <c r="Q36" s="56">
        <v>0.54166666666666596</v>
      </c>
      <c r="R36" s="56">
        <v>0.79166666666666896</v>
      </c>
      <c r="S36" s="56">
        <v>0.58333333333333304</v>
      </c>
      <c r="T36" s="56">
        <v>0.58333333333333304</v>
      </c>
      <c r="U36" s="56">
        <v>0.66666666666666596</v>
      </c>
    </row>
    <row r="37" spans="1:21" ht="20.25" customHeight="1">
      <c r="A37" s="47"/>
      <c r="B37" s="59">
        <v>26</v>
      </c>
      <c r="C37" s="60"/>
      <c r="D37" s="61" t="str">
        <f t="shared" si="1"/>
        <v/>
      </c>
      <c r="E37" s="62"/>
      <c r="F37" s="62"/>
      <c r="G37" s="62"/>
      <c r="H37" s="62"/>
      <c r="I37" s="63">
        <f t="shared" si="0"/>
        <v>0</v>
      </c>
      <c r="J37" s="64"/>
      <c r="Q37" s="56">
        <v>0.55208333333333304</v>
      </c>
      <c r="R37" s="56">
        <v>0.80208333333333603</v>
      </c>
      <c r="S37" s="56">
        <v>0.59375</v>
      </c>
      <c r="T37" s="56">
        <v>0.59375</v>
      </c>
      <c r="U37" s="56">
        <v>0.67708333333333304</v>
      </c>
    </row>
    <row r="38" spans="1:21" ht="20.25" customHeight="1">
      <c r="A38" s="47"/>
      <c r="B38" s="59">
        <v>27</v>
      </c>
      <c r="C38" s="60"/>
      <c r="D38" s="61" t="str">
        <f t="shared" si="1"/>
        <v/>
      </c>
      <c r="E38" s="62"/>
      <c r="F38" s="62"/>
      <c r="G38" s="62"/>
      <c r="H38" s="62"/>
      <c r="I38" s="63">
        <f t="shared" si="0"/>
        <v>0</v>
      </c>
      <c r="J38" s="64"/>
      <c r="Q38" s="56">
        <v>0.562499999999999</v>
      </c>
      <c r="R38" s="56">
        <v>0.812500000000002</v>
      </c>
      <c r="S38" s="56">
        <v>0.60416666666666696</v>
      </c>
      <c r="T38" s="56">
        <v>0.60416666666666696</v>
      </c>
      <c r="U38" s="56">
        <v>0.687499999999999</v>
      </c>
    </row>
    <row r="39" spans="1:21" ht="20.25" customHeight="1">
      <c r="A39" s="47"/>
      <c r="B39" s="59">
        <v>28</v>
      </c>
      <c r="C39" s="60"/>
      <c r="D39" s="61" t="str">
        <f t="shared" si="1"/>
        <v/>
      </c>
      <c r="E39" s="62"/>
      <c r="F39" s="62"/>
      <c r="G39" s="62"/>
      <c r="H39" s="62"/>
      <c r="I39" s="63">
        <f t="shared" si="0"/>
        <v>0</v>
      </c>
      <c r="J39" s="64"/>
      <c r="Q39" s="56">
        <v>0.57291666666666596</v>
      </c>
      <c r="R39" s="56">
        <v>0.82291666666666896</v>
      </c>
      <c r="S39" s="56">
        <v>0.61458333333333304</v>
      </c>
      <c r="T39" s="56">
        <v>0.61458333333333304</v>
      </c>
      <c r="U39" s="56">
        <v>0.69791666666666596</v>
      </c>
    </row>
    <row r="40" spans="1:21" ht="20.25" customHeight="1">
      <c r="A40" s="47"/>
      <c r="B40" s="59">
        <v>29</v>
      </c>
      <c r="C40" s="60"/>
      <c r="D40" s="61" t="str">
        <f t="shared" si="1"/>
        <v/>
      </c>
      <c r="E40" s="62"/>
      <c r="F40" s="62"/>
      <c r="G40" s="62"/>
      <c r="H40" s="62"/>
      <c r="I40" s="63">
        <f t="shared" si="0"/>
        <v>0</v>
      </c>
      <c r="J40" s="64"/>
      <c r="Q40" s="56">
        <v>0.58333333333333304</v>
      </c>
      <c r="R40" s="56">
        <v>0.83333333333333603</v>
      </c>
      <c r="S40" s="56">
        <v>0.625</v>
      </c>
      <c r="T40" s="56">
        <v>0.625</v>
      </c>
      <c r="U40" s="56">
        <v>0.70833333333333304</v>
      </c>
    </row>
    <row r="41" spans="1:21" ht="20.25" customHeight="1">
      <c r="A41" s="47"/>
      <c r="B41" s="59">
        <v>30</v>
      </c>
      <c r="C41" s="60"/>
      <c r="D41" s="61" t="str">
        <f t="shared" si="1"/>
        <v/>
      </c>
      <c r="E41" s="62"/>
      <c r="F41" s="62"/>
      <c r="G41" s="62"/>
      <c r="H41" s="62"/>
      <c r="I41" s="63">
        <f t="shared" si="0"/>
        <v>0</v>
      </c>
      <c r="J41" s="64"/>
      <c r="Q41" s="56">
        <v>0.593749999999999</v>
      </c>
      <c r="R41" s="56">
        <v>0.843750000000002</v>
      </c>
      <c r="S41" s="56">
        <v>0.63541666666666696</v>
      </c>
      <c r="T41" s="56">
        <v>0.63541666666666696</v>
      </c>
      <c r="U41" s="56">
        <v>0.718749999999999</v>
      </c>
    </row>
    <row r="42" spans="1:21" ht="20.25" customHeight="1">
      <c r="A42" s="47"/>
      <c r="B42" s="59">
        <v>31</v>
      </c>
      <c r="C42" s="60"/>
      <c r="D42" s="61" t="str">
        <f t="shared" si="1"/>
        <v/>
      </c>
      <c r="E42" s="62"/>
      <c r="F42" s="62"/>
      <c r="G42" s="62"/>
      <c r="H42" s="62"/>
      <c r="I42" s="63">
        <f t="shared" si="0"/>
        <v>0</v>
      </c>
      <c r="J42" s="64"/>
      <c r="Q42" s="56">
        <v>0.60416666666666596</v>
      </c>
      <c r="R42" s="56">
        <v>0.85416666666666896</v>
      </c>
      <c r="S42" s="56">
        <v>0.64583333333333404</v>
      </c>
      <c r="T42" s="56">
        <v>0.64583333333333404</v>
      </c>
      <c r="U42" s="56">
        <v>0.72916666666666596</v>
      </c>
    </row>
    <row r="43" spans="1:21" ht="20.25" customHeight="1">
      <c r="A43" s="47"/>
      <c r="B43" s="59">
        <v>32</v>
      </c>
      <c r="C43" s="60"/>
      <c r="D43" s="61" t="str">
        <f t="shared" si="1"/>
        <v/>
      </c>
      <c r="E43" s="62"/>
      <c r="F43" s="62"/>
      <c r="G43" s="62"/>
      <c r="H43" s="62"/>
      <c r="I43" s="63">
        <f t="shared" si="0"/>
        <v>0</v>
      </c>
      <c r="J43" s="64"/>
      <c r="Q43" s="56">
        <v>0.61458333333333304</v>
      </c>
      <c r="R43" s="56">
        <v>0.86458333333333603</v>
      </c>
      <c r="S43" s="56">
        <v>0.65625</v>
      </c>
      <c r="T43" s="56">
        <v>0.65625</v>
      </c>
      <c r="U43" s="56">
        <v>0.73958333333333304</v>
      </c>
    </row>
    <row r="44" spans="1:21" ht="20.25" customHeight="1">
      <c r="A44" s="47"/>
      <c r="B44" s="59">
        <v>33</v>
      </c>
      <c r="C44" s="60"/>
      <c r="D44" s="61" t="str">
        <f t="shared" ref="D44:D75" si="2">IF(C44=0,"",C44)</f>
        <v/>
      </c>
      <c r="E44" s="62"/>
      <c r="F44" s="62"/>
      <c r="G44" s="62"/>
      <c r="H44" s="62"/>
      <c r="I44" s="63">
        <f t="shared" ref="I44:I75" si="3">(F44-E44)-(H44-G44)</f>
        <v>0</v>
      </c>
      <c r="J44" s="64"/>
      <c r="Q44" s="56">
        <v>0.624999999999999</v>
      </c>
      <c r="R44" s="56">
        <v>0.875000000000003</v>
      </c>
      <c r="S44" s="56">
        <v>0.66666666666666696</v>
      </c>
      <c r="T44" s="56">
        <v>0.66666666666666696</v>
      </c>
      <c r="U44" s="56">
        <v>0.749999999999999</v>
      </c>
    </row>
    <row r="45" spans="1:21" ht="20.25" customHeight="1">
      <c r="A45" s="47"/>
      <c r="B45" s="59">
        <v>34</v>
      </c>
      <c r="C45" s="60"/>
      <c r="D45" s="61" t="str">
        <f t="shared" si="2"/>
        <v/>
      </c>
      <c r="E45" s="62"/>
      <c r="F45" s="62"/>
      <c r="G45" s="62"/>
      <c r="H45" s="62"/>
      <c r="I45" s="63">
        <f t="shared" si="3"/>
        <v>0</v>
      </c>
      <c r="J45" s="64"/>
      <c r="Q45" s="56">
        <v>0.63541666666666596</v>
      </c>
      <c r="R45" s="56">
        <v>0.88541666666666896</v>
      </c>
      <c r="S45" s="56">
        <v>0.67708333333333404</v>
      </c>
      <c r="T45" s="56">
        <v>0.67708333333333404</v>
      </c>
      <c r="U45" s="56">
        <v>0.76041666666666596</v>
      </c>
    </row>
    <row r="46" spans="1:21" ht="20.25" customHeight="1">
      <c r="A46" s="47"/>
      <c r="B46" s="59">
        <v>35</v>
      </c>
      <c r="C46" s="60"/>
      <c r="D46" s="61" t="str">
        <f t="shared" si="2"/>
        <v/>
      </c>
      <c r="E46" s="62"/>
      <c r="F46" s="62"/>
      <c r="G46" s="62"/>
      <c r="H46" s="62"/>
      <c r="I46" s="63">
        <f t="shared" si="3"/>
        <v>0</v>
      </c>
      <c r="J46" s="64"/>
      <c r="Q46" s="56">
        <v>0.64583333333333204</v>
      </c>
      <c r="R46" s="56">
        <v>0.89583333333333603</v>
      </c>
      <c r="S46" s="56">
        <v>0.6875</v>
      </c>
      <c r="T46" s="56">
        <v>0.6875</v>
      </c>
      <c r="U46" s="56">
        <v>0.77083333333333204</v>
      </c>
    </row>
    <row r="47" spans="1:21" ht="20.25" customHeight="1">
      <c r="A47" s="47"/>
      <c r="B47" s="59">
        <v>36</v>
      </c>
      <c r="C47" s="60"/>
      <c r="D47" s="61" t="str">
        <f t="shared" si="2"/>
        <v/>
      </c>
      <c r="E47" s="62"/>
      <c r="F47" s="62"/>
      <c r="G47" s="62"/>
      <c r="H47" s="62"/>
      <c r="I47" s="63">
        <f t="shared" si="3"/>
        <v>0</v>
      </c>
      <c r="J47" s="64"/>
      <c r="Q47" s="56">
        <v>0.656249999999999</v>
      </c>
      <c r="R47" s="56">
        <v>0.906250000000003</v>
      </c>
      <c r="S47" s="56">
        <v>0.69791666666666696</v>
      </c>
      <c r="T47" s="56">
        <v>0.69791666666666696</v>
      </c>
      <c r="U47" s="56">
        <v>0.781249999999999</v>
      </c>
    </row>
    <row r="48" spans="1:21" ht="20.25" customHeight="1">
      <c r="A48" s="47"/>
      <c r="B48" s="59">
        <v>37</v>
      </c>
      <c r="C48" s="60"/>
      <c r="D48" s="61" t="str">
        <f t="shared" si="2"/>
        <v/>
      </c>
      <c r="E48" s="62"/>
      <c r="F48" s="62"/>
      <c r="G48" s="62"/>
      <c r="H48" s="62"/>
      <c r="I48" s="63">
        <f t="shared" si="3"/>
        <v>0</v>
      </c>
      <c r="J48" s="64"/>
      <c r="Q48" s="56">
        <v>0.66666666666666596</v>
      </c>
      <c r="R48" s="56">
        <v>0.91666666666666996</v>
      </c>
      <c r="S48" s="56">
        <v>0.70833333333333404</v>
      </c>
      <c r="T48" s="56">
        <v>0.70833333333333404</v>
      </c>
      <c r="U48" s="56">
        <v>0.79166666666666596</v>
      </c>
    </row>
    <row r="49" spans="1:21" ht="20.25" customHeight="1">
      <c r="A49" s="47"/>
      <c r="B49" s="59">
        <v>38</v>
      </c>
      <c r="C49" s="60"/>
      <c r="D49" s="61" t="str">
        <f t="shared" si="2"/>
        <v/>
      </c>
      <c r="E49" s="62"/>
      <c r="F49" s="62"/>
      <c r="G49" s="62"/>
      <c r="H49" s="62"/>
      <c r="I49" s="63">
        <f t="shared" si="3"/>
        <v>0</v>
      </c>
      <c r="J49" s="64"/>
      <c r="Q49" s="56">
        <v>0.67708333333333204</v>
      </c>
      <c r="R49" s="56">
        <v>0.92708333333333603</v>
      </c>
      <c r="S49" s="56">
        <v>0.71875</v>
      </c>
      <c r="T49" s="56">
        <v>0.71875</v>
      </c>
      <c r="U49" s="56">
        <v>0.80208333333333204</v>
      </c>
    </row>
    <row r="50" spans="1:21" ht="20.25" customHeight="1">
      <c r="A50" s="47"/>
      <c r="B50" s="59">
        <v>39</v>
      </c>
      <c r="C50" s="60"/>
      <c r="D50" s="61" t="str">
        <f t="shared" si="2"/>
        <v/>
      </c>
      <c r="E50" s="62"/>
      <c r="F50" s="62"/>
      <c r="G50" s="62"/>
      <c r="H50" s="62"/>
      <c r="I50" s="63">
        <f t="shared" si="3"/>
        <v>0</v>
      </c>
      <c r="J50" s="64"/>
      <c r="Q50" s="56">
        <v>0.687499999999999</v>
      </c>
      <c r="R50" s="56">
        <v>0.937500000000003</v>
      </c>
      <c r="S50" s="56">
        <v>0.72916666666666696</v>
      </c>
      <c r="T50" s="56">
        <v>0.72916666666666696</v>
      </c>
      <c r="U50" s="56">
        <v>0.812499999999999</v>
      </c>
    </row>
    <row r="51" spans="1:21" ht="20.25" customHeight="1">
      <c r="A51" s="47"/>
      <c r="B51" s="59">
        <v>40</v>
      </c>
      <c r="C51" s="60"/>
      <c r="D51" s="61" t="str">
        <f t="shared" si="2"/>
        <v/>
      </c>
      <c r="E51" s="62"/>
      <c r="F51" s="62"/>
      <c r="G51" s="62"/>
      <c r="H51" s="62"/>
      <c r="I51" s="63">
        <f t="shared" si="3"/>
        <v>0</v>
      </c>
      <c r="J51" s="64"/>
      <c r="Q51" s="56">
        <v>0.69791666666666596</v>
      </c>
      <c r="R51" s="56">
        <v>0.94791666666666996</v>
      </c>
      <c r="S51" s="56">
        <v>0.73958333333333404</v>
      </c>
      <c r="T51" s="56">
        <v>0.73958333333333404</v>
      </c>
      <c r="U51" s="56">
        <v>0.82291666666666596</v>
      </c>
    </row>
    <row r="52" spans="1:21" ht="20.25" customHeight="1">
      <c r="A52" s="47"/>
      <c r="B52" s="59">
        <v>41</v>
      </c>
      <c r="C52" s="60"/>
      <c r="D52" s="61" t="str">
        <f t="shared" si="2"/>
        <v/>
      </c>
      <c r="E52" s="62"/>
      <c r="F52" s="62"/>
      <c r="G52" s="62"/>
      <c r="H52" s="62"/>
      <c r="I52" s="63">
        <f t="shared" si="3"/>
        <v>0</v>
      </c>
      <c r="J52" s="64"/>
      <c r="Q52" s="56">
        <v>0.70833333333333204</v>
      </c>
      <c r="R52" s="56">
        <v>0.95833333333333703</v>
      </c>
      <c r="S52" s="56">
        <v>0.75</v>
      </c>
      <c r="T52" s="56">
        <v>0.75</v>
      </c>
      <c r="U52" s="56">
        <v>0.83333333333333204</v>
      </c>
    </row>
    <row r="53" spans="1:21" ht="20.25" customHeight="1">
      <c r="A53" s="47"/>
      <c r="B53" s="59">
        <v>42</v>
      </c>
      <c r="C53" s="60"/>
      <c r="D53" s="61" t="str">
        <f t="shared" si="2"/>
        <v/>
      </c>
      <c r="E53" s="62"/>
      <c r="F53" s="62"/>
      <c r="G53" s="62"/>
      <c r="H53" s="62"/>
      <c r="I53" s="63">
        <f t="shared" si="3"/>
        <v>0</v>
      </c>
      <c r="J53" s="64"/>
      <c r="Q53" s="56">
        <v>0.718749999999999</v>
      </c>
      <c r="R53" s="56">
        <v>0.968750000000003</v>
      </c>
      <c r="S53" s="56">
        <v>0.76041666666666696</v>
      </c>
      <c r="T53" s="56">
        <v>0.76041666666666696</v>
      </c>
      <c r="U53" s="56">
        <v>0.843749999999999</v>
      </c>
    </row>
    <row r="54" spans="1:21" ht="20.25" customHeight="1">
      <c r="A54" s="47"/>
      <c r="B54" s="59">
        <v>43</v>
      </c>
      <c r="C54" s="60"/>
      <c r="D54" s="61" t="str">
        <f t="shared" si="2"/>
        <v/>
      </c>
      <c r="E54" s="62"/>
      <c r="F54" s="62"/>
      <c r="G54" s="62"/>
      <c r="H54" s="62"/>
      <c r="I54" s="63">
        <f t="shared" si="3"/>
        <v>0</v>
      </c>
      <c r="J54" s="64"/>
      <c r="Q54" s="56">
        <v>0.72916666666666496</v>
      </c>
      <c r="R54" s="56">
        <v>0.97916666666666996</v>
      </c>
      <c r="S54" s="56">
        <v>0.77083333333333404</v>
      </c>
      <c r="T54" s="56">
        <v>0.77083333333333404</v>
      </c>
      <c r="U54" s="56">
        <v>0.85416666666666496</v>
      </c>
    </row>
    <row r="55" spans="1:21" ht="20.25" customHeight="1">
      <c r="A55" s="47"/>
      <c r="B55" s="59">
        <v>44</v>
      </c>
      <c r="C55" s="60"/>
      <c r="D55" s="61" t="str">
        <f t="shared" si="2"/>
        <v/>
      </c>
      <c r="E55" s="62"/>
      <c r="F55" s="62"/>
      <c r="G55" s="62"/>
      <c r="H55" s="62"/>
      <c r="I55" s="63">
        <f t="shared" si="3"/>
        <v>0</v>
      </c>
      <c r="J55" s="64"/>
      <c r="Q55" s="56"/>
      <c r="R55" s="56"/>
      <c r="S55" s="56"/>
      <c r="T55" s="56"/>
      <c r="U55" s="56"/>
    </row>
    <row r="56" spans="1:21" ht="20.25" customHeight="1">
      <c r="A56" s="47"/>
      <c r="B56" s="59">
        <v>45</v>
      </c>
      <c r="C56" s="60"/>
      <c r="D56" s="61" t="str">
        <f t="shared" si="2"/>
        <v/>
      </c>
      <c r="E56" s="62"/>
      <c r="F56" s="62"/>
      <c r="G56" s="62"/>
      <c r="H56" s="62"/>
      <c r="I56" s="63">
        <f t="shared" si="3"/>
        <v>0</v>
      </c>
      <c r="J56" s="64"/>
      <c r="Q56" s="56"/>
      <c r="R56" s="56"/>
      <c r="S56" s="56"/>
      <c r="T56" s="56"/>
      <c r="U56" s="56"/>
    </row>
    <row r="57" spans="1:21" ht="20.25" customHeight="1">
      <c r="A57" s="47"/>
      <c r="B57" s="59">
        <v>46</v>
      </c>
      <c r="C57" s="60"/>
      <c r="D57" s="61" t="str">
        <f t="shared" si="2"/>
        <v/>
      </c>
      <c r="E57" s="62"/>
      <c r="F57" s="62"/>
      <c r="G57" s="62"/>
      <c r="H57" s="62"/>
      <c r="I57" s="63">
        <f t="shared" si="3"/>
        <v>0</v>
      </c>
      <c r="J57" s="64"/>
      <c r="Q57" s="56"/>
      <c r="R57" s="56"/>
      <c r="S57" s="56"/>
      <c r="T57" s="56"/>
      <c r="U57" s="56"/>
    </row>
    <row r="58" spans="1:21" ht="20.25" customHeight="1">
      <c r="A58" s="47"/>
      <c r="B58" s="59">
        <v>47</v>
      </c>
      <c r="C58" s="60"/>
      <c r="D58" s="61" t="str">
        <f t="shared" si="2"/>
        <v/>
      </c>
      <c r="E58" s="62"/>
      <c r="F58" s="62"/>
      <c r="G58" s="62"/>
      <c r="H58" s="62"/>
      <c r="I58" s="63">
        <f t="shared" si="3"/>
        <v>0</v>
      </c>
      <c r="J58" s="64"/>
      <c r="Q58" s="56"/>
      <c r="R58" s="56"/>
      <c r="S58" s="56"/>
      <c r="T58" s="56"/>
      <c r="U58" s="56"/>
    </row>
    <row r="59" spans="1:21" ht="20.25" customHeight="1">
      <c r="A59" s="47"/>
      <c r="B59" s="59">
        <v>48</v>
      </c>
      <c r="C59" s="60"/>
      <c r="D59" s="61" t="str">
        <f t="shared" si="2"/>
        <v/>
      </c>
      <c r="E59" s="62"/>
      <c r="F59" s="62"/>
      <c r="G59" s="62"/>
      <c r="H59" s="62"/>
      <c r="I59" s="63">
        <f t="shared" si="3"/>
        <v>0</v>
      </c>
      <c r="J59" s="64"/>
      <c r="Q59" s="56"/>
      <c r="R59" s="56"/>
      <c r="S59" s="56"/>
      <c r="T59" s="56"/>
      <c r="U59" s="56"/>
    </row>
    <row r="60" spans="1:21" ht="20.25" customHeight="1">
      <c r="A60" s="47"/>
      <c r="B60" s="59">
        <v>49</v>
      </c>
      <c r="C60" s="60"/>
      <c r="D60" s="61" t="str">
        <f t="shared" si="2"/>
        <v/>
      </c>
      <c r="E60" s="62"/>
      <c r="F60" s="62"/>
      <c r="G60" s="62"/>
      <c r="H60" s="62"/>
      <c r="I60" s="63">
        <f t="shared" si="3"/>
        <v>0</v>
      </c>
      <c r="J60" s="64"/>
      <c r="Q60" s="56"/>
      <c r="R60" s="56"/>
      <c r="S60" s="56"/>
      <c r="T60" s="56"/>
      <c r="U60" s="56"/>
    </row>
    <row r="61" spans="1:21" ht="20.25" customHeight="1">
      <c r="A61" s="47"/>
      <c r="B61" s="59">
        <v>50</v>
      </c>
      <c r="C61" s="60"/>
      <c r="D61" s="61" t="str">
        <f t="shared" si="2"/>
        <v/>
      </c>
      <c r="E61" s="62"/>
      <c r="F61" s="62"/>
      <c r="G61" s="62"/>
      <c r="H61" s="62"/>
      <c r="I61" s="63">
        <f t="shared" si="3"/>
        <v>0</v>
      </c>
      <c r="J61" s="64"/>
      <c r="Q61" s="56"/>
      <c r="R61" s="56"/>
      <c r="S61" s="56"/>
      <c r="T61" s="56"/>
      <c r="U61" s="56"/>
    </row>
    <row r="62" spans="1:21" ht="20.25" customHeight="1">
      <c r="A62" s="47"/>
      <c r="B62" s="59">
        <v>51</v>
      </c>
      <c r="C62" s="60"/>
      <c r="D62" s="61" t="str">
        <f t="shared" si="2"/>
        <v/>
      </c>
      <c r="E62" s="62"/>
      <c r="F62" s="62"/>
      <c r="G62" s="62"/>
      <c r="H62" s="62"/>
      <c r="I62" s="63">
        <f t="shared" si="3"/>
        <v>0</v>
      </c>
      <c r="J62" s="64"/>
      <c r="Q62" s="56"/>
      <c r="R62" s="56"/>
      <c r="S62" s="56"/>
      <c r="T62" s="56"/>
      <c r="U62" s="56"/>
    </row>
    <row r="63" spans="1:21" ht="20.25" customHeight="1">
      <c r="A63" s="47"/>
      <c r="B63" s="59">
        <v>52</v>
      </c>
      <c r="C63" s="60"/>
      <c r="D63" s="61" t="str">
        <f t="shared" si="2"/>
        <v/>
      </c>
      <c r="E63" s="62"/>
      <c r="F63" s="62"/>
      <c r="G63" s="62"/>
      <c r="H63" s="62"/>
      <c r="I63" s="63">
        <f t="shared" si="3"/>
        <v>0</v>
      </c>
      <c r="J63" s="64"/>
      <c r="Q63" s="56"/>
      <c r="R63" s="56"/>
      <c r="S63" s="56"/>
      <c r="T63" s="56"/>
      <c r="U63" s="56"/>
    </row>
    <row r="64" spans="1:21" ht="20.25" customHeight="1">
      <c r="A64" s="47"/>
      <c r="B64" s="59">
        <v>53</v>
      </c>
      <c r="C64" s="60"/>
      <c r="D64" s="61" t="str">
        <f t="shared" si="2"/>
        <v/>
      </c>
      <c r="E64" s="62"/>
      <c r="F64" s="62"/>
      <c r="G64" s="62"/>
      <c r="H64" s="62"/>
      <c r="I64" s="63">
        <f t="shared" si="3"/>
        <v>0</v>
      </c>
      <c r="J64" s="64"/>
      <c r="Q64" s="56"/>
      <c r="R64" s="56"/>
      <c r="S64" s="56"/>
      <c r="T64" s="56"/>
      <c r="U64" s="56"/>
    </row>
    <row r="65" spans="1:21" ht="20.25" customHeight="1">
      <c r="A65" s="47"/>
      <c r="B65" s="59">
        <v>54</v>
      </c>
      <c r="C65" s="60"/>
      <c r="D65" s="61" t="str">
        <f t="shared" si="2"/>
        <v/>
      </c>
      <c r="E65" s="62"/>
      <c r="F65" s="62"/>
      <c r="G65" s="62"/>
      <c r="H65" s="62"/>
      <c r="I65" s="63">
        <f t="shared" si="3"/>
        <v>0</v>
      </c>
      <c r="J65" s="64"/>
      <c r="Q65" s="56"/>
      <c r="R65" s="56"/>
      <c r="S65" s="56"/>
      <c r="T65" s="56"/>
      <c r="U65" s="56"/>
    </row>
    <row r="66" spans="1:21" ht="20.25" customHeight="1">
      <c r="A66" s="47"/>
      <c r="B66" s="59">
        <v>55</v>
      </c>
      <c r="C66" s="60"/>
      <c r="D66" s="61" t="str">
        <f t="shared" si="2"/>
        <v/>
      </c>
      <c r="E66" s="62"/>
      <c r="F66" s="62"/>
      <c r="G66" s="62"/>
      <c r="H66" s="62"/>
      <c r="I66" s="63">
        <f t="shared" si="3"/>
        <v>0</v>
      </c>
      <c r="J66" s="64"/>
      <c r="Q66" s="56"/>
      <c r="R66" s="56"/>
      <c r="S66" s="56"/>
      <c r="T66" s="56"/>
      <c r="U66" s="56"/>
    </row>
    <row r="67" spans="1:21" ht="20.25" customHeight="1">
      <c r="A67" s="47"/>
      <c r="B67" s="59">
        <v>56</v>
      </c>
      <c r="C67" s="60"/>
      <c r="D67" s="61" t="str">
        <f t="shared" si="2"/>
        <v/>
      </c>
      <c r="E67" s="62"/>
      <c r="F67" s="62"/>
      <c r="G67" s="62"/>
      <c r="H67" s="62"/>
      <c r="I67" s="63">
        <f t="shared" si="3"/>
        <v>0</v>
      </c>
      <c r="J67" s="64"/>
      <c r="Q67" s="56"/>
      <c r="R67" s="56"/>
      <c r="S67" s="56"/>
      <c r="T67" s="56"/>
      <c r="U67" s="56"/>
    </row>
    <row r="68" spans="1:21" ht="20.25" customHeight="1">
      <c r="A68" s="47"/>
      <c r="B68" s="59">
        <v>57</v>
      </c>
      <c r="C68" s="60"/>
      <c r="D68" s="61" t="str">
        <f t="shared" si="2"/>
        <v/>
      </c>
      <c r="E68" s="62"/>
      <c r="F68" s="62"/>
      <c r="G68" s="62"/>
      <c r="H68" s="62"/>
      <c r="I68" s="63">
        <f t="shared" si="3"/>
        <v>0</v>
      </c>
      <c r="J68" s="64"/>
      <c r="Q68" s="56"/>
      <c r="R68" s="56"/>
      <c r="S68" s="56"/>
      <c r="T68" s="56"/>
      <c r="U68" s="56"/>
    </row>
    <row r="69" spans="1:21" ht="20.25" customHeight="1">
      <c r="A69" s="47"/>
      <c r="B69" s="59">
        <v>58</v>
      </c>
      <c r="C69" s="60"/>
      <c r="D69" s="61" t="str">
        <f t="shared" si="2"/>
        <v/>
      </c>
      <c r="E69" s="62"/>
      <c r="F69" s="62"/>
      <c r="G69" s="62"/>
      <c r="H69" s="62"/>
      <c r="I69" s="63">
        <f t="shared" si="3"/>
        <v>0</v>
      </c>
      <c r="J69" s="64"/>
      <c r="Q69" s="56"/>
      <c r="R69" s="56"/>
      <c r="S69" s="56"/>
      <c r="T69" s="56"/>
      <c r="U69" s="56"/>
    </row>
    <row r="70" spans="1:21" ht="20.25" customHeight="1">
      <c r="A70" s="47"/>
      <c r="B70" s="59">
        <v>59</v>
      </c>
      <c r="C70" s="60"/>
      <c r="D70" s="61" t="str">
        <f t="shared" si="2"/>
        <v/>
      </c>
      <c r="E70" s="62"/>
      <c r="F70" s="62"/>
      <c r="G70" s="62"/>
      <c r="H70" s="62"/>
      <c r="I70" s="63">
        <f t="shared" si="3"/>
        <v>0</v>
      </c>
      <c r="J70" s="64"/>
      <c r="Q70" s="56"/>
      <c r="R70" s="56"/>
      <c r="S70" s="56"/>
      <c r="T70" s="56"/>
      <c r="U70" s="56"/>
    </row>
    <row r="71" spans="1:21" ht="20.25" customHeight="1">
      <c r="A71" s="47"/>
      <c r="B71" s="59">
        <v>60</v>
      </c>
      <c r="C71" s="60"/>
      <c r="D71" s="61" t="str">
        <f t="shared" si="2"/>
        <v/>
      </c>
      <c r="E71" s="62"/>
      <c r="F71" s="62"/>
      <c r="G71" s="62"/>
      <c r="H71" s="62"/>
      <c r="I71" s="63">
        <f t="shared" si="3"/>
        <v>0</v>
      </c>
      <c r="J71" s="64"/>
      <c r="Q71" s="56"/>
      <c r="R71" s="56"/>
      <c r="S71" s="56"/>
      <c r="T71" s="56"/>
      <c r="U71" s="56"/>
    </row>
    <row r="72" spans="1:21" ht="20.25" customHeight="1">
      <c r="A72" s="47"/>
      <c r="B72" s="59">
        <v>61</v>
      </c>
      <c r="C72" s="60"/>
      <c r="D72" s="61" t="str">
        <f t="shared" si="2"/>
        <v/>
      </c>
      <c r="E72" s="62"/>
      <c r="F72" s="62"/>
      <c r="G72" s="62"/>
      <c r="H72" s="62"/>
      <c r="I72" s="63">
        <f t="shared" si="3"/>
        <v>0</v>
      </c>
      <c r="J72" s="64"/>
      <c r="Q72" s="56"/>
      <c r="R72" s="56"/>
      <c r="S72" s="56"/>
      <c r="T72" s="56"/>
      <c r="U72" s="56"/>
    </row>
    <row r="73" spans="1:21" ht="20.25" customHeight="1">
      <c r="A73" s="47"/>
      <c r="B73" s="59">
        <v>62</v>
      </c>
      <c r="C73" s="60"/>
      <c r="D73" s="61" t="str">
        <f t="shared" si="2"/>
        <v/>
      </c>
      <c r="E73" s="62"/>
      <c r="F73" s="62"/>
      <c r="G73" s="62"/>
      <c r="H73" s="62"/>
      <c r="I73" s="63">
        <f t="shared" si="3"/>
        <v>0</v>
      </c>
      <c r="J73" s="64"/>
      <c r="Q73" s="56"/>
      <c r="R73" s="56"/>
      <c r="S73" s="56"/>
      <c r="T73" s="56"/>
      <c r="U73" s="56"/>
    </row>
    <row r="74" spans="1:21" ht="20.25" customHeight="1">
      <c r="A74" s="47"/>
      <c r="B74" s="59">
        <v>63</v>
      </c>
      <c r="C74" s="60"/>
      <c r="D74" s="61" t="str">
        <f t="shared" si="2"/>
        <v/>
      </c>
      <c r="E74" s="62"/>
      <c r="F74" s="62"/>
      <c r="G74" s="62"/>
      <c r="H74" s="62"/>
      <c r="I74" s="63">
        <f t="shared" si="3"/>
        <v>0</v>
      </c>
      <c r="J74" s="64"/>
      <c r="Q74" s="56"/>
      <c r="R74" s="56"/>
      <c r="S74" s="56"/>
      <c r="T74" s="56"/>
      <c r="U74" s="56"/>
    </row>
    <row r="75" spans="1:21" ht="20.25" customHeight="1">
      <c r="A75" s="47"/>
      <c r="B75" s="59">
        <v>64</v>
      </c>
      <c r="C75" s="60"/>
      <c r="D75" s="61" t="str">
        <f t="shared" si="2"/>
        <v/>
      </c>
      <c r="E75" s="62"/>
      <c r="F75" s="62"/>
      <c r="G75" s="62"/>
      <c r="H75" s="62"/>
      <c r="I75" s="63">
        <f t="shared" si="3"/>
        <v>0</v>
      </c>
      <c r="J75" s="64"/>
      <c r="Q75" s="56"/>
      <c r="R75" s="56"/>
      <c r="S75" s="56"/>
      <c r="T75" s="56"/>
      <c r="U75" s="56"/>
    </row>
    <row r="76" spans="1:21" ht="20.25" customHeight="1">
      <c r="A76" s="47"/>
      <c r="B76" s="59">
        <v>65</v>
      </c>
      <c r="C76" s="60"/>
      <c r="D76" s="61" t="str">
        <f t="shared" ref="D76:D107" si="4">IF(C76=0,"",C76)</f>
        <v/>
      </c>
      <c r="E76" s="62"/>
      <c r="F76" s="62"/>
      <c r="G76" s="62"/>
      <c r="H76" s="62"/>
      <c r="I76" s="63">
        <f t="shared" ref="I76:I107" si="5">(F76-E76)-(H76-G76)</f>
        <v>0</v>
      </c>
      <c r="J76" s="64"/>
      <c r="Q76" s="56"/>
      <c r="R76" s="56"/>
      <c r="S76" s="56"/>
      <c r="T76" s="56"/>
      <c r="U76" s="56"/>
    </row>
    <row r="77" spans="1:21" ht="20.25" customHeight="1">
      <c r="A77" s="47"/>
      <c r="B77" s="59">
        <v>66</v>
      </c>
      <c r="C77" s="60"/>
      <c r="D77" s="61" t="str">
        <f t="shared" si="4"/>
        <v/>
      </c>
      <c r="E77" s="62"/>
      <c r="F77" s="62"/>
      <c r="G77" s="62"/>
      <c r="H77" s="62"/>
      <c r="I77" s="63">
        <f t="shared" si="5"/>
        <v>0</v>
      </c>
      <c r="J77" s="64"/>
      <c r="Q77" s="56"/>
      <c r="R77" s="56"/>
      <c r="S77" s="56"/>
      <c r="T77" s="56"/>
      <c r="U77" s="56"/>
    </row>
    <row r="78" spans="1:21" ht="20.25" customHeight="1">
      <c r="A78" s="47"/>
      <c r="B78" s="59">
        <v>67</v>
      </c>
      <c r="C78" s="60"/>
      <c r="D78" s="61" t="str">
        <f t="shared" si="4"/>
        <v/>
      </c>
      <c r="E78" s="62"/>
      <c r="F78" s="62"/>
      <c r="G78" s="62"/>
      <c r="H78" s="62"/>
      <c r="I78" s="63">
        <f t="shared" si="5"/>
        <v>0</v>
      </c>
      <c r="J78" s="64"/>
      <c r="Q78" s="56"/>
      <c r="R78" s="56"/>
      <c r="S78" s="56"/>
      <c r="T78" s="56"/>
      <c r="U78" s="56"/>
    </row>
    <row r="79" spans="1:21" ht="20.25" customHeight="1">
      <c r="A79" s="47"/>
      <c r="B79" s="59">
        <v>68</v>
      </c>
      <c r="C79" s="60"/>
      <c r="D79" s="61" t="str">
        <f t="shared" si="4"/>
        <v/>
      </c>
      <c r="E79" s="62"/>
      <c r="F79" s="62"/>
      <c r="G79" s="62"/>
      <c r="H79" s="62"/>
      <c r="I79" s="63">
        <f t="shared" si="5"/>
        <v>0</v>
      </c>
      <c r="J79" s="64"/>
      <c r="Q79" s="56"/>
      <c r="R79" s="56"/>
      <c r="S79" s="56"/>
      <c r="T79" s="56"/>
      <c r="U79" s="56"/>
    </row>
    <row r="80" spans="1:21" ht="20.25" customHeight="1">
      <c r="A80" s="47"/>
      <c r="B80" s="59">
        <v>69</v>
      </c>
      <c r="C80" s="60"/>
      <c r="D80" s="61" t="str">
        <f t="shared" si="4"/>
        <v/>
      </c>
      <c r="E80" s="62"/>
      <c r="F80" s="62"/>
      <c r="G80" s="62"/>
      <c r="H80" s="62"/>
      <c r="I80" s="63">
        <f t="shared" si="5"/>
        <v>0</v>
      </c>
      <c r="J80" s="64"/>
      <c r="Q80" s="56"/>
      <c r="R80" s="56"/>
      <c r="S80" s="56"/>
      <c r="T80" s="56"/>
      <c r="U80" s="56"/>
    </row>
    <row r="81" spans="1:21" ht="20.25" customHeight="1">
      <c r="A81" s="47"/>
      <c r="B81" s="59">
        <v>70</v>
      </c>
      <c r="C81" s="60"/>
      <c r="D81" s="61" t="str">
        <f t="shared" si="4"/>
        <v/>
      </c>
      <c r="E81" s="62"/>
      <c r="F81" s="62"/>
      <c r="G81" s="62"/>
      <c r="H81" s="62"/>
      <c r="I81" s="63">
        <f t="shared" si="5"/>
        <v>0</v>
      </c>
      <c r="J81" s="64"/>
      <c r="Q81" s="56"/>
      <c r="R81" s="56"/>
      <c r="S81" s="56"/>
      <c r="T81" s="56"/>
      <c r="U81" s="56"/>
    </row>
    <row r="82" spans="1:21" ht="20.25" customHeight="1">
      <c r="A82" s="47"/>
      <c r="B82" s="59">
        <v>71</v>
      </c>
      <c r="C82" s="60"/>
      <c r="D82" s="61" t="str">
        <f t="shared" si="4"/>
        <v/>
      </c>
      <c r="E82" s="62"/>
      <c r="F82" s="62"/>
      <c r="G82" s="62"/>
      <c r="H82" s="62"/>
      <c r="I82" s="63">
        <f t="shared" si="5"/>
        <v>0</v>
      </c>
      <c r="J82" s="64"/>
      <c r="Q82" s="56"/>
      <c r="R82" s="56"/>
      <c r="S82" s="56"/>
      <c r="T82" s="56"/>
      <c r="U82" s="56"/>
    </row>
    <row r="83" spans="1:21" ht="20.25" customHeight="1">
      <c r="A83" s="47"/>
      <c r="B83" s="59">
        <v>72</v>
      </c>
      <c r="C83" s="60"/>
      <c r="D83" s="61" t="str">
        <f t="shared" si="4"/>
        <v/>
      </c>
      <c r="E83" s="62"/>
      <c r="F83" s="62"/>
      <c r="G83" s="62"/>
      <c r="H83" s="62"/>
      <c r="I83" s="63">
        <f t="shared" si="5"/>
        <v>0</v>
      </c>
      <c r="J83" s="64"/>
      <c r="Q83" s="56"/>
      <c r="R83" s="56"/>
      <c r="S83" s="56"/>
      <c r="T83" s="56"/>
      <c r="U83" s="56"/>
    </row>
    <row r="84" spans="1:21" ht="20.25" customHeight="1">
      <c r="A84" s="47"/>
      <c r="B84" s="59">
        <v>73</v>
      </c>
      <c r="C84" s="60"/>
      <c r="D84" s="61" t="str">
        <f t="shared" si="4"/>
        <v/>
      </c>
      <c r="E84" s="62"/>
      <c r="F84" s="62"/>
      <c r="G84" s="62"/>
      <c r="H84" s="62"/>
      <c r="I84" s="63">
        <f t="shared" si="5"/>
        <v>0</v>
      </c>
      <c r="J84" s="64"/>
      <c r="Q84" s="56"/>
      <c r="R84" s="56"/>
      <c r="S84" s="56"/>
      <c r="T84" s="56"/>
      <c r="U84" s="56"/>
    </row>
    <row r="85" spans="1:21" ht="20.25" customHeight="1">
      <c r="A85" s="47"/>
      <c r="B85" s="59">
        <v>74</v>
      </c>
      <c r="C85" s="60"/>
      <c r="D85" s="61" t="str">
        <f t="shared" si="4"/>
        <v/>
      </c>
      <c r="E85" s="62"/>
      <c r="F85" s="62"/>
      <c r="G85" s="62"/>
      <c r="H85" s="62"/>
      <c r="I85" s="63">
        <f t="shared" si="5"/>
        <v>0</v>
      </c>
      <c r="J85" s="64"/>
      <c r="Q85" s="56"/>
      <c r="R85" s="56"/>
      <c r="S85" s="56"/>
      <c r="T85" s="56"/>
      <c r="U85" s="56"/>
    </row>
    <row r="86" spans="1:21" ht="20.25" customHeight="1">
      <c r="A86" s="47"/>
      <c r="B86" s="59">
        <v>75</v>
      </c>
      <c r="C86" s="60"/>
      <c r="D86" s="61" t="str">
        <f t="shared" si="4"/>
        <v/>
      </c>
      <c r="E86" s="62"/>
      <c r="F86" s="62"/>
      <c r="G86" s="62"/>
      <c r="H86" s="62"/>
      <c r="I86" s="63">
        <f t="shared" si="5"/>
        <v>0</v>
      </c>
      <c r="J86" s="64"/>
      <c r="Q86" s="56"/>
      <c r="R86" s="56"/>
      <c r="S86" s="56"/>
      <c r="T86" s="56"/>
      <c r="U86" s="56"/>
    </row>
    <row r="87" spans="1:21" ht="20.25" customHeight="1">
      <c r="A87" s="47"/>
      <c r="B87" s="59">
        <v>76</v>
      </c>
      <c r="C87" s="60"/>
      <c r="D87" s="61" t="str">
        <f t="shared" si="4"/>
        <v/>
      </c>
      <c r="E87" s="62"/>
      <c r="F87" s="62"/>
      <c r="G87" s="62"/>
      <c r="H87" s="62"/>
      <c r="I87" s="63">
        <f t="shared" si="5"/>
        <v>0</v>
      </c>
      <c r="J87" s="64"/>
      <c r="Q87" s="56"/>
      <c r="R87" s="56"/>
      <c r="S87" s="56"/>
      <c r="T87" s="56"/>
      <c r="U87" s="56"/>
    </row>
    <row r="88" spans="1:21" ht="20.25" customHeight="1">
      <c r="A88" s="47"/>
      <c r="B88" s="59">
        <v>77</v>
      </c>
      <c r="C88" s="60"/>
      <c r="D88" s="61" t="str">
        <f t="shared" si="4"/>
        <v/>
      </c>
      <c r="E88" s="62"/>
      <c r="F88" s="62"/>
      <c r="G88" s="62"/>
      <c r="H88" s="62"/>
      <c r="I88" s="63">
        <f t="shared" si="5"/>
        <v>0</v>
      </c>
      <c r="J88" s="64"/>
      <c r="Q88" s="56"/>
      <c r="R88" s="56"/>
      <c r="S88" s="56"/>
      <c r="T88" s="56"/>
      <c r="U88" s="56"/>
    </row>
    <row r="89" spans="1:21" ht="20.25" customHeight="1">
      <c r="A89" s="47"/>
      <c r="B89" s="59">
        <v>78</v>
      </c>
      <c r="C89" s="60"/>
      <c r="D89" s="61" t="str">
        <f t="shared" si="4"/>
        <v/>
      </c>
      <c r="E89" s="62"/>
      <c r="F89" s="62"/>
      <c r="G89" s="62"/>
      <c r="H89" s="62"/>
      <c r="I89" s="63">
        <f t="shared" si="5"/>
        <v>0</v>
      </c>
      <c r="J89" s="64"/>
      <c r="Q89" s="56"/>
      <c r="R89" s="56"/>
      <c r="S89" s="56"/>
      <c r="T89" s="56"/>
      <c r="U89" s="56"/>
    </row>
    <row r="90" spans="1:21" ht="20.25" customHeight="1">
      <c r="A90" s="47"/>
      <c r="B90" s="59">
        <v>79</v>
      </c>
      <c r="C90" s="60"/>
      <c r="D90" s="61" t="str">
        <f t="shared" si="4"/>
        <v/>
      </c>
      <c r="E90" s="62"/>
      <c r="F90" s="62"/>
      <c r="G90" s="62"/>
      <c r="H90" s="62"/>
      <c r="I90" s="63">
        <f t="shared" si="5"/>
        <v>0</v>
      </c>
      <c r="J90" s="64"/>
      <c r="Q90" s="56"/>
      <c r="R90" s="56"/>
      <c r="S90" s="56"/>
      <c r="T90" s="56"/>
      <c r="U90" s="56"/>
    </row>
    <row r="91" spans="1:21" ht="20.25" customHeight="1">
      <c r="A91" s="47"/>
      <c r="B91" s="59">
        <v>80</v>
      </c>
      <c r="C91" s="60"/>
      <c r="D91" s="61" t="str">
        <f t="shared" si="4"/>
        <v/>
      </c>
      <c r="E91" s="62"/>
      <c r="F91" s="62"/>
      <c r="G91" s="62"/>
      <c r="H91" s="62"/>
      <c r="I91" s="63">
        <f t="shared" si="5"/>
        <v>0</v>
      </c>
      <c r="J91" s="64"/>
      <c r="Q91" s="56"/>
      <c r="R91" s="56"/>
      <c r="S91" s="56"/>
      <c r="T91" s="56"/>
      <c r="U91" s="56"/>
    </row>
    <row r="92" spans="1:21" ht="20.25" customHeight="1">
      <c r="A92" s="47"/>
      <c r="B92" s="59">
        <v>81</v>
      </c>
      <c r="C92" s="60"/>
      <c r="D92" s="61" t="str">
        <f t="shared" si="4"/>
        <v/>
      </c>
      <c r="E92" s="62"/>
      <c r="F92" s="62"/>
      <c r="G92" s="62"/>
      <c r="H92" s="62"/>
      <c r="I92" s="63">
        <f t="shared" si="5"/>
        <v>0</v>
      </c>
      <c r="J92" s="64"/>
      <c r="Q92" s="56"/>
      <c r="R92" s="56"/>
      <c r="S92" s="56"/>
      <c r="T92" s="56"/>
      <c r="U92" s="56"/>
    </row>
    <row r="93" spans="1:21" ht="20.25" customHeight="1">
      <c r="A93" s="47"/>
      <c r="B93" s="59">
        <v>82</v>
      </c>
      <c r="C93" s="60"/>
      <c r="D93" s="61" t="str">
        <f t="shared" si="4"/>
        <v/>
      </c>
      <c r="E93" s="62"/>
      <c r="F93" s="62"/>
      <c r="G93" s="62"/>
      <c r="H93" s="62"/>
      <c r="I93" s="63">
        <f t="shared" si="5"/>
        <v>0</v>
      </c>
      <c r="J93" s="64"/>
      <c r="Q93" s="56"/>
      <c r="R93" s="56"/>
      <c r="S93" s="56"/>
      <c r="T93" s="56"/>
      <c r="U93" s="56"/>
    </row>
    <row r="94" spans="1:21" ht="20.25" customHeight="1">
      <c r="A94" s="47"/>
      <c r="B94" s="59">
        <v>83</v>
      </c>
      <c r="C94" s="60"/>
      <c r="D94" s="61" t="str">
        <f t="shared" si="4"/>
        <v/>
      </c>
      <c r="E94" s="62"/>
      <c r="F94" s="62"/>
      <c r="G94" s="62"/>
      <c r="H94" s="62"/>
      <c r="I94" s="63">
        <f t="shared" si="5"/>
        <v>0</v>
      </c>
      <c r="J94" s="64"/>
      <c r="Q94" s="56"/>
      <c r="R94" s="56"/>
      <c r="S94" s="56"/>
      <c r="T94" s="56"/>
      <c r="U94" s="56"/>
    </row>
    <row r="95" spans="1:21" ht="20.25" customHeight="1">
      <c r="A95" s="47"/>
      <c r="B95" s="59">
        <v>84</v>
      </c>
      <c r="C95" s="60"/>
      <c r="D95" s="61" t="str">
        <f t="shared" si="4"/>
        <v/>
      </c>
      <c r="E95" s="62"/>
      <c r="F95" s="62"/>
      <c r="G95" s="62"/>
      <c r="H95" s="62"/>
      <c r="I95" s="63">
        <f t="shared" si="5"/>
        <v>0</v>
      </c>
      <c r="J95" s="64"/>
      <c r="Q95" s="56"/>
      <c r="R95" s="56"/>
      <c r="S95" s="56"/>
      <c r="T95" s="56"/>
      <c r="U95" s="56"/>
    </row>
    <row r="96" spans="1:21" ht="20.25" customHeight="1">
      <c r="A96" s="47"/>
      <c r="B96" s="59">
        <v>85</v>
      </c>
      <c r="C96" s="60"/>
      <c r="D96" s="61" t="str">
        <f t="shared" si="4"/>
        <v/>
      </c>
      <c r="E96" s="62"/>
      <c r="F96" s="62"/>
      <c r="G96" s="62"/>
      <c r="H96" s="62"/>
      <c r="I96" s="63">
        <f t="shared" si="5"/>
        <v>0</v>
      </c>
      <c r="J96" s="64"/>
      <c r="Q96" s="56"/>
      <c r="R96" s="56"/>
      <c r="S96" s="56"/>
      <c r="T96" s="56"/>
      <c r="U96" s="56"/>
    </row>
    <row r="97" spans="1:21" ht="20.25" customHeight="1">
      <c r="A97" s="47"/>
      <c r="B97" s="59">
        <v>86</v>
      </c>
      <c r="C97" s="60"/>
      <c r="D97" s="61" t="str">
        <f t="shared" si="4"/>
        <v/>
      </c>
      <c r="E97" s="62"/>
      <c r="F97" s="62"/>
      <c r="G97" s="62"/>
      <c r="H97" s="62"/>
      <c r="I97" s="63">
        <f t="shared" si="5"/>
        <v>0</v>
      </c>
      <c r="J97" s="64"/>
      <c r="Q97" s="56"/>
      <c r="R97" s="56"/>
      <c r="S97" s="56"/>
      <c r="T97" s="56"/>
      <c r="U97" s="56"/>
    </row>
    <row r="98" spans="1:21" ht="20.25" customHeight="1">
      <c r="A98" s="47"/>
      <c r="B98" s="59">
        <v>87</v>
      </c>
      <c r="C98" s="60"/>
      <c r="D98" s="61" t="str">
        <f t="shared" si="4"/>
        <v/>
      </c>
      <c r="E98" s="62"/>
      <c r="F98" s="62"/>
      <c r="G98" s="62"/>
      <c r="H98" s="62"/>
      <c r="I98" s="63">
        <f t="shared" si="5"/>
        <v>0</v>
      </c>
      <c r="J98" s="64"/>
      <c r="Q98" s="56"/>
      <c r="R98" s="56"/>
      <c r="S98" s="56"/>
      <c r="T98" s="56"/>
      <c r="U98" s="56"/>
    </row>
    <row r="99" spans="1:21" ht="20.25" customHeight="1">
      <c r="A99" s="47"/>
      <c r="B99" s="59">
        <v>88</v>
      </c>
      <c r="C99" s="60"/>
      <c r="D99" s="61" t="str">
        <f t="shared" si="4"/>
        <v/>
      </c>
      <c r="E99" s="62"/>
      <c r="F99" s="62"/>
      <c r="G99" s="62"/>
      <c r="H99" s="62"/>
      <c r="I99" s="63">
        <f t="shared" si="5"/>
        <v>0</v>
      </c>
      <c r="J99" s="64"/>
      <c r="Q99" s="56"/>
      <c r="R99" s="56"/>
      <c r="S99" s="56"/>
      <c r="T99" s="56"/>
      <c r="U99" s="56"/>
    </row>
    <row r="100" spans="1:21" ht="20.25" customHeight="1">
      <c r="A100" s="47"/>
      <c r="B100" s="59">
        <v>89</v>
      </c>
      <c r="C100" s="60"/>
      <c r="D100" s="61" t="str">
        <f t="shared" si="4"/>
        <v/>
      </c>
      <c r="E100" s="62"/>
      <c r="F100" s="62"/>
      <c r="G100" s="62"/>
      <c r="H100" s="62"/>
      <c r="I100" s="63">
        <f t="shared" si="5"/>
        <v>0</v>
      </c>
      <c r="J100" s="64"/>
      <c r="Q100" s="56"/>
      <c r="R100" s="56"/>
      <c r="S100" s="56"/>
      <c r="T100" s="56"/>
      <c r="U100" s="56"/>
    </row>
    <row r="101" spans="1:21" ht="20.25" customHeight="1">
      <c r="A101" s="47"/>
      <c r="B101" s="59">
        <v>90</v>
      </c>
      <c r="C101" s="60"/>
      <c r="D101" s="61" t="str">
        <f t="shared" si="4"/>
        <v/>
      </c>
      <c r="E101" s="62"/>
      <c r="F101" s="62"/>
      <c r="G101" s="62"/>
      <c r="H101" s="62"/>
      <c r="I101" s="63">
        <f t="shared" si="5"/>
        <v>0</v>
      </c>
      <c r="J101" s="64"/>
      <c r="Q101" s="56"/>
      <c r="R101" s="56"/>
      <c r="S101" s="56"/>
      <c r="T101" s="56"/>
      <c r="U101" s="56"/>
    </row>
    <row r="102" spans="1:21" ht="20.25" customHeight="1">
      <c r="A102" s="47"/>
      <c r="B102" s="59">
        <v>91</v>
      </c>
      <c r="C102" s="60"/>
      <c r="D102" s="61" t="str">
        <f t="shared" si="4"/>
        <v/>
      </c>
      <c r="E102" s="62"/>
      <c r="F102" s="62"/>
      <c r="G102" s="62"/>
      <c r="H102" s="62"/>
      <c r="I102" s="63">
        <f t="shared" si="5"/>
        <v>0</v>
      </c>
      <c r="J102" s="64"/>
      <c r="Q102" s="56"/>
      <c r="R102" s="56"/>
      <c r="S102" s="56"/>
      <c r="T102" s="56"/>
      <c r="U102" s="56"/>
    </row>
    <row r="103" spans="1:21" ht="20.25" customHeight="1">
      <c r="A103" s="47"/>
      <c r="B103" s="59">
        <v>92</v>
      </c>
      <c r="C103" s="60"/>
      <c r="D103" s="61" t="str">
        <f t="shared" si="4"/>
        <v/>
      </c>
      <c r="E103" s="62"/>
      <c r="F103" s="62"/>
      <c r="G103" s="62"/>
      <c r="H103" s="62"/>
      <c r="I103" s="63">
        <f t="shared" si="5"/>
        <v>0</v>
      </c>
      <c r="J103" s="64"/>
      <c r="Q103" s="56"/>
      <c r="R103" s="56"/>
      <c r="S103" s="56"/>
      <c r="T103" s="56"/>
      <c r="U103" s="56"/>
    </row>
    <row r="104" spans="1:21" ht="20.25" customHeight="1">
      <c r="A104" s="47"/>
      <c r="B104" s="59">
        <v>93</v>
      </c>
      <c r="C104" s="60"/>
      <c r="D104" s="61" t="str">
        <f t="shared" si="4"/>
        <v/>
      </c>
      <c r="E104" s="62"/>
      <c r="F104" s="62"/>
      <c r="G104" s="62"/>
      <c r="H104" s="62"/>
      <c r="I104" s="63">
        <f t="shared" si="5"/>
        <v>0</v>
      </c>
      <c r="J104" s="64"/>
      <c r="Q104" s="56"/>
      <c r="R104" s="56"/>
      <c r="S104" s="56"/>
      <c r="T104" s="56"/>
      <c r="U104" s="56"/>
    </row>
    <row r="105" spans="1:21" ht="20.25" customHeight="1">
      <c r="A105" s="47"/>
      <c r="B105" s="59">
        <v>94</v>
      </c>
      <c r="C105" s="60"/>
      <c r="D105" s="61" t="str">
        <f t="shared" si="4"/>
        <v/>
      </c>
      <c r="E105" s="62"/>
      <c r="F105" s="62"/>
      <c r="G105" s="62"/>
      <c r="H105" s="62"/>
      <c r="I105" s="63">
        <f t="shared" si="5"/>
        <v>0</v>
      </c>
      <c r="J105" s="64"/>
      <c r="Q105" s="56"/>
      <c r="R105" s="56"/>
      <c r="S105" s="56"/>
      <c r="T105" s="56"/>
      <c r="U105" s="56"/>
    </row>
    <row r="106" spans="1:21" ht="20.25" customHeight="1">
      <c r="A106" s="47"/>
      <c r="B106" s="59">
        <v>95</v>
      </c>
      <c r="C106" s="60"/>
      <c r="D106" s="61" t="str">
        <f t="shared" si="4"/>
        <v/>
      </c>
      <c r="E106" s="62"/>
      <c r="F106" s="62"/>
      <c r="G106" s="62"/>
      <c r="H106" s="62"/>
      <c r="I106" s="63">
        <f t="shared" si="5"/>
        <v>0</v>
      </c>
      <c r="J106" s="64"/>
      <c r="Q106" s="56"/>
      <c r="R106" s="56"/>
      <c r="S106" s="56"/>
      <c r="T106" s="56"/>
      <c r="U106" s="56"/>
    </row>
    <row r="107" spans="1:21" ht="20.25" customHeight="1">
      <c r="A107" s="47"/>
      <c r="B107" s="59">
        <v>96</v>
      </c>
      <c r="C107" s="60"/>
      <c r="D107" s="61" t="str">
        <f t="shared" si="4"/>
        <v/>
      </c>
      <c r="E107" s="62"/>
      <c r="F107" s="62"/>
      <c r="G107" s="62"/>
      <c r="H107" s="62"/>
      <c r="I107" s="63">
        <f t="shared" si="5"/>
        <v>0</v>
      </c>
      <c r="J107" s="64"/>
      <c r="Q107" s="56"/>
      <c r="R107" s="56"/>
      <c r="S107" s="56"/>
      <c r="T107" s="56"/>
      <c r="U107" s="56"/>
    </row>
    <row r="108" spans="1:21" ht="20.25" customHeight="1">
      <c r="A108" s="47"/>
      <c r="B108" s="59">
        <v>97</v>
      </c>
      <c r="C108" s="60"/>
      <c r="D108" s="61" t="str">
        <f t="shared" ref="D108:D139" si="6">IF(C108=0,"",C108)</f>
        <v/>
      </c>
      <c r="E108" s="62"/>
      <c r="F108" s="62"/>
      <c r="G108" s="62"/>
      <c r="H108" s="62"/>
      <c r="I108" s="63">
        <f t="shared" ref="I108:I139" si="7">(F108-E108)-(H108-G108)</f>
        <v>0</v>
      </c>
      <c r="J108" s="64"/>
      <c r="Q108" s="56"/>
      <c r="R108" s="56"/>
      <c r="S108" s="56"/>
      <c r="T108" s="56"/>
      <c r="U108" s="56"/>
    </row>
    <row r="109" spans="1:21" ht="20.25" customHeight="1">
      <c r="A109" s="47"/>
      <c r="B109" s="59">
        <v>98</v>
      </c>
      <c r="C109" s="60"/>
      <c r="D109" s="61" t="str">
        <f t="shared" si="6"/>
        <v/>
      </c>
      <c r="E109" s="62"/>
      <c r="F109" s="62"/>
      <c r="G109" s="62"/>
      <c r="H109" s="62"/>
      <c r="I109" s="63">
        <f t="shared" si="7"/>
        <v>0</v>
      </c>
      <c r="J109" s="64"/>
      <c r="Q109" s="56"/>
      <c r="R109" s="56"/>
      <c r="S109" s="56"/>
      <c r="T109" s="56"/>
      <c r="U109" s="56"/>
    </row>
    <row r="110" spans="1:21" ht="20.25" customHeight="1">
      <c r="A110" s="47"/>
      <c r="B110" s="59">
        <v>99</v>
      </c>
      <c r="C110" s="60"/>
      <c r="D110" s="61" t="str">
        <f t="shared" si="6"/>
        <v/>
      </c>
      <c r="E110" s="62"/>
      <c r="F110" s="62"/>
      <c r="G110" s="62"/>
      <c r="H110" s="62"/>
      <c r="I110" s="63">
        <f t="shared" si="7"/>
        <v>0</v>
      </c>
      <c r="J110" s="64"/>
      <c r="Q110" s="56"/>
      <c r="R110" s="56"/>
      <c r="S110" s="56"/>
      <c r="T110" s="56"/>
      <c r="U110" s="56"/>
    </row>
    <row r="111" spans="1:21" ht="20.25" customHeight="1">
      <c r="A111" s="47"/>
      <c r="B111" s="59">
        <v>100</v>
      </c>
      <c r="C111" s="60"/>
      <c r="D111" s="61" t="str">
        <f t="shared" si="6"/>
        <v/>
      </c>
      <c r="E111" s="62"/>
      <c r="F111" s="62"/>
      <c r="G111" s="62"/>
      <c r="H111" s="62"/>
      <c r="I111" s="63">
        <f t="shared" si="7"/>
        <v>0</v>
      </c>
      <c r="J111" s="64"/>
      <c r="Q111" s="56"/>
      <c r="R111" s="56"/>
      <c r="S111" s="56"/>
      <c r="T111" s="56"/>
      <c r="U111" s="56"/>
    </row>
    <row r="112" spans="1:21" ht="20.25" customHeight="1">
      <c r="A112" s="47"/>
      <c r="B112" s="59">
        <v>101</v>
      </c>
      <c r="C112" s="60"/>
      <c r="D112" s="61" t="str">
        <f t="shared" si="6"/>
        <v/>
      </c>
      <c r="E112" s="62"/>
      <c r="F112" s="62"/>
      <c r="G112" s="62"/>
      <c r="H112" s="62"/>
      <c r="I112" s="63">
        <f t="shared" si="7"/>
        <v>0</v>
      </c>
      <c r="J112" s="64"/>
      <c r="Q112" s="56"/>
      <c r="R112" s="56"/>
      <c r="S112" s="56"/>
      <c r="T112" s="56"/>
      <c r="U112" s="56"/>
    </row>
    <row r="113" spans="1:21" ht="20.25" customHeight="1">
      <c r="A113" s="47"/>
      <c r="B113" s="59">
        <v>102</v>
      </c>
      <c r="C113" s="60"/>
      <c r="D113" s="61" t="str">
        <f t="shared" si="6"/>
        <v/>
      </c>
      <c r="E113" s="62"/>
      <c r="F113" s="62"/>
      <c r="G113" s="62"/>
      <c r="H113" s="62"/>
      <c r="I113" s="63">
        <f t="shared" si="7"/>
        <v>0</v>
      </c>
      <c r="J113" s="64"/>
      <c r="Q113" s="56"/>
      <c r="R113" s="56"/>
      <c r="S113" s="56"/>
      <c r="T113" s="56"/>
      <c r="U113" s="56"/>
    </row>
    <row r="114" spans="1:21" ht="20.25" customHeight="1">
      <c r="A114" s="47"/>
      <c r="B114" s="59">
        <v>103</v>
      </c>
      <c r="C114" s="60"/>
      <c r="D114" s="61" t="str">
        <f t="shared" si="6"/>
        <v/>
      </c>
      <c r="E114" s="62"/>
      <c r="F114" s="62"/>
      <c r="G114" s="62"/>
      <c r="H114" s="62"/>
      <c r="I114" s="63">
        <f t="shared" si="7"/>
        <v>0</v>
      </c>
      <c r="J114" s="64"/>
      <c r="Q114" s="56"/>
      <c r="R114" s="56"/>
      <c r="S114" s="56"/>
      <c r="T114" s="56"/>
      <c r="U114" s="56"/>
    </row>
    <row r="115" spans="1:21" ht="20.25" customHeight="1">
      <c r="A115" s="47"/>
      <c r="B115" s="59">
        <v>104</v>
      </c>
      <c r="C115" s="60"/>
      <c r="D115" s="61" t="str">
        <f t="shared" si="6"/>
        <v/>
      </c>
      <c r="E115" s="62"/>
      <c r="F115" s="62"/>
      <c r="G115" s="62"/>
      <c r="H115" s="62"/>
      <c r="I115" s="63">
        <f t="shared" si="7"/>
        <v>0</v>
      </c>
      <c r="J115" s="64"/>
      <c r="Q115" s="56"/>
      <c r="R115" s="56"/>
      <c r="S115" s="56"/>
      <c r="T115" s="56"/>
      <c r="U115" s="56"/>
    </row>
    <row r="116" spans="1:21" ht="20.25" customHeight="1">
      <c r="A116" s="47"/>
      <c r="B116" s="59">
        <v>105</v>
      </c>
      <c r="C116" s="60"/>
      <c r="D116" s="61" t="str">
        <f t="shared" si="6"/>
        <v/>
      </c>
      <c r="E116" s="62"/>
      <c r="F116" s="62"/>
      <c r="G116" s="62"/>
      <c r="H116" s="62"/>
      <c r="I116" s="63">
        <f t="shared" si="7"/>
        <v>0</v>
      </c>
      <c r="J116" s="64"/>
      <c r="Q116" s="56"/>
      <c r="R116" s="56"/>
      <c r="S116" s="56"/>
      <c r="T116" s="56"/>
      <c r="U116" s="56"/>
    </row>
    <row r="117" spans="1:21" ht="20.25" customHeight="1">
      <c r="A117" s="47"/>
      <c r="B117" s="59">
        <v>106</v>
      </c>
      <c r="C117" s="60"/>
      <c r="D117" s="61" t="str">
        <f t="shared" si="6"/>
        <v/>
      </c>
      <c r="E117" s="62"/>
      <c r="F117" s="62"/>
      <c r="G117" s="62"/>
      <c r="H117" s="62"/>
      <c r="I117" s="63">
        <f t="shared" si="7"/>
        <v>0</v>
      </c>
      <c r="J117" s="64"/>
      <c r="Q117" s="56"/>
      <c r="R117" s="56"/>
      <c r="S117" s="56"/>
      <c r="T117" s="56"/>
      <c r="U117" s="56"/>
    </row>
    <row r="118" spans="1:21" ht="20.25" customHeight="1">
      <c r="A118" s="47"/>
      <c r="B118" s="59">
        <v>107</v>
      </c>
      <c r="C118" s="60"/>
      <c r="D118" s="61" t="str">
        <f t="shared" si="6"/>
        <v/>
      </c>
      <c r="E118" s="62"/>
      <c r="F118" s="62"/>
      <c r="G118" s="62"/>
      <c r="H118" s="62"/>
      <c r="I118" s="63">
        <f t="shared" si="7"/>
        <v>0</v>
      </c>
      <c r="J118" s="64"/>
      <c r="Q118" s="56"/>
      <c r="R118" s="56"/>
      <c r="S118" s="56"/>
      <c r="T118" s="56"/>
      <c r="U118" s="56"/>
    </row>
    <row r="119" spans="1:21" ht="20.25" customHeight="1">
      <c r="A119" s="47"/>
      <c r="B119" s="59">
        <v>108</v>
      </c>
      <c r="C119" s="60"/>
      <c r="D119" s="61" t="str">
        <f t="shared" si="6"/>
        <v/>
      </c>
      <c r="E119" s="62"/>
      <c r="F119" s="62"/>
      <c r="G119" s="62"/>
      <c r="H119" s="62"/>
      <c r="I119" s="63">
        <f t="shared" si="7"/>
        <v>0</v>
      </c>
      <c r="J119" s="64"/>
      <c r="Q119" s="56"/>
      <c r="R119" s="56"/>
      <c r="S119" s="56"/>
      <c r="T119" s="56"/>
      <c r="U119" s="56"/>
    </row>
    <row r="120" spans="1:21" ht="20.25" customHeight="1">
      <c r="A120" s="47"/>
      <c r="B120" s="59">
        <v>109</v>
      </c>
      <c r="C120" s="60"/>
      <c r="D120" s="61" t="str">
        <f t="shared" si="6"/>
        <v/>
      </c>
      <c r="E120" s="62"/>
      <c r="F120" s="62"/>
      <c r="G120" s="62"/>
      <c r="H120" s="62"/>
      <c r="I120" s="63">
        <f t="shared" si="7"/>
        <v>0</v>
      </c>
      <c r="J120" s="64"/>
      <c r="Q120" s="56"/>
      <c r="R120" s="56"/>
      <c r="S120" s="56"/>
      <c r="T120" s="56"/>
      <c r="U120" s="56"/>
    </row>
    <row r="121" spans="1:21" ht="20.25" customHeight="1">
      <c r="A121" s="47"/>
      <c r="B121" s="59">
        <v>110</v>
      </c>
      <c r="C121" s="60"/>
      <c r="D121" s="61" t="str">
        <f t="shared" si="6"/>
        <v/>
      </c>
      <c r="E121" s="62"/>
      <c r="F121" s="62"/>
      <c r="G121" s="62"/>
      <c r="H121" s="62"/>
      <c r="I121" s="63">
        <f t="shared" si="7"/>
        <v>0</v>
      </c>
      <c r="J121" s="64"/>
      <c r="Q121" s="56"/>
      <c r="R121" s="56"/>
      <c r="S121" s="56"/>
      <c r="T121" s="56"/>
      <c r="U121" s="56"/>
    </row>
    <row r="122" spans="1:21" ht="20.25" customHeight="1">
      <c r="A122" s="47"/>
      <c r="B122" s="59">
        <v>111</v>
      </c>
      <c r="C122" s="60"/>
      <c r="D122" s="61" t="str">
        <f t="shared" si="6"/>
        <v/>
      </c>
      <c r="E122" s="62"/>
      <c r="F122" s="62"/>
      <c r="G122" s="62"/>
      <c r="H122" s="62"/>
      <c r="I122" s="63">
        <f t="shared" si="7"/>
        <v>0</v>
      </c>
      <c r="J122" s="64"/>
      <c r="Q122" s="56"/>
      <c r="R122" s="56"/>
      <c r="S122" s="56"/>
      <c r="T122" s="56"/>
      <c r="U122" s="56"/>
    </row>
    <row r="123" spans="1:21" ht="20.25" customHeight="1">
      <c r="A123" s="47"/>
      <c r="B123" s="59">
        <v>112</v>
      </c>
      <c r="C123" s="60"/>
      <c r="D123" s="61" t="str">
        <f t="shared" si="6"/>
        <v/>
      </c>
      <c r="E123" s="62"/>
      <c r="F123" s="62"/>
      <c r="G123" s="62"/>
      <c r="H123" s="62"/>
      <c r="I123" s="63">
        <f t="shared" si="7"/>
        <v>0</v>
      </c>
      <c r="J123" s="64"/>
      <c r="Q123" s="56"/>
      <c r="R123" s="56"/>
      <c r="S123" s="56"/>
      <c r="T123" s="56"/>
      <c r="U123" s="56"/>
    </row>
    <row r="124" spans="1:21" ht="20.25" customHeight="1">
      <c r="A124" s="47"/>
      <c r="B124" s="59">
        <v>113</v>
      </c>
      <c r="C124" s="60"/>
      <c r="D124" s="61" t="str">
        <f t="shared" si="6"/>
        <v/>
      </c>
      <c r="E124" s="62"/>
      <c r="F124" s="62"/>
      <c r="G124" s="62"/>
      <c r="H124" s="62"/>
      <c r="I124" s="63">
        <f t="shared" si="7"/>
        <v>0</v>
      </c>
      <c r="J124" s="64"/>
      <c r="Q124" s="56"/>
      <c r="R124" s="56"/>
      <c r="S124" s="56"/>
      <c r="T124" s="56"/>
      <c r="U124" s="56"/>
    </row>
    <row r="125" spans="1:21" ht="20.25" customHeight="1">
      <c r="A125" s="47"/>
      <c r="B125" s="59">
        <v>114</v>
      </c>
      <c r="C125" s="60"/>
      <c r="D125" s="61" t="str">
        <f t="shared" si="6"/>
        <v/>
      </c>
      <c r="E125" s="62"/>
      <c r="F125" s="62"/>
      <c r="G125" s="62"/>
      <c r="H125" s="62"/>
      <c r="I125" s="63">
        <f t="shared" si="7"/>
        <v>0</v>
      </c>
      <c r="J125" s="64"/>
      <c r="Q125" s="56"/>
      <c r="R125" s="56"/>
      <c r="S125" s="56"/>
      <c r="T125" s="56"/>
      <c r="U125" s="56"/>
    </row>
    <row r="126" spans="1:21" ht="20.25" customHeight="1">
      <c r="A126" s="47"/>
      <c r="B126" s="59">
        <v>115</v>
      </c>
      <c r="C126" s="60"/>
      <c r="D126" s="61" t="str">
        <f t="shared" si="6"/>
        <v/>
      </c>
      <c r="E126" s="62"/>
      <c r="F126" s="62"/>
      <c r="G126" s="62"/>
      <c r="H126" s="62"/>
      <c r="I126" s="63">
        <f t="shared" si="7"/>
        <v>0</v>
      </c>
      <c r="J126" s="64"/>
      <c r="Q126" s="56"/>
      <c r="R126" s="56"/>
      <c r="S126" s="56"/>
      <c r="T126" s="56"/>
      <c r="U126" s="56"/>
    </row>
    <row r="127" spans="1:21" ht="20.25" customHeight="1">
      <c r="A127" s="47"/>
      <c r="B127" s="59">
        <v>116</v>
      </c>
      <c r="C127" s="60"/>
      <c r="D127" s="61" t="str">
        <f t="shared" si="6"/>
        <v/>
      </c>
      <c r="E127" s="62"/>
      <c r="F127" s="62"/>
      <c r="G127" s="62"/>
      <c r="H127" s="62"/>
      <c r="I127" s="63">
        <f t="shared" si="7"/>
        <v>0</v>
      </c>
      <c r="J127" s="64"/>
      <c r="Q127" s="56"/>
      <c r="R127" s="56"/>
      <c r="S127" s="56"/>
      <c r="T127" s="56"/>
      <c r="U127" s="56"/>
    </row>
    <row r="128" spans="1:21" ht="20.25" customHeight="1">
      <c r="A128" s="47"/>
      <c r="B128" s="59">
        <v>117</v>
      </c>
      <c r="C128" s="60"/>
      <c r="D128" s="61" t="str">
        <f t="shared" si="6"/>
        <v/>
      </c>
      <c r="E128" s="62"/>
      <c r="F128" s="62"/>
      <c r="G128" s="62"/>
      <c r="H128" s="62"/>
      <c r="I128" s="63">
        <f t="shared" si="7"/>
        <v>0</v>
      </c>
      <c r="J128" s="64"/>
      <c r="Q128" s="56"/>
      <c r="R128" s="56"/>
      <c r="S128" s="56"/>
      <c r="T128" s="56"/>
      <c r="U128" s="56"/>
    </row>
    <row r="129" spans="1:21" ht="20.25" customHeight="1">
      <c r="A129" s="47"/>
      <c r="B129" s="59">
        <v>118</v>
      </c>
      <c r="C129" s="60"/>
      <c r="D129" s="61" t="str">
        <f t="shared" si="6"/>
        <v/>
      </c>
      <c r="E129" s="62"/>
      <c r="F129" s="62"/>
      <c r="G129" s="62"/>
      <c r="H129" s="62"/>
      <c r="I129" s="63">
        <f t="shared" si="7"/>
        <v>0</v>
      </c>
      <c r="J129" s="64"/>
      <c r="Q129" s="56"/>
      <c r="R129" s="56"/>
      <c r="S129" s="56"/>
      <c r="T129" s="56"/>
      <c r="U129" s="56"/>
    </row>
    <row r="130" spans="1:21" ht="20.25" customHeight="1">
      <c r="A130" s="47"/>
      <c r="B130" s="59">
        <v>119</v>
      </c>
      <c r="C130" s="60"/>
      <c r="D130" s="61" t="str">
        <f t="shared" si="6"/>
        <v/>
      </c>
      <c r="E130" s="62"/>
      <c r="F130" s="62"/>
      <c r="G130" s="62"/>
      <c r="H130" s="62"/>
      <c r="I130" s="63">
        <f t="shared" si="7"/>
        <v>0</v>
      </c>
      <c r="J130" s="64"/>
      <c r="Q130" s="56"/>
      <c r="R130" s="56"/>
      <c r="S130" s="56"/>
      <c r="T130" s="56"/>
      <c r="U130" s="56"/>
    </row>
    <row r="131" spans="1:21" ht="20.25" customHeight="1">
      <c r="A131" s="47"/>
      <c r="B131" s="59">
        <v>120</v>
      </c>
      <c r="C131" s="60"/>
      <c r="D131" s="61" t="str">
        <f t="shared" si="6"/>
        <v/>
      </c>
      <c r="E131" s="62"/>
      <c r="F131" s="62"/>
      <c r="G131" s="62"/>
      <c r="H131" s="62"/>
      <c r="I131" s="63">
        <f t="shared" si="7"/>
        <v>0</v>
      </c>
      <c r="J131" s="64"/>
      <c r="Q131" s="56"/>
      <c r="R131" s="56"/>
      <c r="S131" s="56"/>
      <c r="T131" s="56"/>
      <c r="U131" s="56"/>
    </row>
    <row r="132" spans="1:21" ht="20.25" customHeight="1">
      <c r="A132" s="47"/>
      <c r="B132" s="59">
        <v>121</v>
      </c>
      <c r="C132" s="60"/>
      <c r="D132" s="61" t="str">
        <f t="shared" si="6"/>
        <v/>
      </c>
      <c r="E132" s="62"/>
      <c r="F132" s="62"/>
      <c r="G132" s="62"/>
      <c r="H132" s="62"/>
      <c r="I132" s="63">
        <f t="shared" si="7"/>
        <v>0</v>
      </c>
      <c r="J132" s="64"/>
      <c r="Q132" s="56"/>
      <c r="R132" s="56"/>
      <c r="S132" s="56"/>
      <c r="T132" s="56"/>
      <c r="U132" s="56"/>
    </row>
    <row r="133" spans="1:21" ht="20.25" customHeight="1">
      <c r="A133" s="47"/>
      <c r="B133" s="59">
        <v>122</v>
      </c>
      <c r="C133" s="60"/>
      <c r="D133" s="61" t="str">
        <f t="shared" si="6"/>
        <v/>
      </c>
      <c r="E133" s="62"/>
      <c r="F133" s="62"/>
      <c r="G133" s="62"/>
      <c r="H133" s="62"/>
      <c r="I133" s="63">
        <f t="shared" si="7"/>
        <v>0</v>
      </c>
      <c r="J133" s="64"/>
      <c r="Q133" s="56"/>
      <c r="R133" s="56"/>
      <c r="S133" s="56"/>
      <c r="T133" s="56"/>
      <c r="U133" s="56"/>
    </row>
    <row r="134" spans="1:21" ht="20.25" customHeight="1">
      <c r="A134" s="47"/>
      <c r="B134" s="59">
        <v>123</v>
      </c>
      <c r="C134" s="60"/>
      <c r="D134" s="61" t="str">
        <f t="shared" si="6"/>
        <v/>
      </c>
      <c r="E134" s="62"/>
      <c r="F134" s="62"/>
      <c r="G134" s="62"/>
      <c r="H134" s="62"/>
      <c r="I134" s="63">
        <f t="shared" si="7"/>
        <v>0</v>
      </c>
      <c r="J134" s="64"/>
      <c r="Q134" s="56"/>
      <c r="R134" s="56"/>
      <c r="S134" s="56"/>
      <c r="T134" s="56"/>
      <c r="U134" s="56"/>
    </row>
    <row r="135" spans="1:21" ht="20.25" customHeight="1">
      <c r="A135" s="47"/>
      <c r="B135" s="59">
        <v>124</v>
      </c>
      <c r="C135" s="60"/>
      <c r="D135" s="61" t="str">
        <f t="shared" si="6"/>
        <v/>
      </c>
      <c r="E135" s="62"/>
      <c r="F135" s="62"/>
      <c r="G135" s="62"/>
      <c r="H135" s="62"/>
      <c r="I135" s="63">
        <f t="shared" si="7"/>
        <v>0</v>
      </c>
      <c r="J135" s="64"/>
      <c r="Q135" s="56"/>
      <c r="R135" s="56"/>
      <c r="S135" s="56"/>
      <c r="T135" s="56"/>
      <c r="U135" s="56"/>
    </row>
    <row r="136" spans="1:21" ht="20.25" customHeight="1">
      <c r="A136" s="47"/>
      <c r="B136" s="59">
        <v>125</v>
      </c>
      <c r="C136" s="60"/>
      <c r="D136" s="61" t="str">
        <f t="shared" si="6"/>
        <v/>
      </c>
      <c r="E136" s="62"/>
      <c r="F136" s="62"/>
      <c r="G136" s="62"/>
      <c r="H136" s="62"/>
      <c r="I136" s="63">
        <f t="shared" si="7"/>
        <v>0</v>
      </c>
      <c r="J136" s="64"/>
      <c r="Q136" s="56"/>
      <c r="R136" s="56"/>
      <c r="S136" s="56"/>
      <c r="T136" s="56"/>
      <c r="U136" s="56"/>
    </row>
    <row r="137" spans="1:21" ht="20.25" customHeight="1">
      <c r="A137" s="47"/>
      <c r="B137" s="59">
        <v>126</v>
      </c>
      <c r="C137" s="60"/>
      <c r="D137" s="61" t="str">
        <f t="shared" si="6"/>
        <v/>
      </c>
      <c r="E137" s="62"/>
      <c r="F137" s="62"/>
      <c r="G137" s="62"/>
      <c r="H137" s="62"/>
      <c r="I137" s="63">
        <f t="shared" si="7"/>
        <v>0</v>
      </c>
      <c r="J137" s="64"/>
      <c r="Q137" s="56"/>
      <c r="R137" s="56"/>
      <c r="S137" s="56"/>
      <c r="T137" s="56"/>
      <c r="U137" s="56"/>
    </row>
    <row r="138" spans="1:21" ht="20.25" customHeight="1">
      <c r="A138" s="47"/>
      <c r="B138" s="59">
        <v>127</v>
      </c>
      <c r="C138" s="60"/>
      <c r="D138" s="61" t="str">
        <f t="shared" si="6"/>
        <v/>
      </c>
      <c r="E138" s="62"/>
      <c r="F138" s="62"/>
      <c r="G138" s="62"/>
      <c r="H138" s="62"/>
      <c r="I138" s="63">
        <f t="shared" si="7"/>
        <v>0</v>
      </c>
      <c r="J138" s="64"/>
      <c r="Q138" s="56"/>
      <c r="R138" s="56"/>
      <c r="S138" s="56"/>
      <c r="T138" s="56"/>
      <c r="U138" s="56"/>
    </row>
    <row r="139" spans="1:21" ht="20.25" customHeight="1">
      <c r="A139" s="47"/>
      <c r="B139" s="59">
        <v>128</v>
      </c>
      <c r="C139" s="60"/>
      <c r="D139" s="61" t="str">
        <f t="shared" si="6"/>
        <v/>
      </c>
      <c r="E139" s="62"/>
      <c r="F139" s="62"/>
      <c r="G139" s="62"/>
      <c r="H139" s="62"/>
      <c r="I139" s="63">
        <f t="shared" si="7"/>
        <v>0</v>
      </c>
      <c r="J139" s="64"/>
      <c r="Q139" s="56"/>
      <c r="R139" s="56"/>
      <c r="S139" s="56"/>
      <c r="T139" s="56"/>
      <c r="U139" s="56"/>
    </row>
    <row r="140" spans="1:21" ht="20.25" customHeight="1">
      <c r="A140" s="47"/>
      <c r="B140" s="59">
        <v>129</v>
      </c>
      <c r="C140" s="60"/>
      <c r="D140" s="61" t="str">
        <f t="shared" ref="D140:D171" si="8">IF(C140=0,"",C140)</f>
        <v/>
      </c>
      <c r="E140" s="62"/>
      <c r="F140" s="62"/>
      <c r="G140" s="62"/>
      <c r="H140" s="62"/>
      <c r="I140" s="63">
        <f t="shared" ref="I140:I171" si="9">(F140-E140)-(H140-G140)</f>
        <v>0</v>
      </c>
      <c r="J140" s="64"/>
      <c r="Q140" s="56"/>
      <c r="R140" s="56"/>
      <c r="S140" s="56"/>
      <c r="T140" s="56"/>
      <c r="U140" s="56"/>
    </row>
    <row r="141" spans="1:21" ht="20.25" customHeight="1">
      <c r="A141" s="47"/>
      <c r="B141" s="59">
        <v>130</v>
      </c>
      <c r="C141" s="60"/>
      <c r="D141" s="61" t="str">
        <f t="shared" si="8"/>
        <v/>
      </c>
      <c r="E141" s="62"/>
      <c r="F141" s="62"/>
      <c r="G141" s="62"/>
      <c r="H141" s="62"/>
      <c r="I141" s="63">
        <f t="shared" si="9"/>
        <v>0</v>
      </c>
      <c r="J141" s="64"/>
      <c r="Q141" s="56"/>
      <c r="R141" s="56"/>
      <c r="S141" s="56"/>
      <c r="T141" s="56"/>
      <c r="U141" s="56"/>
    </row>
    <row r="142" spans="1:21" ht="20.25" customHeight="1">
      <c r="A142" s="47"/>
      <c r="B142" s="59">
        <v>131</v>
      </c>
      <c r="C142" s="60"/>
      <c r="D142" s="61" t="str">
        <f t="shared" si="8"/>
        <v/>
      </c>
      <c r="E142" s="62"/>
      <c r="F142" s="62"/>
      <c r="G142" s="62"/>
      <c r="H142" s="62"/>
      <c r="I142" s="63">
        <f t="shared" si="9"/>
        <v>0</v>
      </c>
      <c r="J142" s="64"/>
      <c r="Q142" s="56"/>
      <c r="R142" s="56"/>
      <c r="S142" s="56"/>
      <c r="T142" s="56"/>
      <c r="U142" s="56"/>
    </row>
    <row r="143" spans="1:21" ht="20.25" customHeight="1">
      <c r="A143" s="47"/>
      <c r="B143" s="59">
        <v>132</v>
      </c>
      <c r="C143" s="60"/>
      <c r="D143" s="61" t="str">
        <f t="shared" si="8"/>
        <v/>
      </c>
      <c r="E143" s="62"/>
      <c r="F143" s="62"/>
      <c r="G143" s="62"/>
      <c r="H143" s="62"/>
      <c r="I143" s="63">
        <f t="shared" si="9"/>
        <v>0</v>
      </c>
      <c r="J143" s="64"/>
      <c r="Q143" s="56"/>
      <c r="R143" s="56"/>
      <c r="S143" s="56"/>
      <c r="T143" s="56"/>
      <c r="U143" s="56"/>
    </row>
    <row r="144" spans="1:21" ht="20.25" customHeight="1">
      <c r="A144" s="47"/>
      <c r="B144" s="59">
        <v>133</v>
      </c>
      <c r="C144" s="60"/>
      <c r="D144" s="61" t="str">
        <f t="shared" si="8"/>
        <v/>
      </c>
      <c r="E144" s="62"/>
      <c r="F144" s="62"/>
      <c r="G144" s="62"/>
      <c r="H144" s="62"/>
      <c r="I144" s="63">
        <f t="shared" si="9"/>
        <v>0</v>
      </c>
      <c r="J144" s="64"/>
      <c r="Q144" s="56"/>
      <c r="R144" s="56"/>
      <c r="S144" s="56"/>
      <c r="T144" s="56"/>
      <c r="U144" s="56"/>
    </row>
    <row r="145" spans="1:21" ht="20.25" customHeight="1">
      <c r="A145" s="47"/>
      <c r="B145" s="59">
        <v>134</v>
      </c>
      <c r="C145" s="60"/>
      <c r="D145" s="61" t="str">
        <f t="shared" si="8"/>
        <v/>
      </c>
      <c r="E145" s="62"/>
      <c r="F145" s="62"/>
      <c r="G145" s="62"/>
      <c r="H145" s="62"/>
      <c r="I145" s="63">
        <f t="shared" si="9"/>
        <v>0</v>
      </c>
      <c r="J145" s="64"/>
      <c r="Q145" s="56"/>
      <c r="R145" s="56"/>
      <c r="S145" s="56"/>
      <c r="T145" s="56"/>
      <c r="U145" s="56"/>
    </row>
    <row r="146" spans="1:21" ht="20.25" customHeight="1">
      <c r="A146" s="47"/>
      <c r="B146" s="59">
        <v>135</v>
      </c>
      <c r="C146" s="60"/>
      <c r="D146" s="61" t="str">
        <f t="shared" si="8"/>
        <v/>
      </c>
      <c r="E146" s="62"/>
      <c r="F146" s="62"/>
      <c r="G146" s="62"/>
      <c r="H146" s="62"/>
      <c r="I146" s="63">
        <f t="shared" si="9"/>
        <v>0</v>
      </c>
      <c r="J146" s="64"/>
      <c r="Q146" s="56"/>
      <c r="R146" s="56"/>
      <c r="S146" s="56"/>
      <c r="T146" s="56"/>
      <c r="U146" s="56"/>
    </row>
    <row r="147" spans="1:21" ht="20.25" customHeight="1">
      <c r="A147" s="47"/>
      <c r="B147" s="59">
        <v>136</v>
      </c>
      <c r="C147" s="60"/>
      <c r="D147" s="61" t="str">
        <f t="shared" si="8"/>
        <v/>
      </c>
      <c r="E147" s="62"/>
      <c r="F147" s="62"/>
      <c r="G147" s="62"/>
      <c r="H147" s="62"/>
      <c r="I147" s="63">
        <f t="shared" si="9"/>
        <v>0</v>
      </c>
      <c r="J147" s="64"/>
      <c r="Q147" s="56"/>
      <c r="R147" s="56"/>
      <c r="S147" s="56"/>
      <c r="T147" s="56"/>
      <c r="U147" s="56"/>
    </row>
    <row r="148" spans="1:21" ht="20.25" customHeight="1">
      <c r="A148" s="47"/>
      <c r="B148" s="59">
        <v>137</v>
      </c>
      <c r="C148" s="60"/>
      <c r="D148" s="61" t="str">
        <f t="shared" si="8"/>
        <v/>
      </c>
      <c r="E148" s="62"/>
      <c r="F148" s="62"/>
      <c r="G148" s="62"/>
      <c r="H148" s="62"/>
      <c r="I148" s="63">
        <f t="shared" si="9"/>
        <v>0</v>
      </c>
      <c r="J148" s="64"/>
      <c r="Q148" s="56"/>
      <c r="R148" s="56"/>
      <c r="S148" s="56"/>
      <c r="T148" s="56"/>
      <c r="U148" s="56"/>
    </row>
    <row r="149" spans="1:21" ht="20.25" customHeight="1">
      <c r="A149" s="47"/>
      <c r="B149" s="59">
        <v>138</v>
      </c>
      <c r="C149" s="60"/>
      <c r="D149" s="61" t="str">
        <f t="shared" si="8"/>
        <v/>
      </c>
      <c r="E149" s="62"/>
      <c r="F149" s="62"/>
      <c r="G149" s="62"/>
      <c r="H149" s="62"/>
      <c r="I149" s="63">
        <f t="shared" si="9"/>
        <v>0</v>
      </c>
      <c r="J149" s="64"/>
      <c r="Q149" s="56"/>
      <c r="R149" s="56"/>
      <c r="S149" s="56"/>
      <c r="T149" s="56"/>
      <c r="U149" s="56"/>
    </row>
    <row r="150" spans="1:21" ht="20.25" customHeight="1">
      <c r="A150" s="47"/>
      <c r="B150" s="59">
        <v>139</v>
      </c>
      <c r="C150" s="60"/>
      <c r="D150" s="61" t="str">
        <f t="shared" si="8"/>
        <v/>
      </c>
      <c r="E150" s="62"/>
      <c r="F150" s="62"/>
      <c r="G150" s="62"/>
      <c r="H150" s="62"/>
      <c r="I150" s="63">
        <f t="shared" si="9"/>
        <v>0</v>
      </c>
      <c r="J150" s="64"/>
      <c r="Q150" s="56"/>
      <c r="R150" s="56"/>
      <c r="S150" s="56"/>
      <c r="T150" s="56"/>
      <c r="U150" s="56"/>
    </row>
    <row r="151" spans="1:21" ht="20.25" customHeight="1">
      <c r="A151" s="47"/>
      <c r="B151" s="59">
        <v>140</v>
      </c>
      <c r="C151" s="60"/>
      <c r="D151" s="61" t="str">
        <f t="shared" si="8"/>
        <v/>
      </c>
      <c r="E151" s="62"/>
      <c r="F151" s="62"/>
      <c r="G151" s="62"/>
      <c r="H151" s="62"/>
      <c r="I151" s="63">
        <f t="shared" si="9"/>
        <v>0</v>
      </c>
      <c r="J151" s="64"/>
      <c r="Q151" s="56"/>
      <c r="R151" s="56"/>
      <c r="S151" s="56"/>
      <c r="T151" s="56"/>
      <c r="U151" s="56"/>
    </row>
    <row r="152" spans="1:21" ht="20.25" customHeight="1">
      <c r="A152" s="47"/>
      <c r="B152" s="59">
        <v>141</v>
      </c>
      <c r="C152" s="60"/>
      <c r="D152" s="61" t="str">
        <f t="shared" si="8"/>
        <v/>
      </c>
      <c r="E152" s="62"/>
      <c r="F152" s="62"/>
      <c r="G152" s="62"/>
      <c r="H152" s="62"/>
      <c r="I152" s="63">
        <f t="shared" si="9"/>
        <v>0</v>
      </c>
      <c r="J152" s="64"/>
      <c r="Q152" s="56"/>
      <c r="R152" s="56"/>
      <c r="S152" s="56"/>
      <c r="T152" s="56"/>
      <c r="U152" s="56"/>
    </row>
    <row r="153" spans="1:21" ht="20.25" customHeight="1">
      <c r="A153" s="47"/>
      <c r="B153" s="59">
        <v>142</v>
      </c>
      <c r="C153" s="60"/>
      <c r="D153" s="61" t="str">
        <f t="shared" si="8"/>
        <v/>
      </c>
      <c r="E153" s="62"/>
      <c r="F153" s="62"/>
      <c r="G153" s="62"/>
      <c r="H153" s="62"/>
      <c r="I153" s="63">
        <f t="shared" si="9"/>
        <v>0</v>
      </c>
      <c r="J153" s="64"/>
      <c r="Q153" s="56"/>
      <c r="R153" s="56"/>
      <c r="S153" s="56"/>
      <c r="T153" s="56"/>
      <c r="U153" s="56"/>
    </row>
    <row r="154" spans="1:21" ht="20.25" customHeight="1">
      <c r="A154" s="47"/>
      <c r="B154" s="59">
        <v>143</v>
      </c>
      <c r="C154" s="60"/>
      <c r="D154" s="61" t="str">
        <f t="shared" si="8"/>
        <v/>
      </c>
      <c r="E154" s="62"/>
      <c r="F154" s="62"/>
      <c r="G154" s="62"/>
      <c r="H154" s="62"/>
      <c r="I154" s="63">
        <f t="shared" si="9"/>
        <v>0</v>
      </c>
      <c r="J154" s="64"/>
      <c r="Q154" s="56"/>
      <c r="R154" s="56"/>
      <c r="S154" s="56"/>
      <c r="T154" s="56"/>
      <c r="U154" s="56"/>
    </row>
    <row r="155" spans="1:21" ht="20.25" customHeight="1">
      <c r="A155" s="47"/>
      <c r="B155" s="59">
        <v>144</v>
      </c>
      <c r="C155" s="60"/>
      <c r="D155" s="61" t="str">
        <f t="shared" si="8"/>
        <v/>
      </c>
      <c r="E155" s="62"/>
      <c r="F155" s="62"/>
      <c r="G155" s="62"/>
      <c r="H155" s="62"/>
      <c r="I155" s="63">
        <f t="shared" si="9"/>
        <v>0</v>
      </c>
      <c r="J155" s="64"/>
      <c r="Q155" s="56"/>
      <c r="R155" s="56"/>
      <c r="S155" s="56"/>
      <c r="T155" s="56"/>
      <c r="U155" s="56"/>
    </row>
    <row r="156" spans="1:21" ht="20.25" customHeight="1">
      <c r="A156" s="47"/>
      <c r="B156" s="59">
        <v>145</v>
      </c>
      <c r="C156" s="60"/>
      <c r="D156" s="61" t="str">
        <f t="shared" si="8"/>
        <v/>
      </c>
      <c r="E156" s="62"/>
      <c r="F156" s="62"/>
      <c r="G156" s="62"/>
      <c r="H156" s="62"/>
      <c r="I156" s="63">
        <f t="shared" si="9"/>
        <v>0</v>
      </c>
      <c r="J156" s="64"/>
      <c r="Q156" s="56"/>
      <c r="R156" s="56"/>
      <c r="S156" s="56"/>
      <c r="T156" s="56"/>
      <c r="U156" s="56"/>
    </row>
    <row r="157" spans="1:21" ht="20.25" customHeight="1">
      <c r="A157" s="47"/>
      <c r="B157" s="59">
        <v>146</v>
      </c>
      <c r="C157" s="60"/>
      <c r="D157" s="61" t="str">
        <f t="shared" si="8"/>
        <v/>
      </c>
      <c r="E157" s="62"/>
      <c r="F157" s="62"/>
      <c r="G157" s="62"/>
      <c r="H157" s="62"/>
      <c r="I157" s="63">
        <f t="shared" si="9"/>
        <v>0</v>
      </c>
      <c r="J157" s="64"/>
      <c r="Q157" s="56"/>
      <c r="R157" s="56"/>
      <c r="S157" s="56"/>
      <c r="T157" s="56"/>
      <c r="U157" s="56"/>
    </row>
    <row r="158" spans="1:21" ht="20.25" customHeight="1">
      <c r="A158" s="47"/>
      <c r="B158" s="59">
        <v>147</v>
      </c>
      <c r="C158" s="60"/>
      <c r="D158" s="61" t="str">
        <f t="shared" si="8"/>
        <v/>
      </c>
      <c r="E158" s="62"/>
      <c r="F158" s="62"/>
      <c r="G158" s="62"/>
      <c r="H158" s="62"/>
      <c r="I158" s="63">
        <f t="shared" si="9"/>
        <v>0</v>
      </c>
      <c r="J158" s="64"/>
      <c r="Q158" s="56"/>
      <c r="R158" s="56"/>
      <c r="S158" s="56"/>
      <c r="T158" s="56"/>
      <c r="U158" s="56"/>
    </row>
    <row r="159" spans="1:21" ht="20.25" customHeight="1">
      <c r="A159" s="47"/>
      <c r="B159" s="59">
        <v>148</v>
      </c>
      <c r="C159" s="60"/>
      <c r="D159" s="61" t="str">
        <f t="shared" si="8"/>
        <v/>
      </c>
      <c r="E159" s="62"/>
      <c r="F159" s="62"/>
      <c r="G159" s="62"/>
      <c r="H159" s="62"/>
      <c r="I159" s="63">
        <f t="shared" si="9"/>
        <v>0</v>
      </c>
      <c r="J159" s="64"/>
      <c r="Q159" s="56"/>
      <c r="R159" s="56"/>
      <c r="S159" s="56"/>
      <c r="T159" s="56"/>
      <c r="U159" s="56"/>
    </row>
    <row r="160" spans="1:21" ht="20.25" customHeight="1">
      <c r="A160" s="47"/>
      <c r="B160" s="59">
        <v>149</v>
      </c>
      <c r="C160" s="60"/>
      <c r="D160" s="61" t="str">
        <f t="shared" si="8"/>
        <v/>
      </c>
      <c r="E160" s="62"/>
      <c r="F160" s="62"/>
      <c r="G160" s="62"/>
      <c r="H160" s="62"/>
      <c r="I160" s="63">
        <f t="shared" si="9"/>
        <v>0</v>
      </c>
      <c r="J160" s="64"/>
      <c r="Q160" s="56"/>
      <c r="R160" s="56"/>
      <c r="S160" s="56"/>
      <c r="T160" s="56"/>
      <c r="U160" s="56"/>
    </row>
    <row r="161" spans="1:21" ht="20.25" customHeight="1">
      <c r="A161" s="47"/>
      <c r="B161" s="59">
        <v>150</v>
      </c>
      <c r="C161" s="60"/>
      <c r="D161" s="61" t="str">
        <f t="shared" si="8"/>
        <v/>
      </c>
      <c r="E161" s="62"/>
      <c r="F161" s="62"/>
      <c r="G161" s="62"/>
      <c r="H161" s="62"/>
      <c r="I161" s="63">
        <f t="shared" si="9"/>
        <v>0</v>
      </c>
      <c r="J161" s="64"/>
      <c r="Q161" s="56"/>
      <c r="R161" s="56"/>
      <c r="S161" s="56"/>
      <c r="T161" s="56"/>
      <c r="U161" s="56"/>
    </row>
    <row r="162" spans="1:21" ht="20.25" customHeight="1">
      <c r="A162" s="47"/>
      <c r="B162" s="59">
        <v>151</v>
      </c>
      <c r="C162" s="60"/>
      <c r="D162" s="61" t="str">
        <f t="shared" si="8"/>
        <v/>
      </c>
      <c r="E162" s="62"/>
      <c r="F162" s="62"/>
      <c r="G162" s="62"/>
      <c r="H162" s="62"/>
      <c r="I162" s="63">
        <f t="shared" si="9"/>
        <v>0</v>
      </c>
      <c r="J162" s="64"/>
      <c r="Q162" s="56"/>
      <c r="R162" s="56"/>
      <c r="S162" s="56"/>
      <c r="T162" s="56"/>
      <c r="U162" s="56"/>
    </row>
    <row r="163" spans="1:21" ht="20.25" customHeight="1">
      <c r="A163" s="47"/>
      <c r="B163" s="59">
        <v>152</v>
      </c>
      <c r="C163" s="60"/>
      <c r="D163" s="61" t="str">
        <f t="shared" si="8"/>
        <v/>
      </c>
      <c r="E163" s="62"/>
      <c r="F163" s="62"/>
      <c r="G163" s="62"/>
      <c r="H163" s="62"/>
      <c r="I163" s="63">
        <f t="shared" si="9"/>
        <v>0</v>
      </c>
      <c r="J163" s="64"/>
      <c r="Q163" s="56"/>
      <c r="R163" s="56"/>
      <c r="S163" s="56"/>
      <c r="T163" s="56"/>
      <c r="U163" s="56"/>
    </row>
    <row r="164" spans="1:21" ht="20.25" customHeight="1">
      <c r="A164" s="47"/>
      <c r="B164" s="59">
        <v>153</v>
      </c>
      <c r="C164" s="60"/>
      <c r="D164" s="61" t="str">
        <f t="shared" si="8"/>
        <v/>
      </c>
      <c r="E164" s="62"/>
      <c r="F164" s="62"/>
      <c r="G164" s="62"/>
      <c r="H164" s="62"/>
      <c r="I164" s="63">
        <f t="shared" si="9"/>
        <v>0</v>
      </c>
      <c r="J164" s="64"/>
      <c r="Q164" s="56"/>
      <c r="R164" s="56"/>
      <c r="S164" s="56"/>
      <c r="T164" s="56"/>
      <c r="U164" s="56"/>
    </row>
    <row r="165" spans="1:21" ht="20.25" customHeight="1">
      <c r="A165" s="47"/>
      <c r="B165" s="59">
        <v>154</v>
      </c>
      <c r="C165" s="60"/>
      <c r="D165" s="61" t="str">
        <f t="shared" si="8"/>
        <v/>
      </c>
      <c r="E165" s="62"/>
      <c r="F165" s="62"/>
      <c r="G165" s="62"/>
      <c r="H165" s="62"/>
      <c r="I165" s="63">
        <f t="shared" si="9"/>
        <v>0</v>
      </c>
      <c r="J165" s="64"/>
      <c r="Q165" s="56"/>
      <c r="R165" s="56"/>
      <c r="S165" s="56"/>
      <c r="T165" s="56"/>
      <c r="U165" s="56"/>
    </row>
    <row r="166" spans="1:21" ht="20.25" customHeight="1">
      <c r="A166" s="47"/>
      <c r="B166" s="59">
        <v>155</v>
      </c>
      <c r="C166" s="60"/>
      <c r="D166" s="61" t="str">
        <f t="shared" si="8"/>
        <v/>
      </c>
      <c r="E166" s="62"/>
      <c r="F166" s="62"/>
      <c r="G166" s="62"/>
      <c r="H166" s="62"/>
      <c r="I166" s="63">
        <f t="shared" si="9"/>
        <v>0</v>
      </c>
      <c r="J166" s="64"/>
      <c r="Q166" s="56"/>
      <c r="R166" s="56"/>
      <c r="S166" s="56"/>
      <c r="T166" s="56"/>
      <c r="U166" s="56"/>
    </row>
    <row r="167" spans="1:21" ht="20.25" customHeight="1">
      <c r="A167" s="47"/>
      <c r="B167" s="59">
        <v>156</v>
      </c>
      <c r="C167" s="60"/>
      <c r="D167" s="61" t="str">
        <f t="shared" si="8"/>
        <v/>
      </c>
      <c r="E167" s="62"/>
      <c r="F167" s="62"/>
      <c r="G167" s="62"/>
      <c r="H167" s="62"/>
      <c r="I167" s="63">
        <f t="shared" si="9"/>
        <v>0</v>
      </c>
      <c r="J167" s="64"/>
      <c r="Q167" s="56"/>
      <c r="R167" s="56"/>
      <c r="S167" s="56"/>
      <c r="T167" s="56"/>
      <c r="U167" s="56"/>
    </row>
    <row r="168" spans="1:21" ht="20.25" customHeight="1">
      <c r="A168" s="47"/>
      <c r="B168" s="59">
        <v>157</v>
      </c>
      <c r="C168" s="60"/>
      <c r="D168" s="61" t="str">
        <f t="shared" si="8"/>
        <v/>
      </c>
      <c r="E168" s="62"/>
      <c r="F168" s="62"/>
      <c r="G168" s="62"/>
      <c r="H168" s="62"/>
      <c r="I168" s="63">
        <f t="shared" si="9"/>
        <v>0</v>
      </c>
      <c r="J168" s="64"/>
      <c r="Q168" s="56"/>
      <c r="R168" s="56"/>
      <c r="S168" s="56"/>
      <c r="T168" s="56"/>
      <c r="U168" s="56"/>
    </row>
    <row r="169" spans="1:21" ht="20.25" customHeight="1">
      <c r="A169" s="47"/>
      <c r="B169" s="59">
        <v>158</v>
      </c>
      <c r="C169" s="60"/>
      <c r="D169" s="61" t="str">
        <f t="shared" si="8"/>
        <v/>
      </c>
      <c r="E169" s="62"/>
      <c r="F169" s="62"/>
      <c r="G169" s="62"/>
      <c r="H169" s="62"/>
      <c r="I169" s="63">
        <f t="shared" si="9"/>
        <v>0</v>
      </c>
      <c r="J169" s="64"/>
      <c r="Q169" s="56"/>
      <c r="R169" s="56"/>
      <c r="S169" s="56"/>
      <c r="T169" s="56"/>
      <c r="U169" s="56"/>
    </row>
    <row r="170" spans="1:21" ht="20.25" customHeight="1">
      <c r="A170" s="47"/>
      <c r="B170" s="59">
        <v>159</v>
      </c>
      <c r="C170" s="60"/>
      <c r="D170" s="61" t="str">
        <f t="shared" si="8"/>
        <v/>
      </c>
      <c r="E170" s="62"/>
      <c r="F170" s="62"/>
      <c r="G170" s="62"/>
      <c r="H170" s="62"/>
      <c r="I170" s="63">
        <f t="shared" si="9"/>
        <v>0</v>
      </c>
      <c r="J170" s="64"/>
      <c r="Q170" s="56"/>
      <c r="R170" s="56"/>
      <c r="S170" s="56"/>
      <c r="T170" s="56"/>
      <c r="U170" s="56"/>
    </row>
    <row r="171" spans="1:21" ht="20.25" customHeight="1">
      <c r="A171" s="47"/>
      <c r="B171" s="59">
        <v>160</v>
      </c>
      <c r="C171" s="60"/>
      <c r="D171" s="61" t="str">
        <f t="shared" si="8"/>
        <v/>
      </c>
      <c r="E171" s="62"/>
      <c r="F171" s="62"/>
      <c r="G171" s="62"/>
      <c r="H171" s="62"/>
      <c r="I171" s="63">
        <f t="shared" si="9"/>
        <v>0</v>
      </c>
      <c r="J171" s="64"/>
      <c r="Q171" s="56"/>
      <c r="R171" s="56"/>
      <c r="S171" s="56"/>
      <c r="T171" s="56"/>
      <c r="U171" s="56"/>
    </row>
    <row r="172" spans="1:21" ht="20.25" customHeight="1">
      <c r="A172" s="47"/>
      <c r="B172" s="59">
        <v>161</v>
      </c>
      <c r="C172" s="60"/>
      <c r="D172" s="61" t="str">
        <f t="shared" ref="D172:D203" si="10">IF(C172=0,"",C172)</f>
        <v/>
      </c>
      <c r="E172" s="62"/>
      <c r="F172" s="62"/>
      <c r="G172" s="62"/>
      <c r="H172" s="62"/>
      <c r="I172" s="63">
        <f t="shared" ref="I172:I203" si="11">(F172-E172)-(H172-G172)</f>
        <v>0</v>
      </c>
      <c r="J172" s="64"/>
      <c r="Q172" s="56"/>
      <c r="R172" s="56"/>
      <c r="S172" s="56"/>
      <c r="T172" s="56"/>
      <c r="U172" s="56"/>
    </row>
    <row r="173" spans="1:21" ht="20.25" customHeight="1">
      <c r="A173" s="47"/>
      <c r="B173" s="59">
        <v>162</v>
      </c>
      <c r="C173" s="60"/>
      <c r="D173" s="61" t="str">
        <f t="shared" si="10"/>
        <v/>
      </c>
      <c r="E173" s="62"/>
      <c r="F173" s="62"/>
      <c r="G173" s="62"/>
      <c r="H173" s="62"/>
      <c r="I173" s="63">
        <f t="shared" si="11"/>
        <v>0</v>
      </c>
      <c r="J173" s="64"/>
      <c r="Q173" s="56"/>
      <c r="R173" s="56"/>
      <c r="S173" s="56"/>
      <c r="T173" s="56"/>
      <c r="U173" s="56"/>
    </row>
    <row r="174" spans="1:21" ht="20.25" customHeight="1">
      <c r="A174" s="47"/>
      <c r="B174" s="59">
        <v>163</v>
      </c>
      <c r="C174" s="60"/>
      <c r="D174" s="61" t="str">
        <f t="shared" si="10"/>
        <v/>
      </c>
      <c r="E174" s="62"/>
      <c r="F174" s="62"/>
      <c r="G174" s="62"/>
      <c r="H174" s="62"/>
      <c r="I174" s="63">
        <f t="shared" si="11"/>
        <v>0</v>
      </c>
      <c r="J174" s="64"/>
      <c r="Q174" s="56"/>
      <c r="R174" s="56"/>
      <c r="S174" s="56"/>
      <c r="T174" s="56"/>
      <c r="U174" s="56"/>
    </row>
    <row r="175" spans="1:21" ht="20.25" customHeight="1">
      <c r="A175" s="47"/>
      <c r="B175" s="59">
        <v>164</v>
      </c>
      <c r="C175" s="60"/>
      <c r="D175" s="61" t="str">
        <f t="shared" si="10"/>
        <v/>
      </c>
      <c r="E175" s="62"/>
      <c r="F175" s="62"/>
      <c r="G175" s="62"/>
      <c r="H175" s="62"/>
      <c r="I175" s="63">
        <f t="shared" si="11"/>
        <v>0</v>
      </c>
      <c r="J175" s="64"/>
      <c r="Q175" s="56"/>
      <c r="R175" s="56"/>
      <c r="S175" s="56"/>
      <c r="T175" s="56"/>
      <c r="U175" s="56"/>
    </row>
    <row r="176" spans="1:21" ht="20.25" customHeight="1">
      <c r="A176" s="47"/>
      <c r="B176" s="59">
        <v>165</v>
      </c>
      <c r="C176" s="60"/>
      <c r="D176" s="61" t="str">
        <f t="shared" si="10"/>
        <v/>
      </c>
      <c r="E176" s="62"/>
      <c r="F176" s="62"/>
      <c r="G176" s="62"/>
      <c r="H176" s="62"/>
      <c r="I176" s="63">
        <f t="shared" si="11"/>
        <v>0</v>
      </c>
      <c r="J176" s="64"/>
      <c r="Q176" s="56"/>
      <c r="R176" s="56"/>
      <c r="S176" s="56"/>
      <c r="T176" s="56"/>
      <c r="U176" s="56"/>
    </row>
    <row r="177" spans="1:21" ht="20.25" customHeight="1">
      <c r="A177" s="47"/>
      <c r="B177" s="59">
        <v>166</v>
      </c>
      <c r="C177" s="60"/>
      <c r="D177" s="61" t="str">
        <f t="shared" si="10"/>
        <v/>
      </c>
      <c r="E177" s="62"/>
      <c r="F177" s="62"/>
      <c r="G177" s="62"/>
      <c r="H177" s="62"/>
      <c r="I177" s="63">
        <f t="shared" si="11"/>
        <v>0</v>
      </c>
      <c r="J177" s="64"/>
      <c r="Q177" s="56"/>
      <c r="R177" s="56"/>
      <c r="S177" s="56"/>
      <c r="T177" s="56"/>
      <c r="U177" s="56"/>
    </row>
    <row r="178" spans="1:21" ht="20.25" customHeight="1">
      <c r="A178" s="47"/>
      <c r="B178" s="59">
        <v>167</v>
      </c>
      <c r="C178" s="60"/>
      <c r="D178" s="61" t="str">
        <f t="shared" si="10"/>
        <v/>
      </c>
      <c r="E178" s="62"/>
      <c r="F178" s="62"/>
      <c r="G178" s="62"/>
      <c r="H178" s="62"/>
      <c r="I178" s="63">
        <f t="shared" si="11"/>
        <v>0</v>
      </c>
      <c r="J178" s="64"/>
      <c r="Q178" s="56"/>
      <c r="R178" s="56"/>
      <c r="S178" s="56"/>
      <c r="T178" s="56"/>
      <c r="U178" s="56"/>
    </row>
    <row r="179" spans="1:21" ht="20.25" customHeight="1">
      <c r="A179" s="47"/>
      <c r="B179" s="59">
        <v>168</v>
      </c>
      <c r="C179" s="60"/>
      <c r="D179" s="61" t="str">
        <f t="shared" si="10"/>
        <v/>
      </c>
      <c r="E179" s="62"/>
      <c r="F179" s="62"/>
      <c r="G179" s="62"/>
      <c r="H179" s="62"/>
      <c r="I179" s="63">
        <f t="shared" si="11"/>
        <v>0</v>
      </c>
      <c r="J179" s="64"/>
      <c r="Q179" s="56"/>
      <c r="R179" s="56"/>
      <c r="S179" s="56"/>
      <c r="T179" s="56"/>
      <c r="U179" s="56"/>
    </row>
    <row r="180" spans="1:21" ht="20.25" customHeight="1">
      <c r="A180" s="47"/>
      <c r="B180" s="59">
        <v>169</v>
      </c>
      <c r="C180" s="60"/>
      <c r="D180" s="61" t="str">
        <f t="shared" si="10"/>
        <v/>
      </c>
      <c r="E180" s="62"/>
      <c r="F180" s="62"/>
      <c r="G180" s="62"/>
      <c r="H180" s="62"/>
      <c r="I180" s="63">
        <f t="shared" si="11"/>
        <v>0</v>
      </c>
      <c r="J180" s="64"/>
      <c r="Q180" s="56"/>
      <c r="R180" s="56"/>
      <c r="S180" s="56"/>
      <c r="T180" s="56"/>
      <c r="U180" s="56"/>
    </row>
    <row r="181" spans="1:21" ht="20.25" customHeight="1">
      <c r="A181" s="47"/>
      <c r="B181" s="59">
        <v>170</v>
      </c>
      <c r="C181" s="60"/>
      <c r="D181" s="61" t="str">
        <f t="shared" si="10"/>
        <v/>
      </c>
      <c r="E181" s="62"/>
      <c r="F181" s="62"/>
      <c r="G181" s="62"/>
      <c r="H181" s="62"/>
      <c r="I181" s="63">
        <f t="shared" si="11"/>
        <v>0</v>
      </c>
      <c r="J181" s="64"/>
      <c r="Q181" s="56"/>
      <c r="R181" s="56"/>
      <c r="S181" s="56"/>
      <c r="T181" s="56"/>
      <c r="U181" s="56"/>
    </row>
    <row r="182" spans="1:21" ht="20.25" customHeight="1">
      <c r="A182" s="47"/>
      <c r="B182" s="59">
        <v>171</v>
      </c>
      <c r="C182" s="60"/>
      <c r="D182" s="61" t="str">
        <f t="shared" si="10"/>
        <v/>
      </c>
      <c r="E182" s="62"/>
      <c r="F182" s="62"/>
      <c r="G182" s="62"/>
      <c r="H182" s="62"/>
      <c r="I182" s="63">
        <f t="shared" si="11"/>
        <v>0</v>
      </c>
      <c r="J182" s="64"/>
      <c r="Q182" s="56"/>
      <c r="R182" s="56"/>
      <c r="S182" s="56"/>
      <c r="T182" s="56"/>
      <c r="U182" s="56"/>
    </row>
    <row r="183" spans="1:21" ht="20.25" customHeight="1">
      <c r="A183" s="47"/>
      <c r="B183" s="59">
        <v>172</v>
      </c>
      <c r="C183" s="60"/>
      <c r="D183" s="61" t="str">
        <f t="shared" si="10"/>
        <v/>
      </c>
      <c r="E183" s="62"/>
      <c r="F183" s="62"/>
      <c r="G183" s="62"/>
      <c r="H183" s="62"/>
      <c r="I183" s="63">
        <f t="shared" si="11"/>
        <v>0</v>
      </c>
      <c r="J183" s="64"/>
      <c r="Q183" s="56"/>
      <c r="R183" s="56"/>
      <c r="S183" s="56"/>
      <c r="T183" s="56"/>
      <c r="U183" s="56"/>
    </row>
    <row r="184" spans="1:21" ht="20.25" customHeight="1">
      <c r="A184" s="47"/>
      <c r="B184" s="59">
        <v>173</v>
      </c>
      <c r="C184" s="60"/>
      <c r="D184" s="61" t="str">
        <f t="shared" si="10"/>
        <v/>
      </c>
      <c r="E184" s="62"/>
      <c r="F184" s="62"/>
      <c r="G184" s="62"/>
      <c r="H184" s="62"/>
      <c r="I184" s="63">
        <f t="shared" si="11"/>
        <v>0</v>
      </c>
      <c r="J184" s="64"/>
      <c r="Q184" s="56"/>
      <c r="R184" s="56"/>
      <c r="S184" s="56"/>
      <c r="T184" s="56"/>
      <c r="U184" s="56"/>
    </row>
    <row r="185" spans="1:21" ht="20.25" customHeight="1">
      <c r="A185" s="47"/>
      <c r="B185" s="59">
        <v>174</v>
      </c>
      <c r="C185" s="60"/>
      <c r="D185" s="61" t="str">
        <f t="shared" si="10"/>
        <v/>
      </c>
      <c r="E185" s="62"/>
      <c r="F185" s="62"/>
      <c r="G185" s="62"/>
      <c r="H185" s="62"/>
      <c r="I185" s="63">
        <f t="shared" si="11"/>
        <v>0</v>
      </c>
      <c r="J185" s="64"/>
      <c r="Q185" s="56"/>
      <c r="R185" s="56"/>
      <c r="S185" s="56"/>
      <c r="T185" s="56"/>
      <c r="U185" s="56"/>
    </row>
    <row r="186" spans="1:21" ht="20.25" customHeight="1">
      <c r="A186" s="47"/>
      <c r="B186" s="59">
        <v>175</v>
      </c>
      <c r="C186" s="60"/>
      <c r="D186" s="61" t="str">
        <f t="shared" si="10"/>
        <v/>
      </c>
      <c r="E186" s="62"/>
      <c r="F186" s="62"/>
      <c r="G186" s="62"/>
      <c r="H186" s="62"/>
      <c r="I186" s="63">
        <f t="shared" si="11"/>
        <v>0</v>
      </c>
      <c r="J186" s="64"/>
      <c r="Q186" s="56"/>
      <c r="R186" s="56"/>
      <c r="S186" s="56"/>
      <c r="T186" s="56"/>
      <c r="U186" s="56"/>
    </row>
    <row r="187" spans="1:21" ht="20.25" customHeight="1">
      <c r="A187" s="47"/>
      <c r="B187" s="59">
        <v>176</v>
      </c>
      <c r="C187" s="60"/>
      <c r="D187" s="61" t="str">
        <f t="shared" si="10"/>
        <v/>
      </c>
      <c r="E187" s="62"/>
      <c r="F187" s="62"/>
      <c r="G187" s="62"/>
      <c r="H187" s="62"/>
      <c r="I187" s="63">
        <f t="shared" si="11"/>
        <v>0</v>
      </c>
      <c r="J187" s="64"/>
      <c r="Q187" s="56"/>
      <c r="R187" s="56"/>
      <c r="S187" s="56"/>
      <c r="T187" s="56"/>
      <c r="U187" s="56"/>
    </row>
    <row r="188" spans="1:21" ht="20.25" customHeight="1">
      <c r="A188" s="47"/>
      <c r="B188" s="59">
        <v>177</v>
      </c>
      <c r="C188" s="60"/>
      <c r="D188" s="61" t="str">
        <f t="shared" si="10"/>
        <v/>
      </c>
      <c r="E188" s="62"/>
      <c r="F188" s="62"/>
      <c r="G188" s="62"/>
      <c r="H188" s="62"/>
      <c r="I188" s="63">
        <f t="shared" si="11"/>
        <v>0</v>
      </c>
      <c r="J188" s="64"/>
      <c r="Q188" s="56"/>
      <c r="R188" s="56"/>
      <c r="S188" s="56"/>
      <c r="T188" s="56"/>
      <c r="U188" s="56"/>
    </row>
    <row r="189" spans="1:21" ht="20.25" customHeight="1">
      <c r="A189" s="47"/>
      <c r="B189" s="59">
        <v>178</v>
      </c>
      <c r="C189" s="60"/>
      <c r="D189" s="61" t="str">
        <f t="shared" si="10"/>
        <v/>
      </c>
      <c r="E189" s="62"/>
      <c r="F189" s="62"/>
      <c r="G189" s="62"/>
      <c r="H189" s="62"/>
      <c r="I189" s="63">
        <f t="shared" si="11"/>
        <v>0</v>
      </c>
      <c r="J189" s="64"/>
      <c r="Q189" s="56"/>
      <c r="R189" s="56"/>
      <c r="S189" s="56"/>
      <c r="T189" s="56"/>
      <c r="U189" s="56"/>
    </row>
    <row r="190" spans="1:21" ht="20.25" customHeight="1">
      <c r="A190" s="47"/>
      <c r="B190" s="59">
        <v>179</v>
      </c>
      <c r="C190" s="60"/>
      <c r="D190" s="61" t="str">
        <f t="shared" si="10"/>
        <v/>
      </c>
      <c r="E190" s="62"/>
      <c r="F190" s="62"/>
      <c r="G190" s="62"/>
      <c r="H190" s="62"/>
      <c r="I190" s="63">
        <f t="shared" si="11"/>
        <v>0</v>
      </c>
      <c r="J190" s="64"/>
      <c r="Q190" s="56"/>
      <c r="R190" s="56"/>
      <c r="S190" s="56"/>
      <c r="T190" s="56"/>
      <c r="U190" s="56"/>
    </row>
    <row r="191" spans="1:21" ht="20.25" customHeight="1">
      <c r="A191" s="47"/>
      <c r="B191" s="59">
        <v>180</v>
      </c>
      <c r="C191" s="60"/>
      <c r="D191" s="61" t="str">
        <f t="shared" si="10"/>
        <v/>
      </c>
      <c r="E191" s="62"/>
      <c r="F191" s="62"/>
      <c r="G191" s="62"/>
      <c r="H191" s="62"/>
      <c r="I191" s="63">
        <f t="shared" si="11"/>
        <v>0</v>
      </c>
      <c r="J191" s="64"/>
      <c r="Q191" s="56"/>
      <c r="R191" s="56"/>
      <c r="S191" s="56"/>
      <c r="T191" s="56"/>
      <c r="U191" s="56"/>
    </row>
    <row r="192" spans="1:21" ht="20.25" customHeight="1">
      <c r="A192" s="47"/>
      <c r="B192" s="59">
        <v>181</v>
      </c>
      <c r="C192" s="60"/>
      <c r="D192" s="61" t="str">
        <f t="shared" si="10"/>
        <v/>
      </c>
      <c r="E192" s="62"/>
      <c r="F192" s="62"/>
      <c r="G192" s="62"/>
      <c r="H192" s="62"/>
      <c r="I192" s="63">
        <f t="shared" si="11"/>
        <v>0</v>
      </c>
      <c r="J192" s="64"/>
      <c r="Q192" s="56"/>
      <c r="R192" s="56"/>
      <c r="S192" s="56"/>
      <c r="T192" s="56"/>
      <c r="U192" s="56"/>
    </row>
    <row r="193" spans="1:21" ht="20.25" customHeight="1">
      <c r="A193" s="47"/>
      <c r="B193" s="59">
        <v>182</v>
      </c>
      <c r="C193" s="60"/>
      <c r="D193" s="61" t="str">
        <f t="shared" si="10"/>
        <v/>
      </c>
      <c r="E193" s="62"/>
      <c r="F193" s="62"/>
      <c r="G193" s="62"/>
      <c r="H193" s="62"/>
      <c r="I193" s="63">
        <f t="shared" si="11"/>
        <v>0</v>
      </c>
      <c r="J193" s="64"/>
      <c r="Q193" s="56"/>
      <c r="R193" s="56"/>
      <c r="S193" s="56"/>
      <c r="T193" s="56"/>
      <c r="U193" s="56"/>
    </row>
    <row r="194" spans="1:21" ht="20.25" customHeight="1">
      <c r="A194" s="47"/>
      <c r="B194" s="59">
        <v>183</v>
      </c>
      <c r="C194" s="60"/>
      <c r="D194" s="61" t="str">
        <f t="shared" si="10"/>
        <v/>
      </c>
      <c r="E194" s="62"/>
      <c r="F194" s="62"/>
      <c r="G194" s="62"/>
      <c r="H194" s="62"/>
      <c r="I194" s="63">
        <f t="shared" si="11"/>
        <v>0</v>
      </c>
      <c r="J194" s="64"/>
      <c r="Q194" s="56"/>
      <c r="R194" s="56"/>
      <c r="S194" s="56"/>
      <c r="T194" s="56"/>
      <c r="U194" s="56"/>
    </row>
    <row r="195" spans="1:21" ht="20.25" customHeight="1">
      <c r="A195" s="47"/>
      <c r="B195" s="59">
        <v>184</v>
      </c>
      <c r="C195" s="60"/>
      <c r="D195" s="61" t="str">
        <f t="shared" si="10"/>
        <v/>
      </c>
      <c r="E195" s="62"/>
      <c r="F195" s="62"/>
      <c r="G195" s="62"/>
      <c r="H195" s="62"/>
      <c r="I195" s="63">
        <f t="shared" si="11"/>
        <v>0</v>
      </c>
      <c r="J195" s="64"/>
      <c r="Q195" s="56"/>
      <c r="R195" s="56"/>
      <c r="S195" s="56"/>
      <c r="T195" s="56"/>
      <c r="U195" s="56"/>
    </row>
    <row r="196" spans="1:21" ht="20.25" customHeight="1">
      <c r="A196" s="47"/>
      <c r="B196" s="59">
        <v>185</v>
      </c>
      <c r="C196" s="60"/>
      <c r="D196" s="61" t="str">
        <f t="shared" si="10"/>
        <v/>
      </c>
      <c r="E196" s="62"/>
      <c r="F196" s="62"/>
      <c r="G196" s="62"/>
      <c r="H196" s="62"/>
      <c r="I196" s="63">
        <f t="shared" si="11"/>
        <v>0</v>
      </c>
      <c r="J196" s="64"/>
      <c r="Q196" s="56"/>
      <c r="R196" s="56"/>
      <c r="S196" s="56"/>
      <c r="T196" s="56"/>
      <c r="U196" s="56"/>
    </row>
    <row r="197" spans="1:21" ht="20.25" customHeight="1">
      <c r="A197" s="47"/>
      <c r="B197" s="59">
        <v>186</v>
      </c>
      <c r="C197" s="60"/>
      <c r="D197" s="61" t="str">
        <f t="shared" si="10"/>
        <v/>
      </c>
      <c r="E197" s="62"/>
      <c r="F197" s="62"/>
      <c r="G197" s="62"/>
      <c r="H197" s="62"/>
      <c r="I197" s="63">
        <f t="shared" si="11"/>
        <v>0</v>
      </c>
      <c r="J197" s="64"/>
      <c r="Q197" s="56"/>
      <c r="R197" s="56"/>
      <c r="S197" s="56"/>
      <c r="T197" s="56"/>
      <c r="U197" s="56"/>
    </row>
    <row r="198" spans="1:21" ht="20.25" customHeight="1">
      <c r="A198" s="47"/>
      <c r="B198" s="59">
        <v>187</v>
      </c>
      <c r="C198" s="60"/>
      <c r="D198" s="61" t="str">
        <f t="shared" si="10"/>
        <v/>
      </c>
      <c r="E198" s="62"/>
      <c r="F198" s="62"/>
      <c r="G198" s="62"/>
      <c r="H198" s="62"/>
      <c r="I198" s="63">
        <f t="shared" si="11"/>
        <v>0</v>
      </c>
      <c r="J198" s="64"/>
      <c r="Q198" s="56"/>
      <c r="R198" s="56"/>
      <c r="S198" s="56"/>
      <c r="T198" s="56"/>
      <c r="U198" s="56"/>
    </row>
    <row r="199" spans="1:21" ht="20.25" customHeight="1">
      <c r="A199" s="47"/>
      <c r="B199" s="59">
        <v>188</v>
      </c>
      <c r="C199" s="60"/>
      <c r="D199" s="61" t="str">
        <f t="shared" si="10"/>
        <v/>
      </c>
      <c r="E199" s="62"/>
      <c r="F199" s="62"/>
      <c r="G199" s="62"/>
      <c r="H199" s="62"/>
      <c r="I199" s="63">
        <f t="shared" si="11"/>
        <v>0</v>
      </c>
      <c r="J199" s="64"/>
      <c r="Q199" s="56"/>
      <c r="R199" s="56"/>
      <c r="S199" s="56"/>
      <c r="T199" s="56"/>
      <c r="U199" s="56"/>
    </row>
    <row r="200" spans="1:21" ht="20.25" customHeight="1">
      <c r="A200" s="47"/>
      <c r="B200" s="59">
        <v>189</v>
      </c>
      <c r="C200" s="60"/>
      <c r="D200" s="61" t="str">
        <f t="shared" si="10"/>
        <v/>
      </c>
      <c r="E200" s="62"/>
      <c r="F200" s="62"/>
      <c r="G200" s="62"/>
      <c r="H200" s="62"/>
      <c r="I200" s="63">
        <f t="shared" si="11"/>
        <v>0</v>
      </c>
      <c r="J200" s="64"/>
      <c r="Q200" s="56"/>
      <c r="R200" s="56"/>
      <c r="S200" s="56"/>
      <c r="T200" s="56"/>
      <c r="U200" s="56"/>
    </row>
    <row r="201" spans="1:21" ht="20.25" customHeight="1">
      <c r="A201" s="47"/>
      <c r="B201" s="59">
        <v>190</v>
      </c>
      <c r="C201" s="60"/>
      <c r="D201" s="61" t="str">
        <f t="shared" si="10"/>
        <v/>
      </c>
      <c r="E201" s="62"/>
      <c r="F201" s="62"/>
      <c r="G201" s="62"/>
      <c r="H201" s="62"/>
      <c r="I201" s="63">
        <f t="shared" si="11"/>
        <v>0</v>
      </c>
      <c r="J201" s="64"/>
      <c r="Q201" s="56"/>
      <c r="R201" s="56"/>
      <c r="S201" s="56"/>
      <c r="T201" s="56"/>
      <c r="U201" s="56"/>
    </row>
    <row r="202" spans="1:21" ht="20.25" customHeight="1">
      <c r="A202" s="47"/>
      <c r="B202" s="59">
        <v>191</v>
      </c>
      <c r="C202" s="60"/>
      <c r="D202" s="61" t="str">
        <f t="shared" si="10"/>
        <v/>
      </c>
      <c r="E202" s="62"/>
      <c r="F202" s="62"/>
      <c r="G202" s="62"/>
      <c r="H202" s="62"/>
      <c r="I202" s="63">
        <f t="shared" si="11"/>
        <v>0</v>
      </c>
      <c r="J202" s="64"/>
      <c r="Q202" s="56"/>
      <c r="R202" s="56"/>
      <c r="S202" s="56"/>
      <c r="T202" s="56"/>
      <c r="U202" s="56"/>
    </row>
    <row r="203" spans="1:21" ht="20.25" customHeight="1">
      <c r="A203" s="47"/>
      <c r="B203" s="59">
        <v>192</v>
      </c>
      <c r="C203" s="60"/>
      <c r="D203" s="61" t="str">
        <f t="shared" si="10"/>
        <v/>
      </c>
      <c r="E203" s="62"/>
      <c r="F203" s="62"/>
      <c r="G203" s="62"/>
      <c r="H203" s="62"/>
      <c r="I203" s="63">
        <f t="shared" si="11"/>
        <v>0</v>
      </c>
      <c r="J203" s="64"/>
      <c r="Q203" s="56"/>
      <c r="R203" s="56"/>
      <c r="S203" s="56"/>
      <c r="T203" s="56"/>
      <c r="U203" s="56"/>
    </row>
    <row r="204" spans="1:21" ht="20.25" customHeight="1">
      <c r="A204" s="47"/>
      <c r="B204" s="59">
        <v>193</v>
      </c>
      <c r="C204" s="60"/>
      <c r="D204" s="61" t="str">
        <f t="shared" ref="D204:D211" si="12">IF(C204=0,"",C204)</f>
        <v/>
      </c>
      <c r="E204" s="62"/>
      <c r="F204" s="62"/>
      <c r="G204" s="62"/>
      <c r="H204" s="62"/>
      <c r="I204" s="63">
        <f t="shared" ref="I204:I211" si="13">(F204-E204)-(H204-G204)</f>
        <v>0</v>
      </c>
      <c r="J204" s="64"/>
      <c r="Q204" s="56"/>
      <c r="R204" s="56"/>
      <c r="S204" s="56"/>
      <c r="T204" s="56"/>
      <c r="U204" s="56"/>
    </row>
    <row r="205" spans="1:21" ht="20.25" customHeight="1">
      <c r="A205" s="47"/>
      <c r="B205" s="59">
        <v>194</v>
      </c>
      <c r="C205" s="60"/>
      <c r="D205" s="61" t="str">
        <f t="shared" si="12"/>
        <v/>
      </c>
      <c r="E205" s="62"/>
      <c r="F205" s="62"/>
      <c r="G205" s="62"/>
      <c r="H205" s="62"/>
      <c r="I205" s="63">
        <f t="shared" si="13"/>
        <v>0</v>
      </c>
      <c r="J205" s="64"/>
      <c r="Q205" s="56"/>
      <c r="R205" s="56"/>
      <c r="S205" s="56"/>
      <c r="T205" s="56"/>
      <c r="U205" s="56"/>
    </row>
    <row r="206" spans="1:21" ht="20.25" customHeight="1">
      <c r="A206" s="47"/>
      <c r="B206" s="59">
        <v>195</v>
      </c>
      <c r="C206" s="60"/>
      <c r="D206" s="61" t="str">
        <f t="shared" si="12"/>
        <v/>
      </c>
      <c r="E206" s="62"/>
      <c r="F206" s="62"/>
      <c r="G206" s="62"/>
      <c r="H206" s="62"/>
      <c r="I206" s="63">
        <f t="shared" si="13"/>
        <v>0</v>
      </c>
      <c r="J206" s="64"/>
      <c r="Q206" s="56"/>
      <c r="R206" s="56"/>
      <c r="S206" s="56"/>
      <c r="T206" s="56"/>
      <c r="U206" s="56"/>
    </row>
    <row r="207" spans="1:21" ht="20.25" customHeight="1">
      <c r="A207" s="47"/>
      <c r="B207" s="59">
        <v>196</v>
      </c>
      <c r="C207" s="60"/>
      <c r="D207" s="61" t="str">
        <f t="shared" si="12"/>
        <v/>
      </c>
      <c r="E207" s="62"/>
      <c r="F207" s="62"/>
      <c r="G207" s="62"/>
      <c r="H207" s="62"/>
      <c r="I207" s="63">
        <f t="shared" si="13"/>
        <v>0</v>
      </c>
      <c r="J207" s="64"/>
      <c r="Q207" s="56"/>
      <c r="R207" s="56"/>
      <c r="S207" s="56"/>
      <c r="T207" s="56"/>
      <c r="U207" s="56"/>
    </row>
    <row r="208" spans="1:21" ht="20.25" customHeight="1">
      <c r="A208" s="47"/>
      <c r="B208" s="59">
        <v>197</v>
      </c>
      <c r="C208" s="60"/>
      <c r="D208" s="61" t="str">
        <f t="shared" si="12"/>
        <v/>
      </c>
      <c r="E208" s="62"/>
      <c r="F208" s="62"/>
      <c r="G208" s="62"/>
      <c r="H208" s="62"/>
      <c r="I208" s="63">
        <f t="shared" si="13"/>
        <v>0</v>
      </c>
      <c r="J208" s="64"/>
      <c r="Q208" s="56"/>
      <c r="R208" s="56"/>
      <c r="S208" s="56"/>
      <c r="T208" s="56"/>
      <c r="U208" s="56"/>
    </row>
    <row r="209" spans="1:21" ht="20.25" customHeight="1">
      <c r="A209" s="47"/>
      <c r="B209" s="59">
        <v>198</v>
      </c>
      <c r="C209" s="60"/>
      <c r="D209" s="61" t="str">
        <f t="shared" si="12"/>
        <v/>
      </c>
      <c r="E209" s="62"/>
      <c r="F209" s="62"/>
      <c r="G209" s="62"/>
      <c r="H209" s="62"/>
      <c r="I209" s="63">
        <f t="shared" si="13"/>
        <v>0</v>
      </c>
      <c r="J209" s="64"/>
      <c r="Q209" s="56"/>
      <c r="R209" s="56"/>
      <c r="S209" s="56"/>
      <c r="T209" s="56"/>
      <c r="U209" s="56"/>
    </row>
    <row r="210" spans="1:21" ht="20.25" customHeight="1">
      <c r="A210" s="47"/>
      <c r="B210" s="59">
        <v>199</v>
      </c>
      <c r="C210" s="60"/>
      <c r="D210" s="61" t="str">
        <f t="shared" si="12"/>
        <v/>
      </c>
      <c r="E210" s="62"/>
      <c r="F210" s="62"/>
      <c r="G210" s="62"/>
      <c r="H210" s="62"/>
      <c r="I210" s="63">
        <f t="shared" si="13"/>
        <v>0</v>
      </c>
      <c r="J210" s="64"/>
      <c r="Q210" s="56"/>
      <c r="R210" s="56"/>
      <c r="S210" s="56"/>
      <c r="T210" s="56"/>
      <c r="U210" s="56"/>
    </row>
    <row r="211" spans="1:21" ht="20.25" customHeight="1">
      <c r="A211" s="47"/>
      <c r="B211" s="59">
        <v>200</v>
      </c>
      <c r="C211" s="60"/>
      <c r="D211" s="61" t="str">
        <f t="shared" si="12"/>
        <v/>
      </c>
      <c r="E211" s="62"/>
      <c r="F211" s="62"/>
      <c r="G211" s="62"/>
      <c r="H211" s="62"/>
      <c r="I211" s="63">
        <f t="shared" si="13"/>
        <v>0</v>
      </c>
      <c r="J211" s="64"/>
      <c r="Q211" s="56"/>
      <c r="R211" s="56"/>
      <c r="S211" s="56"/>
      <c r="T211" s="56"/>
      <c r="U211" s="56"/>
    </row>
  </sheetData>
  <sheetProtection formatCells="0"/>
  <mergeCells count="10">
    <mergeCell ref="E10:F10"/>
    <mergeCell ref="C10:D11"/>
    <mergeCell ref="F3:I3"/>
    <mergeCell ref="G10:H10"/>
    <mergeCell ref="I10:I11"/>
    <mergeCell ref="B6:I8"/>
    <mergeCell ref="B9:I9"/>
    <mergeCell ref="C4:I4"/>
    <mergeCell ref="B5:G5"/>
    <mergeCell ref="B10:B11"/>
  </mergeCells>
  <phoneticPr fontId="13"/>
  <conditionalFormatting sqref="I12:I211">
    <cfRule type="cellIs" dxfId="11" priority="1" stopIfTrue="1" operator="between">
      <formula>0.249305555555556</formula>
      <formula>0.000694444444444444</formula>
    </cfRule>
  </conditionalFormatting>
  <conditionalFormatting sqref="C3">
    <cfRule type="cellIs" dxfId="10" priority="2" stopIfTrue="1" operator="greaterThanOrEqual">
      <formula>0.8</formula>
    </cfRule>
  </conditionalFormatting>
  <dataValidations count="5">
    <dataValidation allowBlank="1" showInputMessage="1" showErrorMessage="1" prompt="年月日入力については、_x000a_2009/5/10と入力すると「平成21年5月10日」と表示されます。_x000a_曜日は自動的に表示されます。" sqref="C12:C211" xr:uid="{00000000-0002-0000-0500-000000000000}"/>
    <dataValidation type="list" showInputMessage="1" sqref="E12:E211" xr:uid="{00000000-0002-0000-0500-000001000000}">
      <formula1>$Q$11:$Q$54</formula1>
    </dataValidation>
    <dataValidation type="list" allowBlank="1" showInputMessage="1" sqref="F12:F211" xr:uid="{00000000-0002-0000-0500-000002000000}">
      <formula1>$R$11:$R$54</formula1>
    </dataValidation>
    <dataValidation type="list" showInputMessage="1" sqref="G12:G211" xr:uid="{00000000-0002-0000-0500-000003000000}">
      <formula1>$S$11:$S$54</formula1>
    </dataValidation>
    <dataValidation type="list" allowBlank="1" showInputMessage="1" sqref="H12:H211" xr:uid="{00000000-0002-0000-0500-000004000000}">
      <formula1>$U$11:$U$54</formula1>
    </dataValidation>
  </dataValidations>
  <printOptions horizontalCentered="1"/>
  <pageMargins left="0.47244094488188981" right="0.19685039370078741" top="0.43307086614173229" bottom="0.59055118110236227" header="0.27559055118110237" footer="0.31496062992125984"/>
  <pageSetup paperSize="9" scale="96" orientation="portrait" r:id="rId1"/>
  <headerFooter alignWithMargins="0"/>
  <rowBreaks count="6" manualBreakCount="6">
    <brk id="41" max="9" man="1"/>
    <brk id="71" max="9" man="1"/>
    <brk id="101" max="9" man="1"/>
    <brk id="131" max="9" man="1"/>
    <brk id="161" max="9" man="1"/>
    <brk id="191"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99CC"/>
    <pageSetUpPr fitToPage="1"/>
  </sheetPr>
  <dimension ref="A1:J29"/>
  <sheetViews>
    <sheetView showGridLines="0" view="pageBreakPreview" zoomScaleNormal="85" zoomScaleSheetLayoutView="100" workbookViewId="0">
      <selection activeCell="F2" sqref="F2:I2"/>
    </sheetView>
  </sheetViews>
  <sheetFormatPr defaultColWidth="19.6640625" defaultRowHeight="13.2"/>
  <cols>
    <col min="1" max="1" width="10.6640625" style="235" customWidth="1"/>
    <col min="2" max="2" width="5.44140625" style="235" bestFit="1" customWidth="1"/>
    <col min="3" max="3" width="13.88671875" style="235" bestFit="1" customWidth="1"/>
    <col min="4" max="4" width="3.44140625" style="235" bestFit="1" customWidth="1"/>
    <col min="5" max="5" width="20.44140625" style="235" bestFit="1" customWidth="1"/>
    <col min="6" max="6" width="3.44140625" style="235" bestFit="1" customWidth="1"/>
    <col min="7" max="7" width="15.77734375" style="235" customWidth="1"/>
    <col min="8" max="8" width="3.44140625" style="235" bestFit="1" customWidth="1"/>
    <col min="9" max="9" width="13.88671875" style="235" bestFit="1" customWidth="1"/>
    <col min="10" max="10" width="3.44140625" style="235" bestFit="1" customWidth="1"/>
    <col min="11" max="16384" width="19.6640625" style="235"/>
  </cols>
  <sheetData>
    <row r="1" spans="1:10" ht="21.75" customHeight="1">
      <c r="A1" s="210"/>
      <c r="B1" s="210"/>
      <c r="C1" s="704" t="s">
        <v>151</v>
      </c>
      <c r="D1" s="704"/>
      <c r="E1" s="704"/>
      <c r="F1" s="704"/>
      <c r="G1" s="704"/>
      <c r="H1" s="704"/>
      <c r="I1" s="704"/>
      <c r="J1" s="704"/>
    </row>
    <row r="2" spans="1:10" ht="30.75" customHeight="1">
      <c r="A2" s="51"/>
      <c r="B2" s="51"/>
      <c r="E2" s="129" t="s">
        <v>245</v>
      </c>
      <c r="F2" s="705"/>
      <c r="G2" s="705"/>
      <c r="H2" s="705"/>
      <c r="I2" s="705"/>
      <c r="J2" s="53" t="s">
        <v>82</v>
      </c>
    </row>
    <row r="3" spans="1:10">
      <c r="A3" s="47"/>
      <c r="B3" s="47"/>
      <c r="C3" s="47"/>
      <c r="D3" s="47"/>
      <c r="E3" s="163"/>
      <c r="F3" s="163"/>
      <c r="G3" s="163"/>
      <c r="H3" s="163"/>
      <c r="I3" s="163"/>
      <c r="J3" s="163"/>
    </row>
    <row r="4" spans="1:10" ht="16.2">
      <c r="A4" s="706" t="s">
        <v>272</v>
      </c>
      <c r="B4" s="706"/>
      <c r="C4" s="706"/>
      <c r="D4" s="706"/>
      <c r="E4" s="706"/>
      <c r="F4" s="706"/>
      <c r="G4" s="706"/>
      <c r="H4" s="706"/>
      <c r="I4" s="706"/>
      <c r="J4" s="706"/>
    </row>
    <row r="6" spans="1:10" ht="13.8" thickBot="1"/>
    <row r="7" spans="1:10" ht="25.5" customHeight="1" thickBot="1">
      <c r="A7" s="236" t="s">
        <v>152</v>
      </c>
      <c r="B7" s="236"/>
      <c r="E7" s="228"/>
      <c r="F7" s="237" t="s">
        <v>166</v>
      </c>
      <c r="G7" s="143" t="s">
        <v>162</v>
      </c>
    </row>
    <row r="8" spans="1:10" ht="21" customHeight="1"/>
    <row r="9" spans="1:10" ht="13.8" thickBot="1">
      <c r="A9" s="236" t="s">
        <v>153</v>
      </c>
      <c r="B9" s="236"/>
    </row>
    <row r="10" spans="1:10" ht="29.25" customHeight="1">
      <c r="A10" s="736"/>
      <c r="B10" s="719"/>
      <c r="C10" s="718" t="s">
        <v>249</v>
      </c>
      <c r="D10" s="719"/>
      <c r="E10" s="741" t="s">
        <v>250</v>
      </c>
      <c r="F10" s="742"/>
      <c r="G10" s="742"/>
      <c r="H10" s="719"/>
      <c r="I10" s="743" t="s">
        <v>167</v>
      </c>
      <c r="J10" s="744"/>
    </row>
    <row r="11" spans="1:10" ht="29.25" customHeight="1">
      <c r="A11" s="737"/>
      <c r="B11" s="721"/>
      <c r="C11" s="720"/>
      <c r="D11" s="721"/>
      <c r="E11" s="722" t="s">
        <v>154</v>
      </c>
      <c r="F11" s="722"/>
      <c r="G11" s="740" t="s">
        <v>163</v>
      </c>
      <c r="H11" s="740"/>
      <c r="I11" s="745"/>
      <c r="J11" s="746"/>
    </row>
    <row r="12" spans="1:10" ht="29.25" customHeight="1">
      <c r="A12" s="723" t="s">
        <v>157</v>
      </c>
      <c r="B12" s="238" t="s">
        <v>170</v>
      </c>
      <c r="C12" s="239">
        <f>E12+G12</f>
        <v>0</v>
      </c>
      <c r="D12" s="240" t="s">
        <v>164</v>
      </c>
      <c r="E12" s="229"/>
      <c r="F12" s="240" t="s">
        <v>164</v>
      </c>
      <c r="G12" s="229"/>
      <c r="H12" s="240" t="s">
        <v>164</v>
      </c>
      <c r="I12" s="725"/>
      <c r="J12" s="715" t="s">
        <v>166</v>
      </c>
    </row>
    <row r="13" spans="1:10" ht="29.25" customHeight="1">
      <c r="A13" s="724"/>
      <c r="B13" s="241" t="s">
        <v>169</v>
      </c>
      <c r="C13" s="242">
        <f>E13+G13</f>
        <v>0</v>
      </c>
      <c r="D13" s="243" t="s">
        <v>164</v>
      </c>
      <c r="E13" s="230"/>
      <c r="F13" s="243" t="s">
        <v>164</v>
      </c>
      <c r="G13" s="230"/>
      <c r="H13" s="243" t="s">
        <v>164</v>
      </c>
      <c r="I13" s="726"/>
      <c r="J13" s="716"/>
    </row>
    <row r="14" spans="1:10" ht="29.25" customHeight="1">
      <c r="A14" s="749" t="s">
        <v>156</v>
      </c>
      <c r="B14" s="244" t="s">
        <v>170</v>
      </c>
      <c r="C14" s="239">
        <f>E14+G14</f>
        <v>0</v>
      </c>
      <c r="D14" s="240" t="s">
        <v>165</v>
      </c>
      <c r="E14" s="229"/>
      <c r="F14" s="240" t="s">
        <v>165</v>
      </c>
      <c r="G14" s="229"/>
      <c r="H14" s="240" t="s">
        <v>165</v>
      </c>
      <c r="I14" s="726"/>
      <c r="J14" s="716"/>
    </row>
    <row r="15" spans="1:10" ht="29.25" customHeight="1" thickBot="1">
      <c r="A15" s="750"/>
      <c r="B15" s="245" t="s">
        <v>169</v>
      </c>
      <c r="C15" s="246">
        <f>E15+G15</f>
        <v>0</v>
      </c>
      <c r="D15" s="247" t="s">
        <v>165</v>
      </c>
      <c r="E15" s="231"/>
      <c r="F15" s="247" t="s">
        <v>165</v>
      </c>
      <c r="G15" s="231"/>
      <c r="H15" s="248" t="s">
        <v>165</v>
      </c>
      <c r="I15" s="727"/>
      <c r="J15" s="717"/>
    </row>
    <row r="16" spans="1:10" ht="78" customHeight="1">
      <c r="A16" s="734" t="s">
        <v>168</v>
      </c>
      <c r="B16" s="734"/>
      <c r="C16" s="735"/>
      <c r="D16" s="735"/>
      <c r="E16" s="735"/>
      <c r="F16" s="735"/>
      <c r="G16" s="735"/>
      <c r="H16" s="735"/>
      <c r="I16" s="735"/>
      <c r="J16" s="735"/>
    </row>
    <row r="17" spans="1:10" ht="21" customHeight="1">
      <c r="A17" s="249"/>
      <c r="B17" s="249"/>
      <c r="C17" s="250"/>
      <c r="D17" s="250"/>
      <c r="E17" s="250"/>
      <c r="F17" s="250"/>
      <c r="G17" s="250"/>
      <c r="H17" s="250"/>
      <c r="I17" s="250"/>
      <c r="J17" s="250"/>
    </row>
    <row r="18" spans="1:10" ht="13.8" thickBot="1">
      <c r="A18" s="236" t="s">
        <v>158</v>
      </c>
      <c r="B18" s="236"/>
    </row>
    <row r="19" spans="1:10" ht="30" customHeight="1">
      <c r="A19" s="713"/>
      <c r="B19" s="714"/>
      <c r="C19" s="728" t="s">
        <v>251</v>
      </c>
      <c r="D19" s="714"/>
      <c r="E19" s="707" t="s">
        <v>155</v>
      </c>
      <c r="F19" s="714"/>
      <c r="G19" s="707" t="s">
        <v>159</v>
      </c>
      <c r="H19" s="708"/>
    </row>
    <row r="20" spans="1:10" ht="30" customHeight="1">
      <c r="A20" s="711" t="s">
        <v>157</v>
      </c>
      <c r="B20" s="712"/>
      <c r="C20" s="232"/>
      <c r="D20" s="251" t="s">
        <v>164</v>
      </c>
      <c r="E20" s="725"/>
      <c r="F20" s="709" t="s">
        <v>166</v>
      </c>
      <c r="G20" s="725"/>
      <c r="H20" s="715" t="s">
        <v>166</v>
      </c>
    </row>
    <row r="21" spans="1:10" ht="30" customHeight="1" thickBot="1">
      <c r="A21" s="751" t="s">
        <v>156</v>
      </c>
      <c r="B21" s="752"/>
      <c r="C21" s="233"/>
      <c r="D21" s="252" t="s">
        <v>165</v>
      </c>
      <c r="E21" s="727"/>
      <c r="F21" s="710"/>
      <c r="G21" s="727"/>
      <c r="H21" s="717"/>
    </row>
    <row r="22" spans="1:10" ht="45.75" customHeight="1">
      <c r="A22" s="738" t="s">
        <v>171</v>
      </c>
      <c r="B22" s="739"/>
      <c r="C22" s="739"/>
      <c r="D22" s="739"/>
      <c r="E22" s="739"/>
      <c r="F22" s="739"/>
      <c r="G22" s="739"/>
      <c r="H22" s="739"/>
      <c r="I22" s="739"/>
      <c r="J22" s="739"/>
    </row>
    <row r="23" spans="1:10" ht="21" customHeight="1"/>
    <row r="24" spans="1:10">
      <c r="A24" s="254" t="s">
        <v>172</v>
      </c>
      <c r="B24" s="254"/>
    </row>
    <row r="25" spans="1:10" ht="42" customHeight="1">
      <c r="A25" s="747" t="s">
        <v>173</v>
      </c>
      <c r="B25" s="748"/>
      <c r="C25" s="748"/>
      <c r="D25" s="748"/>
      <c r="E25" s="748"/>
      <c r="F25" s="748"/>
      <c r="G25" s="748"/>
      <c r="H25" s="748"/>
      <c r="I25" s="748"/>
      <c r="J25" s="748"/>
    </row>
    <row r="26" spans="1:10" ht="14.25" customHeight="1" thickBot="1">
      <c r="A26" s="255"/>
      <c r="B26" s="256"/>
      <c r="C26" s="256"/>
      <c r="D26" s="256"/>
      <c r="E26" s="256"/>
      <c r="F26" s="256"/>
      <c r="G26" s="256"/>
      <c r="H26" s="256"/>
      <c r="I26" s="256"/>
      <c r="J26" s="256"/>
    </row>
    <row r="27" spans="1:10" ht="30" customHeight="1" thickBot="1">
      <c r="A27" s="729" t="s">
        <v>161</v>
      </c>
      <c r="B27" s="730"/>
      <c r="C27" s="234"/>
      <c r="D27" s="257" t="s">
        <v>66</v>
      </c>
    </row>
    <row r="28" spans="1:10" ht="13.8" thickBot="1">
      <c r="A28" s="254"/>
      <c r="B28" s="254"/>
    </row>
    <row r="29" spans="1:10" s="258" customFormat="1" ht="72.75" customHeight="1" thickBot="1">
      <c r="A29" s="729" t="s">
        <v>160</v>
      </c>
      <c r="B29" s="730"/>
      <c r="C29" s="731"/>
      <c r="D29" s="732"/>
      <c r="E29" s="732"/>
      <c r="F29" s="732"/>
      <c r="G29" s="732"/>
      <c r="H29" s="732"/>
      <c r="I29" s="733"/>
    </row>
  </sheetData>
  <sheetProtection algorithmName="SHA-512" hashValue="reThiaLEfEN0YcFRdqRHoczahTuo8JWu2QsgGCFM2C10gDlx57ko27dKCyMM37dgct37LS8F/Yb2y2Iii7XCUA==" saltValue="LsU8HtaXemhX6ZLLLRm/GQ==" spinCount="100000" sheet="1" objects="1" scenarios="1"/>
  <mergeCells count="29">
    <mergeCell ref="A27:B27"/>
    <mergeCell ref="A29:B29"/>
    <mergeCell ref="C29:I29"/>
    <mergeCell ref="A16:J16"/>
    <mergeCell ref="A10:B11"/>
    <mergeCell ref="A22:J22"/>
    <mergeCell ref="G11:H11"/>
    <mergeCell ref="E10:H10"/>
    <mergeCell ref="I10:J11"/>
    <mergeCell ref="A25:J25"/>
    <mergeCell ref="H20:H21"/>
    <mergeCell ref="A14:A15"/>
    <mergeCell ref="A21:B21"/>
    <mergeCell ref="C1:J1"/>
    <mergeCell ref="F2:I2"/>
    <mergeCell ref="A4:J4"/>
    <mergeCell ref="G19:H19"/>
    <mergeCell ref="F20:F21"/>
    <mergeCell ref="A20:B20"/>
    <mergeCell ref="A19:B19"/>
    <mergeCell ref="J12:J15"/>
    <mergeCell ref="C10:D11"/>
    <mergeCell ref="E11:F11"/>
    <mergeCell ref="A12:A13"/>
    <mergeCell ref="I12:I15"/>
    <mergeCell ref="E20:E21"/>
    <mergeCell ref="G20:G21"/>
    <mergeCell ref="C19:D19"/>
    <mergeCell ref="E19:F19"/>
  </mergeCells>
  <phoneticPr fontId="3"/>
  <dataValidations count="1">
    <dataValidation allowBlank="1" showInputMessage="1" showErrorMessage="1" prompt="年３回以上となっていることを確認してください。" sqref="G20:G21" xr:uid="{00000000-0002-0000-0600-000000000000}"/>
  </dataValidations>
  <pageMargins left="0.70866141732283472" right="0.51181102362204722" top="0.74803149606299213" bottom="0.74803149606299213" header="0.31496062992125984" footer="0.31496062992125984"/>
  <pageSetup paperSize="9" scale="96" fitToHeight="0" orientation="portrait" blackAndWhite="1"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13"/>
  </sheetPr>
  <dimension ref="A1:W48"/>
  <sheetViews>
    <sheetView showGridLines="0" view="pageBreakPreview" zoomScaleNormal="100" zoomScaleSheetLayoutView="100" workbookViewId="0">
      <selection activeCell="F3" sqref="F3:R3"/>
    </sheetView>
  </sheetViews>
  <sheetFormatPr defaultColWidth="9" defaultRowHeight="13.2"/>
  <cols>
    <col min="1" max="23" width="3.6640625" style="1" customWidth="1"/>
    <col min="24" max="16384" width="9" style="1"/>
  </cols>
  <sheetData>
    <row r="1" spans="1:23" ht="15" customHeight="1">
      <c r="A1" s="3" t="s">
        <v>235</v>
      </c>
    </row>
    <row r="2" spans="1:23" ht="15" customHeight="1">
      <c r="A2" s="3"/>
    </row>
    <row r="3" spans="1:23" ht="18" customHeight="1">
      <c r="F3" s="364" t="s">
        <v>270</v>
      </c>
      <c r="G3" s="364"/>
      <c r="H3" s="364"/>
      <c r="I3" s="364"/>
      <c r="J3" s="364"/>
      <c r="K3" s="364"/>
      <c r="L3" s="364"/>
      <c r="M3" s="364"/>
      <c r="N3" s="364"/>
      <c r="O3" s="364"/>
      <c r="P3" s="364"/>
      <c r="Q3" s="364"/>
      <c r="R3" s="364"/>
      <c r="S3" s="4"/>
    </row>
    <row r="4" spans="1:23" ht="18" customHeight="1">
      <c r="F4" s="364" t="s">
        <v>149</v>
      </c>
      <c r="G4" s="364"/>
      <c r="H4" s="364"/>
      <c r="I4" s="364"/>
      <c r="J4" s="364"/>
      <c r="K4" s="364"/>
      <c r="L4" s="364"/>
      <c r="M4" s="364"/>
      <c r="N4" s="364"/>
      <c r="O4" s="364"/>
      <c r="P4" s="364"/>
      <c r="Q4" s="364"/>
      <c r="R4" s="364"/>
      <c r="S4" s="4"/>
    </row>
    <row r="5" spans="1:23" ht="15" customHeight="1"/>
    <row r="7" spans="1:23">
      <c r="Q7" s="365" t="s">
        <v>271</v>
      </c>
      <c r="R7" s="784"/>
      <c r="S7" s="784"/>
      <c r="T7" s="784"/>
      <c r="U7" s="784"/>
      <c r="V7" s="784"/>
      <c r="W7" s="784"/>
    </row>
    <row r="8" spans="1:23" ht="15" customHeight="1">
      <c r="R8" s="368"/>
      <c r="S8" s="368"/>
      <c r="T8" s="368"/>
      <c r="U8" s="368"/>
      <c r="V8" s="368"/>
      <c r="W8" s="368"/>
    </row>
    <row r="9" spans="1:23" ht="15" customHeight="1">
      <c r="R9" s="368"/>
      <c r="S9" s="368"/>
      <c r="T9" s="368"/>
      <c r="U9" s="368"/>
      <c r="V9" s="368"/>
      <c r="W9" s="368"/>
    </row>
    <row r="10" spans="1:23" ht="15" customHeight="1">
      <c r="A10" s="753" t="s">
        <v>246</v>
      </c>
      <c r="B10" s="753"/>
      <c r="C10" s="753"/>
      <c r="D10" s="753"/>
      <c r="E10" s="753"/>
      <c r="R10" s="368"/>
      <c r="S10" s="368"/>
      <c r="T10" s="368"/>
      <c r="U10" s="368"/>
      <c r="V10" s="368"/>
      <c r="W10" s="368"/>
    </row>
    <row r="11" spans="1:23" ht="15" customHeight="1">
      <c r="R11" s="787">
        <v>789456</v>
      </c>
      <c r="S11" s="788"/>
      <c r="T11" s="788"/>
      <c r="U11" s="788"/>
      <c r="V11" s="788"/>
      <c r="W11" s="788"/>
    </row>
    <row r="12" spans="1:23" ht="15" customHeight="1">
      <c r="O12" s="776" t="s">
        <v>0</v>
      </c>
      <c r="P12" s="777"/>
      <c r="Q12" s="778"/>
      <c r="R12" s="782">
        <v>1</v>
      </c>
      <c r="S12" s="773">
        <v>2</v>
      </c>
      <c r="T12" s="785">
        <v>3</v>
      </c>
      <c r="U12" s="782">
        <v>4</v>
      </c>
      <c r="V12" s="773">
        <v>5</v>
      </c>
      <c r="W12" s="785">
        <v>6</v>
      </c>
    </row>
    <row r="13" spans="1:23" ht="15" customHeight="1">
      <c r="O13" s="779"/>
      <c r="P13" s="780"/>
      <c r="Q13" s="781"/>
      <c r="R13" s="783"/>
      <c r="S13" s="774"/>
      <c r="T13" s="786"/>
      <c r="U13" s="783"/>
      <c r="V13" s="774"/>
      <c r="W13" s="786"/>
    </row>
    <row r="14" spans="1:23" ht="15" customHeight="1">
      <c r="O14" s="754"/>
      <c r="P14" s="754"/>
      <c r="Q14" s="754"/>
      <c r="R14" s="754"/>
      <c r="S14" s="754"/>
      <c r="T14" s="754"/>
      <c r="U14" s="754"/>
      <c r="V14" s="754"/>
      <c r="W14" s="754"/>
    </row>
    <row r="15" spans="1:23" ht="15" customHeight="1">
      <c r="O15" s="775" t="s">
        <v>261</v>
      </c>
      <c r="P15" s="775"/>
      <c r="Q15" s="775"/>
      <c r="R15" s="775"/>
      <c r="S15" s="775"/>
      <c r="T15" s="775"/>
      <c r="U15" s="775"/>
      <c r="V15" s="775"/>
      <c r="W15" s="775"/>
    </row>
    <row r="16" spans="1:23" ht="15" customHeight="1">
      <c r="J16" s="2" t="s">
        <v>34</v>
      </c>
      <c r="K16" s="311" t="s">
        <v>177</v>
      </c>
      <c r="L16" s="311"/>
      <c r="M16" s="311"/>
      <c r="N16" s="3"/>
      <c r="O16" s="775" t="s">
        <v>260</v>
      </c>
      <c r="P16" s="775"/>
      <c r="Q16" s="775"/>
      <c r="R16" s="775"/>
      <c r="S16" s="775"/>
      <c r="T16" s="775"/>
      <c r="U16" s="775"/>
      <c r="V16" s="775"/>
      <c r="W16" s="775"/>
    </row>
    <row r="17" spans="1:23" ht="15" customHeight="1">
      <c r="K17" s="765" t="s">
        <v>16</v>
      </c>
      <c r="L17" s="765"/>
      <c r="M17" s="765"/>
      <c r="N17" s="3"/>
      <c r="O17" s="775" t="s">
        <v>141</v>
      </c>
      <c r="P17" s="775"/>
      <c r="Q17" s="775"/>
      <c r="R17" s="775"/>
      <c r="S17" s="775"/>
      <c r="T17" s="775"/>
      <c r="U17" s="775"/>
      <c r="V17" s="775"/>
      <c r="W17" s="775"/>
    </row>
    <row r="18" spans="1:23" ht="15" customHeight="1">
      <c r="K18" s="765" t="s">
        <v>17</v>
      </c>
      <c r="L18" s="765"/>
      <c r="M18" s="765"/>
      <c r="N18" s="3"/>
      <c r="O18" s="775" t="s">
        <v>259</v>
      </c>
      <c r="P18" s="775"/>
      <c r="Q18" s="775"/>
      <c r="R18" s="775"/>
      <c r="S18" s="775"/>
      <c r="T18" s="775"/>
      <c r="U18" s="775"/>
      <c r="V18" s="775"/>
      <c r="W18" s="775"/>
    </row>
    <row r="19" spans="1:23" ht="15" customHeight="1">
      <c r="K19" s="765" t="s">
        <v>4</v>
      </c>
      <c r="L19" s="765"/>
      <c r="M19" s="765"/>
      <c r="N19" s="3"/>
      <c r="O19" s="794" t="s">
        <v>142</v>
      </c>
      <c r="P19" s="794"/>
      <c r="Q19" s="794"/>
      <c r="R19" s="794"/>
      <c r="S19" s="794"/>
      <c r="T19" s="794"/>
      <c r="U19" s="794"/>
      <c r="V19" s="794"/>
      <c r="W19" s="259"/>
    </row>
    <row r="20" spans="1:23" ht="15" customHeight="1">
      <c r="L20" s="203"/>
      <c r="M20" s="203"/>
      <c r="N20" s="203"/>
      <c r="O20" s="182"/>
      <c r="P20" s="182"/>
      <c r="Q20" s="182"/>
      <c r="R20" s="182"/>
      <c r="S20" s="182"/>
      <c r="T20" s="182"/>
      <c r="U20" s="182"/>
      <c r="V20" s="182"/>
      <c r="W20" s="2"/>
    </row>
    <row r="21" spans="1:23" ht="15" customHeight="1">
      <c r="L21" s="203"/>
      <c r="M21" s="203"/>
      <c r="N21" s="203"/>
      <c r="O21" s="203"/>
      <c r="W21" s="2"/>
    </row>
    <row r="22" spans="1:23" ht="15" customHeight="1">
      <c r="A22" s="803" t="s">
        <v>18</v>
      </c>
      <c r="B22" s="803"/>
      <c r="C22" s="803"/>
      <c r="D22" s="803"/>
      <c r="E22" s="803"/>
      <c r="F22" s="803"/>
      <c r="G22" s="803"/>
      <c r="H22" s="803"/>
      <c r="I22" s="803"/>
      <c r="J22" s="803"/>
      <c r="K22" s="803"/>
      <c r="L22" s="803"/>
      <c r="M22" s="803"/>
      <c r="N22" s="803"/>
      <c r="O22" s="803"/>
      <c r="P22" s="803"/>
      <c r="Q22" s="803"/>
      <c r="R22" s="803"/>
      <c r="S22" s="803"/>
      <c r="T22" s="803"/>
      <c r="U22" s="803"/>
      <c r="V22" s="803"/>
      <c r="W22" s="803"/>
    </row>
    <row r="23" spans="1:23" ht="15" customHeight="1">
      <c r="A23" s="206"/>
      <c r="B23" s="206"/>
      <c r="C23" s="206"/>
      <c r="D23" s="206"/>
      <c r="E23" s="206"/>
      <c r="F23" s="206"/>
      <c r="G23" s="206"/>
      <c r="H23" s="206"/>
      <c r="I23" s="206"/>
      <c r="J23" s="206"/>
      <c r="K23" s="206"/>
      <c r="L23" s="206"/>
      <c r="M23" s="206"/>
      <c r="N23" s="206"/>
      <c r="O23" s="206"/>
      <c r="P23" s="206"/>
      <c r="Q23" s="206"/>
      <c r="R23" s="206"/>
      <c r="S23" s="206"/>
      <c r="T23" s="206"/>
      <c r="U23" s="206"/>
      <c r="V23" s="206"/>
      <c r="W23" s="206"/>
    </row>
    <row r="24" spans="1:23" ht="15" customHeight="1">
      <c r="A24" s="804" t="s">
        <v>19</v>
      </c>
      <c r="B24" s="804"/>
      <c r="C24" s="804"/>
      <c r="D24" s="804"/>
      <c r="E24" s="804"/>
      <c r="F24" s="804"/>
      <c r="G24" s="804"/>
      <c r="H24" s="804"/>
      <c r="I24" s="804"/>
      <c r="J24" s="804"/>
      <c r="K24" s="804"/>
      <c r="L24" s="804"/>
      <c r="M24" s="804"/>
      <c r="N24" s="804"/>
      <c r="O24" s="804"/>
      <c r="P24" s="804"/>
      <c r="Q24" s="804"/>
      <c r="R24" s="804"/>
      <c r="S24" s="804"/>
      <c r="T24" s="804"/>
      <c r="U24" s="804"/>
      <c r="V24" s="804"/>
      <c r="W24" s="804"/>
    </row>
    <row r="25" spans="1:23" ht="15" customHeight="1">
      <c r="L25" s="203"/>
      <c r="M25" s="203"/>
      <c r="N25" s="203"/>
      <c r="O25" s="203"/>
      <c r="W25" s="2"/>
    </row>
    <row r="26" spans="1:23" ht="15" customHeight="1">
      <c r="A26" s="5" t="s">
        <v>130</v>
      </c>
      <c r="B26" s="765" t="s">
        <v>20</v>
      </c>
      <c r="C26" s="765"/>
      <c r="D26" s="765"/>
      <c r="E26" s="765"/>
      <c r="F26" s="765"/>
      <c r="I26" s="204" t="s">
        <v>5</v>
      </c>
      <c r="J26" s="766">
        <f>P37</f>
        <v>470000</v>
      </c>
      <c r="K26" s="766"/>
      <c r="L26" s="766"/>
      <c r="M26" s="766"/>
      <c r="N26" s="766"/>
      <c r="O26" s="204" t="s">
        <v>6</v>
      </c>
      <c r="W26" s="2"/>
    </row>
    <row r="27" spans="1:23" ht="15" customHeight="1">
      <c r="A27" s="6"/>
      <c r="H27" s="205"/>
      <c r="I27" s="7"/>
      <c r="J27" s="7"/>
      <c r="K27" s="7"/>
      <c r="L27" s="7"/>
      <c r="M27" s="7"/>
      <c r="N27" s="7"/>
      <c r="O27" s="205"/>
      <c r="W27" s="2"/>
    </row>
    <row r="28" spans="1:23" ht="15" customHeight="1">
      <c r="A28" s="5" t="s">
        <v>131</v>
      </c>
      <c r="B28" s="765" t="s">
        <v>21</v>
      </c>
      <c r="C28" s="765"/>
      <c r="D28" s="765"/>
      <c r="E28" s="765"/>
      <c r="F28" s="765"/>
      <c r="H28" s="205"/>
      <c r="I28" s="204" t="s">
        <v>5</v>
      </c>
      <c r="J28" s="766">
        <f>P37</f>
        <v>470000</v>
      </c>
      <c r="K28" s="766"/>
      <c r="L28" s="766"/>
      <c r="M28" s="766"/>
      <c r="N28" s="766"/>
      <c r="O28" s="204" t="s">
        <v>6</v>
      </c>
      <c r="W28" s="2"/>
    </row>
    <row r="29" spans="1:23" ht="15" customHeight="1">
      <c r="A29" s="6"/>
      <c r="L29" s="203"/>
      <c r="M29" s="203"/>
      <c r="N29" s="203"/>
      <c r="O29" s="203"/>
      <c r="W29" s="2"/>
    </row>
    <row r="30" spans="1:23" ht="15" customHeight="1">
      <c r="A30" s="5" t="s">
        <v>132</v>
      </c>
      <c r="B30" s="765" t="s">
        <v>25</v>
      </c>
      <c r="C30" s="765"/>
      <c r="D30" s="765"/>
      <c r="E30" s="765"/>
      <c r="F30" s="765"/>
      <c r="H30" s="205"/>
      <c r="I30" s="204" t="s">
        <v>5</v>
      </c>
      <c r="J30" s="766">
        <f>J26-J28</f>
        <v>0</v>
      </c>
      <c r="K30" s="766"/>
      <c r="L30" s="766"/>
      <c r="M30" s="766"/>
      <c r="N30" s="766"/>
      <c r="O30" s="204" t="s">
        <v>6</v>
      </c>
      <c r="W30" s="2"/>
    </row>
    <row r="31" spans="1:23" ht="15" customHeight="1">
      <c r="A31" s="6"/>
      <c r="L31" s="203"/>
      <c r="M31" s="203"/>
      <c r="N31" s="203"/>
      <c r="O31" s="203"/>
      <c r="W31" s="2"/>
    </row>
    <row r="32" spans="1:23" ht="15" customHeight="1">
      <c r="A32" s="5" t="s">
        <v>133</v>
      </c>
      <c r="B32" s="799" t="s">
        <v>27</v>
      </c>
      <c r="C32" s="799"/>
      <c r="D32" s="799"/>
      <c r="E32" s="799"/>
      <c r="F32" s="799"/>
      <c r="L32" s="203"/>
      <c r="M32" s="203"/>
      <c r="N32" s="203"/>
      <c r="O32" s="203"/>
      <c r="W32" s="2"/>
    </row>
    <row r="33" spans="1:23" ht="15" customHeight="1">
      <c r="A33" s="8"/>
      <c r="B33" s="776" t="s">
        <v>33</v>
      </c>
      <c r="C33" s="777"/>
      <c r="D33" s="777"/>
      <c r="E33" s="778"/>
      <c r="F33" s="9"/>
      <c r="G33" s="764" t="s">
        <v>28</v>
      </c>
      <c r="H33" s="764"/>
      <c r="I33" s="764"/>
      <c r="J33" s="10"/>
      <c r="K33" s="9"/>
      <c r="L33" s="764" t="s">
        <v>28</v>
      </c>
      <c r="M33" s="764"/>
      <c r="N33" s="764"/>
      <c r="O33" s="10"/>
      <c r="P33" s="795" t="s">
        <v>3</v>
      </c>
      <c r="Q33" s="796"/>
      <c r="R33" s="796"/>
      <c r="S33" s="796"/>
      <c r="T33" s="796"/>
      <c r="U33" s="796"/>
      <c r="V33" s="796"/>
      <c r="W33" s="797"/>
    </row>
    <row r="34" spans="1:23" ht="15" customHeight="1">
      <c r="A34" s="8"/>
      <c r="B34" s="800"/>
      <c r="C34" s="801"/>
      <c r="D34" s="801"/>
      <c r="E34" s="802"/>
      <c r="F34" s="11" t="s">
        <v>134</v>
      </c>
      <c r="G34" s="798" t="s">
        <v>7</v>
      </c>
      <c r="H34" s="798"/>
      <c r="I34" s="798"/>
      <c r="J34" s="12"/>
      <c r="K34" s="11" t="s">
        <v>135</v>
      </c>
      <c r="L34" s="798" t="s">
        <v>7</v>
      </c>
      <c r="M34" s="798"/>
      <c r="N34" s="798"/>
      <c r="O34" s="12"/>
      <c r="P34" s="776" t="s">
        <v>1</v>
      </c>
      <c r="Q34" s="789"/>
      <c r="R34" s="789"/>
      <c r="S34" s="790"/>
      <c r="T34" s="776" t="s">
        <v>2</v>
      </c>
      <c r="U34" s="777"/>
      <c r="V34" s="777"/>
      <c r="W34" s="778"/>
    </row>
    <row r="35" spans="1:23" ht="15" customHeight="1">
      <c r="A35" s="8"/>
      <c r="B35" s="779"/>
      <c r="C35" s="780"/>
      <c r="D35" s="780"/>
      <c r="E35" s="781"/>
      <c r="F35" s="13"/>
      <c r="G35" s="799" t="s">
        <v>29</v>
      </c>
      <c r="H35" s="799"/>
      <c r="I35" s="799"/>
      <c r="J35" s="14" t="s">
        <v>136</v>
      </c>
      <c r="K35" s="13"/>
      <c r="L35" s="799" t="s">
        <v>32</v>
      </c>
      <c r="M35" s="799"/>
      <c r="N35" s="799"/>
      <c r="O35" s="14" t="s">
        <v>136</v>
      </c>
      <c r="P35" s="791"/>
      <c r="Q35" s="792"/>
      <c r="R35" s="792"/>
      <c r="S35" s="793"/>
      <c r="T35" s="779"/>
      <c r="U35" s="780"/>
      <c r="V35" s="780"/>
      <c r="W35" s="781"/>
    </row>
    <row r="36" spans="1:23" ht="15" customHeight="1">
      <c r="A36" s="15"/>
      <c r="B36" s="355" t="s">
        <v>237</v>
      </c>
      <c r="C36" s="356"/>
      <c r="D36" s="356"/>
      <c r="E36" s="357"/>
      <c r="F36" s="761" t="s">
        <v>6</v>
      </c>
      <c r="G36" s="762"/>
      <c r="H36" s="762"/>
      <c r="I36" s="762"/>
      <c r="J36" s="763"/>
      <c r="K36" s="761" t="s">
        <v>6</v>
      </c>
      <c r="L36" s="762"/>
      <c r="M36" s="762"/>
      <c r="N36" s="762"/>
      <c r="O36" s="763"/>
      <c r="P36" s="761" t="s">
        <v>6</v>
      </c>
      <c r="Q36" s="762"/>
      <c r="R36" s="762"/>
      <c r="S36" s="763"/>
      <c r="T36" s="761" t="s">
        <v>6</v>
      </c>
      <c r="U36" s="762"/>
      <c r="V36" s="762"/>
      <c r="W36" s="763"/>
    </row>
    <row r="37" spans="1:23" ht="15" customHeight="1">
      <c r="A37" s="15"/>
      <c r="B37" s="358"/>
      <c r="C37" s="359"/>
      <c r="D37" s="359"/>
      <c r="E37" s="360"/>
      <c r="F37" s="755">
        <v>752000</v>
      </c>
      <c r="G37" s="756"/>
      <c r="H37" s="756"/>
      <c r="I37" s="756"/>
      <c r="J37" s="757"/>
      <c r="K37" s="755">
        <v>741600</v>
      </c>
      <c r="L37" s="756"/>
      <c r="M37" s="756"/>
      <c r="N37" s="756"/>
      <c r="O37" s="757"/>
      <c r="P37" s="755">
        <v>470000</v>
      </c>
      <c r="Q37" s="756"/>
      <c r="R37" s="756"/>
      <c r="S37" s="757"/>
      <c r="T37" s="767">
        <f>K37-P37</f>
        <v>271600</v>
      </c>
      <c r="U37" s="768"/>
      <c r="V37" s="768"/>
      <c r="W37" s="769"/>
    </row>
    <row r="38" spans="1:23" ht="15" customHeight="1">
      <c r="A38" s="15"/>
      <c r="B38" s="358"/>
      <c r="C38" s="359"/>
      <c r="D38" s="359"/>
      <c r="E38" s="360"/>
      <c r="F38" s="755"/>
      <c r="G38" s="756"/>
      <c r="H38" s="756"/>
      <c r="I38" s="756"/>
      <c r="J38" s="757"/>
      <c r="K38" s="755"/>
      <c r="L38" s="756"/>
      <c r="M38" s="756"/>
      <c r="N38" s="756"/>
      <c r="O38" s="757"/>
      <c r="P38" s="755"/>
      <c r="Q38" s="756"/>
      <c r="R38" s="756"/>
      <c r="S38" s="757"/>
      <c r="T38" s="767"/>
      <c r="U38" s="768"/>
      <c r="V38" s="768"/>
      <c r="W38" s="769"/>
    </row>
    <row r="39" spans="1:23" ht="15" customHeight="1">
      <c r="A39" s="15"/>
      <c r="B39" s="361"/>
      <c r="C39" s="362"/>
      <c r="D39" s="362"/>
      <c r="E39" s="363"/>
      <c r="F39" s="758"/>
      <c r="G39" s="759"/>
      <c r="H39" s="759"/>
      <c r="I39" s="759"/>
      <c r="J39" s="760"/>
      <c r="K39" s="758"/>
      <c r="L39" s="759"/>
      <c r="M39" s="759"/>
      <c r="N39" s="759"/>
      <c r="O39" s="760"/>
      <c r="P39" s="758"/>
      <c r="Q39" s="759"/>
      <c r="R39" s="759"/>
      <c r="S39" s="760"/>
      <c r="T39" s="770"/>
      <c r="U39" s="771"/>
      <c r="V39" s="771"/>
      <c r="W39" s="772"/>
    </row>
    <row r="40" spans="1:23" ht="15" customHeight="1">
      <c r="A40" s="15"/>
      <c r="B40" s="16"/>
      <c r="C40" s="16"/>
      <c r="D40" s="16"/>
      <c r="E40" s="16"/>
      <c r="F40" s="16"/>
      <c r="G40" s="16"/>
      <c r="H40" s="16"/>
      <c r="I40" s="16"/>
      <c r="L40" s="16"/>
      <c r="M40" s="16"/>
      <c r="N40" s="16"/>
      <c r="O40" s="16"/>
      <c r="P40" s="16"/>
      <c r="Q40" s="16"/>
      <c r="R40" s="15"/>
      <c r="S40" s="15"/>
    </row>
    <row r="41" spans="1:23" ht="15" customHeight="1">
      <c r="A41" s="5" t="s">
        <v>137</v>
      </c>
      <c r="B41" s="765" t="s">
        <v>36</v>
      </c>
      <c r="C41" s="765"/>
      <c r="D41" s="765"/>
      <c r="E41" s="765"/>
      <c r="F41" s="765"/>
      <c r="G41" s="16"/>
      <c r="H41" s="17"/>
      <c r="I41" s="805">
        <v>45382</v>
      </c>
      <c r="J41" s="806"/>
      <c r="K41" s="806"/>
      <c r="L41" s="806"/>
      <c r="M41" s="806"/>
      <c r="N41" s="806"/>
      <c r="O41" s="806"/>
      <c r="P41" s="16"/>
      <c r="Q41" s="16"/>
      <c r="R41" s="15"/>
      <c r="S41" s="15"/>
    </row>
    <row r="42" spans="1:23" ht="15" customHeight="1">
      <c r="A42" s="15"/>
      <c r="B42" s="16"/>
      <c r="C42" s="16"/>
      <c r="D42" s="16"/>
      <c r="E42" s="16"/>
      <c r="F42" s="16"/>
      <c r="G42" s="16"/>
      <c r="H42" s="16"/>
      <c r="I42" s="16"/>
      <c r="L42" s="16"/>
      <c r="M42" s="16"/>
      <c r="N42" s="16"/>
      <c r="O42" s="16"/>
      <c r="P42" s="16"/>
      <c r="Q42" s="16"/>
      <c r="R42" s="15"/>
      <c r="S42" s="15"/>
    </row>
    <row r="43" spans="1:23" ht="15" customHeight="1">
      <c r="A43" s="5" t="s">
        <v>138</v>
      </c>
      <c r="B43" s="765" t="s">
        <v>38</v>
      </c>
      <c r="C43" s="765"/>
      <c r="D43" s="765"/>
      <c r="E43" s="765"/>
      <c r="F43" s="765"/>
      <c r="L43" s="203"/>
      <c r="M43" s="203"/>
      <c r="N43" s="203"/>
      <c r="O43" s="203"/>
      <c r="W43" s="2"/>
    </row>
    <row r="44" spans="1:23" ht="15" customHeight="1">
      <c r="B44" s="333" t="s">
        <v>236</v>
      </c>
      <c r="C44" s="333"/>
      <c r="D44" s="333"/>
      <c r="E44" s="333"/>
      <c r="F44" s="333"/>
      <c r="G44" s="333"/>
      <c r="H44" s="333"/>
      <c r="I44" s="333"/>
      <c r="J44" s="333"/>
      <c r="K44" s="333"/>
      <c r="L44" s="333"/>
      <c r="M44" s="333"/>
      <c r="N44" s="333"/>
      <c r="O44" s="333"/>
      <c r="P44" s="333"/>
      <c r="Q44" s="333"/>
      <c r="R44" s="333"/>
      <c r="S44" s="333"/>
      <c r="T44" s="333"/>
      <c r="U44" s="333"/>
      <c r="V44" s="333"/>
      <c r="W44" s="2"/>
    </row>
    <row r="45" spans="1:23" ht="15" customHeight="1">
      <c r="B45" s="333"/>
      <c r="C45" s="333"/>
      <c r="D45" s="333"/>
      <c r="E45" s="333"/>
      <c r="F45" s="333"/>
      <c r="G45" s="333"/>
      <c r="H45" s="333"/>
      <c r="I45" s="333"/>
      <c r="J45" s="333"/>
      <c r="K45" s="333"/>
      <c r="L45" s="333"/>
      <c r="M45" s="333"/>
      <c r="N45" s="333"/>
      <c r="O45" s="333"/>
      <c r="P45" s="333"/>
      <c r="Q45" s="333"/>
      <c r="R45" s="333"/>
      <c r="S45" s="333"/>
      <c r="T45" s="333"/>
      <c r="U45" s="333"/>
      <c r="V45" s="333"/>
      <c r="W45" s="2"/>
    </row>
    <row r="46" spans="1:23" ht="15" customHeight="1">
      <c r="L46" s="203"/>
      <c r="M46" s="203"/>
      <c r="N46" s="203"/>
      <c r="O46" s="203"/>
      <c r="W46" s="2"/>
    </row>
    <row r="47" spans="1:23" ht="15" customHeight="1">
      <c r="A47" s="5" t="s">
        <v>139</v>
      </c>
      <c r="B47" s="1" t="s">
        <v>40</v>
      </c>
      <c r="L47" s="203"/>
      <c r="M47" s="203"/>
      <c r="N47" s="203"/>
      <c r="O47" s="203"/>
      <c r="W47" s="2"/>
    </row>
    <row r="48" spans="1:23" ht="15" customHeight="1"/>
  </sheetData>
  <sheetProtection formatCells="0"/>
  <mergeCells count="57">
    <mergeCell ref="B43:F43"/>
    <mergeCell ref="A22:W22"/>
    <mergeCell ref="A24:W24"/>
    <mergeCell ref="B26:F26"/>
    <mergeCell ref="K16:M16"/>
    <mergeCell ref="K17:M17"/>
    <mergeCell ref="K18:M18"/>
    <mergeCell ref="K19:M19"/>
    <mergeCell ref="B36:E39"/>
    <mergeCell ref="G33:I33"/>
    <mergeCell ref="I41:O41"/>
    <mergeCell ref="L35:N35"/>
    <mergeCell ref="G34:I34"/>
    <mergeCell ref="G35:I35"/>
    <mergeCell ref="B41:F41"/>
    <mergeCell ref="B44:V45"/>
    <mergeCell ref="S12:S13"/>
    <mergeCell ref="T12:T13"/>
    <mergeCell ref="U12:U13"/>
    <mergeCell ref="J26:N26"/>
    <mergeCell ref="O18:W18"/>
    <mergeCell ref="T34:W35"/>
    <mergeCell ref="F37:J39"/>
    <mergeCell ref="P34:S35"/>
    <mergeCell ref="O19:V19"/>
    <mergeCell ref="P36:S36"/>
    <mergeCell ref="K36:O36"/>
    <mergeCell ref="P33:W33"/>
    <mergeCell ref="L34:N34"/>
    <mergeCell ref="B32:F32"/>
    <mergeCell ref="B33:E35"/>
    <mergeCell ref="F3:R3"/>
    <mergeCell ref="F4:R4"/>
    <mergeCell ref="O12:Q13"/>
    <mergeCell ref="R12:R13"/>
    <mergeCell ref="Q7:W7"/>
    <mergeCell ref="W12:W13"/>
    <mergeCell ref="R11:W11"/>
    <mergeCell ref="R10:W10"/>
    <mergeCell ref="R8:W8"/>
    <mergeCell ref="R9:W9"/>
    <mergeCell ref="A10:E10"/>
    <mergeCell ref="O14:W14"/>
    <mergeCell ref="P37:S39"/>
    <mergeCell ref="T36:W36"/>
    <mergeCell ref="L33:N33"/>
    <mergeCell ref="K37:O39"/>
    <mergeCell ref="B28:F28"/>
    <mergeCell ref="J28:N28"/>
    <mergeCell ref="B30:F30"/>
    <mergeCell ref="J30:N30"/>
    <mergeCell ref="T37:W39"/>
    <mergeCell ref="F36:J36"/>
    <mergeCell ref="V12:V13"/>
    <mergeCell ref="O16:W16"/>
    <mergeCell ref="O17:W17"/>
    <mergeCell ref="O15:W15"/>
  </mergeCells>
  <phoneticPr fontId="3"/>
  <conditionalFormatting sqref="T37:W39">
    <cfRule type="expression" dxfId="9" priority="1" stopIfTrue="1">
      <formula>$F$37=0</formula>
    </cfRule>
  </conditionalFormatting>
  <conditionalFormatting sqref="F37:S39 J26:N26 J28:N28">
    <cfRule type="cellIs" dxfId="8" priority="2" stopIfTrue="1" operator="equal">
      <formula>0</formula>
    </cfRule>
  </conditionalFormatting>
  <dataValidations count="2">
    <dataValidation allowBlank="1" showInputMessage="1" showErrorMessage="1" promptTitle="半角数字を入力して下さい。" prompt="半角数字を入力して下さい。_x000a_※カンマは必要ありません。_x000a_" sqref="F37:S39" xr:uid="{00000000-0002-0000-0700-000000000000}"/>
    <dataValidation allowBlank="1" showInputMessage="1" showErrorMessage="1" promptTitle="入力しないで下さい。" prompt="計算式が入っていますので入力しないで下さい。_x000a_" sqref="J26:N26 J28:N28 T37:X37" xr:uid="{00000000-0002-0000-0700-000001000000}"/>
  </dataValidation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Y73"/>
  <sheetViews>
    <sheetView view="pageBreakPreview" zoomScaleNormal="100" zoomScaleSheetLayoutView="100" workbookViewId="0">
      <selection activeCell="L16" sqref="L16:W17"/>
    </sheetView>
  </sheetViews>
  <sheetFormatPr defaultColWidth="3.6640625" defaultRowHeight="13.2"/>
  <cols>
    <col min="1" max="25" width="3.6640625" style="67" customWidth="1"/>
    <col min="26" max="16384" width="3.6640625" style="67"/>
  </cols>
  <sheetData>
    <row r="1" spans="1:25">
      <c r="V1" s="68"/>
      <c r="W1" s="512" t="s">
        <v>208</v>
      </c>
      <c r="X1" s="512"/>
      <c r="Y1" s="512"/>
    </row>
    <row r="2" spans="1:25" ht="14.4">
      <c r="A2" s="513" t="s">
        <v>212</v>
      </c>
      <c r="B2" s="513"/>
      <c r="C2" s="513"/>
      <c r="D2" s="513"/>
      <c r="E2" s="513"/>
      <c r="F2" s="513"/>
      <c r="G2" s="513"/>
      <c r="N2" s="514" t="s">
        <v>239</v>
      </c>
      <c r="O2" s="512"/>
      <c r="P2" s="512"/>
      <c r="Q2" s="850" t="s">
        <v>262</v>
      </c>
      <c r="R2" s="850"/>
      <c r="S2" s="850"/>
      <c r="T2" s="850"/>
      <c r="U2" s="850"/>
      <c r="V2" s="850"/>
      <c r="W2" s="850"/>
      <c r="X2" s="850"/>
      <c r="Y2" s="67" t="s">
        <v>213</v>
      </c>
    </row>
    <row r="4" spans="1:25">
      <c r="A4" s="420" t="s">
        <v>214</v>
      </c>
      <c r="B4" s="420"/>
      <c r="C4" s="420"/>
      <c r="D4" s="420"/>
      <c r="E4" s="420"/>
      <c r="F4" s="420"/>
      <c r="G4" s="420"/>
      <c r="H4" s="420"/>
      <c r="I4" s="420"/>
      <c r="J4" s="420"/>
      <c r="K4" s="420"/>
      <c r="L4" s="420"/>
      <c r="M4" s="420"/>
      <c r="N4" s="420"/>
    </row>
    <row r="5" spans="1:25">
      <c r="A5" s="406" t="s">
        <v>47</v>
      </c>
      <c r="B5" s="406"/>
      <c r="C5" s="406"/>
      <c r="D5" s="406"/>
      <c r="E5" s="406"/>
      <c r="F5" s="406"/>
      <c r="G5" s="406"/>
      <c r="H5" s="406"/>
      <c r="I5" s="406"/>
      <c r="J5" s="406"/>
      <c r="K5" s="395" t="s">
        <v>12</v>
      </c>
      <c r="L5" s="396"/>
      <c r="M5" s="396"/>
      <c r="N5" s="396"/>
      <c r="O5" s="396"/>
      <c r="P5" s="396"/>
      <c r="Q5" s="397"/>
    </row>
    <row r="6" spans="1:25">
      <c r="A6" s="406"/>
      <c r="B6" s="406"/>
      <c r="C6" s="406"/>
      <c r="D6" s="406"/>
      <c r="E6" s="406"/>
      <c r="F6" s="406"/>
      <c r="G6" s="406"/>
      <c r="H6" s="406"/>
      <c r="I6" s="406"/>
      <c r="J6" s="406"/>
      <c r="K6" s="434"/>
      <c r="L6" s="426"/>
      <c r="M6" s="426"/>
      <c r="N6" s="426"/>
      <c r="O6" s="426"/>
      <c r="P6" s="426"/>
      <c r="Q6" s="435"/>
    </row>
    <row r="7" spans="1:25" ht="13.5" customHeight="1">
      <c r="A7" s="497" t="s">
        <v>93</v>
      </c>
      <c r="B7" s="497"/>
      <c r="C7" s="497"/>
      <c r="D7" s="497"/>
      <c r="E7" s="497"/>
      <c r="F7" s="497"/>
      <c r="G7" s="497"/>
      <c r="H7" s="497"/>
      <c r="I7" s="497"/>
      <c r="J7" s="497"/>
      <c r="K7" s="518">
        <f>+K12-K10</f>
        <v>125200</v>
      </c>
      <c r="L7" s="519"/>
      <c r="M7" s="519"/>
      <c r="N7" s="519"/>
      <c r="O7" s="519"/>
      <c r="P7" s="519"/>
      <c r="Q7" s="520"/>
    </row>
    <row r="8" spans="1:25" ht="13.5" customHeight="1">
      <c r="A8" s="517"/>
      <c r="B8" s="497"/>
      <c r="C8" s="497"/>
      <c r="D8" s="497"/>
      <c r="E8" s="497"/>
      <c r="F8" s="497"/>
      <c r="G8" s="497"/>
      <c r="H8" s="497"/>
      <c r="I8" s="497"/>
      <c r="J8" s="497"/>
      <c r="K8" s="521"/>
      <c r="L8" s="522"/>
      <c r="M8" s="522"/>
      <c r="N8" s="522"/>
      <c r="O8" s="522"/>
      <c r="P8" s="522"/>
      <c r="Q8" s="523"/>
    </row>
    <row r="9" spans="1:25" ht="14.4">
      <c r="A9" s="73"/>
      <c r="B9" s="491" t="s">
        <v>181</v>
      </c>
      <c r="C9" s="492"/>
      <c r="D9" s="492"/>
      <c r="E9" s="492"/>
      <c r="F9" s="492"/>
      <c r="G9" s="492"/>
      <c r="H9" s="492"/>
      <c r="I9" s="492"/>
      <c r="J9" s="493"/>
      <c r="K9" s="494">
        <f>+O67</f>
        <v>20000</v>
      </c>
      <c r="L9" s="495"/>
      <c r="M9" s="495"/>
      <c r="N9" s="495"/>
      <c r="O9" s="495"/>
      <c r="P9" s="495"/>
      <c r="Q9" s="496"/>
      <c r="S9" s="399"/>
      <c r="T9" s="399"/>
      <c r="U9" s="399"/>
      <c r="V9" s="399"/>
    </row>
    <row r="10" spans="1:25" ht="13.5" customHeight="1">
      <c r="A10" s="497" t="s">
        <v>95</v>
      </c>
      <c r="B10" s="497"/>
      <c r="C10" s="497"/>
      <c r="D10" s="497"/>
      <c r="E10" s="497"/>
      <c r="F10" s="497"/>
      <c r="G10" s="497"/>
      <c r="H10" s="497"/>
      <c r="I10" s="497"/>
      <c r="J10" s="497"/>
      <c r="K10" s="844">
        <v>220000</v>
      </c>
      <c r="L10" s="845"/>
      <c r="M10" s="845"/>
      <c r="N10" s="845"/>
      <c r="O10" s="845"/>
      <c r="P10" s="845"/>
      <c r="Q10" s="846"/>
      <c r="S10" s="504"/>
      <c r="T10" s="504"/>
      <c r="U10" s="505"/>
      <c r="V10" s="505"/>
    </row>
    <row r="11" spans="1:25" ht="13.5" customHeight="1">
      <c r="A11" s="497"/>
      <c r="B11" s="497"/>
      <c r="C11" s="497"/>
      <c r="D11" s="497"/>
      <c r="E11" s="497"/>
      <c r="F11" s="497"/>
      <c r="G11" s="497"/>
      <c r="H11" s="497"/>
      <c r="I11" s="497"/>
      <c r="J11" s="497"/>
      <c r="K11" s="847"/>
      <c r="L11" s="848"/>
      <c r="M11" s="848"/>
      <c r="N11" s="848"/>
      <c r="O11" s="848"/>
      <c r="P11" s="848"/>
      <c r="Q11" s="849"/>
      <c r="S11" s="504"/>
      <c r="T11" s="504"/>
      <c r="U11" s="505"/>
      <c r="V11" s="505"/>
    </row>
    <row r="12" spans="1:25" ht="13.5" customHeight="1">
      <c r="A12" s="497" t="s">
        <v>96</v>
      </c>
      <c r="B12" s="497"/>
      <c r="C12" s="497"/>
      <c r="D12" s="497"/>
      <c r="E12" s="497"/>
      <c r="F12" s="497"/>
      <c r="G12" s="497"/>
      <c r="H12" s="497"/>
      <c r="I12" s="497"/>
      <c r="J12" s="497"/>
      <c r="K12" s="506">
        <f>+H41</f>
        <v>345200</v>
      </c>
      <c r="L12" s="507"/>
      <c r="M12" s="507"/>
      <c r="N12" s="507"/>
      <c r="O12" s="507"/>
      <c r="P12" s="507"/>
      <c r="Q12" s="508"/>
      <c r="U12" s="74"/>
      <c r="V12" s="74"/>
    </row>
    <row r="13" spans="1:25" ht="13.5" customHeight="1">
      <c r="A13" s="497"/>
      <c r="B13" s="497"/>
      <c r="C13" s="497"/>
      <c r="D13" s="497"/>
      <c r="E13" s="497"/>
      <c r="F13" s="497"/>
      <c r="G13" s="497"/>
      <c r="H13" s="497"/>
      <c r="I13" s="497"/>
      <c r="J13" s="497"/>
      <c r="K13" s="509"/>
      <c r="L13" s="510"/>
      <c r="M13" s="510"/>
      <c r="N13" s="510"/>
      <c r="O13" s="510"/>
      <c r="P13" s="510"/>
      <c r="Q13" s="511"/>
      <c r="U13" s="74"/>
      <c r="V13" s="74"/>
    </row>
    <row r="15" spans="1:25">
      <c r="A15" s="420" t="s">
        <v>215</v>
      </c>
      <c r="B15" s="420"/>
      <c r="C15" s="420"/>
      <c r="D15" s="420"/>
      <c r="E15" s="420"/>
      <c r="F15" s="420"/>
      <c r="G15" s="420"/>
      <c r="H15" s="420"/>
      <c r="I15" s="420"/>
      <c r="J15" s="420"/>
      <c r="K15" s="420"/>
      <c r="L15" s="420"/>
      <c r="M15" s="420"/>
      <c r="N15" s="420"/>
      <c r="O15" s="420"/>
      <c r="P15" s="420"/>
      <c r="Q15" s="420"/>
      <c r="R15" s="420"/>
      <c r="S15" s="420"/>
      <c r="T15" s="420"/>
      <c r="U15" s="420"/>
      <c r="V15" s="420"/>
      <c r="W15" s="420"/>
    </row>
    <row r="16" spans="1:25">
      <c r="A16" s="406" t="s">
        <v>182</v>
      </c>
      <c r="B16" s="406"/>
      <c r="C16" s="406"/>
      <c r="D16" s="406"/>
      <c r="E16" s="406"/>
      <c r="F16" s="406"/>
      <c r="G16" s="406"/>
      <c r="H16" s="395" t="s">
        <v>183</v>
      </c>
      <c r="I16" s="396"/>
      <c r="J16" s="396"/>
      <c r="K16" s="397"/>
      <c r="L16" s="395" t="s">
        <v>80</v>
      </c>
      <c r="M16" s="396"/>
      <c r="N16" s="396"/>
      <c r="O16" s="396"/>
      <c r="P16" s="396"/>
      <c r="Q16" s="396"/>
      <c r="R16" s="396"/>
      <c r="S16" s="396"/>
      <c r="T16" s="396"/>
      <c r="U16" s="396"/>
      <c r="V16" s="396"/>
      <c r="W16" s="397"/>
    </row>
    <row r="17" spans="1:23">
      <c r="A17" s="406"/>
      <c r="B17" s="406"/>
      <c r="C17" s="406"/>
      <c r="D17" s="406"/>
      <c r="E17" s="406"/>
      <c r="F17" s="406"/>
      <c r="G17" s="406"/>
      <c r="H17" s="434"/>
      <c r="I17" s="426"/>
      <c r="J17" s="426"/>
      <c r="K17" s="435"/>
      <c r="L17" s="434"/>
      <c r="M17" s="426"/>
      <c r="N17" s="426"/>
      <c r="O17" s="426"/>
      <c r="P17" s="426"/>
      <c r="Q17" s="426"/>
      <c r="R17" s="426"/>
      <c r="S17" s="426"/>
      <c r="T17" s="426"/>
      <c r="U17" s="426"/>
      <c r="V17" s="426"/>
      <c r="W17" s="435"/>
    </row>
    <row r="18" spans="1:23" ht="14.4">
      <c r="A18" s="840"/>
      <c r="B18" s="817"/>
      <c r="C18" s="817"/>
      <c r="D18" s="817"/>
      <c r="E18" s="817"/>
      <c r="F18" s="817"/>
      <c r="G18" s="818"/>
      <c r="H18" s="822"/>
      <c r="I18" s="823"/>
      <c r="J18" s="823"/>
      <c r="K18" s="824"/>
      <c r="L18" s="841"/>
      <c r="M18" s="842"/>
      <c r="N18" s="842"/>
      <c r="O18" s="842"/>
      <c r="P18" s="842"/>
      <c r="Q18" s="842"/>
      <c r="R18" s="842"/>
      <c r="S18" s="842"/>
      <c r="T18" s="842"/>
      <c r="U18" s="842"/>
      <c r="V18" s="842"/>
      <c r="W18" s="843"/>
    </row>
    <row r="19" spans="1:23" ht="14.4">
      <c r="A19" s="831" t="s">
        <v>216</v>
      </c>
      <c r="B19" s="832"/>
      <c r="C19" s="832"/>
      <c r="D19" s="832"/>
      <c r="E19" s="832"/>
      <c r="F19" s="832"/>
      <c r="G19" s="833"/>
      <c r="H19" s="834">
        <v>343200</v>
      </c>
      <c r="I19" s="835"/>
      <c r="J19" s="835"/>
      <c r="K19" s="836"/>
      <c r="L19" s="837" t="s">
        <v>217</v>
      </c>
      <c r="M19" s="838"/>
      <c r="N19" s="838"/>
      <c r="O19" s="838"/>
      <c r="P19" s="838"/>
      <c r="Q19" s="838"/>
      <c r="R19" s="838"/>
      <c r="S19" s="838"/>
      <c r="T19" s="838"/>
      <c r="U19" s="838"/>
      <c r="V19" s="838"/>
      <c r="W19" s="839"/>
    </row>
    <row r="20" spans="1:23" ht="14.4">
      <c r="A20" s="831"/>
      <c r="B20" s="832"/>
      <c r="C20" s="832"/>
      <c r="D20" s="832"/>
      <c r="E20" s="832"/>
      <c r="F20" s="832"/>
      <c r="G20" s="833"/>
      <c r="H20" s="834"/>
      <c r="I20" s="835"/>
      <c r="J20" s="835"/>
      <c r="K20" s="836"/>
      <c r="L20" s="837" t="s">
        <v>263</v>
      </c>
      <c r="M20" s="838"/>
      <c r="N20" s="838"/>
      <c r="O20" s="838"/>
      <c r="P20" s="838"/>
      <c r="Q20" s="838"/>
      <c r="R20" s="838"/>
      <c r="S20" s="838"/>
      <c r="T20" s="838"/>
      <c r="U20" s="838"/>
      <c r="V20" s="838"/>
      <c r="W20" s="839"/>
    </row>
    <row r="21" spans="1:23" ht="14.4">
      <c r="A21" s="831"/>
      <c r="B21" s="832"/>
      <c r="C21" s="832"/>
      <c r="D21" s="832"/>
      <c r="E21" s="832"/>
      <c r="F21" s="832"/>
      <c r="G21" s="833"/>
      <c r="H21" s="834"/>
      <c r="I21" s="835"/>
      <c r="J21" s="835"/>
      <c r="K21" s="836"/>
      <c r="L21" s="837"/>
      <c r="M21" s="838"/>
      <c r="N21" s="838"/>
      <c r="O21" s="838"/>
      <c r="P21" s="838"/>
      <c r="Q21" s="838"/>
      <c r="R21" s="838"/>
      <c r="S21" s="838"/>
      <c r="T21" s="838"/>
      <c r="U21" s="838"/>
      <c r="V21" s="838"/>
      <c r="W21" s="839"/>
    </row>
    <row r="22" spans="1:23" ht="14.4">
      <c r="A22" s="831" t="s">
        <v>218</v>
      </c>
      <c r="B22" s="832"/>
      <c r="C22" s="832"/>
      <c r="D22" s="832"/>
      <c r="E22" s="832"/>
      <c r="F22" s="832"/>
      <c r="G22" s="833"/>
      <c r="H22" s="834">
        <v>2000</v>
      </c>
      <c r="I22" s="835"/>
      <c r="J22" s="835"/>
      <c r="K22" s="836"/>
      <c r="L22" s="837" t="s">
        <v>219</v>
      </c>
      <c r="M22" s="838"/>
      <c r="N22" s="838"/>
      <c r="O22" s="838"/>
      <c r="P22" s="838"/>
      <c r="Q22" s="838"/>
      <c r="R22" s="838"/>
      <c r="S22" s="838"/>
      <c r="T22" s="838"/>
      <c r="U22" s="838"/>
      <c r="V22" s="838"/>
      <c r="W22" s="839"/>
    </row>
    <row r="23" spans="1:23" ht="14.4">
      <c r="A23" s="831"/>
      <c r="B23" s="832"/>
      <c r="C23" s="832"/>
      <c r="D23" s="832"/>
      <c r="E23" s="832"/>
      <c r="F23" s="832"/>
      <c r="G23" s="833"/>
      <c r="H23" s="834"/>
      <c r="I23" s="835"/>
      <c r="J23" s="835"/>
      <c r="K23" s="836"/>
      <c r="L23" s="837" t="s">
        <v>220</v>
      </c>
      <c r="M23" s="838"/>
      <c r="N23" s="838"/>
      <c r="O23" s="838"/>
      <c r="P23" s="838"/>
      <c r="Q23" s="838"/>
      <c r="R23" s="838"/>
      <c r="S23" s="838"/>
      <c r="T23" s="838"/>
      <c r="U23" s="838"/>
      <c r="V23" s="838"/>
      <c r="W23" s="839"/>
    </row>
    <row r="24" spans="1:23" ht="14.4">
      <c r="A24" s="831"/>
      <c r="B24" s="832"/>
      <c r="C24" s="832"/>
      <c r="D24" s="832"/>
      <c r="E24" s="832"/>
      <c r="F24" s="832"/>
      <c r="G24" s="833"/>
      <c r="H24" s="834"/>
      <c r="I24" s="835"/>
      <c r="J24" s="835"/>
      <c r="K24" s="836"/>
      <c r="L24" s="837"/>
      <c r="M24" s="838"/>
      <c r="N24" s="838"/>
      <c r="O24" s="838"/>
      <c r="P24" s="838"/>
      <c r="Q24" s="838"/>
      <c r="R24" s="838"/>
      <c r="S24" s="838"/>
      <c r="T24" s="838"/>
      <c r="U24" s="838"/>
      <c r="V24" s="838"/>
      <c r="W24" s="839"/>
    </row>
    <row r="25" spans="1:23" ht="14.4">
      <c r="A25" s="260"/>
      <c r="B25" s="261"/>
      <c r="C25" s="261"/>
      <c r="D25" s="261"/>
      <c r="E25" s="261"/>
      <c r="F25" s="261"/>
      <c r="G25" s="262"/>
      <c r="H25" s="834"/>
      <c r="I25" s="835"/>
      <c r="J25" s="835"/>
      <c r="K25" s="836"/>
      <c r="L25" s="837"/>
      <c r="M25" s="838"/>
      <c r="N25" s="838"/>
      <c r="O25" s="838"/>
      <c r="P25" s="838"/>
      <c r="Q25" s="838"/>
      <c r="R25" s="838"/>
      <c r="S25" s="838"/>
      <c r="T25" s="838"/>
      <c r="U25" s="838"/>
      <c r="V25" s="838"/>
      <c r="W25" s="839"/>
    </row>
    <row r="26" spans="1:23" ht="14.4">
      <c r="A26" s="260"/>
      <c r="B26" s="261"/>
      <c r="C26" s="261"/>
      <c r="D26" s="261"/>
      <c r="E26" s="261"/>
      <c r="F26" s="261"/>
      <c r="G26" s="262"/>
      <c r="H26" s="834"/>
      <c r="I26" s="835"/>
      <c r="J26" s="835"/>
      <c r="K26" s="836"/>
      <c r="L26" s="837"/>
      <c r="M26" s="838"/>
      <c r="N26" s="838"/>
      <c r="O26" s="838"/>
      <c r="P26" s="838"/>
      <c r="Q26" s="838"/>
      <c r="R26" s="838"/>
      <c r="S26" s="838"/>
      <c r="T26" s="838"/>
      <c r="U26" s="838"/>
      <c r="V26" s="838"/>
      <c r="W26" s="839"/>
    </row>
    <row r="27" spans="1:23" ht="14.4">
      <c r="A27" s="831"/>
      <c r="B27" s="832"/>
      <c r="C27" s="832"/>
      <c r="D27" s="832"/>
      <c r="E27" s="832"/>
      <c r="F27" s="832"/>
      <c r="G27" s="833"/>
      <c r="H27" s="834"/>
      <c r="I27" s="835"/>
      <c r="J27" s="835"/>
      <c r="K27" s="836"/>
      <c r="L27" s="837"/>
      <c r="M27" s="838"/>
      <c r="N27" s="838"/>
      <c r="O27" s="838"/>
      <c r="P27" s="838"/>
      <c r="Q27" s="838"/>
      <c r="R27" s="838"/>
      <c r="S27" s="838"/>
      <c r="T27" s="838"/>
      <c r="U27" s="838"/>
      <c r="V27" s="838"/>
      <c r="W27" s="839"/>
    </row>
    <row r="28" spans="1:23" ht="14.4">
      <c r="A28" s="831"/>
      <c r="B28" s="832"/>
      <c r="C28" s="832"/>
      <c r="D28" s="832"/>
      <c r="E28" s="832"/>
      <c r="F28" s="832"/>
      <c r="G28" s="833"/>
      <c r="H28" s="834"/>
      <c r="I28" s="835"/>
      <c r="J28" s="835"/>
      <c r="K28" s="836"/>
      <c r="L28" s="837"/>
      <c r="M28" s="838"/>
      <c r="N28" s="838"/>
      <c r="O28" s="838"/>
      <c r="P28" s="838"/>
      <c r="Q28" s="838"/>
      <c r="R28" s="838"/>
      <c r="S28" s="838"/>
      <c r="T28" s="838"/>
      <c r="U28" s="838"/>
      <c r="V28" s="838"/>
      <c r="W28" s="839"/>
    </row>
    <row r="29" spans="1:23" ht="14.4">
      <c r="A29" s="260"/>
      <c r="B29" s="261"/>
      <c r="C29" s="261"/>
      <c r="D29" s="261"/>
      <c r="E29" s="261"/>
      <c r="F29" s="261"/>
      <c r="G29" s="262"/>
      <c r="H29" s="834"/>
      <c r="I29" s="835"/>
      <c r="J29" s="835"/>
      <c r="K29" s="836"/>
      <c r="L29" s="837"/>
      <c r="M29" s="838"/>
      <c r="N29" s="838"/>
      <c r="O29" s="838"/>
      <c r="P29" s="838"/>
      <c r="Q29" s="838"/>
      <c r="R29" s="838"/>
      <c r="S29" s="838"/>
      <c r="T29" s="838"/>
      <c r="U29" s="838"/>
      <c r="V29" s="838"/>
      <c r="W29" s="839"/>
    </row>
    <row r="30" spans="1:23" ht="14.4">
      <c r="A30" s="207"/>
      <c r="B30" s="208"/>
      <c r="C30" s="208"/>
      <c r="D30" s="208"/>
      <c r="E30" s="208"/>
      <c r="F30" s="208"/>
      <c r="G30" s="209"/>
      <c r="H30" s="822"/>
      <c r="I30" s="823"/>
      <c r="J30" s="823"/>
      <c r="K30" s="824"/>
      <c r="L30" s="825"/>
      <c r="M30" s="826"/>
      <c r="N30" s="826"/>
      <c r="O30" s="826"/>
      <c r="P30" s="826"/>
      <c r="Q30" s="826"/>
      <c r="R30" s="826"/>
      <c r="S30" s="826"/>
      <c r="T30" s="826"/>
      <c r="U30" s="826"/>
      <c r="V30" s="826"/>
      <c r="W30" s="827"/>
    </row>
    <row r="31" spans="1:23" ht="14.4">
      <c r="A31" s="207"/>
      <c r="B31" s="208"/>
      <c r="C31" s="208"/>
      <c r="D31" s="208"/>
      <c r="E31" s="208"/>
      <c r="F31" s="208"/>
      <c r="G31" s="209"/>
      <c r="H31" s="822"/>
      <c r="I31" s="823"/>
      <c r="J31" s="823"/>
      <c r="K31" s="824"/>
      <c r="L31" s="825"/>
      <c r="M31" s="826"/>
      <c r="N31" s="826"/>
      <c r="O31" s="826"/>
      <c r="P31" s="826"/>
      <c r="Q31" s="826"/>
      <c r="R31" s="826"/>
      <c r="S31" s="826"/>
      <c r="T31" s="826"/>
      <c r="U31" s="826"/>
      <c r="V31" s="826"/>
      <c r="W31" s="827"/>
    </row>
    <row r="32" spans="1:23" ht="14.4">
      <c r="A32" s="207"/>
      <c r="B32" s="208"/>
      <c r="C32" s="208"/>
      <c r="D32" s="208"/>
      <c r="E32" s="208"/>
      <c r="F32" s="208"/>
      <c r="G32" s="209"/>
      <c r="H32" s="822"/>
      <c r="I32" s="823"/>
      <c r="J32" s="823"/>
      <c r="K32" s="824"/>
      <c r="L32" s="825"/>
      <c r="M32" s="826"/>
      <c r="N32" s="826"/>
      <c r="O32" s="826"/>
      <c r="P32" s="826"/>
      <c r="Q32" s="826"/>
      <c r="R32" s="826"/>
      <c r="S32" s="826"/>
      <c r="T32" s="826"/>
      <c r="U32" s="826"/>
      <c r="V32" s="826"/>
      <c r="W32" s="827"/>
    </row>
    <row r="33" spans="1:23" ht="14.4">
      <c r="A33" s="819"/>
      <c r="B33" s="820"/>
      <c r="C33" s="820"/>
      <c r="D33" s="820"/>
      <c r="E33" s="820"/>
      <c r="F33" s="820"/>
      <c r="G33" s="821"/>
      <c r="H33" s="822"/>
      <c r="I33" s="823"/>
      <c r="J33" s="823"/>
      <c r="K33" s="824"/>
      <c r="L33" s="825"/>
      <c r="M33" s="826"/>
      <c r="N33" s="826"/>
      <c r="O33" s="826"/>
      <c r="P33" s="826"/>
      <c r="Q33" s="826"/>
      <c r="R33" s="826"/>
      <c r="S33" s="826"/>
      <c r="T33" s="826"/>
      <c r="U33" s="826"/>
      <c r="V33" s="826"/>
      <c r="W33" s="827"/>
    </row>
    <row r="34" spans="1:23" ht="14.4">
      <c r="A34" s="819"/>
      <c r="B34" s="820"/>
      <c r="C34" s="820"/>
      <c r="D34" s="820"/>
      <c r="E34" s="820"/>
      <c r="F34" s="820"/>
      <c r="G34" s="821"/>
      <c r="H34" s="822"/>
      <c r="I34" s="823"/>
      <c r="J34" s="823"/>
      <c r="K34" s="824"/>
      <c r="L34" s="825"/>
      <c r="M34" s="826"/>
      <c r="N34" s="826"/>
      <c r="O34" s="826"/>
      <c r="P34" s="826"/>
      <c r="Q34" s="826"/>
      <c r="R34" s="826"/>
      <c r="S34" s="826"/>
      <c r="T34" s="826"/>
      <c r="U34" s="826"/>
      <c r="V34" s="826"/>
      <c r="W34" s="827"/>
    </row>
    <row r="35" spans="1:23" ht="14.4">
      <c r="A35" s="819"/>
      <c r="B35" s="820"/>
      <c r="C35" s="820"/>
      <c r="D35" s="820"/>
      <c r="E35" s="820"/>
      <c r="F35" s="820"/>
      <c r="G35" s="821"/>
      <c r="H35" s="822"/>
      <c r="I35" s="823"/>
      <c r="J35" s="823"/>
      <c r="K35" s="824"/>
      <c r="L35" s="825"/>
      <c r="M35" s="826"/>
      <c r="N35" s="826"/>
      <c r="O35" s="826"/>
      <c r="P35" s="826"/>
      <c r="Q35" s="826"/>
      <c r="R35" s="826"/>
      <c r="S35" s="826"/>
      <c r="T35" s="826"/>
      <c r="U35" s="826"/>
      <c r="V35" s="826"/>
      <c r="W35" s="827"/>
    </row>
    <row r="36" spans="1:23" ht="14.4">
      <c r="A36" s="819"/>
      <c r="B36" s="820"/>
      <c r="C36" s="820"/>
      <c r="D36" s="820"/>
      <c r="E36" s="820"/>
      <c r="F36" s="820"/>
      <c r="G36" s="821"/>
      <c r="H36" s="822"/>
      <c r="I36" s="823"/>
      <c r="J36" s="823"/>
      <c r="K36" s="824"/>
      <c r="L36" s="825"/>
      <c r="M36" s="826"/>
      <c r="N36" s="826"/>
      <c r="O36" s="826"/>
      <c r="P36" s="826"/>
      <c r="Q36" s="826"/>
      <c r="R36" s="826"/>
      <c r="S36" s="826"/>
      <c r="T36" s="826"/>
      <c r="U36" s="826"/>
      <c r="V36" s="826"/>
      <c r="W36" s="827"/>
    </row>
    <row r="37" spans="1:23" ht="14.4">
      <c r="A37" s="819"/>
      <c r="B37" s="820"/>
      <c r="C37" s="820"/>
      <c r="D37" s="820"/>
      <c r="E37" s="820"/>
      <c r="F37" s="820"/>
      <c r="G37" s="821"/>
      <c r="H37" s="822"/>
      <c r="I37" s="823"/>
      <c r="J37" s="823"/>
      <c r="K37" s="824"/>
      <c r="L37" s="825"/>
      <c r="M37" s="826"/>
      <c r="N37" s="826"/>
      <c r="O37" s="826"/>
      <c r="P37" s="826"/>
      <c r="Q37" s="826"/>
      <c r="R37" s="826"/>
      <c r="S37" s="826"/>
      <c r="T37" s="826"/>
      <c r="U37" s="826"/>
      <c r="V37" s="826"/>
      <c r="W37" s="827"/>
    </row>
    <row r="38" spans="1:23" ht="14.4">
      <c r="A38" s="819"/>
      <c r="B38" s="820"/>
      <c r="C38" s="820"/>
      <c r="D38" s="820"/>
      <c r="E38" s="820"/>
      <c r="F38" s="820"/>
      <c r="G38" s="821"/>
      <c r="H38" s="822"/>
      <c r="I38" s="823"/>
      <c r="J38" s="823"/>
      <c r="K38" s="824"/>
      <c r="L38" s="825"/>
      <c r="M38" s="826"/>
      <c r="N38" s="826"/>
      <c r="O38" s="826"/>
      <c r="P38" s="826"/>
      <c r="Q38" s="826"/>
      <c r="R38" s="826"/>
      <c r="S38" s="826"/>
      <c r="T38" s="826"/>
      <c r="U38" s="826"/>
      <c r="V38" s="826"/>
      <c r="W38" s="827"/>
    </row>
    <row r="39" spans="1:23" ht="14.4">
      <c r="A39" s="819"/>
      <c r="B39" s="820"/>
      <c r="C39" s="820"/>
      <c r="D39" s="820"/>
      <c r="E39" s="820"/>
      <c r="F39" s="820"/>
      <c r="G39" s="821"/>
      <c r="H39" s="822"/>
      <c r="I39" s="823"/>
      <c r="J39" s="823"/>
      <c r="K39" s="824"/>
      <c r="L39" s="825"/>
      <c r="M39" s="826"/>
      <c r="N39" s="826"/>
      <c r="O39" s="826"/>
      <c r="P39" s="826"/>
      <c r="Q39" s="826"/>
      <c r="R39" s="826"/>
      <c r="S39" s="826"/>
      <c r="T39" s="826"/>
      <c r="U39" s="826"/>
      <c r="V39" s="826"/>
      <c r="W39" s="827"/>
    </row>
    <row r="40" spans="1:23" ht="14.4">
      <c r="A40" s="828"/>
      <c r="B40" s="829"/>
      <c r="C40" s="829"/>
      <c r="D40" s="829"/>
      <c r="E40" s="829"/>
      <c r="F40" s="829"/>
      <c r="G40" s="830"/>
      <c r="H40" s="822"/>
      <c r="I40" s="823"/>
      <c r="J40" s="823"/>
      <c r="K40" s="824"/>
      <c r="L40" s="825"/>
      <c r="M40" s="826"/>
      <c r="N40" s="826"/>
      <c r="O40" s="826"/>
      <c r="P40" s="826"/>
      <c r="Q40" s="826"/>
      <c r="R40" s="826"/>
      <c r="S40" s="826"/>
      <c r="T40" s="826"/>
      <c r="U40" s="826"/>
      <c r="V40" s="826"/>
      <c r="W40" s="827"/>
    </row>
    <row r="41" spans="1:23" ht="13.5" customHeight="1">
      <c r="A41" s="395" t="s">
        <v>221</v>
      </c>
      <c r="B41" s="396"/>
      <c r="C41" s="396"/>
      <c r="D41" s="396"/>
      <c r="E41" s="396"/>
      <c r="F41" s="396"/>
      <c r="G41" s="397"/>
      <c r="H41" s="436">
        <f>SUM(H18:M40)</f>
        <v>345200</v>
      </c>
      <c r="I41" s="437"/>
      <c r="J41" s="437"/>
      <c r="K41" s="438"/>
      <c r="L41" s="442"/>
      <c r="M41" s="443"/>
      <c r="N41" s="443"/>
      <c r="O41" s="443"/>
      <c r="P41" s="443"/>
      <c r="Q41" s="443"/>
      <c r="R41" s="443"/>
      <c r="S41" s="443"/>
      <c r="T41" s="443"/>
      <c r="U41" s="443"/>
      <c r="V41" s="443"/>
      <c r="W41" s="444"/>
    </row>
    <row r="42" spans="1:23" ht="13.5" customHeight="1">
      <c r="A42" s="434"/>
      <c r="B42" s="426"/>
      <c r="C42" s="426"/>
      <c r="D42" s="426"/>
      <c r="E42" s="426"/>
      <c r="F42" s="426"/>
      <c r="G42" s="435"/>
      <c r="H42" s="439"/>
      <c r="I42" s="440"/>
      <c r="J42" s="440"/>
      <c r="K42" s="441"/>
      <c r="L42" s="445"/>
      <c r="M42" s="446"/>
      <c r="N42" s="446"/>
      <c r="O42" s="446"/>
      <c r="P42" s="446"/>
      <c r="Q42" s="446"/>
      <c r="R42" s="446"/>
      <c r="S42" s="446"/>
      <c r="T42" s="446"/>
      <c r="U42" s="446"/>
      <c r="V42" s="446"/>
      <c r="W42" s="447"/>
    </row>
    <row r="45" spans="1:23">
      <c r="A45" s="420" t="s">
        <v>222</v>
      </c>
      <c r="B45" s="420"/>
      <c r="C45" s="420"/>
      <c r="D45" s="420"/>
      <c r="E45" s="420"/>
      <c r="F45" s="420"/>
      <c r="G45" s="420"/>
      <c r="H45" s="420"/>
      <c r="I45" s="420"/>
      <c r="J45" s="420"/>
      <c r="K45" s="420"/>
      <c r="L45" s="420"/>
      <c r="M45" s="420"/>
      <c r="N45" s="420"/>
      <c r="O45" s="420"/>
      <c r="P45" s="420"/>
      <c r="Q45" s="420"/>
      <c r="R45" s="420"/>
      <c r="S45" s="420"/>
      <c r="T45" s="420"/>
      <c r="U45" s="420"/>
      <c r="V45" s="420"/>
      <c r="W45" s="420"/>
    </row>
    <row r="46" spans="1:23">
      <c r="A46" s="448" t="s">
        <v>252</v>
      </c>
      <c r="B46" s="406"/>
      <c r="C46" s="406"/>
      <c r="D46" s="406"/>
      <c r="E46" s="406"/>
      <c r="F46" s="406"/>
      <c r="G46" s="406"/>
      <c r="H46" s="449" t="s">
        <v>253</v>
      </c>
      <c r="I46" s="450"/>
      <c r="J46" s="814" t="s">
        <v>255</v>
      </c>
      <c r="K46" s="814"/>
      <c r="L46" s="814"/>
      <c r="M46" s="814"/>
      <c r="N46" s="814"/>
      <c r="O46" s="450" t="s">
        <v>254</v>
      </c>
      <c r="P46" s="451"/>
      <c r="Q46" s="814" t="s">
        <v>256</v>
      </c>
      <c r="R46" s="814"/>
      <c r="S46" s="814"/>
      <c r="T46" s="814"/>
      <c r="U46" s="814"/>
      <c r="V46" s="814"/>
      <c r="W46" s="815"/>
    </row>
    <row r="47" spans="1:23">
      <c r="A47" s="406"/>
      <c r="B47" s="406"/>
      <c r="C47" s="406"/>
      <c r="D47" s="406"/>
      <c r="E47" s="406"/>
      <c r="F47" s="406"/>
      <c r="G47" s="406"/>
      <c r="H47" s="449" t="s">
        <v>253</v>
      </c>
      <c r="I47" s="450"/>
      <c r="J47" s="816"/>
      <c r="K47" s="816"/>
      <c r="L47" s="816"/>
      <c r="M47" s="816"/>
      <c r="N47" s="816"/>
      <c r="O47" s="450" t="s">
        <v>254</v>
      </c>
      <c r="P47" s="451"/>
      <c r="Q47" s="817"/>
      <c r="R47" s="817"/>
      <c r="S47" s="817"/>
      <c r="T47" s="817"/>
      <c r="U47" s="817"/>
      <c r="V47" s="817"/>
      <c r="W47" s="818"/>
    </row>
    <row r="48" spans="1:23">
      <c r="A48" s="406"/>
      <c r="B48" s="406"/>
      <c r="C48" s="406"/>
      <c r="D48" s="406"/>
      <c r="E48" s="406"/>
      <c r="F48" s="406"/>
      <c r="G48" s="406"/>
      <c r="H48" s="449" t="s">
        <v>253</v>
      </c>
      <c r="I48" s="450"/>
      <c r="J48" s="816"/>
      <c r="K48" s="816"/>
      <c r="L48" s="816"/>
      <c r="M48" s="816"/>
      <c r="N48" s="816"/>
      <c r="O48" s="450" t="s">
        <v>254</v>
      </c>
      <c r="P48" s="451"/>
      <c r="Q48" s="817"/>
      <c r="R48" s="817"/>
      <c r="S48" s="817"/>
      <c r="T48" s="817"/>
      <c r="U48" s="817"/>
      <c r="V48" s="817"/>
      <c r="W48" s="818"/>
    </row>
    <row r="49" spans="1:23">
      <c r="A49" s="813" t="s">
        <v>223</v>
      </c>
      <c r="B49" s="406"/>
      <c r="C49" s="406"/>
      <c r="D49" s="406"/>
      <c r="E49" s="406"/>
      <c r="F49" s="406"/>
      <c r="G49" s="406"/>
      <c r="H49" s="75"/>
      <c r="I49" s="76"/>
      <c r="J49" s="396" t="s">
        <v>68</v>
      </c>
      <c r="K49" s="811">
        <v>1</v>
      </c>
      <c r="L49" s="811"/>
      <c r="M49" s="396" t="s">
        <v>66</v>
      </c>
      <c r="N49" s="396" t="s">
        <v>187</v>
      </c>
      <c r="O49" s="396"/>
      <c r="P49" s="396" t="s">
        <v>67</v>
      </c>
      <c r="Q49" s="811">
        <v>11</v>
      </c>
      <c r="R49" s="811"/>
      <c r="S49" s="396" t="s">
        <v>66</v>
      </c>
      <c r="T49" s="76"/>
      <c r="U49" s="76"/>
      <c r="V49" s="76"/>
      <c r="W49" s="77"/>
    </row>
    <row r="50" spans="1:23">
      <c r="A50" s="406"/>
      <c r="B50" s="406"/>
      <c r="C50" s="406"/>
      <c r="D50" s="406"/>
      <c r="E50" s="406"/>
      <c r="F50" s="406"/>
      <c r="G50" s="406"/>
      <c r="H50" s="78"/>
      <c r="I50" s="79"/>
      <c r="J50" s="426"/>
      <c r="K50" s="812"/>
      <c r="L50" s="812"/>
      <c r="M50" s="426"/>
      <c r="N50" s="426"/>
      <c r="O50" s="426"/>
      <c r="P50" s="426"/>
      <c r="Q50" s="812"/>
      <c r="R50" s="812"/>
      <c r="S50" s="426"/>
      <c r="T50" s="79"/>
      <c r="U50" s="79"/>
      <c r="V50" s="79"/>
      <c r="W50" s="80"/>
    </row>
    <row r="51" spans="1:23">
      <c r="A51" s="406" t="s">
        <v>188</v>
      </c>
      <c r="B51" s="406"/>
      <c r="C51" s="406"/>
      <c r="D51" s="406"/>
      <c r="E51" s="406"/>
      <c r="F51" s="406"/>
      <c r="G51" s="406"/>
      <c r="H51" s="75"/>
      <c r="I51" s="76"/>
      <c r="J51" s="76"/>
      <c r="K51" s="76"/>
      <c r="L51" s="396" t="s">
        <v>72</v>
      </c>
      <c r="M51" s="396"/>
      <c r="N51" s="811">
        <v>6</v>
      </c>
      <c r="O51" s="811"/>
      <c r="P51" s="415" t="s">
        <v>114</v>
      </c>
      <c r="Q51" s="415"/>
      <c r="R51" s="415"/>
      <c r="S51" s="415"/>
      <c r="T51" s="415"/>
      <c r="U51" s="76"/>
      <c r="V51" s="76"/>
      <c r="W51" s="77"/>
    </row>
    <row r="52" spans="1:23">
      <c r="A52" s="406"/>
      <c r="B52" s="406"/>
      <c r="C52" s="406"/>
      <c r="D52" s="406"/>
      <c r="E52" s="406"/>
      <c r="F52" s="406"/>
      <c r="G52" s="406"/>
      <c r="H52" s="78"/>
      <c r="I52" s="79"/>
      <c r="J52" s="79"/>
      <c r="K52" s="79"/>
      <c r="L52" s="426"/>
      <c r="M52" s="426"/>
      <c r="N52" s="812"/>
      <c r="O52" s="812"/>
      <c r="P52" s="420"/>
      <c r="Q52" s="420"/>
      <c r="R52" s="420"/>
      <c r="S52" s="420"/>
      <c r="T52" s="420"/>
      <c r="U52" s="79"/>
      <c r="V52" s="79"/>
      <c r="W52" s="80"/>
    </row>
    <row r="53" spans="1:23" ht="13.5" customHeight="1">
      <c r="A53" s="452" t="s">
        <v>115</v>
      </c>
      <c r="B53" s="453"/>
      <c r="C53" s="453"/>
      <c r="D53" s="453"/>
      <c r="E53" s="453"/>
      <c r="F53" s="453"/>
      <c r="G53" s="454"/>
      <c r="H53" s="461" t="s">
        <v>224</v>
      </c>
      <c r="I53" s="464" t="s">
        <v>225</v>
      </c>
      <c r="J53" s="465"/>
      <c r="K53" s="465"/>
      <c r="L53" s="465"/>
      <c r="M53" s="465"/>
      <c r="N53" s="465"/>
      <c r="O53" s="465"/>
      <c r="P53" s="465"/>
      <c r="Q53" s="465"/>
      <c r="R53" s="465"/>
      <c r="S53" s="466"/>
      <c r="T53" s="212"/>
      <c r="U53" s="212"/>
      <c r="V53" s="212"/>
      <c r="W53" s="213"/>
    </row>
    <row r="54" spans="1:23">
      <c r="A54" s="455"/>
      <c r="B54" s="456"/>
      <c r="C54" s="456"/>
      <c r="D54" s="456"/>
      <c r="E54" s="456"/>
      <c r="F54" s="456"/>
      <c r="G54" s="457"/>
      <c r="H54" s="462"/>
      <c r="I54" s="467"/>
      <c r="J54" s="468"/>
      <c r="K54" s="468"/>
      <c r="L54" s="468"/>
      <c r="M54" s="468"/>
      <c r="N54" s="468"/>
      <c r="O54" s="468"/>
      <c r="P54" s="468"/>
      <c r="Q54" s="468"/>
      <c r="R54" s="468"/>
      <c r="S54" s="469"/>
      <c r="T54" s="214"/>
      <c r="U54" s="214"/>
      <c r="V54" s="214"/>
      <c r="W54" s="215"/>
    </row>
    <row r="55" spans="1:23">
      <c r="A55" s="455"/>
      <c r="B55" s="456"/>
      <c r="C55" s="456"/>
      <c r="D55" s="456"/>
      <c r="E55" s="456"/>
      <c r="F55" s="456"/>
      <c r="G55" s="457"/>
      <c r="H55" s="463"/>
      <c r="I55" s="470"/>
      <c r="J55" s="471"/>
      <c r="K55" s="471"/>
      <c r="L55" s="471"/>
      <c r="M55" s="471"/>
      <c r="N55" s="471"/>
      <c r="O55" s="471"/>
      <c r="P55" s="471"/>
      <c r="Q55" s="471"/>
      <c r="R55" s="471"/>
      <c r="S55" s="472"/>
      <c r="T55" s="216"/>
      <c r="U55" s="216"/>
      <c r="V55" s="216"/>
      <c r="W55" s="217"/>
    </row>
    <row r="56" spans="1:23">
      <c r="A56" s="455"/>
      <c r="B56" s="456"/>
      <c r="C56" s="456"/>
      <c r="D56" s="456"/>
      <c r="E56" s="456"/>
      <c r="F56" s="456"/>
      <c r="G56" s="457"/>
      <c r="H56" s="461" t="s">
        <v>226</v>
      </c>
      <c r="I56" s="464" t="s">
        <v>227</v>
      </c>
      <c r="J56" s="465"/>
      <c r="K56" s="465"/>
      <c r="L56" s="465"/>
      <c r="M56" s="465"/>
      <c r="N56" s="465"/>
      <c r="O56" s="465"/>
      <c r="P56" s="465"/>
      <c r="Q56" s="465"/>
      <c r="R56" s="465"/>
      <c r="S56" s="466"/>
      <c r="T56" s="212"/>
      <c r="U56" s="212"/>
      <c r="V56" s="212"/>
      <c r="W56" s="213"/>
    </row>
    <row r="57" spans="1:23">
      <c r="A57" s="455"/>
      <c r="B57" s="456"/>
      <c r="C57" s="456"/>
      <c r="D57" s="456"/>
      <c r="E57" s="456"/>
      <c r="F57" s="456"/>
      <c r="G57" s="457"/>
      <c r="H57" s="462"/>
      <c r="I57" s="467"/>
      <c r="J57" s="468"/>
      <c r="K57" s="468"/>
      <c r="L57" s="468"/>
      <c r="M57" s="468"/>
      <c r="N57" s="468"/>
      <c r="O57" s="468"/>
      <c r="P57" s="468"/>
      <c r="Q57" s="468"/>
      <c r="R57" s="468"/>
      <c r="S57" s="469"/>
      <c r="T57" s="214"/>
      <c r="U57" s="214"/>
      <c r="V57" s="214"/>
      <c r="W57" s="215"/>
    </row>
    <row r="58" spans="1:23">
      <c r="A58" s="455"/>
      <c r="B58" s="456"/>
      <c r="C58" s="456"/>
      <c r="D58" s="456"/>
      <c r="E58" s="456"/>
      <c r="F58" s="456"/>
      <c r="G58" s="457"/>
      <c r="H58" s="463"/>
      <c r="I58" s="470"/>
      <c r="J58" s="471"/>
      <c r="K58" s="471"/>
      <c r="L58" s="471"/>
      <c r="M58" s="471"/>
      <c r="N58" s="471"/>
      <c r="O58" s="471"/>
      <c r="P58" s="471"/>
      <c r="Q58" s="471"/>
      <c r="R58" s="471"/>
      <c r="S58" s="472"/>
      <c r="T58" s="216"/>
      <c r="U58" s="216"/>
      <c r="V58" s="216"/>
      <c r="W58" s="217"/>
    </row>
    <row r="59" spans="1:23" ht="13.5" customHeight="1">
      <c r="A59" s="455"/>
      <c r="B59" s="456"/>
      <c r="C59" s="456"/>
      <c r="D59" s="456"/>
      <c r="E59" s="456"/>
      <c r="F59" s="456"/>
      <c r="G59" s="457"/>
      <c r="H59" s="473" t="s">
        <v>228</v>
      </c>
      <c r="I59" s="464" t="s">
        <v>229</v>
      </c>
      <c r="J59" s="465"/>
      <c r="K59" s="465"/>
      <c r="L59" s="465"/>
      <c r="M59" s="465"/>
      <c r="N59" s="465"/>
      <c r="O59" s="465"/>
      <c r="P59" s="465"/>
      <c r="Q59" s="465"/>
      <c r="R59" s="465"/>
      <c r="S59" s="466"/>
      <c r="T59" s="212"/>
      <c r="U59" s="212"/>
      <c r="V59" s="212"/>
      <c r="W59" s="213"/>
    </row>
    <row r="60" spans="1:23">
      <c r="A60" s="455"/>
      <c r="B60" s="456"/>
      <c r="C60" s="456"/>
      <c r="D60" s="456"/>
      <c r="E60" s="456"/>
      <c r="F60" s="456"/>
      <c r="G60" s="457"/>
      <c r="H60" s="473"/>
      <c r="I60" s="467"/>
      <c r="J60" s="468"/>
      <c r="K60" s="468"/>
      <c r="L60" s="468"/>
      <c r="M60" s="468"/>
      <c r="N60" s="468"/>
      <c r="O60" s="468"/>
      <c r="P60" s="468"/>
      <c r="Q60" s="468"/>
      <c r="R60" s="468"/>
      <c r="S60" s="469"/>
      <c r="T60" s="214"/>
      <c r="U60" s="214"/>
      <c r="V60" s="214"/>
      <c r="W60" s="215"/>
    </row>
    <row r="61" spans="1:23">
      <c r="A61" s="458"/>
      <c r="B61" s="459"/>
      <c r="C61" s="459"/>
      <c r="D61" s="459"/>
      <c r="E61" s="459"/>
      <c r="F61" s="459"/>
      <c r="G61" s="460"/>
      <c r="H61" s="473"/>
      <c r="I61" s="470"/>
      <c r="J61" s="471"/>
      <c r="K61" s="471"/>
      <c r="L61" s="471"/>
      <c r="M61" s="471"/>
      <c r="N61" s="471"/>
      <c r="O61" s="471"/>
      <c r="P61" s="471"/>
      <c r="Q61" s="471"/>
      <c r="R61" s="471"/>
      <c r="S61" s="472"/>
      <c r="T61" s="216"/>
      <c r="U61" s="216"/>
      <c r="V61" s="216"/>
      <c r="W61" s="217"/>
    </row>
    <row r="62" spans="1:23">
      <c r="A62" s="395" t="s">
        <v>195</v>
      </c>
      <c r="B62" s="396"/>
      <c r="C62" s="396"/>
      <c r="D62" s="396"/>
      <c r="E62" s="396"/>
      <c r="F62" s="396"/>
      <c r="G62" s="397"/>
      <c r="H62" s="158"/>
      <c r="I62" s="159"/>
      <c r="J62" s="401" t="s">
        <v>196</v>
      </c>
      <c r="K62" s="809">
        <v>3</v>
      </c>
      <c r="L62" s="809"/>
      <c r="M62" s="401" t="s">
        <v>197</v>
      </c>
      <c r="N62" s="401" t="s">
        <v>187</v>
      </c>
      <c r="O62" s="401"/>
      <c r="P62" s="401" t="s">
        <v>198</v>
      </c>
      <c r="Q62" s="401"/>
      <c r="R62" s="809">
        <v>1</v>
      </c>
      <c r="S62" s="809"/>
      <c r="T62" s="422" t="s">
        <v>199</v>
      </c>
      <c r="U62" s="422"/>
      <c r="V62" s="422"/>
      <c r="W62" s="423"/>
    </row>
    <row r="63" spans="1:23">
      <c r="A63" s="398"/>
      <c r="B63" s="399"/>
      <c r="C63" s="399"/>
      <c r="D63" s="399"/>
      <c r="E63" s="399"/>
      <c r="F63" s="399"/>
      <c r="G63" s="400"/>
      <c r="H63" s="160"/>
      <c r="I63" s="161"/>
      <c r="J63" s="402"/>
      <c r="K63" s="810"/>
      <c r="L63" s="810"/>
      <c r="M63" s="402"/>
      <c r="N63" s="402"/>
      <c r="O63" s="402"/>
      <c r="P63" s="402"/>
      <c r="Q63" s="402"/>
      <c r="R63" s="810"/>
      <c r="S63" s="810"/>
      <c r="T63" s="424"/>
      <c r="U63" s="424"/>
      <c r="V63" s="424"/>
      <c r="W63" s="425"/>
    </row>
    <row r="64" spans="1:23">
      <c r="A64" s="405" t="s">
        <v>120</v>
      </c>
      <c r="B64" s="406"/>
      <c r="C64" s="406"/>
      <c r="D64" s="406"/>
      <c r="E64" s="408"/>
      <c r="F64" s="409"/>
      <c r="G64" s="410"/>
      <c r="H64" s="414" t="s">
        <v>200</v>
      </c>
      <c r="I64" s="415"/>
      <c r="J64" s="415"/>
      <c r="K64" s="415"/>
      <c r="L64" s="415"/>
      <c r="M64" s="415"/>
      <c r="N64" s="415"/>
      <c r="O64" s="415"/>
      <c r="P64" s="415"/>
      <c r="Q64" s="415"/>
      <c r="R64" s="415"/>
      <c r="S64" s="415"/>
      <c r="T64" s="415"/>
      <c r="U64" s="415"/>
      <c r="V64" s="415"/>
      <c r="W64" s="416"/>
    </row>
    <row r="65" spans="1:23" ht="14.4">
      <c r="A65" s="406"/>
      <c r="B65" s="406"/>
      <c r="C65" s="406"/>
      <c r="D65" s="406"/>
      <c r="E65" s="411"/>
      <c r="F65" s="412"/>
      <c r="G65" s="413"/>
      <c r="H65" s="398" t="s">
        <v>230</v>
      </c>
      <c r="I65" s="399"/>
      <c r="J65" s="399"/>
      <c r="K65" s="399"/>
      <c r="L65" s="474" t="s">
        <v>62</v>
      </c>
      <c r="M65" s="474"/>
      <c r="N65" s="474"/>
      <c r="O65" s="807">
        <v>500</v>
      </c>
      <c r="P65" s="807"/>
      <c r="Q65" s="807"/>
      <c r="R65" s="81" t="s">
        <v>6</v>
      </c>
      <c r="S65" s="131"/>
      <c r="T65" s="131"/>
      <c r="U65" s="83"/>
      <c r="V65" s="83"/>
      <c r="W65" s="84"/>
    </row>
    <row r="66" spans="1:23">
      <c r="A66" s="406"/>
      <c r="B66" s="406"/>
      <c r="C66" s="406"/>
      <c r="D66" s="407"/>
      <c r="E66" s="411"/>
      <c r="F66" s="412"/>
      <c r="G66" s="413"/>
      <c r="H66" s="85"/>
      <c r="I66" s="86"/>
      <c r="J66" s="86"/>
      <c r="K66" s="86"/>
      <c r="L66" s="86"/>
      <c r="M66" s="86"/>
      <c r="N66" s="86"/>
      <c r="O66" s="86"/>
      <c r="P66" s="86"/>
      <c r="Q66" s="86"/>
      <c r="R66" s="86"/>
      <c r="S66" s="86"/>
      <c r="T66" s="86"/>
      <c r="U66" s="83"/>
      <c r="V66" s="83"/>
      <c r="W66" s="84"/>
    </row>
    <row r="67" spans="1:23" ht="14.4">
      <c r="A67" s="406"/>
      <c r="B67" s="406"/>
      <c r="C67" s="406"/>
      <c r="D67" s="406"/>
      <c r="E67" s="417"/>
      <c r="F67" s="418"/>
      <c r="G67" s="419"/>
      <c r="H67" s="188"/>
      <c r="I67" s="187"/>
      <c r="J67" s="187"/>
      <c r="K67" s="187"/>
      <c r="L67" s="420" t="s">
        <v>202</v>
      </c>
      <c r="M67" s="420"/>
      <c r="N67" s="420"/>
      <c r="O67" s="808">
        <v>20000</v>
      </c>
      <c r="P67" s="808"/>
      <c r="Q67" s="808"/>
      <c r="R67" s="87" t="s">
        <v>6</v>
      </c>
      <c r="S67" s="132" t="s">
        <v>203</v>
      </c>
      <c r="T67" s="132"/>
      <c r="U67" s="89"/>
      <c r="V67" s="89"/>
      <c r="W67" s="189"/>
    </row>
    <row r="68" spans="1:23" ht="13.5" customHeight="1">
      <c r="A68" s="374" t="s">
        <v>240</v>
      </c>
      <c r="B68" s="375"/>
      <c r="C68" s="375"/>
      <c r="D68" s="375"/>
      <c r="E68" s="375"/>
      <c r="F68" s="375"/>
      <c r="G68" s="376"/>
      <c r="H68" s="383" t="s">
        <v>74</v>
      </c>
      <c r="I68" s="386" t="s">
        <v>205</v>
      </c>
      <c r="J68" s="387"/>
      <c r="K68" s="387"/>
      <c r="L68" s="387"/>
      <c r="M68" s="387"/>
      <c r="N68" s="387"/>
      <c r="O68" s="387"/>
      <c r="P68" s="387"/>
      <c r="Q68" s="387"/>
      <c r="R68" s="387"/>
      <c r="S68" s="388"/>
      <c r="T68" s="212"/>
      <c r="U68" s="212"/>
      <c r="V68" s="212"/>
      <c r="W68" s="213"/>
    </row>
    <row r="69" spans="1:23">
      <c r="A69" s="377"/>
      <c r="B69" s="378"/>
      <c r="C69" s="378"/>
      <c r="D69" s="378"/>
      <c r="E69" s="378"/>
      <c r="F69" s="378"/>
      <c r="G69" s="379"/>
      <c r="H69" s="384"/>
      <c r="I69" s="389"/>
      <c r="J69" s="390"/>
      <c r="K69" s="390"/>
      <c r="L69" s="390"/>
      <c r="M69" s="390"/>
      <c r="N69" s="390"/>
      <c r="O69" s="390"/>
      <c r="P69" s="390"/>
      <c r="Q69" s="390"/>
      <c r="R69" s="390"/>
      <c r="S69" s="391"/>
      <c r="T69" s="214"/>
      <c r="U69" s="214"/>
      <c r="V69" s="214"/>
      <c r="W69" s="215"/>
    </row>
    <row r="70" spans="1:23">
      <c r="A70" s="377"/>
      <c r="B70" s="378"/>
      <c r="C70" s="378"/>
      <c r="D70" s="378"/>
      <c r="E70" s="378"/>
      <c r="F70" s="378"/>
      <c r="G70" s="379"/>
      <c r="H70" s="385"/>
      <c r="I70" s="392"/>
      <c r="J70" s="393"/>
      <c r="K70" s="393"/>
      <c r="L70" s="393"/>
      <c r="M70" s="393"/>
      <c r="N70" s="393"/>
      <c r="O70" s="393"/>
      <c r="P70" s="393"/>
      <c r="Q70" s="393"/>
      <c r="R70" s="393"/>
      <c r="S70" s="394"/>
      <c r="T70" s="216"/>
      <c r="U70" s="216"/>
      <c r="V70" s="216"/>
      <c r="W70" s="217"/>
    </row>
    <row r="71" spans="1:23" ht="13.5" customHeight="1">
      <c r="A71" s="377"/>
      <c r="B71" s="378"/>
      <c r="C71" s="378"/>
      <c r="D71" s="378"/>
      <c r="E71" s="378"/>
      <c r="F71" s="378"/>
      <c r="G71" s="379"/>
      <c r="H71" s="383" t="s">
        <v>76</v>
      </c>
      <c r="I71" s="386" t="s">
        <v>207</v>
      </c>
      <c r="J71" s="387"/>
      <c r="K71" s="387"/>
      <c r="L71" s="387"/>
      <c r="M71" s="387"/>
      <c r="N71" s="387"/>
      <c r="O71" s="387"/>
      <c r="P71" s="387"/>
      <c r="Q71" s="387"/>
      <c r="R71" s="387"/>
      <c r="S71" s="388"/>
      <c r="T71" s="212"/>
      <c r="U71" s="212"/>
      <c r="V71" s="212"/>
      <c r="W71" s="213"/>
    </row>
    <row r="72" spans="1:23">
      <c r="A72" s="377"/>
      <c r="B72" s="378"/>
      <c r="C72" s="378"/>
      <c r="D72" s="378"/>
      <c r="E72" s="378"/>
      <c r="F72" s="378"/>
      <c r="G72" s="379"/>
      <c r="H72" s="384"/>
      <c r="I72" s="389"/>
      <c r="J72" s="390"/>
      <c r="K72" s="390"/>
      <c r="L72" s="390"/>
      <c r="M72" s="390"/>
      <c r="N72" s="390"/>
      <c r="O72" s="390"/>
      <c r="P72" s="390"/>
      <c r="Q72" s="390"/>
      <c r="R72" s="390"/>
      <c r="S72" s="391"/>
      <c r="T72" s="214"/>
      <c r="U72" s="214"/>
      <c r="V72" s="214"/>
      <c r="W72" s="215"/>
    </row>
    <row r="73" spans="1:23">
      <c r="A73" s="380"/>
      <c r="B73" s="381"/>
      <c r="C73" s="381"/>
      <c r="D73" s="381"/>
      <c r="E73" s="381"/>
      <c r="F73" s="381"/>
      <c r="G73" s="382"/>
      <c r="H73" s="385"/>
      <c r="I73" s="392"/>
      <c r="J73" s="393"/>
      <c r="K73" s="393"/>
      <c r="L73" s="393"/>
      <c r="M73" s="393"/>
      <c r="N73" s="393"/>
      <c r="O73" s="393"/>
      <c r="P73" s="393"/>
      <c r="Q73" s="393"/>
      <c r="R73" s="393"/>
      <c r="S73" s="394"/>
      <c r="T73" s="216"/>
      <c r="U73" s="216"/>
      <c r="V73" s="216"/>
      <c r="W73" s="217"/>
    </row>
  </sheetData>
  <mergeCells count="143">
    <mergeCell ref="W1:Y1"/>
    <mergeCell ref="A2:G2"/>
    <mergeCell ref="N2:P2"/>
    <mergeCell ref="Q2:X2"/>
    <mergeCell ref="A4:N4"/>
    <mergeCell ref="A5:J6"/>
    <mergeCell ref="K5:Q6"/>
    <mergeCell ref="A7:J8"/>
    <mergeCell ref="K7:Q8"/>
    <mergeCell ref="B9:J9"/>
    <mergeCell ref="K9:Q9"/>
    <mergeCell ref="S9:V9"/>
    <mergeCell ref="A10:J11"/>
    <mergeCell ref="K10:Q11"/>
    <mergeCell ref="S10:T11"/>
    <mergeCell ref="U10:V11"/>
    <mergeCell ref="A12:J13"/>
    <mergeCell ref="K12:Q13"/>
    <mergeCell ref="A15:W15"/>
    <mergeCell ref="A16:G17"/>
    <mergeCell ref="H16:K17"/>
    <mergeCell ref="L16:W17"/>
    <mergeCell ref="A18:G18"/>
    <mergeCell ref="H18:K18"/>
    <mergeCell ref="L18:W18"/>
    <mergeCell ref="A19:G19"/>
    <mergeCell ref="H19:K19"/>
    <mergeCell ref="L19:W19"/>
    <mergeCell ref="A20:G20"/>
    <mergeCell ref="H20:K20"/>
    <mergeCell ref="L20:W20"/>
    <mergeCell ref="A21:G21"/>
    <mergeCell ref="H21:K21"/>
    <mergeCell ref="L21:W21"/>
    <mergeCell ref="A22:G22"/>
    <mergeCell ref="H22:K22"/>
    <mergeCell ref="L22:W22"/>
    <mergeCell ref="A23:G23"/>
    <mergeCell ref="H23:K23"/>
    <mergeCell ref="L23:W23"/>
    <mergeCell ref="A24:G24"/>
    <mergeCell ref="H24:K24"/>
    <mergeCell ref="L24:W24"/>
    <mergeCell ref="H25:K25"/>
    <mergeCell ref="L25:W25"/>
    <mergeCell ref="H26:K26"/>
    <mergeCell ref="L26:W26"/>
    <mergeCell ref="A27:G27"/>
    <mergeCell ref="H27:K27"/>
    <mergeCell ref="L27:W27"/>
    <mergeCell ref="A28:G28"/>
    <mergeCell ref="H28:K28"/>
    <mergeCell ref="L28:W28"/>
    <mergeCell ref="H29:K29"/>
    <mergeCell ref="L29:W29"/>
    <mergeCell ref="H30:K30"/>
    <mergeCell ref="L30:W30"/>
    <mergeCell ref="H31:K31"/>
    <mergeCell ref="L31:W31"/>
    <mergeCell ref="H32:K32"/>
    <mergeCell ref="L32:W32"/>
    <mergeCell ref="A33:G33"/>
    <mergeCell ref="H33:K33"/>
    <mergeCell ref="L33:W33"/>
    <mergeCell ref="A34:G34"/>
    <mergeCell ref="H34:K34"/>
    <mergeCell ref="L34:W34"/>
    <mergeCell ref="A35:G35"/>
    <mergeCell ref="H35:K35"/>
    <mergeCell ref="L35:W35"/>
    <mergeCell ref="A36:G36"/>
    <mergeCell ref="H36:K36"/>
    <mergeCell ref="L36:W36"/>
    <mergeCell ref="A37:G37"/>
    <mergeCell ref="H37:K37"/>
    <mergeCell ref="L37:W37"/>
    <mergeCell ref="A38:G38"/>
    <mergeCell ref="H38:K38"/>
    <mergeCell ref="L38:W38"/>
    <mergeCell ref="A39:G39"/>
    <mergeCell ref="H39:K39"/>
    <mergeCell ref="L39:W39"/>
    <mergeCell ref="A40:G40"/>
    <mergeCell ref="H40:K40"/>
    <mergeCell ref="L40:W40"/>
    <mergeCell ref="A41:G42"/>
    <mergeCell ref="H41:K42"/>
    <mergeCell ref="L41:W42"/>
    <mergeCell ref="N49:O50"/>
    <mergeCell ref="P49:P50"/>
    <mergeCell ref="A45:W45"/>
    <mergeCell ref="A46:G48"/>
    <mergeCell ref="Q49:R50"/>
    <mergeCell ref="S49:S50"/>
    <mergeCell ref="H46:I46"/>
    <mergeCell ref="J46:N46"/>
    <mergeCell ref="O46:P46"/>
    <mergeCell ref="Q46:W46"/>
    <mergeCell ref="H47:I47"/>
    <mergeCell ref="J47:N47"/>
    <mergeCell ref="O47:P47"/>
    <mergeCell ref="Q47:W47"/>
    <mergeCell ref="H48:I48"/>
    <mergeCell ref="J48:N48"/>
    <mergeCell ref="O48:P48"/>
    <mergeCell ref="Q48:W48"/>
    <mergeCell ref="L51:M52"/>
    <mergeCell ref="N51:O52"/>
    <mergeCell ref="P51:T52"/>
    <mergeCell ref="A49:G50"/>
    <mergeCell ref="J49:J50"/>
    <mergeCell ref="K49:L50"/>
    <mergeCell ref="M49:M50"/>
    <mergeCell ref="A53:G61"/>
    <mergeCell ref="H53:H55"/>
    <mergeCell ref="I53:S55"/>
    <mergeCell ref="H56:H58"/>
    <mergeCell ref="I56:S58"/>
    <mergeCell ref="H59:H61"/>
    <mergeCell ref="I59:S61"/>
    <mergeCell ref="A51:G52"/>
    <mergeCell ref="A68:G73"/>
    <mergeCell ref="H68:H70"/>
    <mergeCell ref="I68:S70"/>
    <mergeCell ref="H71:H73"/>
    <mergeCell ref="I71:S73"/>
    <mergeCell ref="A62:G63"/>
    <mergeCell ref="J62:J63"/>
    <mergeCell ref="K62:L63"/>
    <mergeCell ref="M62:M63"/>
    <mergeCell ref="N62:O63"/>
    <mergeCell ref="P62:Q63"/>
    <mergeCell ref="R62:S63"/>
    <mergeCell ref="T62:W63"/>
    <mergeCell ref="A64:D67"/>
    <mergeCell ref="E64:G65"/>
    <mergeCell ref="H64:W64"/>
    <mergeCell ref="H65:K65"/>
    <mergeCell ref="L65:N65"/>
    <mergeCell ref="O65:Q65"/>
    <mergeCell ref="E66:G67"/>
    <mergeCell ref="L67:N67"/>
    <mergeCell ref="O67:Q67"/>
  </mergeCells>
  <phoneticPr fontId="3"/>
  <dataValidations count="7">
    <dataValidation allowBlank="1" showInputMessage="1" showErrorMessage="1" promptTitle="保護しているため、入力できません。" prompt="【支出の部】及び【キンダーカウンセラー事業概要】を入力すると数値が自動的に反映されるようになっています。" sqref="K7:Q9 K12:Q13" xr:uid="{00000000-0002-0000-0800-000000000000}"/>
    <dataValidation allowBlank="1" showInputMessage="1" showErrorMessage="1" promptTitle="カンマと円は入力せず、半角数字のみ入力すること。" prompt="「適用（積算内訳）欄」　と　「金額欄」　の金額に相違がないように入力してください。" sqref="H18:K40" xr:uid="{00000000-0002-0000-0800-000001000000}"/>
    <dataValidation allowBlank="1" showInputMessage="1" showErrorMessage="1" promptTitle="1回あたり６時間以上が補助要件としているため確認のこと" prompt="1回あたり６時間以上が補助要件としているため確認のこと" sqref="N51:O52" xr:uid="{00000000-0002-0000-0800-000002000000}"/>
    <dataValidation allowBlank="1" showErrorMessage="1" sqref="L18:W40 H46:I48 O46:P48" xr:uid="{00000000-0002-0000-0800-000003000000}"/>
    <dataValidation showInputMessage="1" promptTitle="交付金額の入力" prompt="各園ごとの金額を入力してください。" sqref="K10:Q11" xr:uid="{00000000-0002-0000-0800-000004000000}"/>
    <dataValidation allowBlank="1" showInputMessage="1" showErrorMessage="1" promptTitle="記入例：臨床心理士" prompt="キンダーカウンセラーの資格について、「臨床心理士・学校心理士・大学教授・助教授・精神科医」等のいずれかを記入。_x000a_なお、複数名カウンセラーがいる場合は、全員について記入すること。" sqref="Q46:W48" xr:uid="{00000000-0002-0000-0800-000005000000}"/>
    <dataValidation allowBlank="1" showInputMessage="1" showErrorMessage="1" promptTitle="記入例：大阪　太郎" prompt="キンダーカウンセラーの氏名を記載。　　　　　　　　　　　　　　_x000a_なお、複数名カウンセラーがいる場合は、全員記入すること。" sqref="J46:N48" xr:uid="{00000000-0002-0000-0800-000006000000}"/>
  </dataValidations>
  <pageMargins left="0.7" right="0.7" top="0.75" bottom="0.75" header="0.3" footer="0.3"/>
  <pageSetup paperSize="9"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71" r:id="rId4" name="Check Box 3">
              <controlPr defaultSize="0" autoFill="0" autoLine="0" autoPict="0">
                <anchor moveWithCells="1" sizeWithCells="1">
                  <from>
                    <xdr:col>19</xdr:col>
                    <xdr:colOff>137160</xdr:colOff>
                    <xdr:row>55</xdr:row>
                    <xdr:rowOff>68580</xdr:rowOff>
                  </from>
                  <to>
                    <xdr:col>22</xdr:col>
                    <xdr:colOff>30480</xdr:colOff>
                    <xdr:row>56</xdr:row>
                    <xdr:rowOff>99060</xdr:rowOff>
                  </to>
                </anchor>
              </controlPr>
            </control>
          </mc:Choice>
        </mc:AlternateContent>
        <mc:AlternateContent xmlns:mc="http://schemas.openxmlformats.org/markup-compatibility/2006">
          <mc:Choice Requires="x14">
            <control shapeId="32772" r:id="rId5" name="Check Box 4">
              <controlPr defaultSize="0" autoFill="0" autoLine="0" autoPict="0">
                <anchor moveWithCells="1" sizeWithCells="1">
                  <from>
                    <xdr:col>19</xdr:col>
                    <xdr:colOff>137160</xdr:colOff>
                    <xdr:row>56</xdr:row>
                    <xdr:rowOff>106680</xdr:rowOff>
                  </from>
                  <to>
                    <xdr:col>22</xdr:col>
                    <xdr:colOff>30480</xdr:colOff>
                    <xdr:row>57</xdr:row>
                    <xdr:rowOff>137160</xdr:rowOff>
                  </to>
                </anchor>
              </controlPr>
            </control>
          </mc:Choice>
        </mc:AlternateContent>
        <mc:AlternateContent xmlns:mc="http://schemas.openxmlformats.org/markup-compatibility/2006">
          <mc:Choice Requires="x14">
            <control shapeId="32773" r:id="rId6" name="Check Box 5">
              <controlPr defaultSize="0" autoFill="0" autoLine="0" autoPict="0">
                <anchor moveWithCells="1" sizeWithCells="1">
                  <from>
                    <xdr:col>19</xdr:col>
                    <xdr:colOff>121920</xdr:colOff>
                    <xdr:row>52</xdr:row>
                    <xdr:rowOff>60960</xdr:rowOff>
                  </from>
                  <to>
                    <xdr:col>22</xdr:col>
                    <xdr:colOff>22860</xdr:colOff>
                    <xdr:row>53</xdr:row>
                    <xdr:rowOff>83820</xdr:rowOff>
                  </to>
                </anchor>
              </controlPr>
            </control>
          </mc:Choice>
        </mc:AlternateContent>
        <mc:AlternateContent xmlns:mc="http://schemas.openxmlformats.org/markup-compatibility/2006">
          <mc:Choice Requires="x14">
            <control shapeId="32774" r:id="rId7" name="Check Box 6">
              <controlPr defaultSize="0" autoFill="0" autoLine="0" autoPict="0">
                <anchor moveWithCells="1" sizeWithCells="1">
                  <from>
                    <xdr:col>19</xdr:col>
                    <xdr:colOff>121920</xdr:colOff>
                    <xdr:row>53</xdr:row>
                    <xdr:rowOff>91440</xdr:rowOff>
                  </from>
                  <to>
                    <xdr:col>22</xdr:col>
                    <xdr:colOff>22860</xdr:colOff>
                    <xdr:row>54</xdr:row>
                    <xdr:rowOff>121920</xdr:rowOff>
                  </to>
                </anchor>
              </controlPr>
            </control>
          </mc:Choice>
        </mc:AlternateContent>
        <mc:AlternateContent xmlns:mc="http://schemas.openxmlformats.org/markup-compatibility/2006">
          <mc:Choice Requires="x14">
            <control shapeId="32775" r:id="rId8" name="Check Box 7">
              <controlPr defaultSize="0" autoFill="0" autoLine="0" autoPict="0">
                <anchor moveWithCells="1" sizeWithCells="1">
                  <from>
                    <xdr:col>19</xdr:col>
                    <xdr:colOff>137160</xdr:colOff>
                    <xdr:row>58</xdr:row>
                    <xdr:rowOff>68580</xdr:rowOff>
                  </from>
                  <to>
                    <xdr:col>22</xdr:col>
                    <xdr:colOff>30480</xdr:colOff>
                    <xdr:row>59</xdr:row>
                    <xdr:rowOff>99060</xdr:rowOff>
                  </to>
                </anchor>
              </controlPr>
            </control>
          </mc:Choice>
        </mc:AlternateContent>
        <mc:AlternateContent xmlns:mc="http://schemas.openxmlformats.org/markup-compatibility/2006">
          <mc:Choice Requires="x14">
            <control shapeId="32776" r:id="rId9" name="Check Box 8">
              <controlPr defaultSize="0" autoFill="0" autoLine="0" autoPict="0">
                <anchor moveWithCells="1" sizeWithCells="1">
                  <from>
                    <xdr:col>19</xdr:col>
                    <xdr:colOff>137160</xdr:colOff>
                    <xdr:row>59</xdr:row>
                    <xdr:rowOff>106680</xdr:rowOff>
                  </from>
                  <to>
                    <xdr:col>22</xdr:col>
                    <xdr:colOff>30480</xdr:colOff>
                    <xdr:row>60</xdr:row>
                    <xdr:rowOff>137160</xdr:rowOff>
                  </to>
                </anchor>
              </controlPr>
            </control>
          </mc:Choice>
        </mc:AlternateContent>
        <mc:AlternateContent xmlns:mc="http://schemas.openxmlformats.org/markup-compatibility/2006">
          <mc:Choice Requires="x14">
            <control shapeId="32777" r:id="rId10" name="Check Box 9">
              <controlPr defaultSize="0" autoFill="0" autoLine="0" autoPict="0">
                <anchor moveWithCells="1" sizeWithCells="1">
                  <from>
                    <xdr:col>19</xdr:col>
                    <xdr:colOff>137160</xdr:colOff>
                    <xdr:row>70</xdr:row>
                    <xdr:rowOff>68580</xdr:rowOff>
                  </from>
                  <to>
                    <xdr:col>22</xdr:col>
                    <xdr:colOff>30480</xdr:colOff>
                    <xdr:row>71</xdr:row>
                    <xdr:rowOff>99060</xdr:rowOff>
                  </to>
                </anchor>
              </controlPr>
            </control>
          </mc:Choice>
        </mc:AlternateContent>
        <mc:AlternateContent xmlns:mc="http://schemas.openxmlformats.org/markup-compatibility/2006">
          <mc:Choice Requires="x14">
            <control shapeId="32778" r:id="rId11" name="Check Box 10">
              <controlPr defaultSize="0" autoFill="0" autoLine="0" autoPict="0">
                <anchor moveWithCells="1" sizeWithCells="1">
                  <from>
                    <xdr:col>19</xdr:col>
                    <xdr:colOff>137160</xdr:colOff>
                    <xdr:row>71</xdr:row>
                    <xdr:rowOff>106680</xdr:rowOff>
                  </from>
                  <to>
                    <xdr:col>22</xdr:col>
                    <xdr:colOff>30480</xdr:colOff>
                    <xdr:row>72</xdr:row>
                    <xdr:rowOff>137160</xdr:rowOff>
                  </to>
                </anchor>
              </controlPr>
            </control>
          </mc:Choice>
        </mc:AlternateContent>
        <mc:AlternateContent xmlns:mc="http://schemas.openxmlformats.org/markup-compatibility/2006">
          <mc:Choice Requires="x14">
            <control shapeId="32779" r:id="rId12" name="Check Box 11">
              <controlPr defaultSize="0" autoFill="0" autoLine="0" autoPict="0">
                <anchor moveWithCells="1" sizeWithCells="1">
                  <from>
                    <xdr:col>19</xdr:col>
                    <xdr:colOff>121920</xdr:colOff>
                    <xdr:row>67</xdr:row>
                    <xdr:rowOff>60960</xdr:rowOff>
                  </from>
                  <to>
                    <xdr:col>22</xdr:col>
                    <xdr:colOff>22860</xdr:colOff>
                    <xdr:row>68</xdr:row>
                    <xdr:rowOff>83820</xdr:rowOff>
                  </to>
                </anchor>
              </controlPr>
            </control>
          </mc:Choice>
        </mc:AlternateContent>
        <mc:AlternateContent xmlns:mc="http://schemas.openxmlformats.org/markup-compatibility/2006">
          <mc:Choice Requires="x14">
            <control shapeId="32780" r:id="rId13" name="Check Box 12">
              <controlPr defaultSize="0" autoFill="0" autoLine="0" autoPict="0">
                <anchor moveWithCells="1" sizeWithCells="1">
                  <from>
                    <xdr:col>19</xdr:col>
                    <xdr:colOff>121920</xdr:colOff>
                    <xdr:row>68</xdr:row>
                    <xdr:rowOff>91440</xdr:rowOff>
                  </from>
                  <to>
                    <xdr:col>22</xdr:col>
                    <xdr:colOff>22860</xdr:colOff>
                    <xdr:row>69</xdr:row>
                    <xdr:rowOff>121920</xdr:rowOff>
                  </to>
                </anchor>
              </controlPr>
            </control>
          </mc:Choice>
        </mc:AlternateContent>
        <mc:AlternateContent xmlns:mc="http://schemas.openxmlformats.org/markup-compatibility/2006">
          <mc:Choice Requires="x14">
            <control shapeId="32769" r:id="rId14" name="Check Box 1">
              <controlPr defaultSize="0" autoFill="0" autoLine="0" autoPict="0">
                <anchor moveWithCells="1" sizeWithCells="1">
                  <from>
                    <xdr:col>4</xdr:col>
                    <xdr:colOff>160020</xdr:colOff>
                    <xdr:row>63</xdr:row>
                    <xdr:rowOff>106680</xdr:rowOff>
                  </from>
                  <to>
                    <xdr:col>6</xdr:col>
                    <xdr:colOff>182880</xdr:colOff>
                    <xdr:row>64</xdr:row>
                    <xdr:rowOff>83820</xdr:rowOff>
                  </to>
                </anchor>
              </controlPr>
            </control>
          </mc:Choice>
        </mc:AlternateContent>
        <mc:AlternateContent xmlns:mc="http://schemas.openxmlformats.org/markup-compatibility/2006">
          <mc:Choice Requires="x14">
            <control shapeId="32770" r:id="rId15" name="Check Box 2">
              <controlPr defaultSize="0" autoFill="0" autoLine="0" autoPict="0">
                <anchor moveWithCells="1" sizeWithCells="1">
                  <from>
                    <xdr:col>4</xdr:col>
                    <xdr:colOff>152400</xdr:colOff>
                    <xdr:row>65</xdr:row>
                    <xdr:rowOff>121920</xdr:rowOff>
                  </from>
                  <to>
                    <xdr:col>6</xdr:col>
                    <xdr:colOff>152400</xdr:colOff>
                    <xdr:row>66</xdr:row>
                    <xdr:rowOff>106680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B61"/>
  <sheetViews>
    <sheetView topLeftCell="A46" zoomScaleNormal="100" zoomScaleSheetLayoutView="100" workbookViewId="0">
      <selection activeCell="A4" sqref="A4:N4"/>
    </sheetView>
  </sheetViews>
  <sheetFormatPr defaultColWidth="3.6640625" defaultRowHeight="13.2"/>
  <cols>
    <col min="1" max="27" width="3.6640625" style="67" customWidth="1"/>
    <col min="28" max="28" width="15.21875" style="69" bestFit="1" customWidth="1"/>
    <col min="29" max="16384" width="3.6640625" style="67"/>
  </cols>
  <sheetData>
    <row r="1" spans="1:28">
      <c r="V1" s="68"/>
      <c r="W1" s="512" t="s">
        <v>148</v>
      </c>
      <c r="X1" s="512"/>
      <c r="Y1" s="512"/>
    </row>
    <row r="2" spans="1:28" ht="14.4">
      <c r="A2" s="513" t="s">
        <v>143</v>
      </c>
      <c r="B2" s="513"/>
      <c r="C2" s="513"/>
      <c r="D2" s="513"/>
      <c r="E2" s="513"/>
      <c r="F2" s="513"/>
      <c r="G2" s="513"/>
      <c r="N2" s="512" t="s">
        <v>90</v>
      </c>
      <c r="O2" s="512"/>
      <c r="P2" s="512"/>
      <c r="Q2" s="887" t="s">
        <v>140</v>
      </c>
      <c r="R2" s="887"/>
      <c r="S2" s="887"/>
      <c r="T2" s="887"/>
      <c r="U2" s="887"/>
      <c r="V2" s="887"/>
      <c r="W2" s="887"/>
      <c r="X2" s="887"/>
      <c r="Y2" s="67" t="s">
        <v>91</v>
      </c>
    </row>
    <row r="3" spans="1:28">
      <c r="AA3" s="861"/>
      <c r="AB3" s="861"/>
    </row>
    <row r="4" spans="1:28">
      <c r="A4" s="420" t="s">
        <v>92</v>
      </c>
      <c r="B4" s="420"/>
      <c r="C4" s="420"/>
      <c r="D4" s="420"/>
      <c r="E4" s="420"/>
      <c r="F4" s="420"/>
      <c r="G4" s="420"/>
      <c r="H4" s="420"/>
      <c r="I4" s="420"/>
      <c r="J4" s="420"/>
      <c r="K4" s="420"/>
      <c r="L4" s="420"/>
      <c r="M4" s="420"/>
      <c r="N4" s="420"/>
      <c r="AA4" s="83"/>
      <c r="AB4" s="115"/>
    </row>
    <row r="5" spans="1:28">
      <c r="A5" s="406" t="s">
        <v>47</v>
      </c>
      <c r="B5" s="406"/>
      <c r="C5" s="406"/>
      <c r="D5" s="406"/>
      <c r="E5" s="406"/>
      <c r="F5" s="406"/>
      <c r="G5" s="406"/>
      <c r="H5" s="406"/>
      <c r="I5" s="406"/>
      <c r="J5" s="406"/>
      <c r="K5" s="395" t="s">
        <v>12</v>
      </c>
      <c r="L5" s="396"/>
      <c r="M5" s="396"/>
      <c r="N5" s="396"/>
      <c r="O5" s="396"/>
      <c r="P5" s="396"/>
      <c r="Q5" s="397"/>
      <c r="AA5" s="83"/>
      <c r="AB5" s="115"/>
    </row>
    <row r="6" spans="1:28">
      <c r="A6" s="406"/>
      <c r="B6" s="406"/>
      <c r="C6" s="406"/>
      <c r="D6" s="406"/>
      <c r="E6" s="406"/>
      <c r="F6" s="406"/>
      <c r="G6" s="406"/>
      <c r="H6" s="406"/>
      <c r="I6" s="406"/>
      <c r="J6" s="406"/>
      <c r="K6" s="434"/>
      <c r="L6" s="426"/>
      <c r="M6" s="426"/>
      <c r="N6" s="426"/>
      <c r="O6" s="426"/>
      <c r="P6" s="426"/>
      <c r="Q6" s="435"/>
      <c r="AA6" s="83"/>
      <c r="AB6" s="115"/>
    </row>
    <row r="7" spans="1:28" ht="13.5" customHeight="1">
      <c r="A7" s="497" t="s">
        <v>93</v>
      </c>
      <c r="B7" s="497"/>
      <c r="C7" s="497"/>
      <c r="D7" s="497"/>
      <c r="E7" s="497"/>
      <c r="F7" s="497"/>
      <c r="G7" s="497"/>
      <c r="H7" s="497"/>
      <c r="I7" s="497"/>
      <c r="J7" s="497"/>
      <c r="K7" s="865">
        <v>184400</v>
      </c>
      <c r="L7" s="866"/>
      <c r="M7" s="866"/>
      <c r="N7" s="866"/>
      <c r="O7" s="866"/>
      <c r="P7" s="866"/>
      <c r="Q7" s="867"/>
      <c r="AA7" s="83"/>
      <c r="AB7" s="115"/>
    </row>
    <row r="8" spans="1:28" ht="13.5" customHeight="1">
      <c r="A8" s="517"/>
      <c r="B8" s="497"/>
      <c r="C8" s="497"/>
      <c r="D8" s="497"/>
      <c r="E8" s="497"/>
      <c r="F8" s="497"/>
      <c r="G8" s="497"/>
      <c r="H8" s="497"/>
      <c r="I8" s="497"/>
      <c r="J8" s="497"/>
      <c r="K8" s="868"/>
      <c r="L8" s="869"/>
      <c r="M8" s="869"/>
      <c r="N8" s="869"/>
      <c r="O8" s="869"/>
      <c r="P8" s="869"/>
      <c r="Q8" s="870"/>
    </row>
    <row r="9" spans="1:28" ht="14.4">
      <c r="A9" s="73"/>
      <c r="B9" s="491" t="s">
        <v>94</v>
      </c>
      <c r="C9" s="492"/>
      <c r="D9" s="492"/>
      <c r="E9" s="492"/>
      <c r="F9" s="492"/>
      <c r="G9" s="492"/>
      <c r="H9" s="492"/>
      <c r="I9" s="492"/>
      <c r="J9" s="493"/>
      <c r="K9" s="494">
        <v>0</v>
      </c>
      <c r="L9" s="495"/>
      <c r="M9" s="495"/>
      <c r="N9" s="495"/>
      <c r="O9" s="495"/>
      <c r="P9" s="495"/>
      <c r="Q9" s="496"/>
      <c r="S9" s="399"/>
      <c r="T9" s="399"/>
      <c r="U9" s="399"/>
      <c r="V9" s="399"/>
    </row>
    <row r="10" spans="1:28" ht="13.5" customHeight="1">
      <c r="A10" s="497" t="s">
        <v>95</v>
      </c>
      <c r="B10" s="497"/>
      <c r="C10" s="497"/>
      <c r="D10" s="497"/>
      <c r="E10" s="497"/>
      <c r="F10" s="497"/>
      <c r="G10" s="497"/>
      <c r="H10" s="497"/>
      <c r="I10" s="497"/>
      <c r="J10" s="497"/>
      <c r="K10" s="888">
        <v>200000</v>
      </c>
      <c r="L10" s="889"/>
      <c r="M10" s="889"/>
      <c r="N10" s="889"/>
      <c r="O10" s="889"/>
      <c r="P10" s="889"/>
      <c r="Q10" s="890"/>
      <c r="S10" s="504"/>
      <c r="T10" s="504"/>
      <c r="U10" s="505"/>
      <c r="V10" s="505"/>
    </row>
    <row r="11" spans="1:28" ht="13.5" customHeight="1">
      <c r="A11" s="497"/>
      <c r="B11" s="497"/>
      <c r="C11" s="497"/>
      <c r="D11" s="497"/>
      <c r="E11" s="497"/>
      <c r="F11" s="497"/>
      <c r="G11" s="497"/>
      <c r="H11" s="497"/>
      <c r="I11" s="497"/>
      <c r="J11" s="497"/>
      <c r="K11" s="891"/>
      <c r="L11" s="892"/>
      <c r="M11" s="892"/>
      <c r="N11" s="892"/>
      <c r="O11" s="892"/>
      <c r="P11" s="892"/>
      <c r="Q11" s="893"/>
      <c r="S11" s="504"/>
      <c r="T11" s="504"/>
      <c r="U11" s="505"/>
      <c r="V11" s="505"/>
    </row>
    <row r="12" spans="1:28" ht="13.5" customHeight="1">
      <c r="A12" s="497" t="s">
        <v>96</v>
      </c>
      <c r="B12" s="497"/>
      <c r="C12" s="497"/>
      <c r="D12" s="497"/>
      <c r="E12" s="497"/>
      <c r="F12" s="497"/>
      <c r="G12" s="497"/>
      <c r="H12" s="497"/>
      <c r="I12" s="497"/>
      <c r="J12" s="497"/>
      <c r="K12" s="506">
        <f>+K7+K10</f>
        <v>384400</v>
      </c>
      <c r="L12" s="507"/>
      <c r="M12" s="507"/>
      <c r="N12" s="507"/>
      <c r="O12" s="507"/>
      <c r="P12" s="507"/>
      <c r="Q12" s="508"/>
      <c r="U12" s="74"/>
      <c r="V12" s="74"/>
    </row>
    <row r="13" spans="1:28" ht="13.5" customHeight="1">
      <c r="A13" s="497"/>
      <c r="B13" s="497"/>
      <c r="C13" s="497"/>
      <c r="D13" s="497"/>
      <c r="E13" s="497"/>
      <c r="F13" s="497"/>
      <c r="G13" s="497"/>
      <c r="H13" s="497"/>
      <c r="I13" s="497"/>
      <c r="J13" s="497"/>
      <c r="K13" s="509"/>
      <c r="L13" s="510"/>
      <c r="M13" s="510"/>
      <c r="N13" s="510"/>
      <c r="O13" s="510"/>
      <c r="P13" s="510"/>
      <c r="Q13" s="511"/>
      <c r="U13" s="74"/>
      <c r="V13" s="74"/>
    </row>
    <row r="15" spans="1:28">
      <c r="A15" s="420" t="s">
        <v>97</v>
      </c>
      <c r="B15" s="420"/>
      <c r="C15" s="420"/>
      <c r="D15" s="420"/>
      <c r="E15" s="420"/>
      <c r="F15" s="420"/>
      <c r="G15" s="420"/>
      <c r="H15" s="420"/>
      <c r="I15" s="420"/>
      <c r="J15" s="420"/>
      <c r="K15" s="420"/>
      <c r="L15" s="420"/>
      <c r="M15" s="420"/>
      <c r="N15" s="420"/>
      <c r="O15" s="420"/>
      <c r="P15" s="420"/>
      <c r="Q15" s="420"/>
      <c r="R15" s="420"/>
      <c r="S15" s="420"/>
      <c r="T15" s="420"/>
      <c r="U15" s="420"/>
      <c r="V15" s="420"/>
      <c r="W15" s="420"/>
    </row>
    <row r="16" spans="1:28">
      <c r="A16" s="406" t="s">
        <v>47</v>
      </c>
      <c r="B16" s="406"/>
      <c r="C16" s="406"/>
      <c r="D16" s="406"/>
      <c r="E16" s="406"/>
      <c r="F16" s="406"/>
      <c r="G16" s="406"/>
      <c r="H16" s="395" t="s">
        <v>12</v>
      </c>
      <c r="I16" s="396"/>
      <c r="J16" s="396"/>
      <c r="K16" s="397"/>
      <c r="L16" s="395" t="s">
        <v>80</v>
      </c>
      <c r="M16" s="396"/>
      <c r="N16" s="396"/>
      <c r="O16" s="396"/>
      <c r="P16" s="396"/>
      <c r="Q16" s="396"/>
      <c r="R16" s="396"/>
      <c r="S16" s="396"/>
      <c r="T16" s="396"/>
      <c r="U16" s="396"/>
      <c r="V16" s="396"/>
      <c r="W16" s="397"/>
    </row>
    <row r="17" spans="1:23">
      <c r="A17" s="406"/>
      <c r="B17" s="406"/>
      <c r="C17" s="406"/>
      <c r="D17" s="406"/>
      <c r="E17" s="406"/>
      <c r="F17" s="406"/>
      <c r="G17" s="406"/>
      <c r="H17" s="434"/>
      <c r="I17" s="426"/>
      <c r="J17" s="426"/>
      <c r="K17" s="435"/>
      <c r="L17" s="434"/>
      <c r="M17" s="426"/>
      <c r="N17" s="426"/>
      <c r="O17" s="426"/>
      <c r="P17" s="426"/>
      <c r="Q17" s="426"/>
      <c r="R17" s="426"/>
      <c r="S17" s="426"/>
      <c r="T17" s="426"/>
      <c r="U17" s="426"/>
      <c r="V17" s="426"/>
      <c r="W17" s="435"/>
    </row>
    <row r="18" spans="1:23" ht="14.4">
      <c r="A18" s="884"/>
      <c r="B18" s="885"/>
      <c r="C18" s="885"/>
      <c r="D18" s="885"/>
      <c r="E18" s="885"/>
      <c r="F18" s="885"/>
      <c r="G18" s="886"/>
      <c r="H18" s="478"/>
      <c r="I18" s="479"/>
      <c r="J18" s="479"/>
      <c r="K18" s="480"/>
      <c r="L18" s="862"/>
      <c r="M18" s="863"/>
      <c r="N18" s="863"/>
      <c r="O18" s="863"/>
      <c r="P18" s="863"/>
      <c r="Q18" s="863"/>
      <c r="R18" s="863"/>
      <c r="S18" s="863"/>
      <c r="T18" s="863"/>
      <c r="U18" s="863"/>
      <c r="V18" s="863"/>
      <c r="W18" s="864"/>
    </row>
    <row r="19" spans="1:23" ht="14.4">
      <c r="A19" s="819" t="s">
        <v>71</v>
      </c>
      <c r="B19" s="820"/>
      <c r="C19" s="820"/>
      <c r="D19" s="820"/>
      <c r="E19" s="820"/>
      <c r="F19" s="820"/>
      <c r="G19" s="821"/>
      <c r="H19" s="478">
        <v>374400</v>
      </c>
      <c r="I19" s="479"/>
      <c r="J19" s="479"/>
      <c r="K19" s="480"/>
      <c r="L19" s="481" t="s">
        <v>98</v>
      </c>
      <c r="M19" s="482"/>
      <c r="N19" s="482"/>
      <c r="O19" s="482"/>
      <c r="P19" s="482"/>
      <c r="Q19" s="482"/>
      <c r="R19" s="482"/>
      <c r="S19" s="482"/>
      <c r="T19" s="482"/>
      <c r="U19" s="482"/>
      <c r="V19" s="482"/>
      <c r="W19" s="483"/>
    </row>
    <row r="20" spans="1:23" ht="14.4">
      <c r="A20" s="855"/>
      <c r="B20" s="856"/>
      <c r="C20" s="856"/>
      <c r="D20" s="856"/>
      <c r="E20" s="856"/>
      <c r="F20" s="856"/>
      <c r="G20" s="857"/>
      <c r="H20" s="478"/>
      <c r="I20" s="479"/>
      <c r="J20" s="479"/>
      <c r="K20" s="480"/>
      <c r="L20" s="481" t="s">
        <v>99</v>
      </c>
      <c r="M20" s="482"/>
      <c r="N20" s="482"/>
      <c r="O20" s="482"/>
      <c r="P20" s="482"/>
      <c r="Q20" s="482"/>
      <c r="R20" s="482"/>
      <c r="S20" s="482"/>
      <c r="T20" s="482"/>
      <c r="U20" s="482"/>
      <c r="V20" s="482"/>
      <c r="W20" s="483"/>
    </row>
    <row r="21" spans="1:23" ht="14.4">
      <c r="A21" s="855"/>
      <c r="B21" s="856"/>
      <c r="C21" s="856"/>
      <c r="D21" s="856"/>
      <c r="E21" s="856"/>
      <c r="F21" s="856"/>
      <c r="G21" s="857"/>
      <c r="H21" s="478"/>
      <c r="I21" s="479"/>
      <c r="J21" s="479"/>
      <c r="K21" s="480"/>
      <c r="L21" s="481"/>
      <c r="M21" s="482"/>
      <c r="N21" s="482"/>
      <c r="O21" s="482"/>
      <c r="P21" s="482"/>
      <c r="Q21" s="482"/>
      <c r="R21" s="482"/>
      <c r="S21" s="482"/>
      <c r="T21" s="482"/>
      <c r="U21" s="482"/>
      <c r="V21" s="482"/>
      <c r="W21" s="483"/>
    </row>
    <row r="22" spans="1:23" ht="14.4">
      <c r="A22" s="855"/>
      <c r="B22" s="856"/>
      <c r="C22" s="856"/>
      <c r="D22" s="856"/>
      <c r="E22" s="856"/>
      <c r="F22" s="856"/>
      <c r="G22" s="857"/>
      <c r="H22" s="478"/>
      <c r="I22" s="479"/>
      <c r="J22" s="479"/>
      <c r="K22" s="480"/>
      <c r="L22" s="481"/>
      <c r="M22" s="482"/>
      <c r="N22" s="482"/>
      <c r="O22" s="482"/>
      <c r="P22" s="482"/>
      <c r="Q22" s="482"/>
      <c r="R22" s="482"/>
      <c r="S22" s="482"/>
      <c r="T22" s="482"/>
      <c r="U22" s="482"/>
      <c r="V22" s="482"/>
      <c r="W22" s="483"/>
    </row>
    <row r="23" spans="1:23" ht="14.4">
      <c r="A23" s="855" t="s">
        <v>100</v>
      </c>
      <c r="B23" s="856"/>
      <c r="C23" s="856"/>
      <c r="D23" s="856"/>
      <c r="E23" s="856"/>
      <c r="F23" s="856"/>
      <c r="G23" s="857"/>
      <c r="H23" s="478">
        <v>2000</v>
      </c>
      <c r="I23" s="479"/>
      <c r="J23" s="479"/>
      <c r="K23" s="480"/>
      <c r="L23" s="481" t="s">
        <v>101</v>
      </c>
      <c r="M23" s="482"/>
      <c r="N23" s="482"/>
      <c r="O23" s="482"/>
      <c r="P23" s="482"/>
      <c r="Q23" s="482"/>
      <c r="R23" s="482"/>
      <c r="S23" s="482"/>
      <c r="T23" s="482"/>
      <c r="U23" s="482"/>
      <c r="V23" s="482"/>
      <c r="W23" s="483"/>
    </row>
    <row r="24" spans="1:23" ht="14.4">
      <c r="A24" s="855"/>
      <c r="B24" s="856"/>
      <c r="C24" s="856"/>
      <c r="D24" s="856"/>
      <c r="E24" s="856"/>
      <c r="F24" s="856"/>
      <c r="G24" s="857"/>
      <c r="H24" s="478"/>
      <c r="I24" s="479"/>
      <c r="J24" s="479"/>
      <c r="K24" s="480"/>
      <c r="L24" s="481" t="s">
        <v>102</v>
      </c>
      <c r="M24" s="482"/>
      <c r="N24" s="482"/>
      <c r="O24" s="482"/>
      <c r="P24" s="482"/>
      <c r="Q24" s="482"/>
      <c r="R24" s="482"/>
      <c r="S24" s="482"/>
      <c r="T24" s="482"/>
      <c r="U24" s="482"/>
      <c r="V24" s="482"/>
      <c r="W24" s="483"/>
    </row>
    <row r="25" spans="1:23" ht="14.4">
      <c r="A25" s="116"/>
      <c r="B25" s="117"/>
      <c r="C25" s="117"/>
      <c r="D25" s="117"/>
      <c r="E25" s="117"/>
      <c r="F25" s="117"/>
      <c r="G25" s="118"/>
      <c r="H25" s="478"/>
      <c r="I25" s="479"/>
      <c r="J25" s="479"/>
      <c r="K25" s="480"/>
      <c r="L25" s="481"/>
      <c r="M25" s="482"/>
      <c r="N25" s="482"/>
      <c r="O25" s="482"/>
      <c r="P25" s="482"/>
      <c r="Q25" s="482"/>
      <c r="R25" s="482"/>
      <c r="S25" s="482"/>
      <c r="T25" s="482"/>
      <c r="U25" s="482"/>
      <c r="V25" s="482"/>
      <c r="W25" s="483"/>
    </row>
    <row r="26" spans="1:23" ht="14.4">
      <c r="A26" s="116"/>
      <c r="B26" s="117"/>
      <c r="C26" s="117"/>
      <c r="D26" s="117"/>
      <c r="E26" s="117"/>
      <c r="F26" s="117"/>
      <c r="G26" s="118"/>
      <c r="H26" s="478"/>
      <c r="I26" s="479"/>
      <c r="J26" s="479"/>
      <c r="K26" s="480"/>
      <c r="L26" s="481"/>
      <c r="M26" s="482"/>
      <c r="N26" s="482"/>
      <c r="O26" s="482"/>
      <c r="P26" s="482"/>
      <c r="Q26" s="482"/>
      <c r="R26" s="482"/>
      <c r="S26" s="482"/>
      <c r="T26" s="482"/>
      <c r="U26" s="482"/>
      <c r="V26" s="482"/>
      <c r="W26" s="483"/>
    </row>
    <row r="27" spans="1:23" ht="14.4">
      <c r="A27" s="855" t="s">
        <v>103</v>
      </c>
      <c r="B27" s="856"/>
      <c r="C27" s="856"/>
      <c r="D27" s="856"/>
      <c r="E27" s="856"/>
      <c r="F27" s="856"/>
      <c r="G27" s="857"/>
      <c r="H27" s="478">
        <v>20000</v>
      </c>
      <c r="I27" s="479"/>
      <c r="J27" s="479"/>
      <c r="K27" s="480"/>
      <c r="L27" s="481" t="s">
        <v>104</v>
      </c>
      <c r="M27" s="482"/>
      <c r="N27" s="482"/>
      <c r="O27" s="482"/>
      <c r="P27" s="482"/>
      <c r="Q27" s="482"/>
      <c r="R27" s="482"/>
      <c r="S27" s="482"/>
      <c r="T27" s="482"/>
      <c r="U27" s="482"/>
      <c r="V27" s="482"/>
      <c r="W27" s="483"/>
    </row>
    <row r="28" spans="1:23" ht="14.4">
      <c r="A28" s="855"/>
      <c r="B28" s="856"/>
      <c r="C28" s="856"/>
      <c r="D28" s="856"/>
      <c r="E28" s="856"/>
      <c r="F28" s="856"/>
      <c r="G28" s="857"/>
      <c r="H28" s="478"/>
      <c r="I28" s="479"/>
      <c r="J28" s="479"/>
      <c r="K28" s="480"/>
      <c r="L28" s="481" t="s">
        <v>105</v>
      </c>
      <c r="M28" s="482"/>
      <c r="N28" s="482"/>
      <c r="O28" s="482"/>
      <c r="P28" s="482"/>
      <c r="Q28" s="482"/>
      <c r="R28" s="482"/>
      <c r="S28" s="482"/>
      <c r="T28" s="482"/>
      <c r="U28" s="482"/>
      <c r="V28" s="482"/>
      <c r="W28" s="483"/>
    </row>
    <row r="29" spans="1:23" ht="14.4">
      <c r="A29" s="116"/>
      <c r="B29" s="117"/>
      <c r="C29" s="117"/>
      <c r="D29" s="117"/>
      <c r="E29" s="117"/>
      <c r="F29" s="117"/>
      <c r="G29" s="118"/>
      <c r="H29" s="478"/>
      <c r="I29" s="479"/>
      <c r="J29" s="479"/>
      <c r="K29" s="480"/>
      <c r="L29" s="481" t="s">
        <v>106</v>
      </c>
      <c r="M29" s="482"/>
      <c r="N29" s="482"/>
      <c r="O29" s="482"/>
      <c r="P29" s="482"/>
      <c r="Q29" s="482"/>
      <c r="R29" s="482"/>
      <c r="S29" s="482"/>
      <c r="T29" s="482"/>
      <c r="U29" s="482"/>
      <c r="V29" s="482"/>
      <c r="W29" s="483"/>
    </row>
    <row r="30" spans="1:23" ht="14.4">
      <c r="A30" s="116"/>
      <c r="B30" s="117"/>
      <c r="C30" s="117"/>
      <c r="D30" s="117"/>
      <c r="E30" s="117"/>
      <c r="F30" s="117"/>
      <c r="G30" s="118"/>
      <c r="H30" s="478"/>
      <c r="I30" s="479"/>
      <c r="J30" s="479"/>
      <c r="K30" s="480"/>
      <c r="L30" s="481"/>
      <c r="M30" s="482"/>
      <c r="N30" s="482"/>
      <c r="O30" s="482"/>
      <c r="P30" s="482"/>
      <c r="Q30" s="482"/>
      <c r="R30" s="482"/>
      <c r="S30" s="482"/>
      <c r="T30" s="482"/>
      <c r="U30" s="482"/>
      <c r="V30" s="482"/>
      <c r="W30" s="483"/>
    </row>
    <row r="31" spans="1:23" ht="14.4">
      <c r="A31" s="116"/>
      <c r="B31" s="117"/>
      <c r="C31" s="117"/>
      <c r="D31" s="117"/>
      <c r="E31" s="117"/>
      <c r="F31" s="117"/>
      <c r="G31" s="118"/>
      <c r="H31" s="478"/>
      <c r="I31" s="479"/>
      <c r="J31" s="479"/>
      <c r="K31" s="480"/>
      <c r="L31" s="481"/>
      <c r="M31" s="482"/>
      <c r="N31" s="482"/>
      <c r="O31" s="482"/>
      <c r="P31" s="482"/>
      <c r="Q31" s="482"/>
      <c r="R31" s="482"/>
      <c r="S31" s="482"/>
      <c r="T31" s="482"/>
      <c r="U31" s="482"/>
      <c r="V31" s="482"/>
      <c r="W31" s="483"/>
    </row>
    <row r="32" spans="1:23" ht="14.4">
      <c r="A32" s="116"/>
      <c r="B32" s="117"/>
      <c r="C32" s="117"/>
      <c r="D32" s="117"/>
      <c r="E32" s="117"/>
      <c r="F32" s="117"/>
      <c r="G32" s="118"/>
      <c r="H32" s="478"/>
      <c r="I32" s="479"/>
      <c r="J32" s="479"/>
      <c r="K32" s="480"/>
      <c r="L32" s="481"/>
      <c r="M32" s="482"/>
      <c r="N32" s="482"/>
      <c r="O32" s="482"/>
      <c r="P32" s="482"/>
      <c r="Q32" s="482"/>
      <c r="R32" s="482"/>
      <c r="S32" s="482"/>
      <c r="T32" s="482"/>
      <c r="U32" s="482"/>
      <c r="V32" s="482"/>
      <c r="W32" s="483"/>
    </row>
    <row r="33" spans="1:23" ht="14.4">
      <c r="A33" s="855"/>
      <c r="B33" s="856"/>
      <c r="C33" s="856"/>
      <c r="D33" s="856"/>
      <c r="E33" s="856"/>
      <c r="F33" s="856"/>
      <c r="G33" s="857"/>
      <c r="H33" s="478"/>
      <c r="I33" s="479"/>
      <c r="J33" s="479"/>
      <c r="K33" s="480"/>
      <c r="L33" s="481"/>
      <c r="M33" s="482"/>
      <c r="N33" s="482"/>
      <c r="O33" s="482"/>
      <c r="P33" s="482"/>
      <c r="Q33" s="482"/>
      <c r="R33" s="482"/>
      <c r="S33" s="482"/>
      <c r="T33" s="482"/>
      <c r="U33" s="482"/>
      <c r="V33" s="482"/>
      <c r="W33" s="483"/>
    </row>
    <row r="34" spans="1:23" ht="14.4">
      <c r="A34" s="855"/>
      <c r="B34" s="856"/>
      <c r="C34" s="856"/>
      <c r="D34" s="856"/>
      <c r="E34" s="856"/>
      <c r="F34" s="856"/>
      <c r="G34" s="857"/>
      <c r="H34" s="478"/>
      <c r="I34" s="479"/>
      <c r="J34" s="479"/>
      <c r="K34" s="480"/>
      <c r="L34" s="481"/>
      <c r="M34" s="482"/>
      <c r="N34" s="482"/>
      <c r="O34" s="482"/>
      <c r="P34" s="482"/>
      <c r="Q34" s="482"/>
      <c r="R34" s="482"/>
      <c r="S34" s="482"/>
      <c r="T34" s="482"/>
      <c r="U34" s="482"/>
      <c r="V34" s="482"/>
      <c r="W34" s="483"/>
    </row>
    <row r="35" spans="1:23" ht="14.4">
      <c r="A35" s="855"/>
      <c r="B35" s="856"/>
      <c r="C35" s="856"/>
      <c r="D35" s="856"/>
      <c r="E35" s="856"/>
      <c r="F35" s="856"/>
      <c r="G35" s="857"/>
      <c r="H35" s="478"/>
      <c r="I35" s="479"/>
      <c r="J35" s="479"/>
      <c r="K35" s="480"/>
      <c r="L35" s="481"/>
      <c r="M35" s="482"/>
      <c r="N35" s="482"/>
      <c r="O35" s="482"/>
      <c r="P35" s="482"/>
      <c r="Q35" s="482"/>
      <c r="R35" s="482"/>
      <c r="S35" s="482"/>
      <c r="T35" s="482"/>
      <c r="U35" s="482"/>
      <c r="V35" s="482"/>
      <c r="W35" s="483"/>
    </row>
    <row r="36" spans="1:23" ht="14.4">
      <c r="A36" s="855"/>
      <c r="B36" s="856"/>
      <c r="C36" s="856"/>
      <c r="D36" s="856"/>
      <c r="E36" s="856"/>
      <c r="F36" s="856"/>
      <c r="G36" s="857"/>
      <c r="H36" s="478"/>
      <c r="I36" s="479"/>
      <c r="J36" s="479"/>
      <c r="K36" s="480"/>
      <c r="L36" s="481"/>
      <c r="M36" s="482"/>
      <c r="N36" s="482"/>
      <c r="O36" s="482"/>
      <c r="P36" s="482"/>
      <c r="Q36" s="482"/>
      <c r="R36" s="482"/>
      <c r="S36" s="482"/>
      <c r="T36" s="482"/>
      <c r="U36" s="482"/>
      <c r="V36" s="482"/>
      <c r="W36" s="483"/>
    </row>
    <row r="37" spans="1:23" ht="14.4">
      <c r="A37" s="855"/>
      <c r="B37" s="856"/>
      <c r="C37" s="856"/>
      <c r="D37" s="856"/>
      <c r="E37" s="856"/>
      <c r="F37" s="856"/>
      <c r="G37" s="857"/>
      <c r="H37" s="478"/>
      <c r="I37" s="479"/>
      <c r="J37" s="479"/>
      <c r="K37" s="480"/>
      <c r="L37" s="481"/>
      <c r="M37" s="482"/>
      <c r="N37" s="482"/>
      <c r="O37" s="482"/>
      <c r="P37" s="482"/>
      <c r="Q37" s="482"/>
      <c r="R37" s="482"/>
      <c r="S37" s="482"/>
      <c r="T37" s="482"/>
      <c r="U37" s="482"/>
      <c r="V37" s="482"/>
      <c r="W37" s="483"/>
    </row>
    <row r="38" spans="1:23" ht="14.4">
      <c r="A38" s="855"/>
      <c r="B38" s="856"/>
      <c r="C38" s="856"/>
      <c r="D38" s="856"/>
      <c r="E38" s="856"/>
      <c r="F38" s="856"/>
      <c r="G38" s="857"/>
      <c r="H38" s="478"/>
      <c r="I38" s="479"/>
      <c r="J38" s="479"/>
      <c r="K38" s="480"/>
      <c r="L38" s="481"/>
      <c r="M38" s="482"/>
      <c r="N38" s="482"/>
      <c r="O38" s="482"/>
      <c r="P38" s="482"/>
      <c r="Q38" s="482"/>
      <c r="R38" s="482"/>
      <c r="S38" s="482"/>
      <c r="T38" s="482"/>
      <c r="U38" s="482"/>
      <c r="V38" s="482"/>
      <c r="W38" s="483"/>
    </row>
    <row r="39" spans="1:23" ht="14.4">
      <c r="A39" s="855"/>
      <c r="B39" s="856"/>
      <c r="C39" s="856"/>
      <c r="D39" s="856"/>
      <c r="E39" s="856"/>
      <c r="F39" s="856"/>
      <c r="G39" s="857"/>
      <c r="H39" s="478"/>
      <c r="I39" s="479"/>
      <c r="J39" s="479"/>
      <c r="K39" s="480"/>
      <c r="L39" s="481"/>
      <c r="M39" s="482"/>
      <c r="N39" s="482"/>
      <c r="O39" s="482"/>
      <c r="P39" s="482"/>
      <c r="Q39" s="482"/>
      <c r="R39" s="482"/>
      <c r="S39" s="482"/>
      <c r="T39" s="482"/>
      <c r="U39" s="482"/>
      <c r="V39" s="482"/>
      <c r="W39" s="483"/>
    </row>
    <row r="40" spans="1:23" ht="14.4">
      <c r="A40" s="858"/>
      <c r="B40" s="859"/>
      <c r="C40" s="859"/>
      <c r="D40" s="859"/>
      <c r="E40" s="859"/>
      <c r="F40" s="859"/>
      <c r="G40" s="860"/>
      <c r="H40" s="478"/>
      <c r="I40" s="479"/>
      <c r="J40" s="479"/>
      <c r="K40" s="480"/>
      <c r="L40" s="481"/>
      <c r="M40" s="482"/>
      <c r="N40" s="482"/>
      <c r="O40" s="482"/>
      <c r="P40" s="482"/>
      <c r="Q40" s="482"/>
      <c r="R40" s="482"/>
      <c r="S40" s="482"/>
      <c r="T40" s="482"/>
      <c r="U40" s="482"/>
      <c r="V40" s="482"/>
      <c r="W40" s="483"/>
    </row>
    <row r="41" spans="1:23" ht="13.5" customHeight="1">
      <c r="A41" s="395" t="s">
        <v>107</v>
      </c>
      <c r="B41" s="396"/>
      <c r="C41" s="396"/>
      <c r="D41" s="396"/>
      <c r="E41" s="396"/>
      <c r="F41" s="396"/>
      <c r="G41" s="397"/>
      <c r="H41" s="436">
        <f>SUM(H18:M40)</f>
        <v>396400</v>
      </c>
      <c r="I41" s="437"/>
      <c r="J41" s="437"/>
      <c r="K41" s="438"/>
      <c r="L41" s="442"/>
      <c r="M41" s="443"/>
      <c r="N41" s="443"/>
      <c r="O41" s="443"/>
      <c r="P41" s="443"/>
      <c r="Q41" s="443"/>
      <c r="R41" s="443"/>
      <c r="S41" s="443"/>
      <c r="T41" s="443"/>
      <c r="U41" s="443"/>
      <c r="V41" s="443"/>
      <c r="W41" s="444"/>
    </row>
    <row r="42" spans="1:23" ht="13.5" customHeight="1">
      <c r="A42" s="434"/>
      <c r="B42" s="426"/>
      <c r="C42" s="426"/>
      <c r="D42" s="426"/>
      <c r="E42" s="426"/>
      <c r="F42" s="426"/>
      <c r="G42" s="435"/>
      <c r="H42" s="439"/>
      <c r="I42" s="440"/>
      <c r="J42" s="440"/>
      <c r="K42" s="441"/>
      <c r="L42" s="445"/>
      <c r="M42" s="446"/>
      <c r="N42" s="446"/>
      <c r="O42" s="446"/>
      <c r="P42" s="446"/>
      <c r="Q42" s="446"/>
      <c r="R42" s="446"/>
      <c r="S42" s="446"/>
      <c r="T42" s="446"/>
      <c r="U42" s="446"/>
      <c r="V42" s="446"/>
      <c r="W42" s="447"/>
    </row>
    <row r="45" spans="1:23">
      <c r="A45" s="420" t="s">
        <v>108</v>
      </c>
      <c r="B45" s="420"/>
      <c r="C45" s="420"/>
      <c r="D45" s="420"/>
      <c r="E45" s="420"/>
      <c r="F45" s="420"/>
      <c r="G45" s="420"/>
      <c r="H45" s="420"/>
      <c r="I45" s="420"/>
      <c r="J45" s="420"/>
      <c r="K45" s="420"/>
      <c r="L45" s="420"/>
      <c r="M45" s="420"/>
      <c r="N45" s="420"/>
      <c r="O45" s="420"/>
      <c r="P45" s="420"/>
      <c r="Q45" s="420"/>
      <c r="R45" s="420"/>
      <c r="S45" s="420"/>
      <c r="T45" s="420"/>
      <c r="U45" s="420"/>
      <c r="V45" s="420"/>
      <c r="W45" s="420"/>
    </row>
    <row r="46" spans="1:23">
      <c r="A46" s="406" t="s">
        <v>109</v>
      </c>
      <c r="B46" s="406"/>
      <c r="C46" s="406"/>
      <c r="D46" s="406"/>
      <c r="E46" s="406"/>
      <c r="F46" s="406"/>
      <c r="G46" s="406"/>
      <c r="H46" s="853" t="s">
        <v>110</v>
      </c>
      <c r="I46" s="854"/>
      <c r="J46" s="854"/>
      <c r="K46" s="854"/>
      <c r="L46" s="854"/>
      <c r="M46" s="854"/>
      <c r="N46" s="854"/>
      <c r="O46" s="854"/>
      <c r="P46" s="854"/>
      <c r="Q46" s="854"/>
      <c r="R46" s="854"/>
      <c r="S46" s="854"/>
      <c r="T46" s="854"/>
      <c r="U46" s="854"/>
      <c r="V46" s="854"/>
      <c r="W46" s="877"/>
    </row>
    <row r="47" spans="1:23">
      <c r="A47" s="406"/>
      <c r="B47" s="406"/>
      <c r="C47" s="406"/>
      <c r="D47" s="406"/>
      <c r="E47" s="406"/>
      <c r="F47" s="406"/>
      <c r="G47" s="406"/>
      <c r="H47" s="883"/>
      <c r="I47" s="878"/>
      <c r="J47" s="878"/>
      <c r="K47" s="878"/>
      <c r="L47" s="878"/>
      <c r="M47" s="878"/>
      <c r="N47" s="878"/>
      <c r="O47" s="878"/>
      <c r="P47" s="878"/>
      <c r="Q47" s="878"/>
      <c r="R47" s="878"/>
      <c r="S47" s="878"/>
      <c r="T47" s="878"/>
      <c r="U47" s="878"/>
      <c r="V47" s="878"/>
      <c r="W47" s="879"/>
    </row>
    <row r="48" spans="1:23">
      <c r="A48" s="406" t="s">
        <v>111</v>
      </c>
      <c r="B48" s="406"/>
      <c r="C48" s="406"/>
      <c r="D48" s="406"/>
      <c r="E48" s="406"/>
      <c r="F48" s="406"/>
      <c r="G48" s="406"/>
      <c r="H48" s="75"/>
      <c r="I48" s="76"/>
      <c r="J48" s="396" t="s">
        <v>68</v>
      </c>
      <c r="K48" s="851">
        <v>1</v>
      </c>
      <c r="L48" s="851"/>
      <c r="M48" s="396" t="s">
        <v>66</v>
      </c>
      <c r="N48" s="396" t="s">
        <v>112</v>
      </c>
      <c r="O48" s="396"/>
      <c r="P48" s="396" t="s">
        <v>67</v>
      </c>
      <c r="Q48" s="851">
        <v>12</v>
      </c>
      <c r="R48" s="851"/>
      <c r="S48" s="396" t="s">
        <v>66</v>
      </c>
      <c r="T48" s="76"/>
      <c r="U48" s="76"/>
      <c r="V48" s="76"/>
      <c r="W48" s="77"/>
    </row>
    <row r="49" spans="1:23">
      <c r="A49" s="406"/>
      <c r="B49" s="406"/>
      <c r="C49" s="406"/>
      <c r="D49" s="406"/>
      <c r="E49" s="406"/>
      <c r="F49" s="406"/>
      <c r="G49" s="406"/>
      <c r="H49" s="78"/>
      <c r="I49" s="79"/>
      <c r="J49" s="426"/>
      <c r="K49" s="852"/>
      <c r="L49" s="852"/>
      <c r="M49" s="426"/>
      <c r="N49" s="426"/>
      <c r="O49" s="426"/>
      <c r="P49" s="426"/>
      <c r="Q49" s="852"/>
      <c r="R49" s="852"/>
      <c r="S49" s="426"/>
      <c r="T49" s="79"/>
      <c r="U49" s="79"/>
      <c r="V49" s="79"/>
      <c r="W49" s="80"/>
    </row>
    <row r="50" spans="1:23">
      <c r="A50" s="406" t="s">
        <v>113</v>
      </c>
      <c r="B50" s="406"/>
      <c r="C50" s="406"/>
      <c r="D50" s="406"/>
      <c r="E50" s="406"/>
      <c r="F50" s="406"/>
      <c r="G50" s="406"/>
      <c r="H50" s="75"/>
      <c r="I50" s="76"/>
      <c r="J50" s="76"/>
      <c r="K50" s="76"/>
      <c r="L50" s="396" t="s">
        <v>72</v>
      </c>
      <c r="M50" s="396"/>
      <c r="N50" s="851">
        <v>6</v>
      </c>
      <c r="O50" s="851"/>
      <c r="P50" s="415" t="s">
        <v>114</v>
      </c>
      <c r="Q50" s="415"/>
      <c r="R50" s="415"/>
      <c r="S50" s="415"/>
      <c r="T50" s="415"/>
      <c r="U50" s="76"/>
      <c r="V50" s="76"/>
      <c r="W50" s="77"/>
    </row>
    <row r="51" spans="1:23">
      <c r="A51" s="406"/>
      <c r="B51" s="406"/>
      <c r="C51" s="406"/>
      <c r="D51" s="406"/>
      <c r="E51" s="406"/>
      <c r="F51" s="406"/>
      <c r="G51" s="406"/>
      <c r="H51" s="78"/>
      <c r="I51" s="79"/>
      <c r="J51" s="79"/>
      <c r="K51" s="79"/>
      <c r="L51" s="426"/>
      <c r="M51" s="426"/>
      <c r="N51" s="852"/>
      <c r="O51" s="852"/>
      <c r="P51" s="420"/>
      <c r="Q51" s="420"/>
      <c r="R51" s="420"/>
      <c r="S51" s="420"/>
      <c r="T51" s="420"/>
      <c r="U51" s="79"/>
      <c r="V51" s="79"/>
      <c r="W51" s="80"/>
    </row>
    <row r="52" spans="1:23">
      <c r="A52" s="405" t="s">
        <v>115</v>
      </c>
      <c r="B52" s="406"/>
      <c r="C52" s="406"/>
      <c r="D52" s="406"/>
      <c r="E52" s="406"/>
      <c r="F52" s="406"/>
      <c r="G52" s="406"/>
      <c r="H52" s="461" t="s">
        <v>116</v>
      </c>
      <c r="I52" s="464" t="s">
        <v>117</v>
      </c>
      <c r="J52" s="465"/>
      <c r="K52" s="465"/>
      <c r="L52" s="465"/>
      <c r="M52" s="465"/>
      <c r="N52" s="465"/>
      <c r="O52" s="465"/>
      <c r="P52" s="465"/>
      <c r="Q52" s="465"/>
      <c r="R52" s="465"/>
      <c r="S52" s="466"/>
      <c r="T52" s="119"/>
      <c r="U52" s="119"/>
      <c r="V52" s="119"/>
      <c r="W52" s="120"/>
    </row>
    <row r="53" spans="1:23">
      <c r="A53" s="406"/>
      <c r="B53" s="406"/>
      <c r="C53" s="406"/>
      <c r="D53" s="406"/>
      <c r="E53" s="406"/>
      <c r="F53" s="406"/>
      <c r="G53" s="406"/>
      <c r="H53" s="462"/>
      <c r="I53" s="467"/>
      <c r="J53" s="468"/>
      <c r="K53" s="468"/>
      <c r="L53" s="468"/>
      <c r="M53" s="468"/>
      <c r="N53" s="468"/>
      <c r="O53" s="468"/>
      <c r="P53" s="468"/>
      <c r="Q53" s="468"/>
      <c r="R53" s="468"/>
      <c r="S53" s="469"/>
      <c r="T53" s="121"/>
      <c r="U53" s="121"/>
      <c r="V53" s="121"/>
      <c r="W53" s="122"/>
    </row>
    <row r="54" spans="1:23">
      <c r="A54" s="406"/>
      <c r="B54" s="406"/>
      <c r="C54" s="406"/>
      <c r="D54" s="406"/>
      <c r="E54" s="406"/>
      <c r="F54" s="406"/>
      <c r="G54" s="406"/>
      <c r="H54" s="463"/>
      <c r="I54" s="470"/>
      <c r="J54" s="471"/>
      <c r="K54" s="471"/>
      <c r="L54" s="471"/>
      <c r="M54" s="471"/>
      <c r="N54" s="471"/>
      <c r="O54" s="471"/>
      <c r="P54" s="471"/>
      <c r="Q54" s="471"/>
      <c r="R54" s="471"/>
      <c r="S54" s="472"/>
      <c r="T54" s="123"/>
      <c r="U54" s="123"/>
      <c r="V54" s="123"/>
      <c r="W54" s="124"/>
    </row>
    <row r="55" spans="1:23">
      <c r="A55" s="406"/>
      <c r="B55" s="406"/>
      <c r="C55" s="406"/>
      <c r="D55" s="406"/>
      <c r="E55" s="406"/>
      <c r="F55" s="406"/>
      <c r="G55" s="406"/>
      <c r="H55" s="461" t="s">
        <v>118</v>
      </c>
      <c r="I55" s="464" t="s">
        <v>119</v>
      </c>
      <c r="J55" s="465"/>
      <c r="K55" s="465"/>
      <c r="L55" s="465"/>
      <c r="M55" s="465"/>
      <c r="N55" s="465"/>
      <c r="O55" s="465"/>
      <c r="P55" s="465"/>
      <c r="Q55" s="465"/>
      <c r="R55" s="465"/>
      <c r="S55" s="466"/>
      <c r="T55" s="119"/>
      <c r="U55" s="119"/>
      <c r="V55" s="119"/>
      <c r="W55" s="120"/>
    </row>
    <row r="56" spans="1:23">
      <c r="A56" s="406"/>
      <c r="B56" s="406"/>
      <c r="C56" s="406"/>
      <c r="D56" s="406"/>
      <c r="E56" s="406"/>
      <c r="F56" s="406"/>
      <c r="G56" s="406"/>
      <c r="H56" s="462"/>
      <c r="I56" s="467"/>
      <c r="J56" s="468"/>
      <c r="K56" s="468"/>
      <c r="L56" s="468"/>
      <c r="M56" s="468"/>
      <c r="N56" s="468"/>
      <c r="O56" s="468"/>
      <c r="P56" s="468"/>
      <c r="Q56" s="468"/>
      <c r="R56" s="468"/>
      <c r="S56" s="469"/>
      <c r="T56" s="121"/>
      <c r="U56" s="121"/>
      <c r="V56" s="121"/>
      <c r="W56" s="122"/>
    </row>
    <row r="57" spans="1:23">
      <c r="A57" s="406"/>
      <c r="B57" s="406"/>
      <c r="C57" s="406"/>
      <c r="D57" s="406"/>
      <c r="E57" s="406"/>
      <c r="F57" s="406"/>
      <c r="G57" s="406"/>
      <c r="H57" s="463"/>
      <c r="I57" s="470"/>
      <c r="J57" s="471"/>
      <c r="K57" s="471"/>
      <c r="L57" s="471"/>
      <c r="M57" s="471"/>
      <c r="N57" s="471"/>
      <c r="O57" s="471"/>
      <c r="P57" s="471"/>
      <c r="Q57" s="471"/>
      <c r="R57" s="471"/>
      <c r="S57" s="472"/>
      <c r="T57" s="123"/>
      <c r="U57" s="123"/>
      <c r="V57" s="123"/>
      <c r="W57" s="124"/>
    </row>
    <row r="58" spans="1:23">
      <c r="A58" s="405" t="s">
        <v>120</v>
      </c>
      <c r="B58" s="406"/>
      <c r="C58" s="406"/>
      <c r="D58" s="406"/>
      <c r="E58" s="871"/>
      <c r="F58" s="872"/>
      <c r="G58" s="873"/>
      <c r="H58" s="414" t="s">
        <v>121</v>
      </c>
      <c r="I58" s="415"/>
      <c r="J58" s="415"/>
      <c r="K58" s="415"/>
      <c r="L58" s="415"/>
      <c r="M58" s="415"/>
      <c r="N58" s="415"/>
      <c r="O58" s="415"/>
      <c r="P58" s="415"/>
      <c r="Q58" s="415"/>
      <c r="R58" s="415"/>
      <c r="S58" s="415"/>
      <c r="T58" s="415"/>
      <c r="U58" s="415"/>
      <c r="V58" s="415"/>
      <c r="W58" s="416"/>
    </row>
    <row r="59" spans="1:23" ht="14.4">
      <c r="A59" s="406"/>
      <c r="B59" s="406"/>
      <c r="C59" s="406"/>
      <c r="D59" s="406"/>
      <c r="E59" s="874"/>
      <c r="F59" s="875"/>
      <c r="G59" s="876"/>
      <c r="H59" s="398" t="s">
        <v>122</v>
      </c>
      <c r="I59" s="399"/>
      <c r="J59" s="399"/>
      <c r="K59" s="399"/>
      <c r="L59" s="474" t="s">
        <v>62</v>
      </c>
      <c r="M59" s="474"/>
      <c r="N59" s="474"/>
      <c r="O59" s="475">
        <v>0</v>
      </c>
      <c r="P59" s="475"/>
      <c r="Q59" s="475"/>
      <c r="R59" s="81" t="s">
        <v>6</v>
      </c>
      <c r="S59" s="82"/>
      <c r="T59" s="82"/>
      <c r="U59" s="83"/>
      <c r="V59" s="83"/>
      <c r="W59" s="84"/>
    </row>
    <row r="60" spans="1:23">
      <c r="A60" s="406"/>
      <c r="B60" s="406"/>
      <c r="C60" s="406"/>
      <c r="D60" s="407"/>
      <c r="E60" s="880"/>
      <c r="F60" s="881"/>
      <c r="G60" s="882"/>
      <c r="H60" s="85"/>
      <c r="I60" s="86"/>
      <c r="J60" s="86"/>
      <c r="K60" s="86"/>
      <c r="L60" s="86"/>
      <c r="M60" s="86"/>
      <c r="N60" s="86"/>
      <c r="O60" s="86"/>
      <c r="P60" s="86"/>
      <c r="Q60" s="86"/>
      <c r="R60" s="86"/>
      <c r="S60" s="86"/>
      <c r="T60" s="86"/>
      <c r="U60" s="83"/>
      <c r="V60" s="83"/>
      <c r="W60" s="84"/>
    </row>
    <row r="61" spans="1:23" ht="14.4">
      <c r="A61" s="406"/>
      <c r="B61" s="406"/>
      <c r="C61" s="406"/>
      <c r="D61" s="406"/>
      <c r="E61" s="874"/>
      <c r="F61" s="875"/>
      <c r="G61" s="876"/>
      <c r="H61" s="70"/>
      <c r="I61" s="71"/>
      <c r="J61" s="71"/>
      <c r="K61" s="71"/>
      <c r="L61" s="420" t="s">
        <v>63</v>
      </c>
      <c r="M61" s="420"/>
      <c r="N61" s="420"/>
      <c r="O61" s="421">
        <v>0</v>
      </c>
      <c r="P61" s="421"/>
      <c r="Q61" s="421"/>
      <c r="R61" s="87" t="s">
        <v>6</v>
      </c>
      <c r="S61" s="88" t="s">
        <v>123</v>
      </c>
      <c r="T61" s="88"/>
      <c r="U61" s="89"/>
      <c r="V61" s="89"/>
      <c r="W61" s="72"/>
    </row>
  </sheetData>
  <sheetProtection formatCells="0"/>
  <mergeCells count="121">
    <mergeCell ref="W1:Y1"/>
    <mergeCell ref="K5:Q6"/>
    <mergeCell ref="A4:N4"/>
    <mergeCell ref="A5:J6"/>
    <mergeCell ref="A2:G2"/>
    <mergeCell ref="N2:P2"/>
    <mergeCell ref="Q2:X2"/>
    <mergeCell ref="A16:G17"/>
    <mergeCell ref="B9:J9"/>
    <mergeCell ref="A10:J11"/>
    <mergeCell ref="A12:J13"/>
    <mergeCell ref="K10:Q11"/>
    <mergeCell ref="K12:Q13"/>
    <mergeCell ref="K9:Q9"/>
    <mergeCell ref="H41:K42"/>
    <mergeCell ref="L38:W38"/>
    <mergeCell ref="L39:W39"/>
    <mergeCell ref="A18:G18"/>
    <mergeCell ref="A19:G19"/>
    <mergeCell ref="H19:K19"/>
    <mergeCell ref="H16:K17"/>
    <mergeCell ref="A33:G33"/>
    <mergeCell ref="A22:G22"/>
    <mergeCell ref="A24:G24"/>
    <mergeCell ref="A27:G27"/>
    <mergeCell ref="A28:G28"/>
    <mergeCell ref="A20:G20"/>
    <mergeCell ref="H26:K26"/>
    <mergeCell ref="H27:K27"/>
    <mergeCell ref="H28:K28"/>
    <mergeCell ref="H29:K29"/>
    <mergeCell ref="A34:G34"/>
    <mergeCell ref="A35:G35"/>
    <mergeCell ref="H34:K34"/>
    <mergeCell ref="H35:K35"/>
    <mergeCell ref="A38:G38"/>
    <mergeCell ref="L40:W40"/>
    <mergeCell ref="H24:K24"/>
    <mergeCell ref="A58:D61"/>
    <mergeCell ref="E58:G59"/>
    <mergeCell ref="A46:G47"/>
    <mergeCell ref="I52:S54"/>
    <mergeCell ref="H55:H57"/>
    <mergeCell ref="I55:S57"/>
    <mergeCell ref="P46:W46"/>
    <mergeCell ref="P47:W47"/>
    <mergeCell ref="A50:G51"/>
    <mergeCell ref="A52:G57"/>
    <mergeCell ref="P50:T51"/>
    <mergeCell ref="E60:G61"/>
    <mergeCell ref="H59:K59"/>
    <mergeCell ref="L59:N59"/>
    <mergeCell ref="H58:W58"/>
    <mergeCell ref="L61:N61"/>
    <mergeCell ref="O59:Q59"/>
    <mergeCell ref="O61:Q61"/>
    <mergeCell ref="M48:M49"/>
    <mergeCell ref="H47:O47"/>
    <mergeCell ref="N48:O49"/>
    <mergeCell ref="N50:O51"/>
    <mergeCell ref="L50:M51"/>
    <mergeCell ref="H52:H54"/>
    <mergeCell ref="H25:K25"/>
    <mergeCell ref="H30:K30"/>
    <mergeCell ref="H31:K31"/>
    <mergeCell ref="H32:K32"/>
    <mergeCell ref="H33:K33"/>
    <mergeCell ref="L30:W30"/>
    <mergeCell ref="L31:W31"/>
    <mergeCell ref="L32:W32"/>
    <mergeCell ref="L33:W33"/>
    <mergeCell ref="L28:W28"/>
    <mergeCell ref="L29:W29"/>
    <mergeCell ref="A39:G39"/>
    <mergeCell ref="L24:W24"/>
    <mergeCell ref="L26:W26"/>
    <mergeCell ref="L27:W27"/>
    <mergeCell ref="AA3:AB3"/>
    <mergeCell ref="A15:W15"/>
    <mergeCell ref="A23:G23"/>
    <mergeCell ref="H20:K20"/>
    <mergeCell ref="S10:T11"/>
    <mergeCell ref="U10:V11"/>
    <mergeCell ref="S9:V9"/>
    <mergeCell ref="A21:G21"/>
    <mergeCell ref="A7:J8"/>
    <mergeCell ref="L16:W17"/>
    <mergeCell ref="L18:W18"/>
    <mergeCell ref="L19:W19"/>
    <mergeCell ref="H18:K18"/>
    <mergeCell ref="H22:K22"/>
    <mergeCell ref="H23:K23"/>
    <mergeCell ref="L20:W20"/>
    <mergeCell ref="L21:W21"/>
    <mergeCell ref="L22:W22"/>
    <mergeCell ref="L23:W23"/>
    <mergeCell ref="K7:Q8"/>
    <mergeCell ref="A41:G42"/>
    <mergeCell ref="H21:K21"/>
    <mergeCell ref="P48:P49"/>
    <mergeCell ref="Q48:R49"/>
    <mergeCell ref="H46:O46"/>
    <mergeCell ref="S48:S49"/>
    <mergeCell ref="L25:W25"/>
    <mergeCell ref="L35:W35"/>
    <mergeCell ref="L36:W36"/>
    <mergeCell ref="L34:W34"/>
    <mergeCell ref="L37:W37"/>
    <mergeCell ref="H38:K38"/>
    <mergeCell ref="H40:K40"/>
    <mergeCell ref="H39:K39"/>
    <mergeCell ref="J48:J49"/>
    <mergeCell ref="K48:L49"/>
    <mergeCell ref="L41:W42"/>
    <mergeCell ref="A45:W45"/>
    <mergeCell ref="A48:G49"/>
    <mergeCell ref="A36:G36"/>
    <mergeCell ref="A37:G37"/>
    <mergeCell ref="H36:K36"/>
    <mergeCell ref="H37:K37"/>
    <mergeCell ref="A40:G40"/>
  </mergeCells>
  <phoneticPr fontId="3"/>
  <pageMargins left="0.83" right="0.26" top="0.45" bottom="0.43" header="0.33" footer="0.36"/>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31" r:id="rId4" name="Check Box 3">
              <controlPr defaultSize="0" autoFill="0" autoLine="0" autoPict="0">
                <anchor moveWithCells="1" sizeWithCells="1">
                  <from>
                    <xdr:col>4</xdr:col>
                    <xdr:colOff>160020</xdr:colOff>
                    <xdr:row>57</xdr:row>
                    <xdr:rowOff>106680</xdr:rowOff>
                  </from>
                  <to>
                    <xdr:col>6</xdr:col>
                    <xdr:colOff>182880</xdr:colOff>
                    <xdr:row>58</xdr:row>
                    <xdr:rowOff>83820</xdr:rowOff>
                  </to>
                </anchor>
              </controlPr>
            </control>
          </mc:Choice>
        </mc:AlternateContent>
        <mc:AlternateContent xmlns:mc="http://schemas.openxmlformats.org/markup-compatibility/2006">
          <mc:Choice Requires="x14">
            <control shapeId="22532" r:id="rId5" name="Check Box 4">
              <controlPr defaultSize="0" autoFill="0" autoLine="0" autoPict="0">
                <anchor moveWithCells="1" sizeWithCells="1">
                  <from>
                    <xdr:col>4</xdr:col>
                    <xdr:colOff>152400</xdr:colOff>
                    <xdr:row>59</xdr:row>
                    <xdr:rowOff>121920</xdr:rowOff>
                  </from>
                  <to>
                    <xdr:col>6</xdr:col>
                    <xdr:colOff>152400</xdr:colOff>
                    <xdr:row>60</xdr:row>
                    <xdr:rowOff>106680</xdr:rowOff>
                  </to>
                </anchor>
              </controlPr>
            </control>
          </mc:Choice>
        </mc:AlternateContent>
        <mc:AlternateContent xmlns:mc="http://schemas.openxmlformats.org/markup-compatibility/2006">
          <mc:Choice Requires="x14">
            <control shapeId="22534" r:id="rId6" name="Check Box 6">
              <controlPr defaultSize="0" autoFill="0" autoLine="0" autoPict="0">
                <anchor moveWithCells="1" sizeWithCells="1">
                  <from>
                    <xdr:col>19</xdr:col>
                    <xdr:colOff>137160</xdr:colOff>
                    <xdr:row>54</xdr:row>
                    <xdr:rowOff>68580</xdr:rowOff>
                  </from>
                  <to>
                    <xdr:col>22</xdr:col>
                    <xdr:colOff>30480</xdr:colOff>
                    <xdr:row>55</xdr:row>
                    <xdr:rowOff>99060</xdr:rowOff>
                  </to>
                </anchor>
              </controlPr>
            </control>
          </mc:Choice>
        </mc:AlternateContent>
        <mc:AlternateContent xmlns:mc="http://schemas.openxmlformats.org/markup-compatibility/2006">
          <mc:Choice Requires="x14">
            <control shapeId="22535" r:id="rId7" name="Check Box 7">
              <controlPr defaultSize="0" autoFill="0" autoLine="0" autoPict="0">
                <anchor moveWithCells="1" sizeWithCells="1">
                  <from>
                    <xdr:col>19</xdr:col>
                    <xdr:colOff>137160</xdr:colOff>
                    <xdr:row>55</xdr:row>
                    <xdr:rowOff>106680</xdr:rowOff>
                  </from>
                  <to>
                    <xdr:col>22</xdr:col>
                    <xdr:colOff>30480</xdr:colOff>
                    <xdr:row>56</xdr:row>
                    <xdr:rowOff>137160</xdr:rowOff>
                  </to>
                </anchor>
              </controlPr>
            </control>
          </mc:Choice>
        </mc:AlternateContent>
        <mc:AlternateContent xmlns:mc="http://schemas.openxmlformats.org/markup-compatibility/2006">
          <mc:Choice Requires="x14">
            <control shapeId="22537" r:id="rId8" name="Check Box 9">
              <controlPr defaultSize="0" autoFill="0" autoLine="0" autoPict="0">
                <anchor moveWithCells="1" sizeWithCells="1">
                  <from>
                    <xdr:col>19</xdr:col>
                    <xdr:colOff>121920</xdr:colOff>
                    <xdr:row>51</xdr:row>
                    <xdr:rowOff>76200</xdr:rowOff>
                  </from>
                  <to>
                    <xdr:col>22</xdr:col>
                    <xdr:colOff>22860</xdr:colOff>
                    <xdr:row>52</xdr:row>
                    <xdr:rowOff>99060</xdr:rowOff>
                  </to>
                </anchor>
              </controlPr>
            </control>
          </mc:Choice>
        </mc:AlternateContent>
        <mc:AlternateContent xmlns:mc="http://schemas.openxmlformats.org/markup-compatibility/2006">
          <mc:Choice Requires="x14">
            <control shapeId="22538" r:id="rId9" name="Check Box 10">
              <controlPr defaultSize="0" autoFill="0" autoLine="0" autoPict="0">
                <anchor moveWithCells="1" sizeWithCells="1">
                  <from>
                    <xdr:col>19</xdr:col>
                    <xdr:colOff>121920</xdr:colOff>
                    <xdr:row>52</xdr:row>
                    <xdr:rowOff>106680</xdr:rowOff>
                  </from>
                  <to>
                    <xdr:col>22</xdr:col>
                    <xdr:colOff>22860</xdr:colOff>
                    <xdr:row>53</xdr:row>
                    <xdr:rowOff>121920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13"/>
  </sheetPr>
  <dimension ref="A1:BF31"/>
  <sheetViews>
    <sheetView showGridLines="0" view="pageBreakPreview" zoomScaleNormal="100" zoomScaleSheetLayoutView="100" workbookViewId="0">
      <selection activeCell="AE6" sqref="AE6:AG7"/>
    </sheetView>
  </sheetViews>
  <sheetFormatPr defaultColWidth="9" defaultRowHeight="13.2"/>
  <cols>
    <col min="1" max="17" width="2.6640625" style="263" customWidth="1"/>
    <col min="18" max="18" width="3" style="263" customWidth="1"/>
    <col min="19" max="33" width="2.6640625" style="263" customWidth="1"/>
    <col min="34" max="34" width="3" style="263" customWidth="1"/>
    <col min="35" max="49" width="2.6640625" style="263" customWidth="1"/>
    <col min="50" max="50" width="3" style="263" customWidth="1"/>
    <col min="51" max="57" width="2.6640625" style="263" customWidth="1"/>
    <col min="58" max="16384" width="9" style="263"/>
  </cols>
  <sheetData>
    <row r="1" spans="1:58" ht="15" customHeight="1">
      <c r="AG1" s="264"/>
      <c r="AW1" s="264"/>
    </row>
    <row r="2" spans="1:58" ht="15" customHeight="1">
      <c r="A2" s="263" t="s">
        <v>8</v>
      </c>
      <c r="R2" s="904"/>
      <c r="S2" s="904"/>
      <c r="T2" s="904"/>
      <c r="U2" s="904"/>
      <c r="V2" s="904"/>
      <c r="W2" s="905"/>
      <c r="X2" s="905"/>
      <c r="Y2" s="905"/>
      <c r="Z2" s="905"/>
      <c r="AA2" s="905"/>
      <c r="AB2" s="905"/>
      <c r="AC2" s="905"/>
      <c r="AD2" s="905"/>
      <c r="AE2" s="905"/>
      <c r="AF2" s="905"/>
      <c r="AH2" s="904"/>
      <c r="AI2" s="904"/>
      <c r="AJ2" s="904"/>
      <c r="AK2" s="904"/>
      <c r="AL2" s="904"/>
      <c r="AM2" s="902" t="s">
        <v>146</v>
      </c>
      <c r="AN2" s="902"/>
      <c r="AO2" s="902"/>
      <c r="AP2" s="902"/>
      <c r="AQ2" s="902"/>
      <c r="AR2" s="902"/>
      <c r="AS2" s="902"/>
      <c r="AT2" s="902"/>
      <c r="AU2" s="902"/>
      <c r="AV2" s="902"/>
      <c r="AW2" s="902"/>
      <c r="AX2" s="902"/>
      <c r="AY2" s="902"/>
      <c r="AZ2" s="902"/>
      <c r="BA2" s="902"/>
      <c r="BB2" s="902"/>
      <c r="BC2" s="902"/>
      <c r="BD2" s="902"/>
      <c r="BE2" s="902"/>
    </row>
    <row r="3" spans="1:58" ht="12" customHeight="1">
      <c r="F3" s="265"/>
      <c r="S3" s="266"/>
      <c r="T3" s="266"/>
      <c r="U3" s="266"/>
      <c r="V3" s="266"/>
      <c r="W3" s="266"/>
      <c r="X3" s="266"/>
      <c r="Y3" s="266"/>
      <c r="Z3" s="266"/>
      <c r="AA3" s="266"/>
      <c r="AB3" s="266"/>
      <c r="AC3" s="266"/>
      <c r="AD3" s="266"/>
      <c r="AE3" s="266"/>
      <c r="AF3" s="266"/>
      <c r="AI3" s="266"/>
      <c r="AJ3" s="266"/>
      <c r="AK3" s="266"/>
      <c r="AL3" s="266"/>
      <c r="AM3" s="266"/>
      <c r="AN3" s="266"/>
      <c r="AO3" s="266"/>
      <c r="AP3" s="266"/>
      <c r="AQ3" s="266"/>
      <c r="AR3" s="266"/>
      <c r="AS3" s="266"/>
      <c r="AT3" s="266"/>
      <c r="AU3" s="266"/>
      <c r="AV3" s="266"/>
      <c r="AY3" s="266"/>
      <c r="AZ3" s="266"/>
      <c r="BA3" s="266"/>
      <c r="BB3" s="266"/>
      <c r="BC3" s="266"/>
      <c r="BD3" s="266"/>
      <c r="BE3" s="266"/>
    </row>
    <row r="4" spans="1:58" ht="15" customHeight="1">
      <c r="A4" s="263" t="s">
        <v>9</v>
      </c>
      <c r="AI4" s="911" t="s">
        <v>78</v>
      </c>
      <c r="AJ4" s="911"/>
      <c r="AK4" s="911"/>
      <c r="AL4" s="911"/>
      <c r="AM4" s="911"/>
      <c r="AN4" s="911"/>
      <c r="AO4" s="903" t="s">
        <v>128</v>
      </c>
      <c r="AP4" s="903"/>
      <c r="AQ4" s="903"/>
      <c r="AR4" s="903"/>
      <c r="AS4" s="903"/>
      <c r="AT4" s="903"/>
      <c r="AU4" s="903"/>
      <c r="AV4" s="903"/>
      <c r="AW4" s="903"/>
      <c r="AX4" s="903"/>
      <c r="AY4" s="903"/>
      <c r="AZ4" s="903"/>
      <c r="BA4" s="903"/>
      <c r="BB4" s="903"/>
      <c r="BC4" s="903"/>
      <c r="BD4" s="903"/>
      <c r="BE4" s="267" t="s">
        <v>129</v>
      </c>
    </row>
    <row r="5" spans="1:58" ht="20.100000000000001" customHeight="1">
      <c r="B5" s="268"/>
      <c r="C5" s="269"/>
      <c r="D5" s="269"/>
      <c r="E5" s="269"/>
      <c r="F5" s="269"/>
      <c r="G5" s="269"/>
      <c r="H5" s="269"/>
      <c r="I5" s="269"/>
      <c r="J5" s="270"/>
      <c r="K5" s="953" t="s">
        <v>79</v>
      </c>
      <c r="L5" s="954"/>
      <c r="M5" s="954"/>
      <c r="N5" s="954"/>
      <c r="O5" s="954"/>
      <c r="P5" s="954"/>
      <c r="Q5" s="955"/>
      <c r="R5" s="936" t="s">
        <v>14</v>
      </c>
      <c r="S5" s="937"/>
      <c r="T5" s="937"/>
      <c r="U5" s="937"/>
      <c r="V5" s="937"/>
      <c r="W5" s="937"/>
      <c r="X5" s="937"/>
      <c r="Y5" s="937"/>
      <c r="Z5" s="937"/>
      <c r="AA5" s="937"/>
      <c r="AB5" s="937"/>
      <c r="AC5" s="937"/>
      <c r="AD5" s="937"/>
      <c r="AE5" s="937"/>
      <c r="AF5" s="937"/>
      <c r="AG5" s="937"/>
      <c r="AH5" s="937"/>
      <c r="AI5" s="937"/>
      <c r="AJ5" s="937"/>
      <c r="AK5" s="937"/>
      <c r="AL5" s="937"/>
      <c r="AM5" s="937"/>
      <c r="AN5" s="937"/>
      <c r="AO5" s="937"/>
      <c r="AP5" s="937"/>
      <c r="AQ5" s="937"/>
      <c r="AR5" s="937"/>
      <c r="AS5" s="937"/>
      <c r="AT5" s="937"/>
      <c r="AU5" s="937"/>
      <c r="AV5" s="937"/>
      <c r="AW5" s="937"/>
      <c r="AX5" s="937"/>
      <c r="AY5" s="937"/>
      <c r="AZ5" s="937"/>
      <c r="BA5" s="937"/>
      <c r="BB5" s="937"/>
      <c r="BC5" s="937"/>
      <c r="BD5" s="937"/>
      <c r="BE5" s="938"/>
    </row>
    <row r="6" spans="1:58" ht="20.100000000000001" customHeight="1">
      <c r="B6" s="271"/>
      <c r="C6" s="272"/>
      <c r="D6" s="272"/>
      <c r="E6" s="272"/>
      <c r="F6" s="272"/>
      <c r="G6" s="272"/>
      <c r="H6" s="272"/>
      <c r="I6" s="272"/>
      <c r="J6" s="273"/>
      <c r="K6" s="956"/>
      <c r="L6" s="912"/>
      <c r="M6" s="912"/>
      <c r="N6" s="912"/>
      <c r="O6" s="912"/>
      <c r="P6" s="912"/>
      <c r="Q6" s="957"/>
      <c r="R6" s="907" t="s">
        <v>231</v>
      </c>
      <c r="S6" s="908"/>
      <c r="T6" s="908"/>
      <c r="U6" s="908"/>
      <c r="V6" s="908"/>
      <c r="W6" s="621" t="s">
        <v>247</v>
      </c>
      <c r="X6" s="622"/>
      <c r="Y6" s="623"/>
      <c r="Z6" s="907" t="s">
        <v>264</v>
      </c>
      <c r="AA6" s="908"/>
      <c r="AB6" s="908"/>
      <c r="AC6" s="908"/>
      <c r="AD6" s="908"/>
      <c r="AE6" s="621" t="s">
        <v>241</v>
      </c>
      <c r="AF6" s="622"/>
      <c r="AG6" s="623"/>
      <c r="AH6" s="617"/>
      <c r="AI6" s="618"/>
      <c r="AJ6" s="618"/>
      <c r="AK6" s="618"/>
      <c r="AL6" s="618"/>
      <c r="AM6" s="621" t="s">
        <v>241</v>
      </c>
      <c r="AN6" s="622"/>
      <c r="AO6" s="623"/>
      <c r="AP6" s="617"/>
      <c r="AQ6" s="618"/>
      <c r="AR6" s="618"/>
      <c r="AS6" s="618"/>
      <c r="AT6" s="618"/>
      <c r="AU6" s="621" t="s">
        <v>241</v>
      </c>
      <c r="AV6" s="622"/>
      <c r="AW6" s="623"/>
      <c r="AX6" s="617"/>
      <c r="AY6" s="618"/>
      <c r="AZ6" s="618"/>
      <c r="BA6" s="618"/>
      <c r="BB6" s="618"/>
      <c r="BC6" s="621" t="s">
        <v>241</v>
      </c>
      <c r="BD6" s="622"/>
      <c r="BE6" s="623"/>
    </row>
    <row r="7" spans="1:58" ht="19.5" customHeight="1">
      <c r="B7" s="274"/>
      <c r="C7" s="275"/>
      <c r="D7" s="275"/>
      <c r="E7" s="275"/>
      <c r="F7" s="275"/>
      <c r="G7" s="275"/>
      <c r="H7" s="275"/>
      <c r="I7" s="275"/>
      <c r="J7" s="276"/>
      <c r="K7" s="958"/>
      <c r="L7" s="959"/>
      <c r="M7" s="959"/>
      <c r="N7" s="959"/>
      <c r="O7" s="959"/>
      <c r="P7" s="959"/>
      <c r="Q7" s="960"/>
      <c r="R7" s="909"/>
      <c r="S7" s="910"/>
      <c r="T7" s="910"/>
      <c r="U7" s="910"/>
      <c r="V7" s="910"/>
      <c r="W7" s="624"/>
      <c r="X7" s="624"/>
      <c r="Y7" s="625"/>
      <c r="Z7" s="909"/>
      <c r="AA7" s="910"/>
      <c r="AB7" s="910"/>
      <c r="AC7" s="910"/>
      <c r="AD7" s="910"/>
      <c r="AE7" s="624"/>
      <c r="AF7" s="624"/>
      <c r="AG7" s="625"/>
      <c r="AH7" s="619"/>
      <c r="AI7" s="620"/>
      <c r="AJ7" s="620"/>
      <c r="AK7" s="620"/>
      <c r="AL7" s="620"/>
      <c r="AM7" s="624"/>
      <c r="AN7" s="624"/>
      <c r="AO7" s="625"/>
      <c r="AP7" s="619"/>
      <c r="AQ7" s="620"/>
      <c r="AR7" s="620"/>
      <c r="AS7" s="620"/>
      <c r="AT7" s="620"/>
      <c r="AU7" s="624"/>
      <c r="AV7" s="624"/>
      <c r="AW7" s="625"/>
      <c r="AX7" s="619"/>
      <c r="AY7" s="620"/>
      <c r="AZ7" s="620"/>
      <c r="BA7" s="620"/>
      <c r="BB7" s="620"/>
      <c r="BC7" s="624"/>
      <c r="BD7" s="624"/>
      <c r="BE7" s="625"/>
    </row>
    <row r="8" spans="1:58" ht="23.25" customHeight="1">
      <c r="B8" s="268"/>
      <c r="C8" s="920" t="s">
        <v>2</v>
      </c>
      <c r="D8" s="920"/>
      <c r="E8" s="920"/>
      <c r="F8" s="920"/>
      <c r="G8" s="920"/>
      <c r="H8" s="920"/>
      <c r="I8" s="920"/>
      <c r="J8" s="277"/>
      <c r="K8" s="899">
        <f>SUM(R8,Z8,AH8,AP8,AX8)</f>
        <v>271600</v>
      </c>
      <c r="L8" s="900"/>
      <c r="M8" s="900"/>
      <c r="N8" s="900"/>
      <c r="O8" s="900"/>
      <c r="P8" s="900"/>
      <c r="Q8" s="277" t="s">
        <v>6</v>
      </c>
      <c r="R8" s="896">
        <v>125200</v>
      </c>
      <c r="S8" s="897"/>
      <c r="T8" s="897"/>
      <c r="U8" s="897"/>
      <c r="V8" s="897"/>
      <c r="W8" s="897"/>
      <c r="X8" s="897"/>
      <c r="Y8" s="277" t="s">
        <v>6</v>
      </c>
      <c r="Z8" s="896">
        <v>146400</v>
      </c>
      <c r="AA8" s="897"/>
      <c r="AB8" s="897"/>
      <c r="AC8" s="897"/>
      <c r="AD8" s="897"/>
      <c r="AE8" s="897"/>
      <c r="AF8" s="897"/>
      <c r="AG8" s="277" t="s">
        <v>6</v>
      </c>
      <c r="AH8" s="896"/>
      <c r="AI8" s="897"/>
      <c r="AJ8" s="897"/>
      <c r="AK8" s="897"/>
      <c r="AL8" s="897"/>
      <c r="AM8" s="897"/>
      <c r="AN8" s="897"/>
      <c r="AO8" s="277" t="s">
        <v>6</v>
      </c>
      <c r="AP8" s="896"/>
      <c r="AQ8" s="897"/>
      <c r="AR8" s="897"/>
      <c r="AS8" s="897"/>
      <c r="AT8" s="897"/>
      <c r="AU8" s="897"/>
      <c r="AV8" s="897"/>
      <c r="AW8" s="277" t="s">
        <v>6</v>
      </c>
      <c r="AX8" s="896"/>
      <c r="AY8" s="897"/>
      <c r="AZ8" s="897"/>
      <c r="BA8" s="897"/>
      <c r="BB8" s="897"/>
      <c r="BC8" s="897"/>
      <c r="BD8" s="897"/>
      <c r="BE8" s="277" t="s">
        <v>6</v>
      </c>
    </row>
    <row r="9" spans="1:58" ht="18" customHeight="1">
      <c r="B9" s="278"/>
      <c r="C9" s="667" t="s">
        <v>41</v>
      </c>
      <c r="D9" s="668"/>
      <c r="E9" s="668"/>
      <c r="F9" s="668"/>
      <c r="G9" s="668"/>
      <c r="H9" s="668"/>
      <c r="I9" s="668"/>
      <c r="J9" s="669"/>
      <c r="K9" s="899">
        <f>SUM(R9,Z9,AH9,AP9,AX9)</f>
        <v>20000</v>
      </c>
      <c r="L9" s="900"/>
      <c r="M9" s="900"/>
      <c r="N9" s="900"/>
      <c r="O9" s="900"/>
      <c r="P9" s="900"/>
      <c r="Q9" s="279" t="s">
        <v>6</v>
      </c>
      <c r="R9" s="896">
        <v>20000</v>
      </c>
      <c r="S9" s="897"/>
      <c r="T9" s="897"/>
      <c r="U9" s="897"/>
      <c r="V9" s="897"/>
      <c r="W9" s="897"/>
      <c r="X9" s="897"/>
      <c r="Y9" s="279" t="s">
        <v>6</v>
      </c>
      <c r="Z9" s="896">
        <v>0</v>
      </c>
      <c r="AA9" s="897"/>
      <c r="AB9" s="897"/>
      <c r="AC9" s="897"/>
      <c r="AD9" s="897"/>
      <c r="AE9" s="897"/>
      <c r="AF9" s="897"/>
      <c r="AG9" s="279" t="s">
        <v>6</v>
      </c>
      <c r="AH9" s="896"/>
      <c r="AI9" s="897"/>
      <c r="AJ9" s="897"/>
      <c r="AK9" s="897"/>
      <c r="AL9" s="897"/>
      <c r="AM9" s="897"/>
      <c r="AN9" s="897"/>
      <c r="AO9" s="279" t="s">
        <v>6</v>
      </c>
      <c r="AP9" s="896"/>
      <c r="AQ9" s="897"/>
      <c r="AR9" s="897"/>
      <c r="AS9" s="897"/>
      <c r="AT9" s="897"/>
      <c r="AU9" s="897"/>
      <c r="AV9" s="897"/>
      <c r="AW9" s="279" t="s">
        <v>6</v>
      </c>
      <c r="AX9" s="896"/>
      <c r="AY9" s="897"/>
      <c r="AZ9" s="897"/>
      <c r="BA9" s="897"/>
      <c r="BB9" s="897"/>
      <c r="BC9" s="897"/>
      <c r="BD9" s="897"/>
      <c r="BE9" s="279" t="s">
        <v>6</v>
      </c>
    </row>
    <row r="10" spans="1:58" ht="23.25" customHeight="1">
      <c r="B10" s="280"/>
      <c r="C10" s="920" t="s">
        <v>10</v>
      </c>
      <c r="D10" s="920"/>
      <c r="E10" s="920"/>
      <c r="F10" s="920"/>
      <c r="G10" s="920"/>
      <c r="H10" s="920"/>
      <c r="I10" s="920"/>
      <c r="J10" s="277"/>
      <c r="K10" s="899">
        <f>SUM(R10,Z10,AH10,AP10,AX10)</f>
        <v>470000</v>
      </c>
      <c r="L10" s="900"/>
      <c r="M10" s="900"/>
      <c r="N10" s="900"/>
      <c r="O10" s="900"/>
      <c r="P10" s="900"/>
      <c r="Q10" s="277" t="s">
        <v>6</v>
      </c>
      <c r="R10" s="896">
        <v>220000</v>
      </c>
      <c r="S10" s="897"/>
      <c r="T10" s="897"/>
      <c r="U10" s="897"/>
      <c r="V10" s="897"/>
      <c r="W10" s="897"/>
      <c r="X10" s="897"/>
      <c r="Y10" s="277" t="s">
        <v>6</v>
      </c>
      <c r="Z10" s="896">
        <v>250000</v>
      </c>
      <c r="AA10" s="897"/>
      <c r="AB10" s="897"/>
      <c r="AC10" s="897"/>
      <c r="AD10" s="897"/>
      <c r="AE10" s="897"/>
      <c r="AF10" s="897"/>
      <c r="AG10" s="277" t="s">
        <v>6</v>
      </c>
      <c r="AH10" s="896"/>
      <c r="AI10" s="897"/>
      <c r="AJ10" s="897"/>
      <c r="AK10" s="897"/>
      <c r="AL10" s="897"/>
      <c r="AM10" s="897"/>
      <c r="AN10" s="897"/>
      <c r="AO10" s="277" t="s">
        <v>6</v>
      </c>
      <c r="AP10" s="896"/>
      <c r="AQ10" s="897"/>
      <c r="AR10" s="897"/>
      <c r="AS10" s="897"/>
      <c r="AT10" s="897"/>
      <c r="AU10" s="897"/>
      <c r="AV10" s="897"/>
      <c r="AW10" s="277" t="s">
        <v>6</v>
      </c>
      <c r="AX10" s="896"/>
      <c r="AY10" s="897"/>
      <c r="AZ10" s="897"/>
      <c r="BA10" s="897"/>
      <c r="BB10" s="897"/>
      <c r="BC10" s="897"/>
      <c r="BD10" s="897"/>
      <c r="BE10" s="277" t="s">
        <v>6</v>
      </c>
    </row>
    <row r="11" spans="1:58" ht="23.25" customHeight="1">
      <c r="B11" s="280"/>
      <c r="C11" s="918" t="s">
        <v>11</v>
      </c>
      <c r="D11" s="918"/>
      <c r="E11" s="918"/>
      <c r="F11" s="918"/>
      <c r="G11" s="918"/>
      <c r="H11" s="918"/>
      <c r="I11" s="918"/>
      <c r="J11" s="277"/>
      <c r="K11" s="899">
        <f>SUM(R11,Z11,AH11,AP11,AX11)</f>
        <v>741600</v>
      </c>
      <c r="L11" s="900"/>
      <c r="M11" s="900"/>
      <c r="N11" s="900"/>
      <c r="O11" s="900"/>
      <c r="P11" s="900"/>
      <c r="Q11" s="277" t="s">
        <v>6</v>
      </c>
      <c r="R11" s="899">
        <f>SUM(R10,R8)</f>
        <v>345200</v>
      </c>
      <c r="S11" s="900"/>
      <c r="T11" s="900"/>
      <c r="U11" s="900"/>
      <c r="V11" s="900"/>
      <c r="W11" s="900"/>
      <c r="X11" s="900"/>
      <c r="Y11" s="277" t="s">
        <v>6</v>
      </c>
      <c r="Z11" s="899">
        <f>SUM(Z10,Z8)</f>
        <v>396400</v>
      </c>
      <c r="AA11" s="900"/>
      <c r="AB11" s="900"/>
      <c r="AC11" s="900"/>
      <c r="AD11" s="900"/>
      <c r="AE11" s="900"/>
      <c r="AF11" s="900"/>
      <c r="AG11" s="277" t="s">
        <v>6</v>
      </c>
      <c r="AH11" s="899">
        <f>SUM(AH10,AH8)</f>
        <v>0</v>
      </c>
      <c r="AI11" s="900"/>
      <c r="AJ11" s="900"/>
      <c r="AK11" s="900"/>
      <c r="AL11" s="900"/>
      <c r="AM11" s="900"/>
      <c r="AN11" s="900"/>
      <c r="AO11" s="277" t="s">
        <v>6</v>
      </c>
      <c r="AP11" s="899">
        <f>SUM(AP10,AP8)</f>
        <v>0</v>
      </c>
      <c r="AQ11" s="900"/>
      <c r="AR11" s="900"/>
      <c r="AS11" s="900"/>
      <c r="AT11" s="900"/>
      <c r="AU11" s="900"/>
      <c r="AV11" s="900"/>
      <c r="AW11" s="277" t="s">
        <v>6</v>
      </c>
      <c r="AX11" s="899">
        <f>SUM(AX10,AX8)</f>
        <v>0</v>
      </c>
      <c r="AY11" s="900"/>
      <c r="AZ11" s="900"/>
      <c r="BA11" s="900"/>
      <c r="BB11" s="900"/>
      <c r="BC11" s="900"/>
      <c r="BD11" s="900"/>
      <c r="BE11" s="277" t="s">
        <v>6</v>
      </c>
    </row>
    <row r="12" spans="1:58" ht="15" customHeight="1"/>
    <row r="13" spans="1:58" ht="15" customHeight="1">
      <c r="A13" s="263" t="s">
        <v>13</v>
      </c>
    </row>
    <row r="14" spans="1:58" ht="15" customHeight="1">
      <c r="A14" s="263" t="s">
        <v>42</v>
      </c>
      <c r="B14" s="916" t="s">
        <v>43</v>
      </c>
      <c r="C14" s="663"/>
      <c r="D14" s="663"/>
      <c r="E14" s="663"/>
      <c r="F14" s="663"/>
      <c r="G14" s="663"/>
      <c r="H14" s="663"/>
      <c r="I14" s="663"/>
      <c r="J14" s="663"/>
      <c r="K14" s="663"/>
      <c r="L14" s="664"/>
      <c r="M14" s="936" t="s">
        <v>44</v>
      </c>
      <c r="N14" s="937"/>
      <c r="O14" s="937"/>
      <c r="P14" s="937"/>
      <c r="Q14" s="663"/>
      <c r="R14" s="663"/>
      <c r="S14" s="664"/>
      <c r="T14" s="917" t="s">
        <v>12</v>
      </c>
      <c r="U14" s="918"/>
      <c r="V14" s="918"/>
      <c r="W14" s="918"/>
      <c r="X14" s="918"/>
      <c r="Y14" s="918"/>
      <c r="Z14" s="919" t="s">
        <v>80</v>
      </c>
      <c r="AA14" s="920"/>
      <c r="AB14" s="920"/>
      <c r="AC14" s="920"/>
      <c r="AD14" s="920"/>
      <c r="AE14" s="920"/>
      <c r="AF14" s="920"/>
      <c r="AG14" s="921"/>
      <c r="AI14" s="281"/>
      <c r="AJ14" s="895"/>
      <c r="AK14" s="895"/>
      <c r="AL14" s="895"/>
      <c r="AM14" s="895"/>
      <c r="AN14" s="895"/>
      <c r="AO14" s="895"/>
      <c r="AP14" s="895"/>
      <c r="AQ14" s="895"/>
      <c r="AR14" s="895"/>
      <c r="AS14" s="895"/>
      <c r="AT14" s="895"/>
      <c r="AU14" s="895"/>
      <c r="AV14" s="895"/>
      <c r="AW14" s="895"/>
      <c r="AX14" s="281"/>
      <c r="AY14" s="281"/>
      <c r="AZ14" s="895"/>
      <c r="BA14" s="895"/>
      <c r="BB14" s="895"/>
      <c r="BC14" s="895"/>
      <c r="BD14" s="895"/>
      <c r="BE14" s="895"/>
      <c r="BF14" s="281"/>
    </row>
    <row r="15" spans="1:58" ht="15" customHeight="1">
      <c r="B15" s="925"/>
      <c r="C15" s="639"/>
      <c r="D15" s="639"/>
      <c r="E15" s="639"/>
      <c r="F15" s="639"/>
      <c r="G15" s="639"/>
      <c r="H15" s="639"/>
      <c r="I15" s="639"/>
      <c r="J15" s="639"/>
      <c r="K15" s="639"/>
      <c r="L15" s="640"/>
      <c r="M15" s="268"/>
      <c r="N15" s="282"/>
      <c r="O15" s="282"/>
      <c r="P15" s="282"/>
      <c r="Q15" s="660"/>
      <c r="R15" s="660"/>
      <c r="S15" s="270"/>
      <c r="T15" s="268"/>
      <c r="U15" s="282"/>
      <c r="V15" s="282"/>
      <c r="W15" s="282"/>
      <c r="X15" s="282"/>
      <c r="Y15" s="270" t="s">
        <v>6</v>
      </c>
      <c r="Z15" s="947"/>
      <c r="AA15" s="948"/>
      <c r="AB15" s="948"/>
      <c r="AC15" s="948"/>
      <c r="AD15" s="948"/>
      <c r="AE15" s="948"/>
      <c r="AF15" s="948"/>
      <c r="AG15" s="949"/>
      <c r="AI15" s="281"/>
      <c r="AJ15" s="281"/>
      <c r="AK15" s="281"/>
      <c r="AL15" s="281"/>
      <c r="AM15" s="281"/>
      <c r="AN15" s="281"/>
      <c r="AO15" s="281"/>
      <c r="AP15" s="901"/>
      <c r="AQ15" s="901"/>
      <c r="AR15" s="901"/>
      <c r="AS15" s="901"/>
      <c r="AT15" s="901"/>
      <c r="AU15" s="901"/>
      <c r="AV15" s="901"/>
      <c r="AW15" s="901"/>
      <c r="AX15" s="281"/>
      <c r="AY15" s="281"/>
      <c r="AZ15" s="281"/>
      <c r="BA15" s="281"/>
      <c r="BB15" s="281"/>
      <c r="BC15" s="281"/>
      <c r="BD15" s="281"/>
      <c r="BE15" s="281"/>
      <c r="BF15" s="281"/>
    </row>
    <row r="16" spans="1:58" ht="15" customHeight="1">
      <c r="B16" s="922" t="s">
        <v>234</v>
      </c>
      <c r="C16" s="923"/>
      <c r="D16" s="923"/>
      <c r="E16" s="923"/>
      <c r="F16" s="923"/>
      <c r="G16" s="923"/>
      <c r="H16" s="923"/>
      <c r="I16" s="923"/>
      <c r="J16" s="923"/>
      <c r="K16" s="923"/>
      <c r="L16" s="924"/>
      <c r="M16" s="271"/>
      <c r="N16" s="281"/>
      <c r="O16" s="281"/>
      <c r="P16" s="281"/>
      <c r="Q16" s="644"/>
      <c r="R16" s="644"/>
      <c r="S16" s="273"/>
      <c r="T16" s="913">
        <v>345200</v>
      </c>
      <c r="U16" s="914"/>
      <c r="V16" s="914"/>
      <c r="W16" s="914"/>
      <c r="X16" s="914"/>
      <c r="Y16" s="915"/>
      <c r="Z16" s="950"/>
      <c r="AA16" s="901"/>
      <c r="AB16" s="901"/>
      <c r="AC16" s="901"/>
      <c r="AD16" s="901"/>
      <c r="AE16" s="901"/>
      <c r="AF16" s="901"/>
      <c r="AG16" s="951"/>
      <c r="AI16" s="281"/>
      <c r="AJ16" s="677"/>
      <c r="AK16" s="677"/>
      <c r="AL16" s="677"/>
      <c r="AM16" s="677"/>
      <c r="AN16" s="677"/>
      <c r="AO16" s="677"/>
      <c r="AP16" s="901"/>
      <c r="AQ16" s="901"/>
      <c r="AR16" s="901"/>
      <c r="AS16" s="901"/>
      <c r="AT16" s="901"/>
      <c r="AU16" s="901"/>
      <c r="AV16" s="901"/>
      <c r="AW16" s="901"/>
      <c r="AX16" s="281"/>
      <c r="AY16" s="281"/>
      <c r="AZ16" s="677"/>
      <c r="BA16" s="677"/>
      <c r="BB16" s="677"/>
      <c r="BC16" s="677"/>
      <c r="BD16" s="677"/>
      <c r="BE16" s="677"/>
      <c r="BF16" s="281"/>
    </row>
    <row r="17" spans="2:58" ht="15" customHeight="1">
      <c r="B17" s="922"/>
      <c r="C17" s="923"/>
      <c r="D17" s="923"/>
      <c r="E17" s="923"/>
      <c r="F17" s="923"/>
      <c r="G17" s="923"/>
      <c r="H17" s="923"/>
      <c r="I17" s="923"/>
      <c r="J17" s="923"/>
      <c r="K17" s="923"/>
      <c r="L17" s="924"/>
      <c r="M17" s="961"/>
      <c r="N17" s="962"/>
      <c r="O17" s="962"/>
      <c r="P17" s="962"/>
      <c r="Q17" s="962"/>
      <c r="R17" s="962"/>
      <c r="S17" s="963"/>
      <c r="T17" s="913"/>
      <c r="U17" s="914"/>
      <c r="V17" s="914"/>
      <c r="W17" s="914"/>
      <c r="X17" s="914"/>
      <c r="Y17" s="915"/>
      <c r="Z17" s="933"/>
      <c r="AA17" s="906"/>
      <c r="AB17" s="906"/>
      <c r="AC17" s="906"/>
      <c r="AD17" s="906"/>
      <c r="AE17" s="906"/>
      <c r="AF17" s="906"/>
      <c r="AG17" s="952"/>
      <c r="AI17" s="281"/>
      <c r="AJ17" s="894"/>
      <c r="AK17" s="894"/>
      <c r="AL17" s="894"/>
      <c r="AM17" s="894"/>
      <c r="AN17" s="894"/>
      <c r="AO17" s="894"/>
      <c r="AP17" s="906"/>
      <c r="AQ17" s="906"/>
      <c r="AR17" s="906"/>
      <c r="AS17" s="906"/>
      <c r="AT17" s="906"/>
      <c r="AU17" s="906"/>
      <c r="AV17" s="906"/>
      <c r="AW17" s="906"/>
      <c r="AX17" s="281"/>
      <c r="AY17" s="281"/>
      <c r="AZ17" s="894"/>
      <c r="BA17" s="894"/>
      <c r="BB17" s="894"/>
      <c r="BC17" s="894"/>
      <c r="BD17" s="894"/>
      <c r="BE17" s="894"/>
      <c r="BF17" s="281"/>
    </row>
    <row r="18" spans="2:58" ht="15" customHeight="1">
      <c r="B18" s="283"/>
      <c r="C18" s="284"/>
      <c r="D18" s="284"/>
      <c r="E18" s="284"/>
      <c r="F18" s="284"/>
      <c r="G18" s="284"/>
      <c r="H18" s="284"/>
      <c r="I18" s="284"/>
      <c r="J18" s="284"/>
      <c r="K18" s="284"/>
      <c r="L18" s="285"/>
      <c r="M18" s="286"/>
      <c r="N18" s="287"/>
      <c r="O18" s="287"/>
      <c r="P18" s="287"/>
      <c r="Q18" s="929"/>
      <c r="R18" s="929"/>
      <c r="S18" s="288"/>
      <c r="T18" s="913"/>
      <c r="U18" s="914"/>
      <c r="V18" s="914"/>
      <c r="W18" s="914"/>
      <c r="X18" s="914"/>
      <c r="Y18" s="915"/>
      <c r="Z18" s="933"/>
      <c r="AA18" s="906"/>
      <c r="AB18" s="906"/>
      <c r="AC18" s="906"/>
      <c r="AD18" s="906"/>
      <c r="AE18" s="906"/>
      <c r="AF18" s="906"/>
      <c r="AG18" s="952"/>
      <c r="AI18" s="287"/>
      <c r="AJ18" s="894"/>
      <c r="AK18" s="894"/>
      <c r="AL18" s="894"/>
      <c r="AM18" s="894"/>
      <c r="AN18" s="894"/>
      <c r="AO18" s="894"/>
      <c r="AP18" s="906"/>
      <c r="AQ18" s="906"/>
      <c r="AR18" s="906"/>
      <c r="AS18" s="906"/>
      <c r="AT18" s="906"/>
      <c r="AU18" s="906"/>
      <c r="AV18" s="906"/>
      <c r="AW18" s="906"/>
      <c r="AX18" s="281"/>
      <c r="AY18" s="287"/>
      <c r="AZ18" s="894"/>
      <c r="BA18" s="894"/>
      <c r="BB18" s="894"/>
      <c r="BC18" s="894"/>
      <c r="BD18" s="894"/>
      <c r="BE18" s="894"/>
      <c r="BF18" s="281"/>
    </row>
    <row r="19" spans="2:58" ht="15" customHeight="1">
      <c r="B19" s="922" t="s">
        <v>265</v>
      </c>
      <c r="C19" s="923"/>
      <c r="D19" s="923"/>
      <c r="E19" s="923"/>
      <c r="F19" s="923"/>
      <c r="G19" s="923"/>
      <c r="H19" s="923"/>
      <c r="I19" s="923"/>
      <c r="J19" s="923"/>
      <c r="K19" s="923"/>
      <c r="L19" s="924"/>
      <c r="M19" s="286"/>
      <c r="N19" s="287"/>
      <c r="O19" s="287"/>
      <c r="P19" s="287"/>
      <c r="Q19" s="289"/>
      <c r="R19" s="289"/>
      <c r="S19" s="288"/>
      <c r="T19" s="913">
        <v>396400</v>
      </c>
      <c r="U19" s="914"/>
      <c r="V19" s="914"/>
      <c r="W19" s="914"/>
      <c r="X19" s="914"/>
      <c r="Y19" s="915"/>
      <c r="Z19" s="290"/>
      <c r="AA19" s="291"/>
      <c r="AB19" s="291"/>
      <c r="AC19" s="291"/>
      <c r="AD19" s="291"/>
      <c r="AE19" s="291"/>
      <c r="AF19" s="291"/>
      <c r="AG19" s="292"/>
      <c r="AH19" s="289"/>
      <c r="AI19" s="287"/>
      <c r="AJ19" s="293"/>
      <c r="AK19" s="293"/>
      <c r="AL19" s="293"/>
      <c r="AM19" s="293"/>
      <c r="AN19" s="293"/>
      <c r="AO19" s="293"/>
      <c r="AP19" s="291"/>
      <c r="AQ19" s="291"/>
      <c r="AR19" s="291"/>
      <c r="AS19" s="291"/>
      <c r="AT19" s="291"/>
      <c r="AU19" s="291"/>
      <c r="AV19" s="291"/>
      <c r="AW19" s="291"/>
      <c r="AX19" s="289"/>
      <c r="AY19" s="287"/>
      <c r="AZ19" s="293"/>
      <c r="BA19" s="293"/>
      <c r="BB19" s="293"/>
      <c r="BC19" s="293"/>
      <c r="BD19" s="293"/>
      <c r="BE19" s="293"/>
      <c r="BF19" s="281"/>
    </row>
    <row r="20" spans="2:58" ht="15" customHeight="1">
      <c r="B20" s="922"/>
      <c r="C20" s="923"/>
      <c r="D20" s="923"/>
      <c r="E20" s="923"/>
      <c r="F20" s="923"/>
      <c r="G20" s="923"/>
      <c r="H20" s="923"/>
      <c r="I20" s="923"/>
      <c r="J20" s="923"/>
      <c r="K20" s="923"/>
      <c r="L20" s="924"/>
      <c r="M20" s="930"/>
      <c r="N20" s="931"/>
      <c r="O20" s="931"/>
      <c r="P20" s="931"/>
      <c r="Q20" s="931"/>
      <c r="R20" s="931"/>
      <c r="S20" s="932"/>
      <c r="T20" s="913"/>
      <c r="U20" s="914"/>
      <c r="V20" s="914"/>
      <c r="W20" s="914"/>
      <c r="X20" s="914"/>
      <c r="Y20" s="915"/>
      <c r="Z20" s="935"/>
      <c r="AA20" s="898"/>
      <c r="AB20" s="898"/>
      <c r="AC20" s="898"/>
      <c r="AD20" s="898"/>
      <c r="AE20" s="898"/>
      <c r="AF20" s="898"/>
      <c r="AG20" s="934"/>
      <c r="AI20" s="281"/>
      <c r="AJ20" s="894"/>
      <c r="AK20" s="894"/>
      <c r="AL20" s="894"/>
      <c r="AM20" s="894"/>
      <c r="AN20" s="894"/>
      <c r="AO20" s="894"/>
      <c r="AP20" s="898"/>
      <c r="AQ20" s="898"/>
      <c r="AR20" s="898"/>
      <c r="AS20" s="898"/>
      <c r="AT20" s="898"/>
      <c r="AU20" s="898"/>
      <c r="AV20" s="898"/>
      <c r="AW20" s="898"/>
      <c r="AX20" s="281"/>
      <c r="AY20" s="281"/>
      <c r="AZ20" s="894"/>
      <c r="BA20" s="894"/>
      <c r="BB20" s="894"/>
      <c r="BC20" s="894"/>
      <c r="BD20" s="894"/>
      <c r="BE20" s="894"/>
      <c r="BF20" s="281"/>
    </row>
    <row r="21" spans="2:58" ht="15" customHeight="1">
      <c r="B21" s="926"/>
      <c r="C21" s="927"/>
      <c r="D21" s="927"/>
      <c r="E21" s="927"/>
      <c r="F21" s="927"/>
      <c r="G21" s="927"/>
      <c r="H21" s="927"/>
      <c r="I21" s="927"/>
      <c r="J21" s="927"/>
      <c r="K21" s="927"/>
      <c r="L21" s="928"/>
      <c r="M21" s="286"/>
      <c r="N21" s="287"/>
      <c r="O21" s="287"/>
      <c r="P21" s="287"/>
      <c r="Q21" s="294"/>
      <c r="R21" s="294"/>
      <c r="S21" s="288"/>
      <c r="T21" s="913"/>
      <c r="U21" s="914"/>
      <c r="V21" s="914"/>
      <c r="W21" s="914"/>
      <c r="X21" s="914"/>
      <c r="Y21" s="915"/>
      <c r="Z21" s="935"/>
      <c r="AA21" s="898"/>
      <c r="AB21" s="898"/>
      <c r="AC21" s="898"/>
      <c r="AD21" s="898"/>
      <c r="AE21" s="898"/>
      <c r="AF21" s="898"/>
      <c r="AG21" s="934"/>
      <c r="AH21" s="294"/>
      <c r="AI21" s="287"/>
      <c r="AJ21" s="894"/>
      <c r="AK21" s="894"/>
      <c r="AL21" s="894"/>
      <c r="AM21" s="894"/>
      <c r="AN21" s="894"/>
      <c r="AO21" s="894"/>
      <c r="AP21" s="898"/>
      <c r="AQ21" s="898"/>
      <c r="AR21" s="898"/>
      <c r="AS21" s="898"/>
      <c r="AT21" s="898"/>
      <c r="AU21" s="898"/>
      <c r="AV21" s="898"/>
      <c r="AW21" s="898"/>
      <c r="AX21" s="294"/>
      <c r="AY21" s="287"/>
      <c r="AZ21" s="894"/>
      <c r="BA21" s="894"/>
      <c r="BB21" s="894"/>
      <c r="BC21" s="894"/>
      <c r="BD21" s="894"/>
      <c r="BE21" s="894"/>
      <c r="BF21" s="281"/>
    </row>
    <row r="22" spans="2:58" ht="15" customHeight="1">
      <c r="B22" s="926"/>
      <c r="C22" s="927"/>
      <c r="D22" s="927"/>
      <c r="E22" s="927"/>
      <c r="F22" s="927"/>
      <c r="G22" s="927"/>
      <c r="H22" s="927"/>
      <c r="I22" s="927"/>
      <c r="J22" s="927"/>
      <c r="K22" s="927"/>
      <c r="L22" s="928"/>
      <c r="M22" s="286"/>
      <c r="N22" s="287"/>
      <c r="O22" s="287"/>
      <c r="P22" s="287"/>
      <c r="Q22" s="294"/>
      <c r="R22" s="294"/>
      <c r="S22" s="288"/>
      <c r="T22" s="913"/>
      <c r="U22" s="914"/>
      <c r="V22" s="914"/>
      <c r="W22" s="914"/>
      <c r="X22" s="914"/>
      <c r="Y22" s="915"/>
      <c r="Z22" s="295"/>
      <c r="AA22" s="296"/>
      <c r="AB22" s="296"/>
      <c r="AC22" s="296"/>
      <c r="AD22" s="296"/>
      <c r="AE22" s="296"/>
      <c r="AF22" s="296"/>
      <c r="AG22" s="297"/>
      <c r="AH22" s="294"/>
      <c r="AI22" s="287"/>
      <c r="AJ22" s="293"/>
      <c r="AK22" s="293"/>
      <c r="AL22" s="293"/>
      <c r="AM22" s="293"/>
      <c r="AN22" s="293"/>
      <c r="AO22" s="293"/>
      <c r="AP22" s="296"/>
      <c r="AQ22" s="296"/>
      <c r="AR22" s="296"/>
      <c r="AS22" s="296"/>
      <c r="AT22" s="296"/>
      <c r="AU22" s="296"/>
      <c r="AV22" s="296"/>
      <c r="AW22" s="296"/>
      <c r="AX22" s="294"/>
      <c r="AY22" s="287"/>
      <c r="AZ22" s="293"/>
      <c r="BA22" s="293"/>
      <c r="BB22" s="293"/>
      <c r="BC22" s="293"/>
      <c r="BD22" s="293"/>
      <c r="BE22" s="293"/>
      <c r="BF22" s="281"/>
    </row>
    <row r="23" spans="2:58" ht="15" customHeight="1">
      <c r="B23" s="926"/>
      <c r="C23" s="927"/>
      <c r="D23" s="927"/>
      <c r="E23" s="927"/>
      <c r="F23" s="927"/>
      <c r="G23" s="927"/>
      <c r="H23" s="927"/>
      <c r="I23" s="927"/>
      <c r="J23" s="927"/>
      <c r="K23" s="927"/>
      <c r="L23" s="928"/>
      <c r="M23" s="930"/>
      <c r="N23" s="931"/>
      <c r="O23" s="931"/>
      <c r="P23" s="931"/>
      <c r="Q23" s="931"/>
      <c r="R23" s="931"/>
      <c r="S23" s="932"/>
      <c r="T23" s="913"/>
      <c r="U23" s="914"/>
      <c r="V23" s="914"/>
      <c r="W23" s="914"/>
      <c r="X23" s="914"/>
      <c r="Y23" s="915"/>
      <c r="Z23" s="933"/>
      <c r="AA23" s="898"/>
      <c r="AB23" s="898"/>
      <c r="AC23" s="898"/>
      <c r="AD23" s="898"/>
      <c r="AE23" s="898"/>
      <c r="AF23" s="898"/>
      <c r="AG23" s="934"/>
      <c r="AI23" s="281"/>
      <c r="AJ23" s="894"/>
      <c r="AK23" s="894"/>
      <c r="AL23" s="894"/>
      <c r="AM23" s="894"/>
      <c r="AN23" s="894"/>
      <c r="AO23" s="894"/>
      <c r="AP23" s="906"/>
      <c r="AQ23" s="898"/>
      <c r="AR23" s="898"/>
      <c r="AS23" s="898"/>
      <c r="AT23" s="898"/>
      <c r="AU23" s="898"/>
      <c r="AV23" s="898"/>
      <c r="AW23" s="898"/>
      <c r="AX23" s="281"/>
      <c r="AY23" s="281"/>
      <c r="AZ23" s="894"/>
      <c r="BA23" s="894"/>
      <c r="BB23" s="894"/>
      <c r="BC23" s="894"/>
      <c r="BD23" s="894"/>
      <c r="BE23" s="894"/>
      <c r="BF23" s="281"/>
    </row>
    <row r="24" spans="2:58" ht="15" customHeight="1">
      <c r="B24" s="283"/>
      <c r="C24" s="284"/>
      <c r="D24" s="284"/>
      <c r="E24" s="284"/>
      <c r="F24" s="284"/>
      <c r="G24" s="284"/>
      <c r="H24" s="284"/>
      <c r="I24" s="284"/>
      <c r="J24" s="284"/>
      <c r="K24" s="284"/>
      <c r="L24" s="285"/>
      <c r="M24" s="286"/>
      <c r="N24" s="287"/>
      <c r="O24" s="287"/>
      <c r="P24" s="287"/>
      <c r="Q24" s="929"/>
      <c r="R24" s="929"/>
      <c r="S24" s="288"/>
      <c r="T24" s="913"/>
      <c r="U24" s="914"/>
      <c r="V24" s="914"/>
      <c r="W24" s="914"/>
      <c r="X24" s="914"/>
      <c r="Y24" s="915"/>
      <c r="Z24" s="935"/>
      <c r="AA24" s="898"/>
      <c r="AB24" s="898"/>
      <c r="AC24" s="898"/>
      <c r="AD24" s="898"/>
      <c r="AE24" s="898"/>
      <c r="AF24" s="898"/>
      <c r="AG24" s="934"/>
      <c r="AI24" s="287"/>
      <c r="AJ24" s="894"/>
      <c r="AK24" s="894"/>
      <c r="AL24" s="894"/>
      <c r="AM24" s="894"/>
      <c r="AN24" s="894"/>
      <c r="AO24" s="894"/>
      <c r="AP24" s="898"/>
      <c r="AQ24" s="898"/>
      <c r="AR24" s="898"/>
      <c r="AS24" s="898"/>
      <c r="AT24" s="898"/>
      <c r="AU24" s="898"/>
      <c r="AV24" s="898"/>
      <c r="AW24" s="898"/>
      <c r="AX24" s="281"/>
      <c r="AY24" s="287"/>
      <c r="AZ24" s="894"/>
      <c r="BA24" s="894"/>
      <c r="BB24" s="894"/>
      <c r="BC24" s="894"/>
      <c r="BD24" s="894"/>
      <c r="BE24" s="894"/>
      <c r="BF24" s="281"/>
    </row>
    <row r="25" spans="2:58" ht="15" customHeight="1">
      <c r="B25" s="926"/>
      <c r="C25" s="927"/>
      <c r="D25" s="927"/>
      <c r="E25" s="927"/>
      <c r="F25" s="927"/>
      <c r="G25" s="927"/>
      <c r="H25" s="927"/>
      <c r="I25" s="927"/>
      <c r="J25" s="927"/>
      <c r="K25" s="927"/>
      <c r="L25" s="928"/>
      <c r="M25" s="286"/>
      <c r="N25" s="287"/>
      <c r="O25" s="287"/>
      <c r="P25" s="287"/>
      <c r="Q25" s="289"/>
      <c r="R25" s="289"/>
      <c r="S25" s="288"/>
      <c r="T25" s="913"/>
      <c r="U25" s="914"/>
      <c r="V25" s="914"/>
      <c r="W25" s="914"/>
      <c r="X25" s="914"/>
      <c r="Y25" s="915"/>
      <c r="Z25" s="295"/>
      <c r="AA25" s="296"/>
      <c r="AB25" s="296"/>
      <c r="AC25" s="296"/>
      <c r="AD25" s="296"/>
      <c r="AE25" s="296"/>
      <c r="AF25" s="296"/>
      <c r="AG25" s="297"/>
      <c r="AH25" s="289"/>
      <c r="AI25" s="287"/>
      <c r="AJ25" s="293"/>
      <c r="AK25" s="293"/>
      <c r="AL25" s="293"/>
      <c r="AM25" s="293"/>
      <c r="AN25" s="293"/>
      <c r="AO25" s="293"/>
      <c r="AP25" s="296"/>
      <c r="AQ25" s="296"/>
      <c r="AR25" s="296"/>
      <c r="AS25" s="296"/>
      <c r="AT25" s="296"/>
      <c r="AU25" s="296"/>
      <c r="AV25" s="296"/>
      <c r="AW25" s="296"/>
      <c r="AX25" s="289"/>
      <c r="AY25" s="287"/>
      <c r="AZ25" s="293"/>
      <c r="BA25" s="293"/>
      <c r="BB25" s="293"/>
      <c r="BC25" s="293"/>
      <c r="BD25" s="293"/>
      <c r="BE25" s="293"/>
      <c r="BF25" s="281"/>
    </row>
    <row r="26" spans="2:58" ht="15" customHeight="1">
      <c r="B26" s="298"/>
      <c r="C26" s="299"/>
      <c r="D26" s="299"/>
      <c r="E26" s="299"/>
      <c r="F26" s="299"/>
      <c r="G26" s="299"/>
      <c r="H26" s="299"/>
      <c r="I26" s="299"/>
      <c r="J26" s="299"/>
      <c r="K26" s="299"/>
      <c r="L26" s="299"/>
      <c r="M26" s="930"/>
      <c r="N26" s="931"/>
      <c r="O26" s="931"/>
      <c r="P26" s="931"/>
      <c r="Q26" s="931"/>
      <c r="R26" s="931"/>
      <c r="S26" s="932"/>
      <c r="T26" s="913"/>
      <c r="U26" s="914"/>
      <c r="V26" s="914"/>
      <c r="W26" s="914"/>
      <c r="X26" s="914"/>
      <c r="Y26" s="915"/>
      <c r="Z26" s="935"/>
      <c r="AA26" s="898"/>
      <c r="AB26" s="898"/>
      <c r="AC26" s="898"/>
      <c r="AD26" s="898"/>
      <c r="AE26" s="898"/>
      <c r="AF26" s="898"/>
      <c r="AG26" s="934"/>
      <c r="AI26" s="281"/>
      <c r="AJ26" s="894"/>
      <c r="AK26" s="894"/>
      <c r="AL26" s="894"/>
      <c r="AM26" s="894"/>
      <c r="AN26" s="894"/>
      <c r="AO26" s="894"/>
      <c r="AP26" s="898"/>
      <c r="AQ26" s="898"/>
      <c r="AR26" s="898"/>
      <c r="AS26" s="898"/>
      <c r="AT26" s="898"/>
      <c r="AU26" s="898"/>
      <c r="AV26" s="898"/>
      <c r="AW26" s="898"/>
      <c r="AX26" s="281"/>
      <c r="AY26" s="281"/>
      <c r="AZ26" s="894"/>
      <c r="BA26" s="894"/>
      <c r="BB26" s="894"/>
      <c r="BC26" s="894"/>
      <c r="BD26" s="894"/>
      <c r="BE26" s="894"/>
      <c r="BF26" s="281"/>
    </row>
    <row r="27" spans="2:58" ht="15" customHeight="1">
      <c r="B27" s="926"/>
      <c r="C27" s="927"/>
      <c r="D27" s="927"/>
      <c r="E27" s="927"/>
      <c r="F27" s="927"/>
      <c r="G27" s="927"/>
      <c r="H27" s="927"/>
      <c r="I27" s="927"/>
      <c r="J27" s="927"/>
      <c r="K27" s="927"/>
      <c r="L27" s="928"/>
      <c r="M27" s="930"/>
      <c r="N27" s="931"/>
      <c r="O27" s="931"/>
      <c r="P27" s="931"/>
      <c r="Q27" s="931"/>
      <c r="R27" s="931"/>
      <c r="S27" s="932"/>
      <c r="T27" s="913"/>
      <c r="U27" s="914"/>
      <c r="V27" s="914"/>
      <c r="W27" s="914"/>
      <c r="X27" s="914"/>
      <c r="Y27" s="915"/>
      <c r="Z27" s="933"/>
      <c r="AA27" s="906"/>
      <c r="AB27" s="906"/>
      <c r="AC27" s="906"/>
      <c r="AD27" s="906"/>
      <c r="AE27" s="906"/>
      <c r="AF27" s="906"/>
      <c r="AG27" s="952"/>
      <c r="AI27" s="281"/>
      <c r="AJ27" s="894"/>
      <c r="AK27" s="894"/>
      <c r="AL27" s="894"/>
      <c r="AM27" s="894"/>
      <c r="AN27" s="894"/>
      <c r="AO27" s="894"/>
      <c r="AP27" s="906"/>
      <c r="AQ27" s="906"/>
      <c r="AR27" s="906"/>
      <c r="AS27" s="906"/>
      <c r="AT27" s="906"/>
      <c r="AU27" s="906"/>
      <c r="AV27" s="906"/>
      <c r="AW27" s="906"/>
      <c r="AX27" s="281"/>
      <c r="AY27" s="281"/>
      <c r="AZ27" s="894"/>
      <c r="BA27" s="894"/>
      <c r="BB27" s="894"/>
      <c r="BC27" s="894"/>
      <c r="BD27" s="894"/>
      <c r="BE27" s="894"/>
      <c r="BF27" s="281"/>
    </row>
    <row r="28" spans="2:58" ht="15" customHeight="1">
      <c r="B28" s="926"/>
      <c r="C28" s="927"/>
      <c r="D28" s="927"/>
      <c r="E28" s="927"/>
      <c r="F28" s="927"/>
      <c r="G28" s="927"/>
      <c r="H28" s="927"/>
      <c r="I28" s="927"/>
      <c r="J28" s="927"/>
      <c r="K28" s="927"/>
      <c r="L28" s="928"/>
      <c r="M28" s="286"/>
      <c r="N28" s="287"/>
      <c r="O28" s="287"/>
      <c r="P28" s="287"/>
      <c r="Q28" s="929"/>
      <c r="R28" s="929"/>
      <c r="S28" s="288"/>
      <c r="T28" s="913"/>
      <c r="U28" s="914"/>
      <c r="V28" s="914"/>
      <c r="W28" s="914"/>
      <c r="X28" s="914"/>
      <c r="Y28" s="915"/>
      <c r="Z28" s="933"/>
      <c r="AA28" s="906"/>
      <c r="AB28" s="906"/>
      <c r="AC28" s="906"/>
      <c r="AD28" s="906"/>
      <c r="AE28" s="906"/>
      <c r="AF28" s="906"/>
      <c r="AG28" s="952"/>
      <c r="AI28" s="287"/>
      <c r="AJ28" s="894"/>
      <c r="AK28" s="894"/>
      <c r="AL28" s="894"/>
      <c r="AM28" s="894"/>
      <c r="AN28" s="894"/>
      <c r="AO28" s="894"/>
      <c r="AP28" s="906"/>
      <c r="AQ28" s="906"/>
      <c r="AR28" s="906"/>
      <c r="AS28" s="906"/>
      <c r="AT28" s="906"/>
      <c r="AU28" s="906"/>
      <c r="AV28" s="906"/>
      <c r="AW28" s="906"/>
      <c r="AX28" s="281"/>
      <c r="AY28" s="287"/>
      <c r="AZ28" s="894"/>
      <c r="BA28" s="894"/>
      <c r="BB28" s="894"/>
      <c r="BC28" s="894"/>
      <c r="BD28" s="894"/>
      <c r="BE28" s="894"/>
      <c r="BF28" s="281"/>
    </row>
    <row r="29" spans="2:58" ht="15" customHeight="1">
      <c r="B29" s="946"/>
      <c r="C29" s="657"/>
      <c r="D29" s="657"/>
      <c r="E29" s="657"/>
      <c r="F29" s="657"/>
      <c r="G29" s="657"/>
      <c r="H29" s="657"/>
      <c r="I29" s="657"/>
      <c r="J29" s="657"/>
      <c r="K29" s="657"/>
      <c r="L29" s="658"/>
      <c r="M29" s="274"/>
      <c r="N29" s="281"/>
      <c r="O29" s="281"/>
      <c r="P29" s="281"/>
      <c r="Q29" s="644"/>
      <c r="R29" s="644"/>
      <c r="S29" s="276"/>
      <c r="T29" s="913"/>
      <c r="U29" s="914"/>
      <c r="V29" s="914"/>
      <c r="W29" s="914"/>
      <c r="X29" s="914"/>
      <c r="Y29" s="915"/>
      <c r="Z29" s="943"/>
      <c r="AA29" s="944"/>
      <c r="AB29" s="944"/>
      <c r="AC29" s="944"/>
      <c r="AD29" s="944"/>
      <c r="AE29" s="944"/>
      <c r="AF29" s="944"/>
      <c r="AG29" s="945"/>
      <c r="AI29" s="281"/>
      <c r="AJ29" s="677"/>
      <c r="AK29" s="677"/>
      <c r="AL29" s="677"/>
      <c r="AM29" s="677"/>
      <c r="AN29" s="677"/>
      <c r="AO29" s="677"/>
      <c r="AP29" s="901"/>
      <c r="AQ29" s="901"/>
      <c r="AR29" s="901"/>
      <c r="AS29" s="901"/>
      <c r="AT29" s="901"/>
      <c r="AU29" s="901"/>
      <c r="AV29" s="901"/>
      <c r="AW29" s="901"/>
      <c r="AX29" s="281"/>
      <c r="AY29" s="281"/>
      <c r="AZ29" s="677"/>
      <c r="BA29" s="677"/>
      <c r="BB29" s="677"/>
      <c r="BC29" s="677"/>
      <c r="BD29" s="677"/>
      <c r="BE29" s="677"/>
      <c r="BF29" s="281"/>
    </row>
    <row r="30" spans="2:58" ht="15" customHeight="1">
      <c r="B30" s="936" t="s">
        <v>79</v>
      </c>
      <c r="C30" s="937"/>
      <c r="D30" s="937"/>
      <c r="E30" s="937"/>
      <c r="F30" s="937"/>
      <c r="G30" s="937"/>
      <c r="H30" s="937"/>
      <c r="I30" s="937"/>
      <c r="J30" s="937"/>
      <c r="K30" s="937"/>
      <c r="L30" s="937"/>
      <c r="M30" s="937"/>
      <c r="N30" s="937"/>
      <c r="O30" s="937"/>
      <c r="P30" s="937"/>
      <c r="Q30" s="937"/>
      <c r="R30" s="937"/>
      <c r="S30" s="938"/>
      <c r="T30" s="899">
        <f>SUM(T16:Y29)</f>
        <v>741600</v>
      </c>
      <c r="U30" s="900"/>
      <c r="V30" s="900"/>
      <c r="W30" s="900"/>
      <c r="X30" s="900"/>
      <c r="Y30" s="939"/>
      <c r="Z30" s="940"/>
      <c r="AA30" s="941"/>
      <c r="AB30" s="941"/>
      <c r="AC30" s="941"/>
      <c r="AD30" s="941"/>
      <c r="AE30" s="941"/>
      <c r="AF30" s="941"/>
      <c r="AG30" s="942"/>
      <c r="AI30" s="281"/>
      <c r="AJ30" s="894"/>
      <c r="AK30" s="894"/>
      <c r="AL30" s="894"/>
      <c r="AM30" s="894"/>
      <c r="AN30" s="894"/>
      <c r="AO30" s="894"/>
      <c r="AP30" s="912"/>
      <c r="AQ30" s="912"/>
      <c r="AR30" s="912"/>
      <c r="AS30" s="912"/>
      <c r="AT30" s="912"/>
      <c r="AU30" s="912"/>
      <c r="AV30" s="912"/>
      <c r="AW30" s="912"/>
      <c r="AX30" s="281"/>
      <c r="AY30" s="281"/>
      <c r="AZ30" s="894"/>
      <c r="BA30" s="894"/>
      <c r="BB30" s="894"/>
      <c r="BC30" s="894"/>
      <c r="BD30" s="894"/>
      <c r="BE30" s="894"/>
      <c r="BF30" s="281"/>
    </row>
    <row r="31" spans="2:58">
      <c r="AZ31" s="281"/>
      <c r="BA31" s="281"/>
      <c r="BB31" s="281"/>
      <c r="BC31" s="281"/>
      <c r="BD31" s="281"/>
      <c r="BE31" s="281"/>
      <c r="BF31" s="281"/>
    </row>
  </sheetData>
  <sheetProtection insertColumns="0" insertRows="0"/>
  <mergeCells count="136">
    <mergeCell ref="K5:Q7"/>
    <mergeCell ref="Z11:AF11"/>
    <mergeCell ref="R9:X9"/>
    <mergeCell ref="Z9:AF9"/>
    <mergeCell ref="K8:P8"/>
    <mergeCell ref="M20:S20"/>
    <mergeCell ref="Z8:AF8"/>
    <mergeCell ref="T18:Y18"/>
    <mergeCell ref="T20:Y20"/>
    <mergeCell ref="K9:P9"/>
    <mergeCell ref="Z10:AF10"/>
    <mergeCell ref="R11:X11"/>
    <mergeCell ref="M14:S14"/>
    <mergeCell ref="M17:S17"/>
    <mergeCell ref="Q18:R18"/>
    <mergeCell ref="B17:L17"/>
    <mergeCell ref="R5:BE5"/>
    <mergeCell ref="Z20:AG20"/>
    <mergeCell ref="C9:J9"/>
    <mergeCell ref="K11:P11"/>
    <mergeCell ref="R8:X8"/>
    <mergeCell ref="R10:X10"/>
    <mergeCell ref="Z17:AG18"/>
    <mergeCell ref="C11:I11"/>
    <mergeCell ref="C8:I8"/>
    <mergeCell ref="AJ23:AO23"/>
    <mergeCell ref="Z15:AG15"/>
    <mergeCell ref="Q15:R15"/>
    <mergeCell ref="AH11:AN11"/>
    <mergeCell ref="Z16:AG16"/>
    <mergeCell ref="T29:Y29"/>
    <mergeCell ref="T16:Y16"/>
    <mergeCell ref="T17:Y17"/>
    <mergeCell ref="T23:Y23"/>
    <mergeCell ref="M23:S23"/>
    <mergeCell ref="T24:Y24"/>
    <mergeCell ref="T28:Y28"/>
    <mergeCell ref="T27:Y27"/>
    <mergeCell ref="M26:S26"/>
    <mergeCell ref="Z21:AG21"/>
    <mergeCell ref="B19:L19"/>
    <mergeCell ref="B25:L25"/>
    <mergeCell ref="B21:L21"/>
    <mergeCell ref="Z27:AG28"/>
    <mergeCell ref="B28:L28"/>
    <mergeCell ref="B23:L23"/>
    <mergeCell ref="Q28:R28"/>
    <mergeCell ref="Z26:AG26"/>
    <mergeCell ref="B27:L27"/>
    <mergeCell ref="B20:L20"/>
    <mergeCell ref="Q24:R24"/>
    <mergeCell ref="T26:Y26"/>
    <mergeCell ref="M27:S27"/>
    <mergeCell ref="K10:P10"/>
    <mergeCell ref="Z23:AG24"/>
    <mergeCell ref="B30:S30"/>
    <mergeCell ref="T30:Y30"/>
    <mergeCell ref="Z30:AG30"/>
    <mergeCell ref="Z29:AG29"/>
    <mergeCell ref="B29:L29"/>
    <mergeCell ref="Q29:R29"/>
    <mergeCell ref="T19:Y19"/>
    <mergeCell ref="B22:L22"/>
    <mergeCell ref="Q16:R16"/>
    <mergeCell ref="T21:Y21"/>
    <mergeCell ref="C10:I10"/>
    <mergeCell ref="AJ16:AO16"/>
    <mergeCell ref="T22:Y22"/>
    <mergeCell ref="T25:Y25"/>
    <mergeCell ref="AJ21:AO21"/>
    <mergeCell ref="B14:L14"/>
    <mergeCell ref="T14:Y14"/>
    <mergeCell ref="Z14:AG14"/>
    <mergeCell ref="B16:L16"/>
    <mergeCell ref="B15:L15"/>
    <mergeCell ref="AJ14:AO14"/>
    <mergeCell ref="AJ20:AO20"/>
    <mergeCell ref="AJ17:AO17"/>
    <mergeCell ref="AJ18:AO18"/>
    <mergeCell ref="AJ29:AO29"/>
    <mergeCell ref="AP29:AW29"/>
    <mergeCell ref="AJ30:AO30"/>
    <mergeCell ref="AP30:AW30"/>
    <mergeCell ref="AP23:AW24"/>
    <mergeCell ref="AJ24:AO24"/>
    <mergeCell ref="AP27:AW28"/>
    <mergeCell ref="AJ28:AO28"/>
    <mergeCell ref="AJ26:AO26"/>
    <mergeCell ref="AP26:AW26"/>
    <mergeCell ref="AJ27:AO27"/>
    <mergeCell ref="AM2:BE2"/>
    <mergeCell ref="AO4:BD4"/>
    <mergeCell ref="R2:V2"/>
    <mergeCell ref="W2:AF2"/>
    <mergeCell ref="AP17:AW18"/>
    <mergeCell ref="AX10:BD10"/>
    <mergeCell ref="AX11:BD11"/>
    <mergeCell ref="AX8:BD8"/>
    <mergeCell ref="AX9:BD9"/>
    <mergeCell ref="AZ17:BE17"/>
    <mergeCell ref="AZ18:BE18"/>
    <mergeCell ref="R6:V7"/>
    <mergeCell ref="W6:Y7"/>
    <mergeCell ref="Z6:AD7"/>
    <mergeCell ref="AE6:AG7"/>
    <mergeCell ref="AH6:AL7"/>
    <mergeCell ref="AM6:AO7"/>
    <mergeCell ref="AH2:AL2"/>
    <mergeCell ref="AI4:AN4"/>
    <mergeCell ref="AH9:AN9"/>
    <mergeCell ref="AP9:AV9"/>
    <mergeCell ref="AH10:AN10"/>
    <mergeCell ref="AP10:AV10"/>
    <mergeCell ref="AH8:AN8"/>
    <mergeCell ref="AZ26:BE26"/>
    <mergeCell ref="AZ21:BE21"/>
    <mergeCell ref="AZ23:BE23"/>
    <mergeCell ref="AZ29:BE29"/>
    <mergeCell ref="AZ30:BE30"/>
    <mergeCell ref="AZ27:BE27"/>
    <mergeCell ref="AZ28:BE28"/>
    <mergeCell ref="AZ24:BE24"/>
    <mergeCell ref="AP6:AT7"/>
    <mergeCell ref="AU6:AW7"/>
    <mergeCell ref="AX6:BB7"/>
    <mergeCell ref="BC6:BE7"/>
    <mergeCell ref="AZ20:BE20"/>
    <mergeCell ref="AZ14:BE14"/>
    <mergeCell ref="AZ16:BE16"/>
    <mergeCell ref="AP8:AV8"/>
    <mergeCell ref="AP20:AW20"/>
    <mergeCell ref="AP21:AW21"/>
    <mergeCell ref="AP11:AV11"/>
    <mergeCell ref="AP14:AW14"/>
    <mergeCell ref="AP15:AW15"/>
    <mergeCell ref="AP16:AW16"/>
  </mergeCells>
  <phoneticPr fontId="3"/>
  <conditionalFormatting sqref="T30:Y30 AJ30:AO30 AZ30:BE30 R11:X11 K8:K11 W2:AF2 AP11:AV11 AM2 Z11:AF11 AH11:AN11 AX11:BD11">
    <cfRule type="cellIs" dxfId="7" priority="1" stopIfTrue="1" operator="equal">
      <formula>0</formula>
    </cfRule>
  </conditionalFormatting>
  <printOptions horizontalCentered="1"/>
  <pageMargins left="0.78740157480314965" right="0.78740157480314965" top="0.98425196850393704" bottom="0.98425196850393704" header="0.51181102362204722" footer="0.51181102362204722"/>
  <pageSetup paperSize="9" scale="83"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pageSetUpPr fitToPage="1"/>
  </sheetPr>
  <dimension ref="A1:U41"/>
  <sheetViews>
    <sheetView showGridLines="0" view="pageBreakPreview" zoomScaleNormal="100" zoomScaleSheetLayoutView="100" workbookViewId="0">
      <selection activeCell="C40" sqref="C40"/>
    </sheetView>
  </sheetViews>
  <sheetFormatPr defaultColWidth="9" defaultRowHeight="20.25" customHeight="1"/>
  <cols>
    <col min="1" max="1" width="1.88671875" style="45" customWidth="1"/>
    <col min="2" max="2" width="6.21875" style="45" bestFit="1" customWidth="1"/>
    <col min="3" max="3" width="21.77734375" style="45" customWidth="1"/>
    <col min="4" max="4" width="5.21875" style="46" bestFit="1" customWidth="1"/>
    <col min="5" max="5" width="11.109375" style="45" bestFit="1" customWidth="1"/>
    <col min="6" max="6" width="9" style="45"/>
    <col min="7" max="7" width="11.88671875" style="45" customWidth="1"/>
    <col min="8" max="8" width="10.77734375" style="45" customWidth="1"/>
    <col min="9" max="9" width="12.6640625" style="45" customWidth="1"/>
    <col min="10" max="10" width="1.77734375" style="45" customWidth="1"/>
    <col min="11" max="16" width="9" style="45"/>
    <col min="17" max="21" width="9" style="45" hidden="1" customWidth="1"/>
    <col min="22" max="16384" width="9" style="45"/>
  </cols>
  <sheetData>
    <row r="1" spans="1:21" ht="9" customHeight="1"/>
    <row r="2" spans="1:21" ht="13.2">
      <c r="A2" s="47"/>
      <c r="B2" s="47"/>
      <c r="C2" s="65"/>
      <c r="D2" s="210"/>
      <c r="E2" s="47"/>
      <c r="F2" s="47"/>
      <c r="G2" s="47"/>
      <c r="H2" s="47"/>
      <c r="I2" s="49" t="s">
        <v>147</v>
      </c>
      <c r="J2" s="47"/>
    </row>
    <row r="3" spans="1:21" s="54" customFormat="1" ht="23.4">
      <c r="A3" s="50"/>
      <c r="B3" s="50"/>
      <c r="C3" s="136"/>
      <c r="D3" s="51"/>
      <c r="E3" s="162" t="s">
        <v>242</v>
      </c>
      <c r="F3" s="964" t="s">
        <v>262</v>
      </c>
      <c r="G3" s="964"/>
      <c r="H3" s="964"/>
      <c r="I3" s="964"/>
      <c r="J3" s="53" t="s">
        <v>232</v>
      </c>
      <c r="Q3" s="55"/>
      <c r="R3" s="55"/>
      <c r="S3" s="55"/>
      <c r="T3" s="55"/>
      <c r="U3" s="55"/>
    </row>
    <row r="4" spans="1:21" ht="13.2">
      <c r="A4" s="47"/>
      <c r="B4" s="47"/>
      <c r="C4" s="703"/>
      <c r="D4" s="703"/>
      <c r="E4" s="703"/>
      <c r="F4" s="703"/>
      <c r="G4" s="703"/>
      <c r="H4" s="703"/>
      <c r="I4" s="703"/>
      <c r="J4" s="47"/>
      <c r="Q4" s="56"/>
      <c r="R4" s="56"/>
      <c r="S4" s="56"/>
      <c r="T4" s="56"/>
      <c r="U4" s="56"/>
    </row>
    <row r="5" spans="1:21" ht="110.1" customHeight="1">
      <c r="A5" s="47"/>
      <c r="B5" s="47"/>
      <c r="C5" s="202"/>
      <c r="D5" s="202"/>
      <c r="E5" s="202"/>
      <c r="F5" s="202"/>
      <c r="G5" s="202"/>
      <c r="H5" s="202"/>
      <c r="I5" s="202"/>
      <c r="J5" s="47"/>
      <c r="Q5" s="56"/>
      <c r="R5" s="56"/>
      <c r="S5" s="56"/>
      <c r="T5" s="56"/>
      <c r="U5" s="56"/>
    </row>
    <row r="6" spans="1:21" ht="16.2">
      <c r="A6" s="47"/>
      <c r="B6" s="693" t="s">
        <v>243</v>
      </c>
      <c r="C6" s="693"/>
      <c r="D6" s="693"/>
      <c r="E6" s="693"/>
      <c r="F6" s="693"/>
      <c r="G6" s="693"/>
      <c r="H6" s="47"/>
      <c r="I6" s="47"/>
      <c r="J6" s="47"/>
      <c r="Q6" s="56"/>
      <c r="R6" s="56"/>
      <c r="S6" s="56"/>
      <c r="T6" s="56"/>
      <c r="U6" s="56"/>
    </row>
    <row r="7" spans="1:21" ht="13.5" customHeight="1">
      <c r="A7" s="47"/>
      <c r="B7" s="701" t="s">
        <v>257</v>
      </c>
      <c r="C7" s="701"/>
      <c r="D7" s="701"/>
      <c r="E7" s="701"/>
      <c r="F7" s="701"/>
      <c r="G7" s="701"/>
      <c r="H7" s="701"/>
      <c r="I7" s="701"/>
      <c r="J7" s="47"/>
      <c r="Q7" s="56"/>
      <c r="R7" s="56"/>
      <c r="S7" s="56"/>
      <c r="T7" s="56"/>
      <c r="U7" s="56"/>
    </row>
    <row r="8" spans="1:21" ht="13.5" customHeight="1">
      <c r="A8" s="47"/>
      <c r="B8" s="701"/>
      <c r="C8" s="701"/>
      <c r="D8" s="701"/>
      <c r="E8" s="701"/>
      <c r="F8" s="701"/>
      <c r="G8" s="701"/>
      <c r="H8" s="701"/>
      <c r="I8" s="701"/>
      <c r="J8" s="47"/>
      <c r="Q8" s="56"/>
      <c r="R8" s="56"/>
      <c r="S8" s="56"/>
      <c r="T8" s="56"/>
      <c r="U8" s="56"/>
    </row>
    <row r="9" spans="1:21" ht="13.5" customHeight="1">
      <c r="A9" s="47"/>
      <c r="B9" s="701"/>
      <c r="C9" s="701"/>
      <c r="D9" s="701"/>
      <c r="E9" s="701"/>
      <c r="F9" s="701"/>
      <c r="G9" s="701"/>
      <c r="H9" s="701"/>
      <c r="I9" s="701"/>
      <c r="J9" s="47"/>
      <c r="Q9" s="56"/>
      <c r="R9" s="56"/>
      <c r="S9" s="56"/>
      <c r="T9" s="56"/>
      <c r="U9" s="56"/>
    </row>
    <row r="10" spans="1:21" ht="40.5" customHeight="1">
      <c r="A10" s="47"/>
      <c r="B10" s="199" t="s">
        <v>84</v>
      </c>
      <c r="C10" s="694" t="s">
        <v>210</v>
      </c>
      <c r="D10" s="695"/>
      <c r="E10" s="199" t="s">
        <v>211</v>
      </c>
      <c r="F10" s="133"/>
      <c r="G10" s="134"/>
      <c r="M10" s="56"/>
      <c r="N10" s="56"/>
      <c r="O10" s="56"/>
      <c r="P10" s="56"/>
      <c r="Q10" s="56"/>
    </row>
    <row r="11" spans="1:21" ht="20.25" customHeight="1">
      <c r="A11" s="47"/>
      <c r="B11" s="59">
        <v>1</v>
      </c>
      <c r="C11" s="300">
        <v>45044</v>
      </c>
      <c r="D11" s="180">
        <f>IF(C11=0,"",C11)</f>
        <v>45044</v>
      </c>
      <c r="E11" s="181">
        <v>1</v>
      </c>
      <c r="F11" s="64"/>
      <c r="M11" s="56"/>
      <c r="N11" s="56"/>
      <c r="O11" s="56"/>
      <c r="P11" s="56"/>
      <c r="Q11" s="56">
        <v>0.41666666666666669</v>
      </c>
    </row>
    <row r="12" spans="1:21" ht="20.25" customHeight="1">
      <c r="A12" s="47"/>
      <c r="B12" s="59">
        <v>2</v>
      </c>
      <c r="C12" s="300">
        <v>45233</v>
      </c>
      <c r="D12" s="180">
        <f>IF(C12=0,"",C12)</f>
        <v>45233</v>
      </c>
      <c r="E12" s="181">
        <v>1</v>
      </c>
      <c r="F12" s="64"/>
      <c r="M12" s="56"/>
      <c r="N12" s="56"/>
      <c r="O12" s="56"/>
      <c r="P12" s="56"/>
      <c r="Q12" s="56">
        <v>0.42708333333333331</v>
      </c>
    </row>
    <row r="13" spans="1:21" ht="20.25" customHeight="1">
      <c r="A13" s="47"/>
      <c r="B13" s="59">
        <v>3</v>
      </c>
      <c r="C13" s="300">
        <v>45331</v>
      </c>
      <c r="D13" s="180">
        <f>IF(C13=0,"",C13)</f>
        <v>45331</v>
      </c>
      <c r="E13" s="181">
        <v>1</v>
      </c>
      <c r="F13" s="64"/>
      <c r="M13" s="56"/>
      <c r="N13" s="56"/>
      <c r="O13" s="56"/>
      <c r="P13" s="56"/>
      <c r="Q13" s="56">
        <v>0.4375</v>
      </c>
    </row>
    <row r="14" spans="1:21" ht="20.25" customHeight="1">
      <c r="A14" s="47"/>
      <c r="B14" s="59">
        <v>4</v>
      </c>
      <c r="C14" s="301"/>
      <c r="D14" s="137"/>
      <c r="E14" s="138"/>
      <c r="F14" s="64"/>
      <c r="M14" s="56"/>
      <c r="N14" s="56"/>
      <c r="O14" s="56"/>
      <c r="P14" s="56"/>
      <c r="Q14" s="56">
        <v>0.41666666666666669</v>
      </c>
    </row>
    <row r="15" spans="1:21" ht="20.25" customHeight="1">
      <c r="A15" s="47"/>
      <c r="B15" s="59">
        <v>5</v>
      </c>
      <c r="C15" s="301"/>
      <c r="D15" s="137"/>
      <c r="E15" s="138"/>
      <c r="F15" s="64"/>
      <c r="M15" s="56"/>
      <c r="N15" s="56"/>
      <c r="O15" s="56"/>
      <c r="P15" s="56"/>
      <c r="Q15" s="56">
        <v>0.42708333333333331</v>
      </c>
    </row>
    <row r="16" spans="1:21" ht="20.25" customHeight="1">
      <c r="A16" s="47"/>
      <c r="B16" s="59">
        <v>6</v>
      </c>
      <c r="C16" s="301"/>
      <c r="D16" s="137"/>
      <c r="E16" s="138"/>
      <c r="F16" s="64"/>
      <c r="M16" s="56"/>
      <c r="N16" s="56"/>
      <c r="O16" s="56"/>
      <c r="P16" s="56"/>
      <c r="Q16" s="56">
        <v>0.4375</v>
      </c>
    </row>
    <row r="17" spans="1:21" ht="20.25" customHeight="1">
      <c r="A17" s="47"/>
      <c r="B17" s="59">
        <v>7</v>
      </c>
      <c r="C17" s="301"/>
      <c r="D17" s="137"/>
      <c r="E17" s="138"/>
      <c r="F17" s="64"/>
      <c r="M17" s="56"/>
      <c r="N17" s="56"/>
      <c r="O17" s="56"/>
      <c r="P17" s="56"/>
      <c r="Q17" s="56">
        <v>0.41666666666666669</v>
      </c>
    </row>
    <row r="18" spans="1:21" ht="20.25" customHeight="1">
      <c r="A18" s="47"/>
      <c r="B18" s="59">
        <v>8</v>
      </c>
      <c r="C18" s="301"/>
      <c r="D18" s="137"/>
      <c r="E18" s="138"/>
      <c r="F18" s="64"/>
      <c r="M18" s="56"/>
      <c r="N18" s="56"/>
      <c r="O18" s="56"/>
      <c r="P18" s="56"/>
      <c r="Q18" s="56">
        <v>0.42708333333333331</v>
      </c>
    </row>
    <row r="19" spans="1:21" ht="20.25" customHeight="1">
      <c r="A19" s="47"/>
      <c r="B19" s="59">
        <v>9</v>
      </c>
      <c r="C19" s="301"/>
      <c r="D19" s="137"/>
      <c r="E19" s="138"/>
      <c r="F19" s="64"/>
      <c r="M19" s="56"/>
      <c r="N19" s="56"/>
      <c r="O19" s="56"/>
      <c r="P19" s="56"/>
      <c r="Q19" s="56">
        <v>0.4375</v>
      </c>
    </row>
    <row r="20" spans="1:21" ht="20.25" customHeight="1">
      <c r="A20" s="47"/>
      <c r="B20" s="59">
        <v>10</v>
      </c>
      <c r="C20" s="301"/>
      <c r="D20" s="137"/>
      <c r="E20" s="138"/>
      <c r="F20" s="64"/>
      <c r="M20" s="56"/>
      <c r="N20" s="56"/>
      <c r="O20" s="56"/>
      <c r="P20" s="56"/>
      <c r="Q20" s="56">
        <v>0.41666666666666669</v>
      </c>
    </row>
    <row r="21" spans="1:21" ht="20.25" customHeight="1">
      <c r="A21" s="47"/>
      <c r="B21" s="59">
        <v>11</v>
      </c>
      <c r="C21" s="301"/>
      <c r="D21" s="137"/>
      <c r="E21" s="138"/>
      <c r="F21" s="64"/>
      <c r="M21" s="56"/>
      <c r="N21" s="56"/>
      <c r="O21" s="56"/>
      <c r="P21" s="56"/>
      <c r="Q21" s="56">
        <v>0.42708333333333331</v>
      </c>
    </row>
    <row r="22" spans="1:21" ht="20.25" customHeight="1">
      <c r="A22" s="47"/>
      <c r="B22" s="59">
        <v>12</v>
      </c>
      <c r="C22" s="301"/>
      <c r="D22" s="137"/>
      <c r="E22" s="138"/>
      <c r="F22" s="64"/>
      <c r="M22" s="56"/>
      <c r="N22" s="56"/>
      <c r="O22" s="56"/>
      <c r="P22" s="56"/>
      <c r="Q22" s="56">
        <v>0.4375</v>
      </c>
    </row>
    <row r="23" spans="1:21" ht="20.25" customHeight="1">
      <c r="A23" s="47"/>
      <c r="B23" s="139"/>
      <c r="C23" s="226"/>
      <c r="D23" s="140"/>
      <c r="E23" s="141"/>
      <c r="F23" s="64"/>
      <c r="M23" s="56"/>
      <c r="N23" s="56"/>
      <c r="O23" s="56"/>
      <c r="P23" s="56"/>
      <c r="Q23" s="56"/>
    </row>
    <row r="24" spans="1:21" ht="16.2">
      <c r="A24" s="47"/>
      <c r="B24" s="693" t="s">
        <v>244</v>
      </c>
      <c r="C24" s="693"/>
      <c r="D24" s="693"/>
      <c r="E24" s="693"/>
      <c r="F24" s="693"/>
      <c r="G24" s="693"/>
      <c r="H24" s="47"/>
      <c r="I24" s="47"/>
      <c r="J24" s="47"/>
      <c r="Q24" s="56"/>
      <c r="R24" s="56"/>
      <c r="S24" s="56"/>
      <c r="T24" s="56"/>
      <c r="U24" s="56"/>
    </row>
    <row r="25" spans="1:21" ht="150" customHeight="1">
      <c r="A25" s="47"/>
      <c r="B25" s="201"/>
      <c r="C25" s="201"/>
      <c r="D25" s="201"/>
      <c r="E25" s="201"/>
      <c r="F25" s="201"/>
      <c r="G25" s="201"/>
      <c r="H25" s="201"/>
      <c r="I25" s="201"/>
      <c r="J25" s="47"/>
      <c r="Q25" s="56"/>
      <c r="R25" s="56"/>
      <c r="S25" s="56"/>
      <c r="T25" s="56"/>
      <c r="U25" s="56"/>
    </row>
    <row r="26" spans="1:21" ht="40.5" customHeight="1">
      <c r="A26" s="47"/>
      <c r="B26" s="691" t="s">
        <v>84</v>
      </c>
      <c r="C26" s="692" t="s">
        <v>46</v>
      </c>
      <c r="D26" s="692"/>
      <c r="E26" s="691" t="s">
        <v>85</v>
      </c>
      <c r="F26" s="692"/>
      <c r="G26" s="691" t="s">
        <v>258</v>
      </c>
      <c r="H26" s="692"/>
      <c r="I26" s="691" t="s">
        <v>87</v>
      </c>
      <c r="J26" s="47"/>
      <c r="Q26" s="56"/>
      <c r="R26" s="56"/>
      <c r="S26" s="56"/>
      <c r="T26" s="56"/>
      <c r="U26" s="56"/>
    </row>
    <row r="27" spans="1:21" ht="13.2">
      <c r="A27" s="47"/>
      <c r="B27" s="692"/>
      <c r="C27" s="692"/>
      <c r="D27" s="692"/>
      <c r="E27" s="200" t="s">
        <v>88</v>
      </c>
      <c r="F27" s="200" t="s">
        <v>89</v>
      </c>
      <c r="G27" s="200" t="s">
        <v>88</v>
      </c>
      <c r="H27" s="200" t="s">
        <v>89</v>
      </c>
      <c r="I27" s="692"/>
      <c r="J27" s="47"/>
      <c r="Q27" s="56"/>
      <c r="R27" s="56"/>
      <c r="S27" s="56"/>
      <c r="T27" s="56"/>
      <c r="U27" s="56"/>
    </row>
    <row r="28" spans="1:21" ht="20.25" customHeight="1">
      <c r="A28" s="47"/>
      <c r="B28" s="59">
        <v>1</v>
      </c>
      <c r="C28" s="300">
        <v>45037</v>
      </c>
      <c r="D28" s="180">
        <f t="shared" ref="D28:D41" si="0">IF(C28=0,"",C28)</f>
        <v>45037</v>
      </c>
      <c r="E28" s="302">
        <v>0.41666666666666702</v>
      </c>
      <c r="F28" s="302">
        <v>0.70833333333333504</v>
      </c>
      <c r="G28" s="302">
        <v>0.5</v>
      </c>
      <c r="H28" s="302">
        <v>0.54166666666666696</v>
      </c>
      <c r="I28" s="63">
        <f>(F28-E28)-(H28-G28)</f>
        <v>0.25000000000000105</v>
      </c>
      <c r="J28" s="64"/>
      <c r="Q28" s="56">
        <v>0.29166666666666669</v>
      </c>
      <c r="R28" s="56">
        <v>0.54166666666666663</v>
      </c>
      <c r="S28" s="56">
        <v>0.33333333333333331</v>
      </c>
      <c r="T28" s="56">
        <v>0.33333333333333331</v>
      </c>
      <c r="U28" s="56">
        <v>0.41666666666666669</v>
      </c>
    </row>
    <row r="29" spans="1:21" ht="20.25" customHeight="1">
      <c r="A29" s="47"/>
      <c r="B29" s="59">
        <v>2</v>
      </c>
      <c r="C29" s="300">
        <v>45065</v>
      </c>
      <c r="D29" s="180">
        <f t="shared" si="0"/>
        <v>45065</v>
      </c>
      <c r="E29" s="302">
        <v>0.41666666666666702</v>
      </c>
      <c r="F29" s="302">
        <v>0.70833333333333504</v>
      </c>
      <c r="G29" s="302">
        <v>0.5</v>
      </c>
      <c r="H29" s="302">
        <v>0.54166666666666696</v>
      </c>
      <c r="I29" s="63">
        <f t="shared" ref="I29:I41" si="1">(F29-E29)-(H29-G29)</f>
        <v>0.25000000000000105</v>
      </c>
      <c r="J29" s="64"/>
      <c r="Q29" s="56">
        <v>0.30208333333333331</v>
      </c>
      <c r="R29" s="56">
        <v>0.55208333333333337</v>
      </c>
      <c r="S29" s="56">
        <v>0.34375</v>
      </c>
      <c r="T29" s="56">
        <v>0.34375</v>
      </c>
      <c r="U29" s="56">
        <v>0.42708333333333331</v>
      </c>
    </row>
    <row r="30" spans="1:21" ht="20.25" customHeight="1">
      <c r="A30" s="47"/>
      <c r="B30" s="59">
        <v>3</v>
      </c>
      <c r="C30" s="300">
        <v>45100</v>
      </c>
      <c r="D30" s="180">
        <f t="shared" si="0"/>
        <v>45100</v>
      </c>
      <c r="E30" s="302">
        <v>0.41666666666666702</v>
      </c>
      <c r="F30" s="302">
        <v>0.70833333333333504</v>
      </c>
      <c r="G30" s="302">
        <v>0.41666666666666702</v>
      </c>
      <c r="H30" s="302">
        <v>0.70833333333333337</v>
      </c>
      <c r="I30" s="63">
        <f t="shared" si="1"/>
        <v>1.6653345369377348E-15</v>
      </c>
      <c r="J30" s="64"/>
      <c r="Q30" s="56">
        <v>0.3125</v>
      </c>
      <c r="R30" s="56">
        <v>0.5625</v>
      </c>
      <c r="S30" s="56">
        <v>0.35416666666666702</v>
      </c>
      <c r="T30" s="56">
        <v>0.35416666666666702</v>
      </c>
      <c r="U30" s="56">
        <v>0.4375</v>
      </c>
    </row>
    <row r="31" spans="1:21" ht="20.25" customHeight="1">
      <c r="A31" s="47"/>
      <c r="B31" s="59">
        <v>4</v>
      </c>
      <c r="C31" s="300">
        <v>45128</v>
      </c>
      <c r="D31" s="180">
        <f t="shared" si="0"/>
        <v>45128</v>
      </c>
      <c r="E31" s="302">
        <v>0.41666666666666702</v>
      </c>
      <c r="F31" s="302">
        <v>0.70833333333333504</v>
      </c>
      <c r="G31" s="302">
        <v>0.5</v>
      </c>
      <c r="H31" s="302">
        <v>0.54166666666666696</v>
      </c>
      <c r="I31" s="63">
        <f t="shared" si="1"/>
        <v>0.25000000000000105</v>
      </c>
      <c r="J31" s="64"/>
      <c r="Q31" s="56">
        <v>0.32291666666666702</v>
      </c>
      <c r="R31" s="56">
        <v>0.57291666666666696</v>
      </c>
      <c r="S31" s="56">
        <v>0.36458333333333298</v>
      </c>
      <c r="T31" s="56">
        <v>0.36458333333333298</v>
      </c>
      <c r="U31" s="56">
        <v>0.44791666666666702</v>
      </c>
    </row>
    <row r="32" spans="1:21" ht="20.25" customHeight="1">
      <c r="A32" s="47"/>
      <c r="B32" s="59">
        <v>5</v>
      </c>
      <c r="C32" s="300">
        <v>45191</v>
      </c>
      <c r="D32" s="180">
        <f t="shared" si="0"/>
        <v>45191</v>
      </c>
      <c r="E32" s="302">
        <v>0.41666666666666702</v>
      </c>
      <c r="F32" s="302">
        <v>0.70833333333333504</v>
      </c>
      <c r="G32" s="302">
        <v>0.5</v>
      </c>
      <c r="H32" s="302">
        <v>0.54166666666666696</v>
      </c>
      <c r="I32" s="63">
        <f t="shared" si="1"/>
        <v>0.25000000000000105</v>
      </c>
      <c r="J32" s="64"/>
      <c r="Q32" s="56">
        <v>0.33333333333333298</v>
      </c>
      <c r="R32" s="56">
        <v>0.58333333333333404</v>
      </c>
      <c r="S32" s="56">
        <v>0.375</v>
      </c>
      <c r="T32" s="56">
        <v>0.375</v>
      </c>
      <c r="U32" s="56">
        <v>0.45833333333333298</v>
      </c>
    </row>
    <row r="33" spans="1:21" ht="20.25" customHeight="1">
      <c r="A33" s="47"/>
      <c r="B33" s="59">
        <v>6</v>
      </c>
      <c r="C33" s="300">
        <v>45219</v>
      </c>
      <c r="D33" s="180">
        <f t="shared" si="0"/>
        <v>45219</v>
      </c>
      <c r="E33" s="302">
        <v>0.41666666666666702</v>
      </c>
      <c r="F33" s="302">
        <v>0.70833333333333504</v>
      </c>
      <c r="G33" s="302">
        <v>0.5</v>
      </c>
      <c r="H33" s="302">
        <v>0.54166666666666696</v>
      </c>
      <c r="I33" s="63">
        <f t="shared" si="1"/>
        <v>0.25000000000000105</v>
      </c>
      <c r="J33" s="64"/>
      <c r="Q33" s="56">
        <v>0.34375</v>
      </c>
      <c r="R33" s="56">
        <v>0.59375</v>
      </c>
      <c r="S33" s="56">
        <v>0.38541666666666702</v>
      </c>
      <c r="T33" s="56">
        <v>0.38541666666666702</v>
      </c>
      <c r="U33" s="56">
        <v>0.46875</v>
      </c>
    </row>
    <row r="34" spans="1:21" ht="20.25" customHeight="1">
      <c r="A34" s="47"/>
      <c r="B34" s="59">
        <v>7</v>
      </c>
      <c r="C34" s="300">
        <v>45240</v>
      </c>
      <c r="D34" s="180">
        <f t="shared" si="0"/>
        <v>45240</v>
      </c>
      <c r="E34" s="302">
        <v>0.41666666666666702</v>
      </c>
      <c r="F34" s="302">
        <v>0.70833333333333504</v>
      </c>
      <c r="G34" s="302">
        <v>0.5</v>
      </c>
      <c r="H34" s="302">
        <v>0.54166666666666696</v>
      </c>
      <c r="I34" s="63">
        <f t="shared" si="1"/>
        <v>0.25000000000000105</v>
      </c>
      <c r="J34" s="64"/>
      <c r="Q34" s="56">
        <v>0.35416666666666602</v>
      </c>
      <c r="R34" s="56">
        <v>0.60416666666666696</v>
      </c>
      <c r="S34" s="56">
        <v>0.39583333333333298</v>
      </c>
      <c r="T34" s="56">
        <v>0.39583333333333298</v>
      </c>
      <c r="U34" s="56">
        <v>0.47916666666666602</v>
      </c>
    </row>
    <row r="35" spans="1:21" ht="20.25" customHeight="1">
      <c r="A35" s="47"/>
      <c r="B35" s="59">
        <v>8</v>
      </c>
      <c r="C35" s="300">
        <v>45254</v>
      </c>
      <c r="D35" s="180">
        <f t="shared" si="0"/>
        <v>45254</v>
      </c>
      <c r="E35" s="302">
        <v>0.41666666666666702</v>
      </c>
      <c r="F35" s="302">
        <v>0.70833333333333504</v>
      </c>
      <c r="G35" s="302">
        <v>0.5</v>
      </c>
      <c r="H35" s="302">
        <v>0.54166666666666696</v>
      </c>
      <c r="I35" s="63">
        <f t="shared" si="1"/>
        <v>0.25000000000000105</v>
      </c>
      <c r="J35" s="64"/>
      <c r="Q35" s="56">
        <v>0.36458333333333298</v>
      </c>
      <c r="R35" s="56">
        <v>0.61458333333333404</v>
      </c>
      <c r="S35" s="56">
        <v>0.40625</v>
      </c>
      <c r="T35" s="56">
        <v>0.40625</v>
      </c>
      <c r="U35" s="56">
        <v>0.48958333333333298</v>
      </c>
    </row>
    <row r="36" spans="1:21" ht="20.25" customHeight="1">
      <c r="A36" s="47"/>
      <c r="B36" s="59">
        <v>9</v>
      </c>
      <c r="C36" s="300">
        <v>45268</v>
      </c>
      <c r="D36" s="180">
        <f t="shared" si="0"/>
        <v>45268</v>
      </c>
      <c r="E36" s="302">
        <v>0.41666666666666702</v>
      </c>
      <c r="F36" s="302">
        <v>0.70833333333333504</v>
      </c>
      <c r="G36" s="302">
        <v>0.5</v>
      </c>
      <c r="H36" s="302">
        <v>0.54166666666666696</v>
      </c>
      <c r="I36" s="63">
        <f t="shared" si="1"/>
        <v>0.25000000000000105</v>
      </c>
      <c r="J36" s="64"/>
      <c r="Q36" s="56">
        <v>0.375</v>
      </c>
      <c r="R36" s="56">
        <v>0.625000000000001</v>
      </c>
      <c r="S36" s="56">
        <v>0.41666666666666702</v>
      </c>
      <c r="T36" s="56">
        <v>0.41666666666666702</v>
      </c>
      <c r="U36" s="56">
        <v>0.5</v>
      </c>
    </row>
    <row r="37" spans="1:21" ht="20.25" customHeight="1">
      <c r="A37" s="47"/>
      <c r="B37" s="59">
        <v>10</v>
      </c>
      <c r="C37" s="300">
        <v>45310</v>
      </c>
      <c r="D37" s="180">
        <f t="shared" si="0"/>
        <v>45310</v>
      </c>
      <c r="E37" s="302">
        <v>0.41666666666666702</v>
      </c>
      <c r="F37" s="302">
        <v>0.70833333333333504</v>
      </c>
      <c r="G37" s="302">
        <v>0.5</v>
      </c>
      <c r="H37" s="302">
        <v>0.54166666666666696</v>
      </c>
      <c r="I37" s="63">
        <f t="shared" si="1"/>
        <v>0.25000000000000105</v>
      </c>
      <c r="J37" s="64"/>
      <c r="Q37" s="56">
        <v>0.38541666666666602</v>
      </c>
      <c r="R37" s="56">
        <v>0.63541666666666696</v>
      </c>
      <c r="S37" s="56">
        <v>0.42708333333333298</v>
      </c>
      <c r="T37" s="56">
        <v>0.42708333333333298</v>
      </c>
      <c r="U37" s="56">
        <v>0.51041666666666596</v>
      </c>
    </row>
    <row r="38" spans="1:21" ht="20.25" customHeight="1">
      <c r="A38" s="47"/>
      <c r="B38" s="59">
        <v>11</v>
      </c>
      <c r="C38" s="300">
        <v>45338</v>
      </c>
      <c r="D38" s="180">
        <f t="shared" si="0"/>
        <v>45338</v>
      </c>
      <c r="E38" s="302">
        <v>0.41666666666666702</v>
      </c>
      <c r="F38" s="302">
        <v>0.70833333333333504</v>
      </c>
      <c r="G38" s="302">
        <v>0.5</v>
      </c>
      <c r="H38" s="302">
        <v>0.54166666666666696</v>
      </c>
      <c r="I38" s="63">
        <f t="shared" si="1"/>
        <v>0.25000000000000105</v>
      </c>
      <c r="J38" s="64"/>
      <c r="Q38" s="56">
        <v>0.39583333333333298</v>
      </c>
      <c r="R38" s="56">
        <v>0.64583333333333404</v>
      </c>
      <c r="S38" s="56">
        <v>0.4375</v>
      </c>
      <c r="T38" s="56">
        <v>0.4375</v>
      </c>
      <c r="U38" s="56">
        <v>0.52083333333333304</v>
      </c>
    </row>
    <row r="39" spans="1:21" ht="20.25" customHeight="1">
      <c r="A39" s="47"/>
      <c r="B39" s="59">
        <v>12</v>
      </c>
      <c r="C39" s="300">
        <v>45360</v>
      </c>
      <c r="D39" s="180">
        <f t="shared" si="0"/>
        <v>45360</v>
      </c>
      <c r="E39" s="302">
        <v>0.41666666666666702</v>
      </c>
      <c r="F39" s="302">
        <v>0.70833333333333504</v>
      </c>
      <c r="G39" s="302">
        <v>0.5</v>
      </c>
      <c r="H39" s="302">
        <v>0.54166666666666696</v>
      </c>
      <c r="I39" s="63">
        <f t="shared" si="1"/>
        <v>0.25000000000000105</v>
      </c>
      <c r="J39" s="64"/>
      <c r="Q39" s="56">
        <v>0.40625</v>
      </c>
      <c r="R39" s="56">
        <v>0.656250000000001</v>
      </c>
      <c r="S39" s="56">
        <v>0.44791666666666702</v>
      </c>
      <c r="T39" s="56">
        <v>0.44791666666666702</v>
      </c>
      <c r="U39" s="56">
        <v>0.53125</v>
      </c>
    </row>
    <row r="40" spans="1:21" ht="20.25" customHeight="1">
      <c r="A40" s="47"/>
      <c r="B40" s="59">
        <v>13</v>
      </c>
      <c r="C40" s="225"/>
      <c r="D40" s="61" t="str">
        <f t="shared" si="0"/>
        <v/>
      </c>
      <c r="E40" s="227"/>
      <c r="F40" s="227"/>
      <c r="G40" s="227"/>
      <c r="H40" s="227"/>
      <c r="I40" s="63">
        <f t="shared" si="1"/>
        <v>0</v>
      </c>
      <c r="J40" s="64"/>
      <c r="Q40" s="56">
        <v>0.41666666666666702</v>
      </c>
      <c r="R40" s="56">
        <v>0.66666666666666796</v>
      </c>
      <c r="S40" s="56">
        <v>0.45833333333333298</v>
      </c>
      <c r="T40" s="56">
        <v>0.45833333333333298</v>
      </c>
      <c r="U40" s="56">
        <v>0.54166666666666696</v>
      </c>
    </row>
    <row r="41" spans="1:21" ht="20.25" customHeight="1">
      <c r="A41" s="47"/>
      <c r="B41" s="59">
        <v>14</v>
      </c>
      <c r="C41" s="225"/>
      <c r="D41" s="61" t="str">
        <f t="shared" si="0"/>
        <v/>
      </c>
      <c r="E41" s="227"/>
      <c r="F41" s="227"/>
      <c r="G41" s="227"/>
      <c r="H41" s="227"/>
      <c r="I41" s="63">
        <f t="shared" si="1"/>
        <v>0</v>
      </c>
      <c r="J41" s="64"/>
      <c r="Q41" s="56">
        <v>0.42708333333333298</v>
      </c>
      <c r="R41" s="56">
        <v>0.67708333333333504</v>
      </c>
      <c r="S41" s="56">
        <v>0.46875</v>
      </c>
      <c r="T41" s="56">
        <v>0.46875</v>
      </c>
      <c r="U41" s="56">
        <v>0.55208333333333304</v>
      </c>
    </row>
  </sheetData>
  <mergeCells count="11">
    <mergeCell ref="C10:D10"/>
    <mergeCell ref="F3:I3"/>
    <mergeCell ref="C4:I4"/>
    <mergeCell ref="B6:G6"/>
    <mergeCell ref="B7:I9"/>
    <mergeCell ref="I26:I27"/>
    <mergeCell ref="B24:G24"/>
    <mergeCell ref="B26:B27"/>
    <mergeCell ref="C26:D27"/>
    <mergeCell ref="E26:F26"/>
    <mergeCell ref="G26:H26"/>
  </mergeCells>
  <phoneticPr fontId="3"/>
  <conditionalFormatting sqref="C3">
    <cfRule type="cellIs" dxfId="6" priority="6" stopIfTrue="1" operator="greaterThanOrEqual">
      <formula>0.8</formula>
    </cfRule>
  </conditionalFormatting>
  <conditionalFormatting sqref="E14:E16">
    <cfRule type="cellIs" dxfId="5" priority="4" stopIfTrue="1" operator="between">
      <formula>0.249305555555556</formula>
      <formula>0.000694444444444444</formula>
    </cfRule>
  </conditionalFormatting>
  <conditionalFormatting sqref="E17:E19">
    <cfRule type="cellIs" dxfId="4" priority="3" stopIfTrue="1" operator="between">
      <formula>0.249305555555556</formula>
      <formula>0.000694444444444444</formula>
    </cfRule>
  </conditionalFormatting>
  <conditionalFormatting sqref="E20:E22">
    <cfRule type="cellIs" dxfId="3" priority="2" stopIfTrue="1" operator="between">
      <formula>0.249305555555556</formula>
      <formula>0.000694444444444444</formula>
    </cfRule>
  </conditionalFormatting>
  <conditionalFormatting sqref="I28:I41">
    <cfRule type="cellIs" dxfId="2" priority="1" operator="lessThan">
      <formula>0.25</formula>
    </cfRule>
  </conditionalFormatting>
  <dataValidations count="9">
    <dataValidation type="list" allowBlank="1" showInputMessage="1" sqref="H28" xr:uid="{00000000-0002-0000-0B00-000000000000}">
      <formula1>$U$27:$U$41</formula1>
    </dataValidation>
    <dataValidation type="list" showInputMessage="1" sqref="G28" xr:uid="{00000000-0002-0000-0B00-000001000000}">
      <formula1>$S$27:$S$41</formula1>
    </dataValidation>
    <dataValidation type="list" allowBlank="1" showInputMessage="1" sqref="F28" xr:uid="{00000000-0002-0000-0B00-000002000000}">
      <formula1>$R$27:$R$41</formula1>
    </dataValidation>
    <dataValidation type="list" showInputMessage="1" sqref="E28" xr:uid="{00000000-0002-0000-0B00-000003000000}">
      <formula1>$Q$27:$Q$41</formula1>
    </dataValidation>
    <dataValidation type="list" showInputMessage="1" sqref="G29:G41" xr:uid="{00000000-0002-0000-0B00-000004000000}">
      <formula1>$S$28:$S$41</formula1>
    </dataValidation>
    <dataValidation type="list" allowBlank="1" showInputMessage="1" sqref="H29:H41" xr:uid="{00000000-0002-0000-0B00-000005000000}">
      <formula1>$U$28:$U$41</formula1>
    </dataValidation>
    <dataValidation type="list" showInputMessage="1" sqref="E29:E41" xr:uid="{00000000-0002-0000-0B00-000006000000}">
      <formula1>$Q$28:$Q$41</formula1>
    </dataValidation>
    <dataValidation type="list" allowBlank="1" showInputMessage="1" sqref="F29:F41" xr:uid="{00000000-0002-0000-0B00-000007000000}">
      <formula1>$R$28:$R$41</formula1>
    </dataValidation>
    <dataValidation allowBlank="1" showInputMessage="1" showErrorMessage="1" prompt="年月日入力については、_x000a_2009/5/10と入力すると「平成21年5月10日」と表示されます。_x000a_曜日は自動的に表示されます。" sqref="C23" xr:uid="{00000000-0002-0000-0B00-000008000000}"/>
  </dataValidations>
  <pageMargins left="0.7" right="0.7" top="0.75" bottom="0.75" header="0.3" footer="0.3"/>
  <pageSetup paperSize="9" scale="73" fitToWidth="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A1:J29"/>
  <sheetViews>
    <sheetView showGridLines="0" view="pageBreakPreview" zoomScaleNormal="85" zoomScaleSheetLayoutView="100" workbookViewId="0">
      <selection activeCell="C3" sqref="C3"/>
    </sheetView>
  </sheetViews>
  <sheetFormatPr defaultColWidth="19.6640625" defaultRowHeight="13.2"/>
  <cols>
    <col min="1" max="1" width="10.6640625" style="235" customWidth="1"/>
    <col min="2" max="2" width="5.44140625" style="235" bestFit="1" customWidth="1"/>
    <col min="3" max="3" width="13.88671875" style="235" bestFit="1" customWidth="1"/>
    <col min="4" max="4" width="3.44140625" style="235" bestFit="1" customWidth="1"/>
    <col min="5" max="5" width="20.44140625" style="235" bestFit="1" customWidth="1"/>
    <col min="6" max="6" width="3.44140625" style="235" bestFit="1" customWidth="1"/>
    <col min="7" max="7" width="15.77734375" style="235" customWidth="1"/>
    <col min="8" max="8" width="3.44140625" style="235" bestFit="1" customWidth="1"/>
    <col min="9" max="9" width="13.88671875" style="235" bestFit="1" customWidth="1"/>
    <col min="10" max="10" width="3.44140625" style="235" bestFit="1" customWidth="1"/>
    <col min="11" max="16384" width="19.6640625" style="235"/>
  </cols>
  <sheetData>
    <row r="1" spans="1:10" ht="21.75" customHeight="1">
      <c r="A1" s="211"/>
      <c r="B1" s="211"/>
      <c r="C1" s="704" t="s">
        <v>151</v>
      </c>
      <c r="D1" s="704"/>
      <c r="E1" s="704"/>
      <c r="F1" s="704"/>
      <c r="G1" s="704"/>
      <c r="H1" s="704"/>
      <c r="I1" s="704"/>
      <c r="J1" s="704"/>
    </row>
    <row r="2" spans="1:10" ht="30.75" customHeight="1">
      <c r="A2" s="51"/>
      <c r="B2" s="51"/>
      <c r="E2" s="129" t="s">
        <v>245</v>
      </c>
      <c r="F2" s="968" t="s">
        <v>266</v>
      </c>
      <c r="G2" s="968"/>
      <c r="H2" s="968"/>
      <c r="I2" s="968"/>
      <c r="J2" s="53" t="s">
        <v>82</v>
      </c>
    </row>
    <row r="3" spans="1:10">
      <c r="A3" s="47"/>
      <c r="B3" s="47"/>
      <c r="C3" s="47"/>
      <c r="D3" s="47"/>
      <c r="E3" s="163"/>
      <c r="F3" s="163"/>
      <c r="G3" s="163"/>
      <c r="H3" s="163"/>
      <c r="I3" s="163"/>
      <c r="J3" s="163"/>
    </row>
    <row r="4" spans="1:10" ht="16.2">
      <c r="A4" s="706" t="s">
        <v>272</v>
      </c>
      <c r="B4" s="706"/>
      <c r="C4" s="706"/>
      <c r="D4" s="706"/>
      <c r="E4" s="706"/>
      <c r="F4" s="706"/>
      <c r="G4" s="706"/>
      <c r="H4" s="706"/>
      <c r="I4" s="706"/>
      <c r="J4" s="706"/>
    </row>
    <row r="6" spans="1:10" ht="13.8" thickBot="1"/>
    <row r="7" spans="1:10" ht="25.5" customHeight="1" thickBot="1">
      <c r="A7" s="236" t="s">
        <v>152</v>
      </c>
      <c r="B7" s="236"/>
      <c r="E7" s="303">
        <v>11</v>
      </c>
      <c r="F7" s="237" t="s">
        <v>166</v>
      </c>
      <c r="G7" s="143" t="s">
        <v>162</v>
      </c>
    </row>
    <row r="8" spans="1:10" ht="21" customHeight="1"/>
    <row r="9" spans="1:10" ht="13.8" thickBot="1">
      <c r="A9" s="236" t="s">
        <v>153</v>
      </c>
      <c r="B9" s="236"/>
    </row>
    <row r="10" spans="1:10" ht="29.25" customHeight="1">
      <c r="A10" s="736"/>
      <c r="B10" s="719"/>
      <c r="C10" s="718" t="s">
        <v>249</v>
      </c>
      <c r="D10" s="719"/>
      <c r="E10" s="741" t="s">
        <v>250</v>
      </c>
      <c r="F10" s="742"/>
      <c r="G10" s="742"/>
      <c r="H10" s="719"/>
      <c r="I10" s="743" t="s">
        <v>167</v>
      </c>
      <c r="J10" s="744"/>
    </row>
    <row r="11" spans="1:10" ht="29.25" customHeight="1">
      <c r="A11" s="737"/>
      <c r="B11" s="721"/>
      <c r="C11" s="720"/>
      <c r="D11" s="721"/>
      <c r="E11" s="722" t="s">
        <v>154</v>
      </c>
      <c r="F11" s="722"/>
      <c r="G11" s="740" t="s">
        <v>163</v>
      </c>
      <c r="H11" s="740"/>
      <c r="I11" s="745"/>
      <c r="J11" s="746"/>
    </row>
    <row r="12" spans="1:10" ht="29.25" customHeight="1">
      <c r="A12" s="723" t="s">
        <v>157</v>
      </c>
      <c r="B12" s="238" t="s">
        <v>170</v>
      </c>
      <c r="C12" s="239">
        <f>E12+G12</f>
        <v>36</v>
      </c>
      <c r="D12" s="240" t="s">
        <v>164</v>
      </c>
      <c r="E12" s="304">
        <v>33</v>
      </c>
      <c r="F12" s="240" t="s">
        <v>164</v>
      </c>
      <c r="G12" s="304">
        <v>3</v>
      </c>
      <c r="H12" s="240" t="s">
        <v>164</v>
      </c>
      <c r="I12" s="965">
        <v>11</v>
      </c>
      <c r="J12" s="715" t="s">
        <v>166</v>
      </c>
    </row>
    <row r="13" spans="1:10" ht="29.25" customHeight="1">
      <c r="A13" s="724"/>
      <c r="B13" s="241" t="s">
        <v>169</v>
      </c>
      <c r="C13" s="242">
        <f>E13+G13</f>
        <v>1</v>
      </c>
      <c r="D13" s="243" t="s">
        <v>164</v>
      </c>
      <c r="E13" s="305">
        <v>1</v>
      </c>
      <c r="F13" s="243" t="s">
        <v>164</v>
      </c>
      <c r="G13" s="305">
        <v>0</v>
      </c>
      <c r="H13" s="243" t="s">
        <v>164</v>
      </c>
      <c r="I13" s="966"/>
      <c r="J13" s="716"/>
    </row>
    <row r="14" spans="1:10" ht="29.25" customHeight="1">
      <c r="A14" s="749" t="s">
        <v>156</v>
      </c>
      <c r="B14" s="244" t="s">
        <v>170</v>
      </c>
      <c r="C14" s="239">
        <f>E14+G14</f>
        <v>31</v>
      </c>
      <c r="D14" s="240" t="s">
        <v>165</v>
      </c>
      <c r="E14" s="304">
        <v>28</v>
      </c>
      <c r="F14" s="240" t="s">
        <v>165</v>
      </c>
      <c r="G14" s="304">
        <v>3</v>
      </c>
      <c r="H14" s="240" t="s">
        <v>165</v>
      </c>
      <c r="I14" s="966"/>
      <c r="J14" s="716"/>
    </row>
    <row r="15" spans="1:10" ht="29.25" customHeight="1" thickBot="1">
      <c r="A15" s="750"/>
      <c r="B15" s="245" t="s">
        <v>169</v>
      </c>
      <c r="C15" s="246">
        <f>E15+G15</f>
        <v>1</v>
      </c>
      <c r="D15" s="247" t="s">
        <v>165</v>
      </c>
      <c r="E15" s="306">
        <v>1</v>
      </c>
      <c r="F15" s="247" t="s">
        <v>165</v>
      </c>
      <c r="G15" s="306">
        <v>0</v>
      </c>
      <c r="H15" s="248" t="s">
        <v>165</v>
      </c>
      <c r="I15" s="967"/>
      <c r="J15" s="717"/>
    </row>
    <row r="16" spans="1:10" ht="78" customHeight="1">
      <c r="A16" s="734" t="s">
        <v>168</v>
      </c>
      <c r="B16" s="734"/>
      <c r="C16" s="735"/>
      <c r="D16" s="735"/>
      <c r="E16" s="735"/>
      <c r="F16" s="735"/>
      <c r="G16" s="735"/>
      <c r="H16" s="735"/>
      <c r="I16" s="735"/>
      <c r="J16" s="735"/>
    </row>
    <row r="17" spans="1:10" ht="21" customHeight="1">
      <c r="A17" s="249"/>
      <c r="B17" s="249"/>
      <c r="C17" s="250"/>
      <c r="D17" s="250"/>
      <c r="E17" s="250"/>
      <c r="F17" s="250"/>
      <c r="G17" s="250"/>
      <c r="H17" s="250"/>
      <c r="I17" s="250"/>
      <c r="J17" s="250"/>
    </row>
    <row r="18" spans="1:10" ht="13.8" thickBot="1">
      <c r="A18" s="236" t="s">
        <v>158</v>
      </c>
      <c r="B18" s="236"/>
    </row>
    <row r="19" spans="1:10" ht="30" customHeight="1">
      <c r="A19" s="713"/>
      <c r="B19" s="714"/>
      <c r="C19" s="728" t="s">
        <v>251</v>
      </c>
      <c r="D19" s="714"/>
      <c r="E19" s="707" t="s">
        <v>155</v>
      </c>
      <c r="F19" s="714"/>
      <c r="G19" s="707" t="s">
        <v>159</v>
      </c>
      <c r="H19" s="708"/>
    </row>
    <row r="20" spans="1:10" ht="30" customHeight="1">
      <c r="A20" s="711" t="s">
        <v>157</v>
      </c>
      <c r="B20" s="712"/>
      <c r="C20" s="307">
        <v>35</v>
      </c>
      <c r="D20" s="251" t="s">
        <v>164</v>
      </c>
      <c r="E20" s="965">
        <v>11</v>
      </c>
      <c r="F20" s="709" t="s">
        <v>166</v>
      </c>
      <c r="G20" s="965">
        <v>3</v>
      </c>
      <c r="H20" s="715" t="s">
        <v>166</v>
      </c>
    </row>
    <row r="21" spans="1:10" ht="30" customHeight="1" thickBot="1">
      <c r="A21" s="751" t="s">
        <v>156</v>
      </c>
      <c r="B21" s="752"/>
      <c r="C21" s="308">
        <v>15</v>
      </c>
      <c r="D21" s="253" t="s">
        <v>165</v>
      </c>
      <c r="E21" s="967"/>
      <c r="F21" s="710"/>
      <c r="G21" s="967"/>
      <c r="H21" s="717"/>
    </row>
    <row r="22" spans="1:10" ht="45.75" customHeight="1">
      <c r="A22" s="738" t="s">
        <v>171</v>
      </c>
      <c r="B22" s="739"/>
      <c r="C22" s="739"/>
      <c r="D22" s="739"/>
      <c r="E22" s="739"/>
      <c r="F22" s="739"/>
      <c r="G22" s="739"/>
      <c r="H22" s="739"/>
      <c r="I22" s="739"/>
      <c r="J22" s="739"/>
    </row>
    <row r="23" spans="1:10" ht="21" customHeight="1"/>
    <row r="24" spans="1:10">
      <c r="A24" s="254" t="s">
        <v>172</v>
      </c>
      <c r="B24" s="254"/>
    </row>
    <row r="25" spans="1:10" ht="42" customHeight="1">
      <c r="A25" s="747" t="s">
        <v>173</v>
      </c>
      <c r="B25" s="748"/>
      <c r="C25" s="748"/>
      <c r="D25" s="748"/>
      <c r="E25" s="748"/>
      <c r="F25" s="748"/>
      <c r="G25" s="748"/>
      <c r="H25" s="748"/>
      <c r="I25" s="748"/>
      <c r="J25" s="748"/>
    </row>
    <row r="26" spans="1:10" ht="14.25" customHeight="1" thickBot="1">
      <c r="A26" s="255"/>
      <c r="B26" s="256"/>
      <c r="C26" s="256"/>
      <c r="D26" s="256"/>
      <c r="E26" s="256"/>
      <c r="F26" s="256"/>
      <c r="G26" s="256"/>
      <c r="H26" s="256"/>
      <c r="I26" s="256"/>
      <c r="J26" s="256"/>
    </row>
    <row r="27" spans="1:10" ht="30" customHeight="1" thickBot="1">
      <c r="A27" s="729" t="s">
        <v>161</v>
      </c>
      <c r="B27" s="730"/>
      <c r="C27" s="309">
        <v>2</v>
      </c>
      <c r="D27" s="257" t="s">
        <v>66</v>
      </c>
    </row>
    <row r="28" spans="1:10" ht="13.8" thickBot="1">
      <c r="A28" s="254"/>
      <c r="B28" s="254"/>
    </row>
    <row r="29" spans="1:10" s="258" customFormat="1" ht="72.75" customHeight="1" thickBot="1">
      <c r="A29" s="729" t="s">
        <v>160</v>
      </c>
      <c r="B29" s="730"/>
      <c r="C29" s="969" t="s">
        <v>267</v>
      </c>
      <c r="D29" s="970"/>
      <c r="E29" s="970"/>
      <c r="F29" s="970"/>
      <c r="G29" s="970"/>
      <c r="H29" s="970"/>
      <c r="I29" s="971"/>
    </row>
  </sheetData>
  <mergeCells count="29">
    <mergeCell ref="A22:J22"/>
    <mergeCell ref="A25:J25"/>
    <mergeCell ref="A27:B27"/>
    <mergeCell ref="A29:B29"/>
    <mergeCell ref="C29:I29"/>
    <mergeCell ref="A16:J16"/>
    <mergeCell ref="A20:B20"/>
    <mergeCell ref="E20:E21"/>
    <mergeCell ref="F20:F21"/>
    <mergeCell ref="G20:G21"/>
    <mergeCell ref="H20:H21"/>
    <mergeCell ref="A21:B21"/>
    <mergeCell ref="A19:B19"/>
    <mergeCell ref="C19:D19"/>
    <mergeCell ref="E19:F19"/>
    <mergeCell ref="G19:H19"/>
    <mergeCell ref="A12:A13"/>
    <mergeCell ref="I12:I15"/>
    <mergeCell ref="J12:J15"/>
    <mergeCell ref="C1:J1"/>
    <mergeCell ref="F2:I2"/>
    <mergeCell ref="A4:J4"/>
    <mergeCell ref="A10:B11"/>
    <mergeCell ref="C10:D11"/>
    <mergeCell ref="E10:H10"/>
    <mergeCell ref="I10:J11"/>
    <mergeCell ref="E11:F11"/>
    <mergeCell ref="G11:H11"/>
    <mergeCell ref="A14:A15"/>
  </mergeCells>
  <phoneticPr fontId="3"/>
  <dataValidations count="1">
    <dataValidation allowBlank="1" showInputMessage="1" showErrorMessage="1" prompt="年３回以上となっていることを確認してください。" sqref="G20:G21" xr:uid="{00000000-0002-0000-0C00-000000000000}"/>
  </dataValidations>
  <pageMargins left="0.70866141732283472" right="0.51181102362204722" top="0.74803149606299213" bottom="0.74803149606299213" header="0.31496062992125984" footer="0.31496062992125984"/>
  <pageSetup paperSize="9" scale="96"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V31"/>
  <sheetViews>
    <sheetView showGridLines="0" view="pageBreakPreview" topLeftCell="A40" zoomScaleNormal="100" zoomScaleSheetLayoutView="100" workbookViewId="0">
      <selection activeCell="X48" sqref="X48"/>
    </sheetView>
  </sheetViews>
  <sheetFormatPr defaultColWidth="9" defaultRowHeight="35.25" customHeight="1"/>
  <cols>
    <col min="1" max="1" width="1.88671875" style="45" customWidth="1"/>
    <col min="2" max="2" width="5.21875" style="45" bestFit="1" customWidth="1"/>
    <col min="3" max="3" width="21.77734375" style="45" customWidth="1"/>
    <col min="4" max="4" width="5.21875" style="46" bestFit="1" customWidth="1"/>
    <col min="5" max="6" width="9" style="45" bestFit="1"/>
    <col min="7" max="7" width="10.21875" style="45" bestFit="1" customWidth="1"/>
    <col min="8" max="8" width="9" style="45" bestFit="1"/>
    <col min="9" max="9" width="12.6640625" style="45" customWidth="1"/>
    <col min="10" max="10" width="1.77734375" style="45" customWidth="1"/>
    <col min="11" max="16" width="9" style="45"/>
    <col min="17" max="22" width="9" style="45" hidden="1" customWidth="1"/>
    <col min="23" max="23" width="0" style="45" hidden="1" customWidth="1"/>
    <col min="24" max="16384" width="9" style="45"/>
  </cols>
  <sheetData>
    <row r="1" spans="1:21" ht="13.2">
      <c r="S1" s="56">
        <v>0.70833333333333404</v>
      </c>
      <c r="T1" s="56">
        <v>0.70833333333333404</v>
      </c>
      <c r="U1" s="56">
        <v>0.79166666666666596</v>
      </c>
    </row>
    <row r="2" spans="1:21" ht="13.2">
      <c r="A2" s="47"/>
      <c r="B2" s="47"/>
      <c r="C2" s="65"/>
      <c r="D2" s="48"/>
      <c r="E2" s="47"/>
      <c r="F2" s="47"/>
      <c r="G2" s="47"/>
      <c r="H2" s="47"/>
      <c r="I2" s="49" t="s">
        <v>147</v>
      </c>
      <c r="S2" s="56">
        <v>0.71875</v>
      </c>
      <c r="T2" s="56">
        <v>0.71875</v>
      </c>
      <c r="U2" s="56">
        <v>0.80208333333333204</v>
      </c>
    </row>
    <row r="3" spans="1:21" ht="23.4">
      <c r="A3" s="50"/>
      <c r="B3" s="50"/>
      <c r="C3" s="66"/>
      <c r="D3" s="51"/>
      <c r="E3" s="52" t="s">
        <v>124</v>
      </c>
      <c r="F3" s="973" t="s">
        <v>175</v>
      </c>
      <c r="G3" s="973"/>
      <c r="H3" s="973"/>
      <c r="I3" s="973"/>
      <c r="J3" s="45" t="s">
        <v>176</v>
      </c>
      <c r="S3" s="56">
        <v>0.72916666666666696</v>
      </c>
      <c r="T3" s="56">
        <v>0.72916666666666696</v>
      </c>
      <c r="U3" s="56">
        <v>0.812499999999999</v>
      </c>
    </row>
    <row r="4" spans="1:21" ht="13.2">
      <c r="A4" s="47"/>
      <c r="B4" s="47"/>
      <c r="C4" s="703"/>
      <c r="D4" s="703"/>
      <c r="E4" s="703"/>
      <c r="F4" s="703"/>
      <c r="G4" s="703"/>
      <c r="H4" s="703"/>
      <c r="I4" s="703"/>
      <c r="S4" s="56">
        <v>0.73958333333333404</v>
      </c>
      <c r="T4" s="56">
        <v>0.73958333333333404</v>
      </c>
      <c r="U4" s="56">
        <v>0.82291666666666596</v>
      </c>
    </row>
    <row r="5" spans="1:21" ht="16.2">
      <c r="A5" s="47"/>
      <c r="B5" s="693" t="s">
        <v>150</v>
      </c>
      <c r="C5" s="693"/>
      <c r="D5" s="693"/>
      <c r="E5" s="693"/>
      <c r="F5" s="693"/>
      <c r="G5" s="693"/>
      <c r="H5" s="47"/>
      <c r="I5" s="47"/>
      <c r="S5" s="56">
        <v>0.75</v>
      </c>
      <c r="T5" s="56">
        <v>0.75</v>
      </c>
      <c r="U5" s="56">
        <v>0.83333333333333204</v>
      </c>
    </row>
    <row r="6" spans="1:21" ht="13.2">
      <c r="A6" s="47"/>
      <c r="B6" s="701" t="s">
        <v>145</v>
      </c>
      <c r="C6" s="701"/>
      <c r="D6" s="701"/>
      <c r="E6" s="701"/>
      <c r="F6" s="701"/>
      <c r="G6" s="701"/>
      <c r="H6" s="701"/>
      <c r="I6" s="701"/>
    </row>
    <row r="7" spans="1:21" ht="13.2">
      <c r="A7" s="47"/>
      <c r="B7" s="701"/>
      <c r="C7" s="701"/>
      <c r="D7" s="701"/>
      <c r="E7" s="701"/>
      <c r="F7" s="701"/>
      <c r="G7" s="701"/>
      <c r="H7" s="701"/>
      <c r="I7" s="701"/>
    </row>
    <row r="8" spans="1:21" ht="13.2">
      <c r="A8" s="47"/>
      <c r="B8" s="701"/>
      <c r="C8" s="701"/>
      <c r="D8" s="701"/>
      <c r="E8" s="701"/>
      <c r="F8" s="701"/>
      <c r="G8" s="701"/>
      <c r="H8" s="701"/>
      <c r="I8" s="701"/>
    </row>
    <row r="9" spans="1:21" ht="29.25" customHeight="1">
      <c r="A9" s="47"/>
      <c r="B9" s="47"/>
      <c r="C9" s="57"/>
      <c r="D9" s="48"/>
      <c r="E9" s="47"/>
      <c r="F9" s="47"/>
      <c r="G9" s="47"/>
      <c r="H9" s="47"/>
      <c r="I9" s="49" t="s">
        <v>125</v>
      </c>
      <c r="J9" s="47"/>
    </row>
    <row r="10" spans="1:21" ht="18.75" customHeight="1">
      <c r="A10" s="47"/>
      <c r="B10" s="47"/>
      <c r="C10" s="47"/>
      <c r="D10" s="48"/>
      <c r="E10" s="90" t="s">
        <v>126</v>
      </c>
      <c r="F10" s="980">
        <v>0</v>
      </c>
      <c r="G10" s="980"/>
      <c r="H10" s="980"/>
      <c r="I10" s="980"/>
      <c r="J10" s="53"/>
      <c r="Q10" s="56">
        <v>0.29166666666666669</v>
      </c>
      <c r="R10" s="56">
        <v>0.54166666666666663</v>
      </c>
      <c r="S10" s="56">
        <v>0.33333333333333331</v>
      </c>
      <c r="T10" s="56">
        <v>0.33333333333333331</v>
      </c>
      <c r="U10" s="56">
        <v>0.41666666666666669</v>
      </c>
    </row>
    <row r="11" spans="1:21" ht="9.75" customHeight="1">
      <c r="A11" s="47"/>
      <c r="B11" s="47"/>
      <c r="C11" s="47"/>
      <c r="D11" s="48"/>
      <c r="E11" s="91"/>
      <c r="F11" s="91"/>
      <c r="G11" s="91"/>
      <c r="H11" s="91"/>
      <c r="I11" s="91"/>
      <c r="J11" s="47"/>
      <c r="Q11" s="56">
        <v>0.30208333333333331</v>
      </c>
      <c r="R11" s="56">
        <v>0.55208333333333337</v>
      </c>
      <c r="S11" s="56">
        <v>0.34375</v>
      </c>
      <c r="T11" s="56">
        <v>0.34375</v>
      </c>
      <c r="U11" s="56">
        <v>0.42708333333333331</v>
      </c>
    </row>
    <row r="12" spans="1:21" ht="14.25" customHeight="1">
      <c r="A12" s="47"/>
      <c r="B12" s="972" t="s">
        <v>83</v>
      </c>
      <c r="C12" s="972"/>
      <c r="D12" s="972"/>
      <c r="E12" s="972"/>
      <c r="F12" s="47"/>
      <c r="G12" s="47"/>
      <c r="H12" s="47"/>
      <c r="I12" s="47"/>
      <c r="J12" s="47"/>
      <c r="Q12" s="56">
        <v>0.3125</v>
      </c>
      <c r="R12" s="56">
        <v>0.5625</v>
      </c>
      <c r="S12" s="56">
        <v>0.35416666666666702</v>
      </c>
      <c r="T12" s="56">
        <v>0.35416666666666702</v>
      </c>
      <c r="U12" s="56">
        <v>0.4375</v>
      </c>
    </row>
    <row r="13" spans="1:21" ht="13.5" customHeight="1">
      <c r="A13" s="47"/>
      <c r="B13" s="47"/>
      <c r="C13" s="47"/>
      <c r="D13" s="48"/>
      <c r="E13" s="47"/>
      <c r="F13" s="47"/>
      <c r="G13" s="47"/>
      <c r="H13" s="47"/>
      <c r="I13" s="47"/>
      <c r="J13" s="47"/>
      <c r="Q13" s="56">
        <v>0.32291666666666702</v>
      </c>
      <c r="R13" s="56">
        <v>0.57291666666666696</v>
      </c>
      <c r="S13" s="56">
        <v>0.36458333333333298</v>
      </c>
      <c r="T13" s="56">
        <v>0.36458333333333298</v>
      </c>
      <c r="U13" s="56">
        <v>0.44791666666666702</v>
      </c>
    </row>
    <row r="14" spans="1:21" ht="40.5" customHeight="1">
      <c r="A14" s="47"/>
      <c r="B14" s="974" t="s">
        <v>84</v>
      </c>
      <c r="C14" s="976" t="s">
        <v>46</v>
      </c>
      <c r="D14" s="977"/>
      <c r="E14" s="691" t="s">
        <v>85</v>
      </c>
      <c r="F14" s="692"/>
      <c r="G14" s="691" t="s">
        <v>127</v>
      </c>
      <c r="H14" s="692"/>
      <c r="I14" s="691" t="s">
        <v>87</v>
      </c>
      <c r="J14" s="47"/>
      <c r="Q14" s="56">
        <v>0.33333333333333298</v>
      </c>
      <c r="R14" s="56">
        <v>0.58333333333333404</v>
      </c>
      <c r="S14" s="56">
        <v>0.375</v>
      </c>
      <c r="T14" s="56">
        <v>0.375</v>
      </c>
      <c r="U14" s="56">
        <v>0.45833333333333298</v>
      </c>
    </row>
    <row r="15" spans="1:21" ht="40.5" customHeight="1">
      <c r="A15" s="47"/>
      <c r="B15" s="975"/>
      <c r="C15" s="978"/>
      <c r="D15" s="979"/>
      <c r="E15" s="58" t="s">
        <v>88</v>
      </c>
      <c r="F15" s="58" t="s">
        <v>89</v>
      </c>
      <c r="G15" s="58" t="s">
        <v>88</v>
      </c>
      <c r="H15" s="58" t="s">
        <v>89</v>
      </c>
      <c r="I15" s="692"/>
      <c r="J15" s="47"/>
      <c r="Q15" s="56">
        <v>0.34375</v>
      </c>
      <c r="R15" s="56">
        <v>0.59375</v>
      </c>
      <c r="S15" s="56">
        <v>0.38541666666666702</v>
      </c>
      <c r="T15" s="56">
        <v>0.38541666666666702</v>
      </c>
      <c r="U15" s="56">
        <v>0.46875</v>
      </c>
    </row>
    <row r="16" spans="1:21" ht="26.25" customHeight="1">
      <c r="A16" s="47"/>
      <c r="B16" s="92">
        <v>1</v>
      </c>
      <c r="C16" s="93">
        <v>41747</v>
      </c>
      <c r="D16" s="94">
        <f t="shared" ref="D16:D31" si="0">IF(C16=0,"",C16)</f>
        <v>41747</v>
      </c>
      <c r="E16" s="95">
        <v>0.41666666666666702</v>
      </c>
      <c r="F16" s="96">
        <v>0.70833333333333504</v>
      </c>
      <c r="G16" s="95">
        <v>0.5</v>
      </c>
      <c r="H16" s="97">
        <v>0.54166666666666696</v>
      </c>
      <c r="I16" s="98">
        <f t="shared" ref="I16:I31" si="1">(F16-E16)-(H16-G16)</f>
        <v>0.25000000000000105</v>
      </c>
      <c r="J16" s="64"/>
      <c r="Q16" s="56">
        <v>0.35416666666666602</v>
      </c>
      <c r="R16" s="56">
        <v>0.60416666666666696</v>
      </c>
      <c r="S16" s="56">
        <v>0.39583333333333298</v>
      </c>
      <c r="T16" s="56">
        <v>0.39583333333333298</v>
      </c>
      <c r="U16" s="56">
        <v>0.47916666666666602</v>
      </c>
    </row>
    <row r="17" spans="1:21" ht="26.25" customHeight="1">
      <c r="A17" s="47"/>
      <c r="B17" s="99">
        <v>2</v>
      </c>
      <c r="C17" s="100">
        <v>41765</v>
      </c>
      <c r="D17" s="101">
        <f t="shared" si="0"/>
        <v>41765</v>
      </c>
      <c r="E17" s="95">
        <v>0.41666666666666702</v>
      </c>
      <c r="F17" s="96">
        <v>0.70833333333333504</v>
      </c>
      <c r="G17" s="95">
        <v>0.5</v>
      </c>
      <c r="H17" s="97">
        <v>0.54166666666666696</v>
      </c>
      <c r="I17" s="102">
        <f t="shared" si="1"/>
        <v>0.25000000000000105</v>
      </c>
      <c r="J17" s="64"/>
      <c r="Q17" s="56">
        <v>0.36458333333333298</v>
      </c>
      <c r="R17" s="56">
        <v>0.61458333333333404</v>
      </c>
      <c r="S17" s="56">
        <v>0.40625</v>
      </c>
      <c r="T17" s="56">
        <v>0.40625</v>
      </c>
      <c r="U17" s="56">
        <v>0.48958333333333298</v>
      </c>
    </row>
    <row r="18" spans="1:21" ht="26.25" customHeight="1">
      <c r="A18" s="47"/>
      <c r="B18" s="99">
        <v>3</v>
      </c>
      <c r="C18" s="100">
        <v>41803</v>
      </c>
      <c r="D18" s="101">
        <f t="shared" si="0"/>
        <v>41803</v>
      </c>
      <c r="E18" s="95">
        <v>0.41666666666666702</v>
      </c>
      <c r="F18" s="96">
        <v>0.70833333333333504</v>
      </c>
      <c r="G18" s="95">
        <v>0.5</v>
      </c>
      <c r="H18" s="97">
        <v>0.54166666666666696</v>
      </c>
      <c r="I18" s="102">
        <f t="shared" si="1"/>
        <v>0.25000000000000105</v>
      </c>
      <c r="J18" s="64"/>
      <c r="Q18" s="56">
        <v>0.375</v>
      </c>
      <c r="R18" s="56">
        <v>0.625000000000001</v>
      </c>
      <c r="S18" s="56">
        <v>0.41666666666666702</v>
      </c>
      <c r="T18" s="56">
        <v>0.41666666666666702</v>
      </c>
      <c r="U18" s="56">
        <v>0.5</v>
      </c>
    </row>
    <row r="19" spans="1:21" ht="26.25" customHeight="1">
      <c r="A19" s="47"/>
      <c r="B19" s="99">
        <v>4</v>
      </c>
      <c r="C19" s="100">
        <v>41831</v>
      </c>
      <c r="D19" s="101">
        <f t="shared" si="0"/>
        <v>41831</v>
      </c>
      <c r="E19" s="95">
        <v>0.41666666666666702</v>
      </c>
      <c r="F19" s="96">
        <v>0.70833333333333504</v>
      </c>
      <c r="G19" s="95">
        <v>0.5</v>
      </c>
      <c r="H19" s="97">
        <v>0.54166666666666696</v>
      </c>
      <c r="I19" s="102">
        <f t="shared" si="1"/>
        <v>0.25000000000000105</v>
      </c>
      <c r="J19" s="64"/>
      <c r="Q19" s="56">
        <v>0.38541666666666602</v>
      </c>
      <c r="R19" s="56">
        <v>0.63541666666666696</v>
      </c>
      <c r="S19" s="56">
        <v>0.42708333333333298</v>
      </c>
      <c r="T19" s="56">
        <v>0.42708333333333298</v>
      </c>
      <c r="U19" s="56">
        <v>0.51041666666666596</v>
      </c>
    </row>
    <row r="20" spans="1:21" ht="26.25" customHeight="1">
      <c r="A20" s="47"/>
      <c r="B20" s="99">
        <v>5</v>
      </c>
      <c r="C20" s="100">
        <v>41859</v>
      </c>
      <c r="D20" s="101">
        <f t="shared" si="0"/>
        <v>41859</v>
      </c>
      <c r="E20" s="95">
        <v>0.41666666666666702</v>
      </c>
      <c r="F20" s="96">
        <v>0.70833333333333504</v>
      </c>
      <c r="G20" s="95">
        <v>0.5</v>
      </c>
      <c r="H20" s="97">
        <v>0.54166666666666696</v>
      </c>
      <c r="I20" s="102">
        <f t="shared" si="1"/>
        <v>0.25000000000000105</v>
      </c>
      <c r="J20" s="64"/>
      <c r="Q20" s="56">
        <v>0.39583333333333298</v>
      </c>
      <c r="R20" s="56">
        <v>0.64583333333333404</v>
      </c>
      <c r="S20" s="56">
        <v>0.4375</v>
      </c>
      <c r="T20" s="56">
        <v>0.4375</v>
      </c>
      <c r="U20" s="56">
        <v>0.52083333333333304</v>
      </c>
    </row>
    <row r="21" spans="1:21" ht="26.25" customHeight="1">
      <c r="A21" s="47"/>
      <c r="B21" s="99">
        <v>6</v>
      </c>
      <c r="C21" s="100">
        <v>41891</v>
      </c>
      <c r="D21" s="101">
        <f t="shared" si="0"/>
        <v>41891</v>
      </c>
      <c r="E21" s="95">
        <v>0.41666666666666702</v>
      </c>
      <c r="F21" s="96">
        <v>0.70833333333333504</v>
      </c>
      <c r="G21" s="95">
        <v>0.5</v>
      </c>
      <c r="H21" s="97">
        <v>0.54166666666666696</v>
      </c>
      <c r="I21" s="102">
        <f t="shared" si="1"/>
        <v>0.25000000000000105</v>
      </c>
      <c r="J21" s="64"/>
      <c r="Q21" s="56">
        <v>0.40625</v>
      </c>
      <c r="R21" s="56">
        <v>0.656250000000001</v>
      </c>
      <c r="S21" s="56">
        <v>0.44791666666666702</v>
      </c>
      <c r="T21" s="56">
        <v>0.44791666666666702</v>
      </c>
      <c r="U21" s="56">
        <v>0.53125</v>
      </c>
    </row>
    <row r="22" spans="1:21" ht="26.25" customHeight="1">
      <c r="A22" s="47"/>
      <c r="B22" s="99">
        <v>7</v>
      </c>
      <c r="C22" s="100">
        <v>41919</v>
      </c>
      <c r="D22" s="101">
        <f t="shared" si="0"/>
        <v>41919</v>
      </c>
      <c r="E22" s="95">
        <v>0.41666666666666702</v>
      </c>
      <c r="F22" s="96">
        <v>0.70833333333333504</v>
      </c>
      <c r="G22" s="95">
        <v>0.5</v>
      </c>
      <c r="H22" s="97">
        <v>0.54166666666666696</v>
      </c>
      <c r="I22" s="102">
        <f t="shared" si="1"/>
        <v>0.25000000000000105</v>
      </c>
      <c r="J22" s="64"/>
      <c r="Q22" s="56">
        <v>0.41666666666666702</v>
      </c>
      <c r="R22" s="56">
        <v>0.66666666666666796</v>
      </c>
      <c r="S22" s="56">
        <v>0.45833333333333298</v>
      </c>
      <c r="T22" s="56">
        <v>0.45833333333333298</v>
      </c>
      <c r="U22" s="56">
        <v>0.54166666666666696</v>
      </c>
    </row>
    <row r="23" spans="1:21" ht="26.25" customHeight="1">
      <c r="A23" s="47"/>
      <c r="B23" s="99">
        <v>8</v>
      </c>
      <c r="C23" s="100">
        <v>41947</v>
      </c>
      <c r="D23" s="101">
        <f t="shared" si="0"/>
        <v>41947</v>
      </c>
      <c r="E23" s="95">
        <v>0.41666666666666702</v>
      </c>
      <c r="F23" s="96">
        <v>0.70833333333333504</v>
      </c>
      <c r="G23" s="95">
        <v>0.5</v>
      </c>
      <c r="H23" s="97">
        <v>0.54166666666666696</v>
      </c>
      <c r="I23" s="102">
        <f t="shared" si="1"/>
        <v>0.25000000000000105</v>
      </c>
      <c r="J23" s="64"/>
      <c r="Q23" s="56">
        <v>0.42708333333333298</v>
      </c>
      <c r="R23" s="56">
        <v>0.67708333333333504</v>
      </c>
      <c r="S23" s="56">
        <v>0.46875</v>
      </c>
      <c r="T23" s="56">
        <v>0.46875</v>
      </c>
      <c r="U23" s="56">
        <v>0.55208333333333304</v>
      </c>
    </row>
    <row r="24" spans="1:21" ht="26.25" customHeight="1">
      <c r="A24" s="47"/>
      <c r="B24" s="99">
        <v>9</v>
      </c>
      <c r="C24" s="100">
        <v>41982</v>
      </c>
      <c r="D24" s="101">
        <f t="shared" si="0"/>
        <v>41982</v>
      </c>
      <c r="E24" s="95">
        <v>0.41666666666666702</v>
      </c>
      <c r="F24" s="96">
        <v>0.70833333333333504</v>
      </c>
      <c r="G24" s="95">
        <v>0.5</v>
      </c>
      <c r="H24" s="97">
        <v>0.54166666666666696</v>
      </c>
      <c r="I24" s="102">
        <f t="shared" si="1"/>
        <v>0.25000000000000105</v>
      </c>
      <c r="J24" s="64"/>
      <c r="Q24" s="56">
        <v>0.4375</v>
      </c>
      <c r="R24" s="56">
        <v>0.687500000000001</v>
      </c>
      <c r="S24" s="56">
        <v>0.47916666666666702</v>
      </c>
      <c r="T24" s="56">
        <v>0.47916666666666702</v>
      </c>
      <c r="U24" s="56">
        <v>0.5625</v>
      </c>
    </row>
    <row r="25" spans="1:21" ht="26.25" customHeight="1">
      <c r="A25" s="47"/>
      <c r="B25" s="99">
        <v>10</v>
      </c>
      <c r="C25" s="100">
        <v>42018</v>
      </c>
      <c r="D25" s="101">
        <f t="shared" si="0"/>
        <v>42018</v>
      </c>
      <c r="E25" s="95">
        <v>0.41666666666666702</v>
      </c>
      <c r="F25" s="96">
        <v>0.70833333333333504</v>
      </c>
      <c r="G25" s="95">
        <v>0.5</v>
      </c>
      <c r="H25" s="97">
        <v>0.54166666666666696</v>
      </c>
      <c r="I25" s="102">
        <f t="shared" si="1"/>
        <v>0.25000000000000105</v>
      </c>
      <c r="J25" s="64"/>
      <c r="Q25" s="56">
        <v>0.44791666666666602</v>
      </c>
      <c r="R25" s="56">
        <v>0.69791666666666796</v>
      </c>
      <c r="S25" s="56">
        <v>0.48958333333333298</v>
      </c>
      <c r="T25" s="56">
        <v>0.48958333333333298</v>
      </c>
      <c r="U25" s="56">
        <v>0.57291666666666596</v>
      </c>
    </row>
    <row r="26" spans="1:21" ht="26.25" customHeight="1">
      <c r="A26" s="47"/>
      <c r="B26" s="99">
        <v>11</v>
      </c>
      <c r="C26" s="100">
        <v>42045</v>
      </c>
      <c r="D26" s="101">
        <f t="shared" si="0"/>
        <v>42045</v>
      </c>
      <c r="E26" s="95">
        <v>0.41666666666666702</v>
      </c>
      <c r="F26" s="96">
        <v>0.70833333333333504</v>
      </c>
      <c r="G26" s="95">
        <v>0.5</v>
      </c>
      <c r="H26" s="97">
        <v>0.54166666666666696</v>
      </c>
      <c r="I26" s="102">
        <f t="shared" si="1"/>
        <v>0.25000000000000105</v>
      </c>
      <c r="J26" s="64"/>
      <c r="Q26" s="56">
        <v>0.45833333333333298</v>
      </c>
      <c r="R26" s="56">
        <v>0.70833333333333504</v>
      </c>
      <c r="S26" s="56">
        <v>0.5</v>
      </c>
      <c r="T26" s="56">
        <v>0.5</v>
      </c>
      <c r="U26" s="56">
        <v>0.58333333333333304</v>
      </c>
    </row>
    <row r="27" spans="1:21" ht="26.25" customHeight="1">
      <c r="A27" s="47"/>
      <c r="B27" s="99">
        <v>12</v>
      </c>
      <c r="C27" s="100">
        <v>42073</v>
      </c>
      <c r="D27" s="101">
        <f t="shared" si="0"/>
        <v>42073</v>
      </c>
      <c r="E27" s="95">
        <v>0.41666666666666702</v>
      </c>
      <c r="F27" s="96">
        <v>0.70833333333333504</v>
      </c>
      <c r="G27" s="95">
        <v>0.5</v>
      </c>
      <c r="H27" s="97">
        <v>0.54166666666666696</v>
      </c>
      <c r="I27" s="102">
        <f t="shared" si="1"/>
        <v>0.25000000000000105</v>
      </c>
      <c r="J27" s="64"/>
      <c r="Q27" s="56">
        <v>0.46875</v>
      </c>
      <c r="R27" s="56">
        <v>0.718750000000002</v>
      </c>
      <c r="S27" s="56">
        <v>0.51041666666666696</v>
      </c>
      <c r="T27" s="56">
        <v>0.51041666666666696</v>
      </c>
      <c r="U27" s="56">
        <v>0.59375</v>
      </c>
    </row>
    <row r="28" spans="1:21" ht="26.25" customHeight="1">
      <c r="A28" s="47"/>
      <c r="B28" s="103"/>
      <c r="C28" s="104"/>
      <c r="D28" s="101" t="str">
        <f t="shared" si="0"/>
        <v/>
      </c>
      <c r="E28" s="105"/>
      <c r="F28" s="106"/>
      <c r="G28" s="105"/>
      <c r="H28" s="107"/>
      <c r="I28" s="102">
        <f t="shared" si="1"/>
        <v>0</v>
      </c>
      <c r="J28" s="64"/>
      <c r="Q28" s="56">
        <v>0.47916666666666602</v>
      </c>
      <c r="R28" s="56">
        <v>0.72916666666666796</v>
      </c>
      <c r="S28" s="56">
        <v>0.52083333333333304</v>
      </c>
      <c r="T28" s="56">
        <v>0.52083333333333304</v>
      </c>
      <c r="U28" s="56">
        <v>0.60416666666666596</v>
      </c>
    </row>
    <row r="29" spans="1:21" ht="26.25" customHeight="1">
      <c r="A29" s="47"/>
      <c r="B29" s="103"/>
      <c r="C29" s="108"/>
      <c r="D29" s="94" t="str">
        <f t="shared" si="0"/>
        <v/>
      </c>
      <c r="E29" s="109"/>
      <c r="F29" s="106"/>
      <c r="G29" s="109"/>
      <c r="H29" s="107"/>
      <c r="I29" s="98">
        <f t="shared" si="1"/>
        <v>0</v>
      </c>
      <c r="J29" s="64"/>
      <c r="Q29" s="56">
        <v>0.48958333333333298</v>
      </c>
      <c r="R29" s="56">
        <v>0.73958333333333504</v>
      </c>
      <c r="S29" s="56">
        <v>0.53125</v>
      </c>
      <c r="T29" s="56">
        <v>0.53125</v>
      </c>
      <c r="U29" s="56">
        <v>0.61458333333333304</v>
      </c>
    </row>
    <row r="30" spans="1:21" ht="26.25" customHeight="1">
      <c r="A30" s="47"/>
      <c r="B30" s="103"/>
      <c r="C30" s="108"/>
      <c r="D30" s="94" t="str">
        <f t="shared" si="0"/>
        <v/>
      </c>
      <c r="E30" s="109"/>
      <c r="F30" s="106"/>
      <c r="G30" s="109"/>
      <c r="H30" s="107"/>
      <c r="I30" s="98">
        <f t="shared" si="1"/>
        <v>0</v>
      </c>
      <c r="J30" s="64"/>
      <c r="Q30" s="56">
        <v>0.5</v>
      </c>
      <c r="R30" s="56">
        <v>0.750000000000002</v>
      </c>
      <c r="S30" s="56">
        <v>0.54166666666666696</v>
      </c>
      <c r="T30" s="56">
        <v>0.54166666666666696</v>
      </c>
      <c r="U30" s="56">
        <v>0.625</v>
      </c>
    </row>
    <row r="31" spans="1:21" ht="26.25" customHeight="1">
      <c r="A31" s="47"/>
      <c r="B31" s="110"/>
      <c r="C31" s="108"/>
      <c r="D31" s="94" t="str">
        <f t="shared" si="0"/>
        <v/>
      </c>
      <c r="E31" s="111"/>
      <c r="F31" s="112"/>
      <c r="G31" s="111"/>
      <c r="H31" s="113"/>
      <c r="I31" s="114">
        <f t="shared" si="1"/>
        <v>0</v>
      </c>
      <c r="J31" s="64"/>
      <c r="Q31" s="56">
        <v>0.593749999999999</v>
      </c>
      <c r="R31" s="56">
        <v>0.843750000000002</v>
      </c>
      <c r="S31" s="56">
        <v>0.63541666666666696</v>
      </c>
      <c r="T31" s="56">
        <v>0.63541666666666696</v>
      </c>
      <c r="U31" s="56">
        <v>0.718749999999999</v>
      </c>
    </row>
  </sheetData>
  <sheetProtection formatCells="0"/>
  <mergeCells count="11">
    <mergeCell ref="B12:E12"/>
    <mergeCell ref="G14:H14"/>
    <mergeCell ref="I14:I15"/>
    <mergeCell ref="F3:I3"/>
    <mergeCell ref="C4:I4"/>
    <mergeCell ref="B5:G5"/>
    <mergeCell ref="B6:I8"/>
    <mergeCell ref="B14:B15"/>
    <mergeCell ref="E14:F14"/>
    <mergeCell ref="C14:D15"/>
    <mergeCell ref="F10:I10"/>
  </mergeCells>
  <phoneticPr fontId="13"/>
  <conditionalFormatting sqref="I16:I31">
    <cfRule type="cellIs" dxfId="1" priority="1" stopIfTrue="1" operator="between">
      <formula>0.249305555555556</formula>
      <formula>0.000694444444444444</formula>
    </cfRule>
  </conditionalFormatting>
  <conditionalFormatting sqref="C3">
    <cfRule type="cellIs" dxfId="0" priority="2" stopIfTrue="1" operator="greaterThanOrEqual">
      <formula>0.8</formula>
    </cfRule>
  </conditionalFormatting>
  <printOptions horizontalCentered="1"/>
  <pageMargins left="0.47244094488188981" right="0.19685039370078741" top="0.43307086614173229" bottom="0.47244094488188981" header="0.27559055118110237" footer="0.31496062992125984"/>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15</vt:i4>
      </vt:variant>
    </vt:vector>
  </HeadingPairs>
  <TitlesOfParts>
    <vt:vector size="29" baseType="lpstr">
      <vt:lpstr>実績報告（様式第５号）</vt:lpstr>
      <vt:lpstr>実績報告（別紙１）</vt:lpstr>
      <vt:lpstr>旧実績報告（別紙１）</vt:lpstr>
      <vt:lpstr>実績報告（別紙２）</vt:lpstr>
      <vt:lpstr>実施実績表（別紙３）</vt:lpstr>
      <vt:lpstr>旧実施実績表（別紙３）</vt:lpstr>
      <vt:lpstr>実施実績表（別紙３-２）</vt:lpstr>
      <vt:lpstr>実績報告（様式第５号）記入例</vt:lpstr>
      <vt:lpstr>実績報告（別紙１）記入例</vt:lpstr>
      <vt:lpstr>旧実績報告（別紙１）記入例</vt:lpstr>
      <vt:lpstr>実績報告（別紙２）記入例</vt:lpstr>
      <vt:lpstr>実施実績表（別紙３）記入例</vt:lpstr>
      <vt:lpstr>実施実績表（別紙３-２）記入例</vt:lpstr>
      <vt:lpstr>旧実施実績表（別紙３）記入例</vt:lpstr>
      <vt:lpstr>'旧実施実績表（別紙３）'!Print_Area</vt:lpstr>
      <vt:lpstr>'旧実施実績表（別紙３）記入例'!Print_Area</vt:lpstr>
      <vt:lpstr>'旧実績報告（別紙１）'!Print_Area</vt:lpstr>
      <vt:lpstr>'旧実績報告（別紙１）記入例'!Print_Area</vt:lpstr>
      <vt:lpstr>'実施実績表（別紙３）'!Print_Area</vt:lpstr>
      <vt:lpstr>'実施実績表（別紙３）記入例'!Print_Area</vt:lpstr>
      <vt:lpstr>'実施実績表（別紙３-２）'!Print_Area</vt:lpstr>
      <vt:lpstr>'実施実績表（別紙３-２）記入例'!Print_Area</vt:lpstr>
      <vt:lpstr>'実績報告（別紙１）'!Print_Area</vt:lpstr>
      <vt:lpstr>'実績報告（別紙１）記入例'!Print_Area</vt:lpstr>
      <vt:lpstr>'実績報告（別紙２）'!Print_Area</vt:lpstr>
      <vt:lpstr>'実績報告（別紙２）記入例'!Print_Area</vt:lpstr>
      <vt:lpstr>'実績報告（様式第５号）'!Print_Area</vt:lpstr>
      <vt:lpstr>'実績報告（様式第５号）記入例'!Print_Area</vt:lpstr>
      <vt:lpstr>'旧実施実績表（別紙３）'!Print_Titles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2016-04-07T05:46:13Z</dcterms:created>
  <dcterms:modified xsi:type="dcterms:W3CDTF">2024-03-29T01:57:47Z</dcterms:modified>
</cp:coreProperties>
</file>