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0730" windowHeight="11160"/>
  </bookViews>
  <sheets>
    <sheet name="令和5年度開講予定科目一覧(追加募集)" sheetId="1" r:id="rId1"/>
  </sheets>
  <definedNames>
    <definedName name="_xlnm.Print_Area" localSheetId="0">'令和5年度開講予定科目一覧(追加募集)'!$A$1:$R$51</definedName>
    <definedName name="_xlnm.Print_Titles" localSheetId="0">'令和5年度開講予定科目一覧(追加募集)'!$1:$1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51" i="1" l="1"/>
  <c r="R51" i="1"/>
  <c r="K51" i="1"/>
  <c r="L51" i="1"/>
  <c r="M51" i="1"/>
  <c r="N51" i="1"/>
  <c r="O51" i="1"/>
  <c r="J51" i="1"/>
  <c r="P20" i="1" l="1"/>
  <c r="R20" i="1" s="1"/>
  <c r="R50" i="1" l="1"/>
  <c r="R49" i="1"/>
  <c r="R19" i="1"/>
  <c r="R32" i="1"/>
  <c r="R31" i="1"/>
  <c r="R30" i="1"/>
  <c r="R29" i="1"/>
  <c r="R28" i="1"/>
  <c r="R25" i="1"/>
  <c r="P14" i="1"/>
  <c r="R14" i="1" s="1"/>
  <c r="R22" i="1" l="1"/>
  <c r="R24" i="1"/>
  <c r="R23" i="1"/>
  <c r="R35" i="1"/>
  <c r="R37" i="1" l="1"/>
  <c r="R36" i="1"/>
  <c r="R34" i="1"/>
  <c r="R33" i="1"/>
  <c r="R11" i="1"/>
  <c r="R12" i="1"/>
  <c r="R26" i="1" l="1"/>
  <c r="R13" i="1"/>
  <c r="R15" i="1"/>
  <c r="P45" i="1" l="1"/>
  <c r="R45" i="1" s="1"/>
  <c r="R27" i="1"/>
  <c r="P10" i="1" l="1"/>
  <c r="R10" i="1" s="1"/>
  <c r="P9" i="1"/>
  <c r="R9" i="1" s="1"/>
  <c r="P8" i="1" l="1"/>
  <c r="R8" i="1" s="1"/>
  <c r="R21" i="1" l="1"/>
  <c r="P40" i="1"/>
  <c r="P41" i="1"/>
  <c r="R41" i="1" s="1"/>
  <c r="P42" i="1"/>
  <c r="R42" i="1" s="1"/>
  <c r="P44" i="1"/>
  <c r="R44" i="1" s="1"/>
  <c r="P43" i="1"/>
  <c r="R43" i="1" s="1"/>
  <c r="P46" i="1"/>
  <c r="R46" i="1" s="1"/>
  <c r="P47" i="1"/>
  <c r="R47" i="1" s="1"/>
  <c r="P48" i="1"/>
  <c r="R48" i="1" s="1"/>
  <c r="P5" i="1"/>
  <c r="P6" i="1"/>
  <c r="R6" i="1" s="1"/>
  <c r="P7" i="1"/>
  <c r="R7" i="1" s="1"/>
  <c r="P4" i="1"/>
  <c r="R18" i="1" l="1"/>
  <c r="R40" i="1"/>
  <c r="R4" i="1"/>
  <c r="R5" i="1"/>
</calcChain>
</file>

<file path=xl/sharedStrings.xml><?xml version="1.0" encoding="utf-8"?>
<sst xmlns="http://schemas.openxmlformats.org/spreadsheetml/2006/main" count="176" uniqueCount="69">
  <si>
    <t>訓練科目番号</t>
    <rPh sb="0" eb="2">
      <t>クンレン</t>
    </rPh>
    <rPh sb="2" eb="4">
      <t>カモク</t>
    </rPh>
    <rPh sb="4" eb="6">
      <t>バンゴウ</t>
    </rPh>
    <phoneticPr fontId="1"/>
  </si>
  <si>
    <t>科目番号</t>
    <rPh sb="0" eb="2">
      <t>カモク</t>
    </rPh>
    <rPh sb="2" eb="4">
      <t>バンゴウ</t>
    </rPh>
    <phoneticPr fontId="1"/>
  </si>
  <si>
    <t>枝番</t>
    <rPh sb="0" eb="2">
      <t>エダバン</t>
    </rPh>
    <phoneticPr fontId="1"/>
  </si>
  <si>
    <t>A</t>
    <phoneticPr fontId="1"/>
  </si>
  <si>
    <t>科目名</t>
    <rPh sb="0" eb="3">
      <t>カモクメイ</t>
    </rPh>
    <phoneticPr fontId="1"/>
  </si>
  <si>
    <t>定員
（各・人）</t>
    <rPh sb="0" eb="2">
      <t>テイイン</t>
    </rPh>
    <rPh sb="4" eb="5">
      <t>カク</t>
    </rPh>
    <rPh sb="6" eb="7">
      <t>ヒト</t>
    </rPh>
    <phoneticPr fontId="1"/>
  </si>
  <si>
    <t>年間予定
総定員
（各・人）</t>
    <rPh sb="0" eb="2">
      <t>ネンカン</t>
    </rPh>
    <rPh sb="2" eb="4">
      <t>ヨテイ</t>
    </rPh>
    <rPh sb="5" eb="6">
      <t>ソウ</t>
    </rPh>
    <rPh sb="6" eb="8">
      <t>テイイン</t>
    </rPh>
    <rPh sb="10" eb="11">
      <t>カク</t>
    </rPh>
    <rPh sb="12" eb="13">
      <t>ヒト</t>
    </rPh>
    <phoneticPr fontId="1"/>
  </si>
  <si>
    <t>訓練期間
(月数）</t>
    <rPh sb="0" eb="2">
      <t>クンレン</t>
    </rPh>
    <rPh sb="2" eb="4">
      <t>キカン</t>
    </rPh>
    <rPh sb="6" eb="7">
      <t>ツキ</t>
    </rPh>
    <rPh sb="7" eb="8">
      <t>スウ</t>
    </rPh>
    <phoneticPr fontId="1"/>
  </si>
  <si>
    <t>B</t>
    <phoneticPr fontId="1"/>
  </si>
  <si>
    <t>D</t>
    <phoneticPr fontId="1"/>
  </si>
  <si>
    <t>C</t>
    <phoneticPr fontId="1"/>
  </si>
  <si>
    <t>E</t>
    <phoneticPr fontId="1"/>
  </si>
  <si>
    <t>A</t>
  </si>
  <si>
    <t>コース数</t>
    <rPh sb="3" eb="4">
      <t>スウ</t>
    </rPh>
    <phoneticPr fontId="1"/>
  </si>
  <si>
    <t>C</t>
    <phoneticPr fontId="1"/>
  </si>
  <si>
    <t>介護職員初任者養成研修科（２か月）</t>
    <rPh sb="0" eb="2">
      <t>カイゴ</t>
    </rPh>
    <rPh sb="2" eb="4">
      <t>ショクイン</t>
    </rPh>
    <rPh sb="4" eb="7">
      <t>ショニンシャ</t>
    </rPh>
    <rPh sb="7" eb="9">
      <t>ヨウセイ</t>
    </rPh>
    <rPh sb="9" eb="11">
      <t>ケンシュウ</t>
    </rPh>
    <rPh sb="11" eb="12">
      <t>カ</t>
    </rPh>
    <rPh sb="15" eb="16">
      <t>ゲツ</t>
    </rPh>
    <phoneticPr fontId="1"/>
  </si>
  <si>
    <t>介護福祉士実務者研修科（６か月）</t>
    <rPh sb="0" eb="2">
      <t>カイゴ</t>
    </rPh>
    <rPh sb="2" eb="5">
      <t>フクシシ</t>
    </rPh>
    <rPh sb="5" eb="8">
      <t>ジツムシャ</t>
    </rPh>
    <rPh sb="8" eb="10">
      <t>ケンシュウ</t>
    </rPh>
    <rPh sb="10" eb="11">
      <t>カ</t>
    </rPh>
    <rPh sb="14" eb="15">
      <t>ゲツ</t>
    </rPh>
    <phoneticPr fontId="1"/>
  </si>
  <si>
    <t>グラフィックデザイン実践科（４か月）【49歳以下の方対象】</t>
    <rPh sb="10" eb="12">
      <t>ジッセン</t>
    </rPh>
    <rPh sb="12" eb="13">
      <t>カ</t>
    </rPh>
    <rPh sb="16" eb="17">
      <t>ゲツ</t>
    </rPh>
    <phoneticPr fontId="1"/>
  </si>
  <si>
    <t>データサイエンス基礎実践科（５か月）【49歳以下の方対象】</t>
    <rPh sb="8" eb="10">
      <t>キソ</t>
    </rPh>
    <rPh sb="10" eb="12">
      <t>ジッセン</t>
    </rPh>
    <rPh sb="12" eb="13">
      <t>カ</t>
    </rPh>
    <rPh sb="16" eb="17">
      <t>ゲツ</t>
    </rPh>
    <phoneticPr fontId="1"/>
  </si>
  <si>
    <t>クラウドエンジニア基礎実践科（４か月）【49歳以下の方対象】</t>
    <rPh sb="9" eb="11">
      <t>キソ</t>
    </rPh>
    <rPh sb="11" eb="13">
      <t>ジッセン</t>
    </rPh>
    <rPh sb="13" eb="14">
      <t>カ</t>
    </rPh>
    <rPh sb="17" eb="18">
      <t>ゲツ</t>
    </rPh>
    <phoneticPr fontId="1"/>
  </si>
  <si>
    <t>Ｗｅｂデザイナー実践科（４か月）【49歳以下の方対象】</t>
    <rPh sb="8" eb="10">
      <t>ジッセン</t>
    </rPh>
    <rPh sb="10" eb="11">
      <t>カ</t>
    </rPh>
    <rPh sb="14" eb="15">
      <t>ゲツ</t>
    </rPh>
    <phoneticPr fontId="1"/>
  </si>
  <si>
    <t>Ｊａｖａプログラマー実践科（５か月）【49歳以下の方対象】</t>
    <rPh sb="10" eb="12">
      <t>ジッセン</t>
    </rPh>
    <rPh sb="12" eb="13">
      <t>カ</t>
    </rPh>
    <rPh sb="16" eb="17">
      <t>ゲツ</t>
    </rPh>
    <phoneticPr fontId="1"/>
  </si>
  <si>
    <t>R01</t>
    <phoneticPr fontId="1"/>
  </si>
  <si>
    <t>R02</t>
    <phoneticPr fontId="1"/>
  </si>
  <si>
    <t>R03</t>
    <phoneticPr fontId="1"/>
  </si>
  <si>
    <t>R04</t>
    <phoneticPr fontId="1"/>
  </si>
  <si>
    <t>R05</t>
    <phoneticPr fontId="1"/>
  </si>
  <si>
    <t>R07</t>
    <phoneticPr fontId="1"/>
  </si>
  <si>
    <t>R08</t>
    <phoneticPr fontId="1"/>
  </si>
  <si>
    <t>R10</t>
    <phoneticPr fontId="1"/>
  </si>
  <si>
    <t>R11</t>
    <phoneticPr fontId="1"/>
  </si>
  <si>
    <t>D01</t>
    <phoneticPr fontId="1"/>
  </si>
  <si>
    <t>D02</t>
    <phoneticPr fontId="1"/>
  </si>
  <si>
    <t>D03</t>
    <phoneticPr fontId="1"/>
  </si>
  <si>
    <t>D04</t>
    <phoneticPr fontId="1"/>
  </si>
  <si>
    <t>D05</t>
    <phoneticPr fontId="1"/>
  </si>
  <si>
    <t>D06</t>
    <phoneticPr fontId="1"/>
  </si>
  <si>
    <t>ＡＩプログラマー基礎実践科（５か月）【49歳以下の方対象】</t>
    <rPh sb="8" eb="10">
      <t>キソ</t>
    </rPh>
    <rPh sb="10" eb="12">
      <t>ジッセン</t>
    </rPh>
    <rPh sb="12" eb="13">
      <t>カ</t>
    </rPh>
    <rPh sb="16" eb="17">
      <t>ゲツ</t>
    </rPh>
    <phoneticPr fontId="1"/>
  </si>
  <si>
    <t>Ｗｅｂデザイン制作科（３か月）</t>
    <rPh sb="7" eb="9">
      <t>セイサク</t>
    </rPh>
    <phoneticPr fontId="7"/>
  </si>
  <si>
    <t>Ｊａｖａプログラマー養成科（４か月）</t>
  </si>
  <si>
    <t>R09</t>
    <phoneticPr fontId="1"/>
  </si>
  <si>
    <t>●</t>
    <phoneticPr fontId="1"/>
  </si>
  <si>
    <r>
      <rPr>
        <sz val="12"/>
        <rFont val="ＭＳ ゴシック"/>
        <family val="3"/>
        <charset val="128"/>
      </rPr>
      <t>開講月</t>
    </r>
    <r>
      <rPr>
        <sz val="10"/>
        <rFont val="ＭＳ ゴシック"/>
        <family val="3"/>
        <charset val="128"/>
      </rPr>
      <t xml:space="preserve">
（●は開講月を表し、1開講月あたり１コースを開講）</t>
    </r>
    <rPh sb="0" eb="2">
      <t>カイコウ</t>
    </rPh>
    <rPh sb="2" eb="3">
      <t>ツキ</t>
    </rPh>
    <rPh sb="7" eb="9">
      <t>カイコウ</t>
    </rPh>
    <rPh sb="9" eb="10">
      <t>ツキ</t>
    </rPh>
    <rPh sb="11" eb="12">
      <t>アラワ</t>
    </rPh>
    <rPh sb="15" eb="17">
      <t>カイコウ</t>
    </rPh>
    <rPh sb="17" eb="18">
      <t>ツキ</t>
    </rPh>
    <rPh sb="26" eb="28">
      <t>カイコウ</t>
    </rPh>
    <phoneticPr fontId="1"/>
  </si>
  <si>
    <t>●</t>
  </si>
  <si>
    <r>
      <t>10月から３月のいずれか２</t>
    </r>
    <r>
      <rPr>
        <u/>
        <sz val="14"/>
        <rFont val="ＭＳ ゴシック"/>
        <family val="3"/>
        <charset val="128"/>
      </rPr>
      <t>開講</t>
    </r>
    <r>
      <rPr>
        <sz val="14"/>
        <rFont val="ＭＳ ゴシック"/>
        <family val="3"/>
        <charset val="128"/>
      </rPr>
      <t>月を選択</t>
    </r>
    <rPh sb="2" eb="3">
      <t>ガツ</t>
    </rPh>
    <rPh sb="6" eb="7">
      <t>ガツ</t>
    </rPh>
    <rPh sb="13" eb="15">
      <t>カイコウ</t>
    </rPh>
    <rPh sb="15" eb="16">
      <t>ツキ</t>
    </rPh>
    <rPh sb="17" eb="19">
      <t>センタク</t>
    </rPh>
    <phoneticPr fontId="1"/>
  </si>
  <si>
    <t>介護職員初任者養成研修科（２か月）【地域枠】</t>
    <rPh sb="0" eb="2">
      <t>カイゴ</t>
    </rPh>
    <rPh sb="2" eb="4">
      <t>ショクイン</t>
    </rPh>
    <rPh sb="4" eb="7">
      <t>ショニンシャ</t>
    </rPh>
    <rPh sb="7" eb="9">
      <t>ヨウセイ</t>
    </rPh>
    <rPh sb="9" eb="11">
      <t>ケンシュウ</t>
    </rPh>
    <rPh sb="11" eb="12">
      <t>カ</t>
    </rPh>
    <rPh sb="15" eb="16">
      <t>ゲツ</t>
    </rPh>
    <rPh sb="18" eb="21">
      <t>チイキワク</t>
    </rPh>
    <phoneticPr fontId="1"/>
  </si>
  <si>
    <t>介護福祉士実務者研修科（６か月）【地域枠】</t>
    <rPh sb="0" eb="2">
      <t>カイゴ</t>
    </rPh>
    <rPh sb="2" eb="5">
      <t>フクシシ</t>
    </rPh>
    <rPh sb="5" eb="8">
      <t>ジツムシャ</t>
    </rPh>
    <rPh sb="8" eb="10">
      <t>ケンシュウ</t>
    </rPh>
    <rPh sb="10" eb="11">
      <t>カ</t>
    </rPh>
    <rPh sb="14" eb="15">
      <t>ゲツ</t>
    </rPh>
    <rPh sb="17" eb="20">
      <t>チイキワク</t>
    </rPh>
    <phoneticPr fontId="1"/>
  </si>
  <si>
    <t>デジタル人材育成科（自由提案）【20人定員】</t>
    <phoneticPr fontId="1"/>
  </si>
  <si>
    <t>●</t>
    <phoneticPr fontId="1"/>
  </si>
  <si>
    <t>デジタル人材育成科（自由提案）</t>
    <phoneticPr fontId="1"/>
  </si>
  <si>
    <t>令和５年度開講予定科目一覧（追加募集）</t>
    <rPh sb="0" eb="2">
      <t>レイワ</t>
    </rPh>
    <rPh sb="3" eb="4">
      <t>ネン</t>
    </rPh>
    <rPh sb="4" eb="5">
      <t>ド</t>
    </rPh>
    <rPh sb="5" eb="7">
      <t>カイコウ</t>
    </rPh>
    <rPh sb="7" eb="9">
      <t>ヨテイ</t>
    </rPh>
    <rPh sb="9" eb="11">
      <t>カモク</t>
    </rPh>
    <rPh sb="11" eb="13">
      <t>イチラン</t>
    </rPh>
    <rPh sb="14" eb="16">
      <t>ツイカ</t>
    </rPh>
    <rPh sb="16" eb="18">
      <t>ボシュウ</t>
    </rPh>
    <phoneticPr fontId="1"/>
  </si>
  <si>
    <t>●</t>
    <phoneticPr fontId="1"/>
  </si>
  <si>
    <t>R06</t>
    <phoneticPr fontId="1"/>
  </si>
  <si>
    <t>R12</t>
    <phoneticPr fontId="1"/>
  </si>
  <si>
    <t>R13</t>
    <phoneticPr fontId="1"/>
  </si>
  <si>
    <t>施設警備員養成科（１か月）【短期間訓練】</t>
    <rPh sb="0" eb="5">
      <t>シセツケイビイン</t>
    </rPh>
    <rPh sb="5" eb="8">
      <t>ヨウセイカ</t>
    </rPh>
    <rPh sb="11" eb="12">
      <t>ゲツ</t>
    </rPh>
    <rPh sb="14" eb="17">
      <t>タンキカン</t>
    </rPh>
    <rPh sb="17" eb="19">
      <t>クンレン</t>
    </rPh>
    <phoneticPr fontId="1"/>
  </si>
  <si>
    <t>F</t>
    <phoneticPr fontId="1"/>
  </si>
  <si>
    <t>4か月又は５か月のいずかを選択</t>
    <rPh sb="2" eb="3">
      <t>ゲツ</t>
    </rPh>
    <rPh sb="3" eb="4">
      <t>マタ</t>
    </rPh>
    <rPh sb="7" eb="8">
      <t>ゲツ</t>
    </rPh>
    <rPh sb="13" eb="15">
      <t>センタク</t>
    </rPh>
    <phoneticPr fontId="1"/>
  </si>
  <si>
    <t>D07</t>
    <phoneticPr fontId="1"/>
  </si>
  <si>
    <t>●</t>
    <phoneticPr fontId="1"/>
  </si>
  <si>
    <t>パソコンスキル習得科（３か月）【40歳以上の方対象】</t>
    <rPh sb="7" eb="10">
      <t>シュウトクカ</t>
    </rPh>
    <rPh sb="13" eb="14">
      <t>ゲツ</t>
    </rPh>
    <rPh sb="18" eb="19">
      <t>サイ</t>
    </rPh>
    <rPh sb="19" eb="21">
      <t>イジョウ</t>
    </rPh>
    <rPh sb="22" eb="23">
      <t>カタ</t>
    </rPh>
    <rPh sb="23" eb="25">
      <t>タイショウ</t>
    </rPh>
    <phoneticPr fontId="1"/>
  </si>
  <si>
    <t>●</t>
    <phoneticPr fontId="1"/>
  </si>
  <si>
    <t>計</t>
    <rPh sb="0" eb="1">
      <t>ケイ</t>
    </rPh>
    <phoneticPr fontId="1"/>
  </si>
  <si>
    <t>Ｗｅｂデザイン＋プログラミング基礎科（４か月）</t>
    <phoneticPr fontId="1"/>
  </si>
  <si>
    <t>Ｗｅｂデザイン＋プログラミング実践科（５か月）【49歳以下の方対象】</t>
    <rPh sb="15" eb="17">
      <t>ジッセン</t>
    </rPh>
    <rPh sb="17" eb="18">
      <t>カ</t>
    </rPh>
    <rPh sb="21" eb="22">
      <t>ゲツ</t>
    </rPh>
    <phoneticPr fontId="1"/>
  </si>
  <si>
    <t>10月から２月のいずれか２開講月を選択</t>
    <rPh sb="2" eb="3">
      <t>ガツ</t>
    </rPh>
    <rPh sb="6" eb="7">
      <t>ガツ</t>
    </rPh>
    <rPh sb="13" eb="15">
      <t>カイコウ</t>
    </rPh>
    <rPh sb="15" eb="16">
      <t>ツキ</t>
    </rPh>
    <rPh sb="17" eb="19">
      <t>センタク</t>
    </rPh>
    <phoneticPr fontId="1"/>
  </si>
  <si>
    <t>10月から２月のいずれか１開講月を選択</t>
    <rPh sb="2" eb="3">
      <t>ガツ</t>
    </rPh>
    <rPh sb="6" eb="7">
      <t>ガツ</t>
    </rPh>
    <rPh sb="13" eb="15">
      <t>カイコウ</t>
    </rPh>
    <rPh sb="15" eb="16">
      <t>ツキ</t>
    </rPh>
    <rPh sb="17" eb="19">
      <t>センタク</t>
    </rPh>
    <phoneticPr fontId="1"/>
  </si>
  <si>
    <t>デジタル人材育成科（６か月）（自由提案）</t>
    <rPh sb="12" eb="13">
      <t>ゲツ</t>
    </rPh>
    <phoneticPr fontId="1"/>
  </si>
  <si>
    <t>デジタル人材育成科（６か月）（自由提案）【20人定員】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</si>
</sst>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20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3"/>
      <name val="ＭＳ ゴシック"/>
      <family val="3"/>
      <charset val="128"/>
    </font>
    <font>
      <sz val="14"/>
      <name val="ＭＳ ゴシック"/>
      <family val="3"/>
      <charset val="128"/>
    </font>
    <font>
      <u/>
      <sz val="14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38" fontId="6" fillId="0" borderId="0" xfId="1" applyFont="1" applyFill="1" applyAlignment="1">
      <alignment horizontal="center" vertical="center"/>
    </xf>
    <xf numFmtId="38" fontId="5" fillId="0" borderId="1" xfId="1" applyFont="1" applyFill="1" applyBorder="1" applyAlignment="1">
      <alignment horizontal="center" vertical="center"/>
    </xf>
    <xf numFmtId="38" fontId="5" fillId="0" borderId="0" xfId="1" applyFont="1" applyFill="1" applyAlignment="1">
      <alignment horizontal="center" vertical="center"/>
    </xf>
    <xf numFmtId="38" fontId="5" fillId="0" borderId="1" xfId="1" applyFont="1" applyFill="1" applyBorder="1" applyAlignment="1">
      <alignment horizontal="center" vertical="center"/>
    </xf>
    <xf numFmtId="38" fontId="8" fillId="0" borderId="2" xfId="1" applyFont="1" applyFill="1" applyBorder="1" applyAlignment="1">
      <alignment horizontal="center" vertical="center"/>
    </xf>
    <xf numFmtId="38" fontId="8" fillId="0" borderId="1" xfId="1" applyFont="1" applyFill="1" applyBorder="1" applyAlignment="1">
      <alignment horizontal="center" vertical="center"/>
    </xf>
    <xf numFmtId="38" fontId="8" fillId="0" borderId="2" xfId="1" applyFont="1" applyFill="1" applyBorder="1" applyAlignment="1">
      <alignment vertical="center" wrapText="1"/>
    </xf>
    <xf numFmtId="38" fontId="8" fillId="0" borderId="5" xfId="1" applyFont="1" applyFill="1" applyBorder="1" applyAlignment="1">
      <alignment horizontal="center" vertical="center"/>
    </xf>
    <xf numFmtId="38" fontId="8" fillId="0" borderId="5" xfId="1" applyFont="1" applyFill="1" applyBorder="1" applyAlignment="1">
      <alignment vertical="center" wrapText="1"/>
    </xf>
    <xf numFmtId="38" fontId="8" fillId="0" borderId="2" xfId="1" applyFont="1" applyFill="1" applyBorder="1" applyAlignment="1">
      <alignment horizontal="left" vertical="center" wrapText="1"/>
    </xf>
    <xf numFmtId="38" fontId="8" fillId="0" borderId="5" xfId="1" applyFont="1" applyFill="1" applyBorder="1" applyAlignment="1">
      <alignment horizontal="left" vertical="center" wrapText="1"/>
    </xf>
    <xf numFmtId="38" fontId="8" fillId="0" borderId="3" xfId="1" applyFont="1" applyFill="1" applyBorder="1" applyAlignment="1">
      <alignment horizontal="center" vertical="center"/>
    </xf>
    <xf numFmtId="38" fontId="8" fillId="0" borderId="1" xfId="1" applyFont="1" applyFill="1" applyBorder="1" applyAlignment="1">
      <alignment horizontal="left" vertical="center" wrapText="1"/>
    </xf>
    <xf numFmtId="38" fontId="8" fillId="0" borderId="1" xfId="1" applyFont="1" applyFill="1" applyBorder="1" applyAlignment="1">
      <alignment horizontal="center" vertical="center" shrinkToFit="1"/>
    </xf>
    <xf numFmtId="38" fontId="5" fillId="0" borderId="1" xfId="1" applyFont="1" applyFill="1" applyBorder="1" applyAlignment="1">
      <alignment horizontal="center" vertical="center"/>
    </xf>
    <xf numFmtId="38" fontId="6" fillId="0" borderId="0" xfId="1" applyFont="1" applyFill="1" applyAlignment="1">
      <alignment horizontal="center" vertical="center"/>
    </xf>
    <xf numFmtId="38" fontId="5" fillId="0" borderId="0" xfId="1" applyFont="1" applyFill="1" applyAlignment="1">
      <alignment horizontal="center" vertical="center"/>
    </xf>
    <xf numFmtId="38" fontId="6" fillId="0" borderId="0" xfId="1" applyFont="1" applyFill="1" applyAlignment="1">
      <alignment horizontal="center" vertical="center"/>
    </xf>
    <xf numFmtId="38" fontId="5" fillId="0" borderId="0" xfId="1" applyFont="1" applyFill="1" applyAlignment="1">
      <alignment horizontal="center" vertical="center"/>
    </xf>
    <xf numFmtId="38" fontId="6" fillId="0" borderId="0" xfId="1" applyFont="1" applyFill="1" applyAlignment="1">
      <alignment horizontal="center" vertical="center"/>
    </xf>
    <xf numFmtId="38" fontId="8" fillId="0" borderId="2" xfId="1" applyFont="1" applyFill="1" applyBorder="1" applyAlignment="1">
      <alignment horizontal="center" vertical="center" wrapText="1"/>
    </xf>
    <xf numFmtId="38" fontId="8" fillId="0" borderId="3" xfId="1" applyFont="1" applyFill="1" applyBorder="1" applyAlignment="1">
      <alignment horizontal="left" vertical="center" wrapText="1"/>
    </xf>
    <xf numFmtId="38" fontId="6" fillId="0" borderId="0" xfId="1" applyFont="1" applyFill="1" applyAlignment="1">
      <alignment horizontal="center" vertical="center"/>
    </xf>
    <xf numFmtId="38" fontId="8" fillId="0" borderId="3" xfId="1" applyFont="1" applyFill="1" applyBorder="1" applyAlignment="1">
      <alignment vertical="center" wrapText="1"/>
    </xf>
    <xf numFmtId="38" fontId="10" fillId="0" borderId="2" xfId="1" applyFont="1" applyFill="1" applyBorder="1" applyAlignment="1">
      <alignment horizontal="center" vertical="center" wrapText="1"/>
    </xf>
    <xf numFmtId="38" fontId="10" fillId="0" borderId="1" xfId="1" applyFont="1" applyFill="1" applyBorder="1" applyAlignment="1">
      <alignment horizontal="center" vertical="center" wrapText="1"/>
    </xf>
    <xf numFmtId="38" fontId="6" fillId="0" borderId="0" xfId="1" applyFont="1" applyFill="1" applyAlignment="1">
      <alignment horizontal="center" vertical="center"/>
    </xf>
    <xf numFmtId="38" fontId="8" fillId="0" borderId="7" xfId="1" applyFont="1" applyFill="1" applyBorder="1" applyAlignment="1">
      <alignment horizontal="center" vertical="center" shrinkToFit="1"/>
    </xf>
    <xf numFmtId="38" fontId="8" fillId="0" borderId="8" xfId="1" applyFont="1" applyFill="1" applyBorder="1" applyAlignment="1">
      <alignment horizontal="center" vertical="center" shrinkToFit="1"/>
    </xf>
    <xf numFmtId="38" fontId="8" fillId="0" borderId="4" xfId="1" applyFont="1" applyFill="1" applyBorder="1" applyAlignment="1">
      <alignment horizontal="center" vertical="center" shrinkToFit="1"/>
    </xf>
    <xf numFmtId="38" fontId="4" fillId="0" borderId="1" xfId="1" applyFont="1" applyFill="1" applyBorder="1" applyAlignment="1">
      <alignment horizontal="center" vertical="center" wrapText="1"/>
    </xf>
    <xf numFmtId="38" fontId="4" fillId="0" borderId="1" xfId="1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/>
    </xf>
    <xf numFmtId="38" fontId="5" fillId="0" borderId="2" xfId="1" applyFont="1" applyFill="1" applyBorder="1" applyAlignment="1">
      <alignment horizontal="center" vertical="center" shrinkToFit="1"/>
    </xf>
    <xf numFmtId="38" fontId="5" fillId="0" borderId="3" xfId="1" applyFont="1" applyFill="1" applyBorder="1" applyAlignment="1">
      <alignment horizontal="center" vertical="center" shrinkToFit="1"/>
    </xf>
    <xf numFmtId="38" fontId="3" fillId="0" borderId="6" xfId="1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 wrapText="1"/>
    </xf>
    <xf numFmtId="38" fontId="7" fillId="0" borderId="1" xfId="1" applyFont="1" applyFill="1" applyBorder="1" applyAlignment="1">
      <alignment horizontal="center" vertical="center"/>
    </xf>
    <xf numFmtId="38" fontId="5" fillId="0" borderId="2" xfId="1" applyFont="1" applyFill="1" applyBorder="1" applyAlignment="1">
      <alignment horizontal="center" vertical="center" wrapText="1"/>
    </xf>
    <xf numFmtId="38" fontId="5" fillId="0" borderId="3" xfId="1" applyFont="1" applyFill="1" applyBorder="1" applyAlignment="1">
      <alignment horizontal="center" vertical="center" wrapText="1"/>
    </xf>
    <xf numFmtId="38" fontId="5" fillId="0" borderId="7" xfId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center" vertical="center"/>
    </xf>
    <xf numFmtId="38" fontId="7" fillId="0" borderId="2" xfId="1" applyFont="1" applyFill="1" applyBorder="1" applyAlignment="1">
      <alignment horizontal="center" vertical="center"/>
    </xf>
    <xf numFmtId="38" fontId="7" fillId="0" borderId="3" xfId="1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center" vertical="center" wrapText="1"/>
    </xf>
    <xf numFmtId="38" fontId="4" fillId="0" borderId="8" xfId="1" applyFont="1" applyFill="1" applyBorder="1" applyAlignment="1">
      <alignment horizontal="center" vertical="center" wrapText="1"/>
    </xf>
    <xf numFmtId="38" fontId="4" fillId="0" borderId="4" xfId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1"/>
  <sheetViews>
    <sheetView tabSelected="1" view="pageBreakPreview" zoomScale="55" zoomScaleNormal="90" zoomScaleSheetLayoutView="55" workbookViewId="0">
      <pane ySplit="3" topLeftCell="A4" activePane="bottomLeft" state="frozen"/>
      <selection pane="bottomLeft" sqref="A1:R1"/>
    </sheetView>
  </sheetViews>
  <sheetFormatPr defaultRowHeight="35.25" customHeight="1" x14ac:dyDescent="0.4"/>
  <cols>
    <col min="1" max="2" width="8.625" style="1" customWidth="1"/>
    <col min="3" max="3" width="51.125" style="1" customWidth="1"/>
    <col min="4" max="4" width="10.25" style="1" customWidth="1"/>
    <col min="5" max="15" width="4" style="1" customWidth="1"/>
    <col min="16" max="16" width="8.625" style="1" customWidth="1"/>
    <col min="17" max="18" width="11.125" style="1" customWidth="1"/>
    <col min="19" max="16384" width="9" style="1"/>
  </cols>
  <sheetData>
    <row r="1" spans="1:18" ht="35.25" customHeight="1" x14ac:dyDescent="0.4">
      <c r="A1" s="36" t="s">
        <v>50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18" ht="39.950000000000003" customHeight="1" x14ac:dyDescent="0.4">
      <c r="A2" s="33" t="s">
        <v>0</v>
      </c>
      <c r="B2" s="33"/>
      <c r="C2" s="38" t="s">
        <v>4</v>
      </c>
      <c r="D2" s="37" t="s">
        <v>7</v>
      </c>
      <c r="E2" s="31" t="s">
        <v>42</v>
      </c>
      <c r="F2" s="32"/>
      <c r="G2" s="32"/>
      <c r="H2" s="32"/>
      <c r="I2" s="32"/>
      <c r="J2" s="32"/>
      <c r="K2" s="32"/>
      <c r="L2" s="32"/>
      <c r="M2" s="32"/>
      <c r="N2" s="32"/>
      <c r="O2" s="32"/>
      <c r="P2" s="34" t="s">
        <v>13</v>
      </c>
      <c r="Q2" s="37" t="s">
        <v>5</v>
      </c>
      <c r="R2" s="37" t="s">
        <v>6</v>
      </c>
    </row>
    <row r="3" spans="1:18" ht="35.25" customHeight="1" x14ac:dyDescent="0.4">
      <c r="A3" s="4" t="s">
        <v>1</v>
      </c>
      <c r="B3" s="2" t="s">
        <v>2</v>
      </c>
      <c r="C3" s="38"/>
      <c r="D3" s="33"/>
      <c r="E3" s="14">
        <v>4</v>
      </c>
      <c r="F3" s="14">
        <v>6</v>
      </c>
      <c r="G3" s="14">
        <v>7</v>
      </c>
      <c r="H3" s="14">
        <v>8</v>
      </c>
      <c r="I3" s="14">
        <v>9</v>
      </c>
      <c r="J3" s="14">
        <v>10</v>
      </c>
      <c r="K3" s="14">
        <v>11</v>
      </c>
      <c r="L3" s="14">
        <v>12</v>
      </c>
      <c r="M3" s="14">
        <v>1</v>
      </c>
      <c r="N3" s="14">
        <v>2</v>
      </c>
      <c r="O3" s="14">
        <v>3</v>
      </c>
      <c r="P3" s="35"/>
      <c r="Q3" s="33"/>
      <c r="R3" s="33"/>
    </row>
    <row r="4" spans="1:18" ht="35.25" customHeight="1" x14ac:dyDescent="0.4">
      <c r="A4" s="5" t="s">
        <v>22</v>
      </c>
      <c r="B4" s="6" t="s">
        <v>3</v>
      </c>
      <c r="C4" s="7" t="s">
        <v>63</v>
      </c>
      <c r="D4" s="5">
        <v>4</v>
      </c>
      <c r="E4" s="14"/>
      <c r="F4" s="14"/>
      <c r="G4" s="14"/>
      <c r="H4" s="14"/>
      <c r="I4" s="14"/>
      <c r="J4" s="14" t="s">
        <v>41</v>
      </c>
      <c r="K4" s="14"/>
      <c r="L4" s="14"/>
      <c r="M4" s="14"/>
      <c r="N4" s="14" t="s">
        <v>41</v>
      </c>
      <c r="O4" s="14"/>
      <c r="P4" s="6">
        <f>SUBTOTAL(3,E4:O4)</f>
        <v>2</v>
      </c>
      <c r="Q4" s="6">
        <v>30</v>
      </c>
      <c r="R4" s="6">
        <f>P4*Q4</f>
        <v>60</v>
      </c>
    </row>
    <row r="5" spans="1:18" ht="35.25" customHeight="1" x14ac:dyDescent="0.4">
      <c r="A5" s="8"/>
      <c r="B5" s="6" t="s">
        <v>8</v>
      </c>
      <c r="C5" s="9"/>
      <c r="D5" s="8"/>
      <c r="E5" s="14"/>
      <c r="F5" s="14"/>
      <c r="G5" s="14"/>
      <c r="H5" s="14"/>
      <c r="I5" s="14"/>
      <c r="J5" s="14"/>
      <c r="K5" s="14" t="s">
        <v>41</v>
      </c>
      <c r="L5" s="14"/>
      <c r="M5" s="14"/>
      <c r="N5" s="14"/>
      <c r="O5" s="14" t="s">
        <v>41</v>
      </c>
      <c r="P5" s="6">
        <f t="shared" ref="P5:P7" si="0">SUBTOTAL(3,E5:O5)</f>
        <v>2</v>
      </c>
      <c r="Q5" s="6">
        <v>30</v>
      </c>
      <c r="R5" s="6">
        <f t="shared" ref="R5:R15" si="1">P5*Q5</f>
        <v>60</v>
      </c>
    </row>
    <row r="6" spans="1:18" ht="35.25" customHeight="1" x14ac:dyDescent="0.4">
      <c r="A6" s="8"/>
      <c r="B6" s="6" t="s">
        <v>14</v>
      </c>
      <c r="C6" s="9"/>
      <c r="D6" s="8"/>
      <c r="E6" s="14"/>
      <c r="F6" s="14"/>
      <c r="G6" s="14"/>
      <c r="H6" s="14"/>
      <c r="I6" s="14"/>
      <c r="J6" s="14"/>
      <c r="K6" s="14"/>
      <c r="L6" s="14" t="s">
        <v>41</v>
      </c>
      <c r="M6" s="14"/>
      <c r="N6" s="14"/>
      <c r="O6" s="14"/>
      <c r="P6" s="6">
        <f t="shared" si="0"/>
        <v>1</v>
      </c>
      <c r="Q6" s="6">
        <v>30</v>
      </c>
      <c r="R6" s="6">
        <f t="shared" si="1"/>
        <v>30</v>
      </c>
    </row>
    <row r="7" spans="1:18" ht="35.25" customHeight="1" x14ac:dyDescent="0.4">
      <c r="A7" s="8"/>
      <c r="B7" s="6" t="s">
        <v>9</v>
      </c>
      <c r="C7" s="9"/>
      <c r="D7" s="8"/>
      <c r="E7" s="14"/>
      <c r="F7" s="14"/>
      <c r="G7" s="14"/>
      <c r="H7" s="14"/>
      <c r="I7" s="14"/>
      <c r="J7" s="14"/>
      <c r="K7" s="14"/>
      <c r="L7" s="14"/>
      <c r="M7" s="14" t="s">
        <v>41</v>
      </c>
      <c r="N7" s="14"/>
      <c r="O7" s="14"/>
      <c r="P7" s="6">
        <f t="shared" si="0"/>
        <v>1</v>
      </c>
      <c r="Q7" s="6">
        <v>30</v>
      </c>
      <c r="R7" s="6">
        <f t="shared" si="1"/>
        <v>30</v>
      </c>
    </row>
    <row r="8" spans="1:18" s="3" customFormat="1" ht="35.25" customHeight="1" x14ac:dyDescent="0.4">
      <c r="A8" s="6" t="s">
        <v>23</v>
      </c>
      <c r="B8" s="6" t="s">
        <v>3</v>
      </c>
      <c r="C8" s="13" t="s">
        <v>38</v>
      </c>
      <c r="D8" s="6">
        <v>3</v>
      </c>
      <c r="E8" s="14"/>
      <c r="F8" s="14"/>
      <c r="G8" s="14"/>
      <c r="H8" s="14"/>
      <c r="I8" s="14"/>
      <c r="J8" s="14" t="s">
        <v>41</v>
      </c>
      <c r="K8" s="14"/>
      <c r="L8" s="14"/>
      <c r="M8" s="14" t="s">
        <v>41</v>
      </c>
      <c r="N8" s="14"/>
      <c r="O8" s="14"/>
      <c r="P8" s="6">
        <f t="shared" ref="P8" si="2">SUBTOTAL(3,E8:O8)</f>
        <v>2</v>
      </c>
      <c r="Q8" s="6">
        <v>30</v>
      </c>
      <c r="R8" s="6">
        <f t="shared" ref="R8" si="3">P8*Q8</f>
        <v>60</v>
      </c>
    </row>
    <row r="9" spans="1:18" ht="35.25" customHeight="1" x14ac:dyDescent="0.4">
      <c r="A9" s="5" t="s">
        <v>24</v>
      </c>
      <c r="B9" s="6" t="s">
        <v>3</v>
      </c>
      <c r="C9" s="7" t="s">
        <v>39</v>
      </c>
      <c r="D9" s="5">
        <v>4</v>
      </c>
      <c r="E9" s="14"/>
      <c r="F9" s="14"/>
      <c r="G9" s="14"/>
      <c r="H9" s="14"/>
      <c r="I9" s="14"/>
      <c r="J9" s="14"/>
      <c r="K9" s="14" t="s">
        <v>41</v>
      </c>
      <c r="L9" s="14"/>
      <c r="M9" s="14"/>
      <c r="N9" s="14"/>
      <c r="O9" s="14" t="s">
        <v>41</v>
      </c>
      <c r="P9" s="6">
        <f t="shared" ref="P9:P10" si="4">SUBTOTAL(3,E9:O9)</f>
        <v>2</v>
      </c>
      <c r="Q9" s="6">
        <v>30</v>
      </c>
      <c r="R9" s="6">
        <f t="shared" ref="R9:R10" si="5">P9*Q9</f>
        <v>60</v>
      </c>
    </row>
    <row r="10" spans="1:18" ht="35.25" customHeight="1" x14ac:dyDescent="0.4">
      <c r="A10" s="8"/>
      <c r="B10" s="6" t="s">
        <v>8</v>
      </c>
      <c r="C10" s="11"/>
      <c r="D10" s="8"/>
      <c r="E10" s="14"/>
      <c r="F10" s="14"/>
      <c r="G10" s="14"/>
      <c r="H10" s="14"/>
      <c r="I10" s="14"/>
      <c r="J10" s="14"/>
      <c r="K10" s="14"/>
      <c r="L10" s="14"/>
      <c r="M10" s="14" t="s">
        <v>41</v>
      </c>
      <c r="N10" s="14"/>
      <c r="O10" s="14"/>
      <c r="P10" s="6">
        <f t="shared" si="4"/>
        <v>1</v>
      </c>
      <c r="Q10" s="6">
        <v>30</v>
      </c>
      <c r="R10" s="6">
        <f t="shared" si="5"/>
        <v>30</v>
      </c>
    </row>
    <row r="11" spans="1:18" ht="35.25" customHeight="1" x14ac:dyDescent="0.4">
      <c r="A11" s="5" t="s">
        <v>25</v>
      </c>
      <c r="B11" s="6" t="s">
        <v>3</v>
      </c>
      <c r="C11" s="7" t="s">
        <v>15</v>
      </c>
      <c r="D11" s="5">
        <v>2</v>
      </c>
      <c r="E11" s="28" t="s">
        <v>65</v>
      </c>
      <c r="F11" s="29"/>
      <c r="G11" s="29"/>
      <c r="H11" s="29"/>
      <c r="I11" s="29"/>
      <c r="J11" s="29"/>
      <c r="K11" s="29"/>
      <c r="L11" s="29"/>
      <c r="M11" s="29"/>
      <c r="N11" s="29"/>
      <c r="O11" s="30"/>
      <c r="P11" s="6">
        <v>2</v>
      </c>
      <c r="Q11" s="6">
        <v>30</v>
      </c>
      <c r="R11" s="6">
        <f t="shared" si="1"/>
        <v>60</v>
      </c>
    </row>
    <row r="12" spans="1:18" ht="35.25" customHeight="1" x14ac:dyDescent="0.4">
      <c r="A12" s="5" t="s">
        <v>26</v>
      </c>
      <c r="B12" s="6" t="s">
        <v>3</v>
      </c>
      <c r="C12" s="7" t="s">
        <v>45</v>
      </c>
      <c r="D12" s="5">
        <v>2</v>
      </c>
      <c r="E12" s="28" t="s">
        <v>66</v>
      </c>
      <c r="F12" s="29"/>
      <c r="G12" s="29"/>
      <c r="H12" s="29"/>
      <c r="I12" s="29"/>
      <c r="J12" s="29"/>
      <c r="K12" s="29"/>
      <c r="L12" s="29"/>
      <c r="M12" s="29"/>
      <c r="N12" s="29"/>
      <c r="O12" s="30"/>
      <c r="P12" s="6">
        <v>1</v>
      </c>
      <c r="Q12" s="6">
        <v>20</v>
      </c>
      <c r="R12" s="6">
        <f t="shared" si="1"/>
        <v>20</v>
      </c>
    </row>
    <row r="13" spans="1:18" s="3" customFormat="1" ht="35.25" customHeight="1" x14ac:dyDescent="0.4">
      <c r="A13" s="5" t="s">
        <v>52</v>
      </c>
      <c r="B13" s="6" t="s">
        <v>3</v>
      </c>
      <c r="C13" s="7" t="s">
        <v>16</v>
      </c>
      <c r="D13" s="5">
        <v>6</v>
      </c>
      <c r="E13" s="28" t="s">
        <v>65</v>
      </c>
      <c r="F13" s="29"/>
      <c r="G13" s="29"/>
      <c r="H13" s="29"/>
      <c r="I13" s="29"/>
      <c r="J13" s="29"/>
      <c r="K13" s="29"/>
      <c r="L13" s="29"/>
      <c r="M13" s="29"/>
      <c r="N13" s="29"/>
      <c r="O13" s="30"/>
      <c r="P13" s="6">
        <v>2</v>
      </c>
      <c r="Q13" s="6">
        <v>30</v>
      </c>
      <c r="R13" s="6">
        <f t="shared" si="1"/>
        <v>60</v>
      </c>
    </row>
    <row r="14" spans="1:18" s="20" customFormat="1" ht="35.25" customHeight="1" x14ac:dyDescent="0.4">
      <c r="A14" s="8"/>
      <c r="B14" s="6" t="s">
        <v>8</v>
      </c>
      <c r="C14" s="24"/>
      <c r="D14" s="8"/>
      <c r="E14" s="28" t="s">
        <v>66</v>
      </c>
      <c r="F14" s="29"/>
      <c r="G14" s="29"/>
      <c r="H14" s="29"/>
      <c r="I14" s="29"/>
      <c r="J14" s="29"/>
      <c r="K14" s="29"/>
      <c r="L14" s="29"/>
      <c r="M14" s="29"/>
      <c r="N14" s="29"/>
      <c r="O14" s="30"/>
      <c r="P14" s="6">
        <f t="shared" ref="P14" si="6">SUBTOTAL(3,E14:O14)</f>
        <v>1</v>
      </c>
      <c r="Q14" s="6">
        <v>30</v>
      </c>
      <c r="R14" s="6">
        <f t="shared" ref="R14" si="7">P14*Q14</f>
        <v>30</v>
      </c>
    </row>
    <row r="15" spans="1:18" s="3" customFormat="1" ht="35.25" customHeight="1" x14ac:dyDescent="0.4">
      <c r="A15" s="5" t="s">
        <v>27</v>
      </c>
      <c r="B15" s="12" t="s">
        <v>12</v>
      </c>
      <c r="C15" s="7" t="s">
        <v>46</v>
      </c>
      <c r="D15" s="6">
        <v>6</v>
      </c>
      <c r="E15" s="28" t="s">
        <v>66</v>
      </c>
      <c r="F15" s="29"/>
      <c r="G15" s="29"/>
      <c r="H15" s="29"/>
      <c r="I15" s="29"/>
      <c r="J15" s="29"/>
      <c r="K15" s="29"/>
      <c r="L15" s="29"/>
      <c r="M15" s="29"/>
      <c r="N15" s="29"/>
      <c r="O15" s="30"/>
      <c r="P15" s="6">
        <v>1</v>
      </c>
      <c r="Q15" s="6">
        <v>30</v>
      </c>
      <c r="R15" s="6">
        <f t="shared" si="1"/>
        <v>30</v>
      </c>
    </row>
    <row r="16" spans="1:18" ht="39.950000000000003" customHeight="1" x14ac:dyDescent="0.4">
      <c r="A16" s="33" t="s">
        <v>0</v>
      </c>
      <c r="B16" s="33"/>
      <c r="C16" s="38" t="s">
        <v>4</v>
      </c>
      <c r="D16" s="37" t="s">
        <v>7</v>
      </c>
      <c r="E16" s="31" t="s">
        <v>42</v>
      </c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4" t="s">
        <v>13</v>
      </c>
      <c r="Q16" s="37" t="s">
        <v>5</v>
      </c>
      <c r="R16" s="37" t="s">
        <v>6</v>
      </c>
    </row>
    <row r="17" spans="1:18" ht="35.25" customHeight="1" x14ac:dyDescent="0.4">
      <c r="A17" s="15" t="s">
        <v>1</v>
      </c>
      <c r="B17" s="15" t="s">
        <v>2</v>
      </c>
      <c r="C17" s="38"/>
      <c r="D17" s="33"/>
      <c r="E17" s="14">
        <v>4</v>
      </c>
      <c r="F17" s="14">
        <v>6</v>
      </c>
      <c r="G17" s="14">
        <v>7</v>
      </c>
      <c r="H17" s="14">
        <v>8</v>
      </c>
      <c r="I17" s="14">
        <v>9</v>
      </c>
      <c r="J17" s="14">
        <v>10</v>
      </c>
      <c r="K17" s="14">
        <v>11</v>
      </c>
      <c r="L17" s="14">
        <v>12</v>
      </c>
      <c r="M17" s="14">
        <v>1</v>
      </c>
      <c r="N17" s="14">
        <v>2</v>
      </c>
      <c r="O17" s="14">
        <v>3</v>
      </c>
      <c r="P17" s="35"/>
      <c r="Q17" s="33"/>
      <c r="R17" s="33"/>
    </row>
    <row r="18" spans="1:18" s="3" customFormat="1" ht="35.25" customHeight="1" x14ac:dyDescent="0.4">
      <c r="A18" s="5" t="s">
        <v>28</v>
      </c>
      <c r="B18" s="6" t="s">
        <v>3</v>
      </c>
      <c r="C18" s="7" t="s">
        <v>55</v>
      </c>
      <c r="D18" s="5">
        <v>1</v>
      </c>
      <c r="E18" s="28" t="s">
        <v>44</v>
      </c>
      <c r="F18" s="29"/>
      <c r="G18" s="29"/>
      <c r="H18" s="29"/>
      <c r="I18" s="29"/>
      <c r="J18" s="29"/>
      <c r="K18" s="29"/>
      <c r="L18" s="29"/>
      <c r="M18" s="29"/>
      <c r="N18" s="29"/>
      <c r="O18" s="30"/>
      <c r="P18" s="6">
        <v>2</v>
      </c>
      <c r="Q18" s="6">
        <v>10</v>
      </c>
      <c r="R18" s="6">
        <f>P18*Q18</f>
        <v>20</v>
      </c>
    </row>
    <row r="19" spans="1:18" s="19" customFormat="1" ht="39.75" customHeight="1" x14ac:dyDescent="0.4">
      <c r="A19" s="5" t="s">
        <v>40</v>
      </c>
      <c r="B19" s="6" t="s">
        <v>3</v>
      </c>
      <c r="C19" s="7" t="s">
        <v>60</v>
      </c>
      <c r="D19" s="5">
        <v>3</v>
      </c>
      <c r="E19" s="14"/>
      <c r="F19" s="14"/>
      <c r="G19" s="14"/>
      <c r="H19" s="14"/>
      <c r="I19" s="14"/>
      <c r="J19" s="14"/>
      <c r="K19" s="14" t="s">
        <v>41</v>
      </c>
      <c r="L19" s="14"/>
      <c r="M19" s="14"/>
      <c r="N19" s="14"/>
      <c r="O19" s="14"/>
      <c r="P19" s="6">
        <v>1</v>
      </c>
      <c r="Q19" s="6">
        <v>30</v>
      </c>
      <c r="R19" s="6">
        <f t="shared" ref="R19:R20" si="8">P19*Q19</f>
        <v>30</v>
      </c>
    </row>
    <row r="20" spans="1:18" s="23" customFormat="1" ht="35.25" customHeight="1" x14ac:dyDescent="0.4">
      <c r="A20" s="8"/>
      <c r="B20" s="6" t="s">
        <v>8</v>
      </c>
      <c r="C20" s="11"/>
      <c r="D20" s="8"/>
      <c r="E20" s="14"/>
      <c r="F20" s="14"/>
      <c r="G20" s="14"/>
      <c r="H20" s="14"/>
      <c r="I20" s="14"/>
      <c r="J20" s="14"/>
      <c r="K20" s="14"/>
      <c r="L20" s="14"/>
      <c r="M20" s="14"/>
      <c r="N20" s="14" t="s">
        <v>61</v>
      </c>
      <c r="O20" s="14"/>
      <c r="P20" s="6">
        <f t="shared" ref="P20" si="9">SUBTOTAL(3,E20:O20)</f>
        <v>1</v>
      </c>
      <c r="Q20" s="6">
        <v>30</v>
      </c>
      <c r="R20" s="6">
        <f t="shared" si="8"/>
        <v>30</v>
      </c>
    </row>
    <row r="21" spans="1:18" s="3" customFormat="1" ht="35.25" customHeight="1" x14ac:dyDescent="0.4">
      <c r="A21" s="5" t="s">
        <v>29</v>
      </c>
      <c r="B21" s="12" t="s">
        <v>3</v>
      </c>
      <c r="C21" s="7" t="s">
        <v>67</v>
      </c>
      <c r="D21" s="5">
        <v>6</v>
      </c>
      <c r="E21" s="14"/>
      <c r="F21" s="14"/>
      <c r="G21" s="14"/>
      <c r="H21" s="14"/>
      <c r="I21" s="14"/>
      <c r="J21" s="14" t="s">
        <v>51</v>
      </c>
      <c r="K21" s="14"/>
      <c r="L21" s="14"/>
      <c r="M21" s="14"/>
      <c r="N21" s="14"/>
      <c r="O21" s="14"/>
      <c r="P21" s="6">
        <v>1</v>
      </c>
      <c r="Q21" s="6">
        <v>30</v>
      </c>
      <c r="R21" s="6">
        <f>P21*Q21</f>
        <v>30</v>
      </c>
    </row>
    <row r="22" spans="1:18" s="18" customFormat="1" ht="35.25" customHeight="1" x14ac:dyDescent="0.4">
      <c r="A22" s="8"/>
      <c r="B22" s="6" t="s">
        <v>8</v>
      </c>
      <c r="C22" s="11"/>
      <c r="D22" s="21">
        <v>6</v>
      </c>
      <c r="E22" s="14"/>
      <c r="F22" s="14"/>
      <c r="G22" s="14"/>
      <c r="H22" s="14"/>
      <c r="I22" s="14"/>
      <c r="J22" s="14"/>
      <c r="K22" s="14" t="s">
        <v>41</v>
      </c>
      <c r="L22" s="14"/>
      <c r="M22" s="14"/>
      <c r="N22" s="14"/>
      <c r="O22" s="14"/>
      <c r="P22" s="6">
        <v>1</v>
      </c>
      <c r="Q22" s="6">
        <v>30</v>
      </c>
      <c r="R22" s="6">
        <f t="shared" ref="R22" si="10">P22*Q22</f>
        <v>30</v>
      </c>
    </row>
    <row r="23" spans="1:18" s="18" customFormat="1" ht="35.25" customHeight="1" x14ac:dyDescent="0.4">
      <c r="A23" s="8"/>
      <c r="B23" s="6" t="s">
        <v>10</v>
      </c>
      <c r="C23" s="11"/>
      <c r="D23" s="21">
        <v>6</v>
      </c>
      <c r="E23" s="14"/>
      <c r="F23" s="14"/>
      <c r="G23" s="14"/>
      <c r="H23" s="14"/>
      <c r="I23" s="14"/>
      <c r="J23" s="14"/>
      <c r="K23" s="14"/>
      <c r="L23" s="14" t="s">
        <v>41</v>
      </c>
      <c r="M23" s="14"/>
      <c r="N23" s="14"/>
      <c r="O23" s="14"/>
      <c r="P23" s="6">
        <v>1</v>
      </c>
      <c r="Q23" s="6">
        <v>30</v>
      </c>
      <c r="R23" s="6">
        <f t="shared" ref="R23:R24" si="11">P23*Q23</f>
        <v>30</v>
      </c>
    </row>
    <row r="24" spans="1:18" s="18" customFormat="1" ht="35.25" customHeight="1" x14ac:dyDescent="0.4">
      <c r="A24" s="8"/>
      <c r="B24" s="6" t="s">
        <v>9</v>
      </c>
      <c r="C24" s="11"/>
      <c r="D24" s="5">
        <v>6</v>
      </c>
      <c r="E24" s="14"/>
      <c r="F24" s="14"/>
      <c r="G24" s="14"/>
      <c r="H24" s="14"/>
      <c r="I24" s="14"/>
      <c r="J24" s="14"/>
      <c r="K24" s="14"/>
      <c r="L24" s="14"/>
      <c r="M24" s="14" t="s">
        <v>51</v>
      </c>
      <c r="N24" s="14"/>
      <c r="O24" s="14"/>
      <c r="P24" s="6">
        <v>1</v>
      </c>
      <c r="Q24" s="6">
        <v>30</v>
      </c>
      <c r="R24" s="6">
        <f t="shared" si="11"/>
        <v>30</v>
      </c>
    </row>
    <row r="25" spans="1:18" s="20" customFormat="1" ht="35.25" customHeight="1" x14ac:dyDescent="0.4">
      <c r="A25" s="8"/>
      <c r="B25" s="6" t="s">
        <v>11</v>
      </c>
      <c r="C25" s="11"/>
      <c r="D25" s="5">
        <v>6</v>
      </c>
      <c r="E25" s="14"/>
      <c r="F25" s="14"/>
      <c r="G25" s="14"/>
      <c r="H25" s="14"/>
      <c r="I25" s="14"/>
      <c r="J25" s="14"/>
      <c r="K25" s="14"/>
      <c r="L25" s="14"/>
      <c r="M25" s="14"/>
      <c r="N25" s="14" t="s">
        <v>41</v>
      </c>
      <c r="O25" s="14"/>
      <c r="P25" s="6">
        <v>1</v>
      </c>
      <c r="Q25" s="6">
        <v>30</v>
      </c>
      <c r="R25" s="6">
        <f t="shared" ref="R25" si="12">P25*Q25</f>
        <v>30</v>
      </c>
    </row>
    <row r="26" spans="1:18" ht="35.25" customHeight="1" x14ac:dyDescent="0.4">
      <c r="A26" s="8"/>
      <c r="B26" s="6" t="s">
        <v>56</v>
      </c>
      <c r="C26" s="11"/>
      <c r="D26" s="5">
        <v>6</v>
      </c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 t="s">
        <v>41</v>
      </c>
      <c r="P26" s="6">
        <v>1</v>
      </c>
      <c r="Q26" s="6">
        <v>30</v>
      </c>
      <c r="R26" s="6">
        <f t="shared" ref="R26" si="13">P26*Q26</f>
        <v>30</v>
      </c>
    </row>
    <row r="27" spans="1:18" s="3" customFormat="1" ht="35.25" customHeight="1" x14ac:dyDescent="0.4">
      <c r="A27" s="5" t="s">
        <v>30</v>
      </c>
      <c r="B27" s="6" t="s">
        <v>3</v>
      </c>
      <c r="C27" s="10" t="s">
        <v>68</v>
      </c>
      <c r="D27" s="21">
        <v>6</v>
      </c>
      <c r="E27" s="14"/>
      <c r="F27" s="14"/>
      <c r="G27" s="14"/>
      <c r="H27" s="14"/>
      <c r="I27" s="14"/>
      <c r="J27" s="14" t="s">
        <v>41</v>
      </c>
      <c r="K27" s="14"/>
      <c r="L27" s="14"/>
      <c r="M27" s="14"/>
      <c r="N27" s="14"/>
      <c r="O27" s="14"/>
      <c r="P27" s="6">
        <v>1</v>
      </c>
      <c r="Q27" s="6">
        <v>20</v>
      </c>
      <c r="R27" s="6">
        <f>P27*Q27</f>
        <v>20</v>
      </c>
    </row>
    <row r="28" spans="1:18" s="20" customFormat="1" ht="35.25" customHeight="1" x14ac:dyDescent="0.4">
      <c r="A28" s="8"/>
      <c r="B28" s="6" t="s">
        <v>8</v>
      </c>
      <c r="C28" s="11"/>
      <c r="D28" s="21">
        <v>6</v>
      </c>
      <c r="E28" s="14"/>
      <c r="F28" s="14"/>
      <c r="G28" s="14"/>
      <c r="H28" s="14"/>
      <c r="I28" s="14"/>
      <c r="J28" s="14"/>
      <c r="K28" s="14" t="s">
        <v>41</v>
      </c>
      <c r="L28" s="14"/>
      <c r="M28" s="14"/>
      <c r="N28" s="14"/>
      <c r="O28" s="14"/>
      <c r="P28" s="6">
        <v>1</v>
      </c>
      <c r="Q28" s="6">
        <v>20</v>
      </c>
      <c r="R28" s="6">
        <f t="shared" ref="R28:R32" si="14">P28*Q28</f>
        <v>20</v>
      </c>
    </row>
    <row r="29" spans="1:18" s="20" customFormat="1" ht="35.25" customHeight="1" x14ac:dyDescent="0.4">
      <c r="A29" s="8"/>
      <c r="B29" s="6" t="s">
        <v>10</v>
      </c>
      <c r="C29" s="11"/>
      <c r="D29" s="21">
        <v>6</v>
      </c>
      <c r="E29" s="14"/>
      <c r="F29" s="14"/>
      <c r="G29" s="14"/>
      <c r="H29" s="14"/>
      <c r="I29" s="14"/>
      <c r="J29" s="14"/>
      <c r="K29" s="14"/>
      <c r="L29" s="14" t="s">
        <v>41</v>
      </c>
      <c r="M29" s="14"/>
      <c r="N29" s="14"/>
      <c r="O29" s="14"/>
      <c r="P29" s="6">
        <v>1</v>
      </c>
      <c r="Q29" s="6">
        <v>20</v>
      </c>
      <c r="R29" s="6">
        <f t="shared" si="14"/>
        <v>20</v>
      </c>
    </row>
    <row r="30" spans="1:18" s="20" customFormat="1" ht="35.25" customHeight="1" x14ac:dyDescent="0.4">
      <c r="A30" s="8"/>
      <c r="B30" s="6" t="s">
        <v>9</v>
      </c>
      <c r="C30" s="11"/>
      <c r="D30" s="5">
        <v>6</v>
      </c>
      <c r="E30" s="14"/>
      <c r="F30" s="14"/>
      <c r="G30" s="14"/>
      <c r="H30" s="14"/>
      <c r="I30" s="14"/>
      <c r="J30" s="14"/>
      <c r="K30" s="14"/>
      <c r="L30" s="14"/>
      <c r="M30" s="14" t="s">
        <v>41</v>
      </c>
      <c r="N30" s="14"/>
      <c r="O30" s="14"/>
      <c r="P30" s="6">
        <v>1</v>
      </c>
      <c r="Q30" s="6">
        <v>20</v>
      </c>
      <c r="R30" s="6">
        <f t="shared" si="14"/>
        <v>20</v>
      </c>
    </row>
    <row r="31" spans="1:18" s="20" customFormat="1" ht="35.25" customHeight="1" x14ac:dyDescent="0.4">
      <c r="A31" s="8"/>
      <c r="B31" s="6" t="s">
        <v>11</v>
      </c>
      <c r="C31" s="11"/>
      <c r="D31" s="5">
        <v>6</v>
      </c>
      <c r="E31" s="14"/>
      <c r="F31" s="14"/>
      <c r="G31" s="14"/>
      <c r="H31" s="14"/>
      <c r="I31" s="14"/>
      <c r="J31" s="14"/>
      <c r="K31" s="14"/>
      <c r="L31" s="14"/>
      <c r="M31" s="14"/>
      <c r="N31" s="14" t="s">
        <v>41</v>
      </c>
      <c r="O31" s="14"/>
      <c r="P31" s="6">
        <v>1</v>
      </c>
      <c r="Q31" s="6">
        <v>20</v>
      </c>
      <c r="R31" s="6">
        <f t="shared" si="14"/>
        <v>20</v>
      </c>
    </row>
    <row r="32" spans="1:18" s="20" customFormat="1" ht="35.25" customHeight="1" x14ac:dyDescent="0.4">
      <c r="A32" s="8"/>
      <c r="B32" s="6" t="s">
        <v>56</v>
      </c>
      <c r="C32" s="11"/>
      <c r="D32" s="5">
        <v>6</v>
      </c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 t="s">
        <v>41</v>
      </c>
      <c r="P32" s="6">
        <v>1</v>
      </c>
      <c r="Q32" s="6">
        <v>20</v>
      </c>
      <c r="R32" s="6">
        <f t="shared" si="14"/>
        <v>20</v>
      </c>
    </row>
    <row r="33" spans="1:18" s="17" customFormat="1" ht="54" x14ac:dyDescent="0.4">
      <c r="A33" s="5" t="s">
        <v>53</v>
      </c>
      <c r="B33" s="12" t="s">
        <v>3</v>
      </c>
      <c r="C33" s="7" t="s">
        <v>49</v>
      </c>
      <c r="D33" s="25" t="s">
        <v>57</v>
      </c>
      <c r="E33" s="14"/>
      <c r="F33" s="14"/>
      <c r="G33" s="14"/>
      <c r="H33" s="14"/>
      <c r="I33" s="14"/>
      <c r="J33" s="14" t="s">
        <v>51</v>
      </c>
      <c r="K33" s="14"/>
      <c r="L33" s="14"/>
      <c r="M33" s="14"/>
      <c r="N33" s="14"/>
      <c r="O33" s="14" t="s">
        <v>41</v>
      </c>
      <c r="P33" s="6">
        <v>2</v>
      </c>
      <c r="Q33" s="6">
        <v>30</v>
      </c>
      <c r="R33" s="6">
        <f>P33*Q33</f>
        <v>60</v>
      </c>
    </row>
    <row r="34" spans="1:18" s="16" customFormat="1" ht="54" x14ac:dyDescent="0.4">
      <c r="A34" s="8"/>
      <c r="B34" s="6" t="s">
        <v>8</v>
      </c>
      <c r="C34" s="11"/>
      <c r="D34" s="25" t="s">
        <v>57</v>
      </c>
      <c r="E34" s="14"/>
      <c r="F34" s="14"/>
      <c r="G34" s="14"/>
      <c r="H34" s="14"/>
      <c r="I34" s="14"/>
      <c r="J34" s="14"/>
      <c r="K34" s="14"/>
      <c r="L34" s="14" t="s">
        <v>41</v>
      </c>
      <c r="M34" s="14"/>
      <c r="N34" s="14"/>
      <c r="O34" s="14"/>
      <c r="P34" s="6">
        <v>1</v>
      </c>
      <c r="Q34" s="6">
        <v>30</v>
      </c>
      <c r="R34" s="6">
        <f t="shared" ref="R34" si="15">P34*Q34</f>
        <v>30</v>
      </c>
    </row>
    <row r="35" spans="1:18" s="18" customFormat="1" ht="54" x14ac:dyDescent="0.4">
      <c r="A35" s="8"/>
      <c r="B35" s="6" t="s">
        <v>10</v>
      </c>
      <c r="C35" s="11"/>
      <c r="D35" s="25" t="s">
        <v>57</v>
      </c>
      <c r="E35" s="14"/>
      <c r="F35" s="14"/>
      <c r="G35" s="14"/>
      <c r="H35" s="14"/>
      <c r="I35" s="14"/>
      <c r="J35" s="14"/>
      <c r="K35" s="14"/>
      <c r="L35" s="14"/>
      <c r="M35" s="14"/>
      <c r="N35" s="14" t="s">
        <v>41</v>
      </c>
      <c r="O35" s="14"/>
      <c r="P35" s="6">
        <v>1</v>
      </c>
      <c r="Q35" s="6">
        <v>30</v>
      </c>
      <c r="R35" s="6">
        <f t="shared" ref="R35" si="16">P35*Q35</f>
        <v>30</v>
      </c>
    </row>
    <row r="36" spans="1:18" s="17" customFormat="1" ht="54" x14ac:dyDescent="0.4">
      <c r="A36" s="5" t="s">
        <v>54</v>
      </c>
      <c r="B36" s="6" t="s">
        <v>3</v>
      </c>
      <c r="C36" s="7" t="s">
        <v>47</v>
      </c>
      <c r="D36" s="25" t="s">
        <v>57</v>
      </c>
      <c r="E36" s="14"/>
      <c r="F36" s="14"/>
      <c r="G36" s="14"/>
      <c r="H36" s="14"/>
      <c r="I36" s="14"/>
      <c r="J36" s="14" t="s">
        <v>51</v>
      </c>
      <c r="K36" s="14"/>
      <c r="L36" s="14"/>
      <c r="M36" s="14"/>
      <c r="N36" s="14" t="s">
        <v>41</v>
      </c>
      <c r="O36" s="14"/>
      <c r="P36" s="6">
        <v>2</v>
      </c>
      <c r="Q36" s="6">
        <v>20</v>
      </c>
      <c r="R36" s="6">
        <f>P36*Q36</f>
        <v>40</v>
      </c>
    </row>
    <row r="37" spans="1:18" s="16" customFormat="1" ht="54" x14ac:dyDescent="0.4">
      <c r="A37" s="12"/>
      <c r="B37" s="6" t="s">
        <v>8</v>
      </c>
      <c r="C37" s="22"/>
      <c r="D37" s="26" t="s">
        <v>57</v>
      </c>
      <c r="E37" s="14"/>
      <c r="F37" s="14"/>
      <c r="G37" s="14"/>
      <c r="H37" s="14"/>
      <c r="I37" s="14"/>
      <c r="J37" s="14"/>
      <c r="K37" s="14" t="s">
        <v>41</v>
      </c>
      <c r="L37" s="14"/>
      <c r="M37" s="14"/>
      <c r="N37" s="14"/>
      <c r="O37" s="14" t="s">
        <v>41</v>
      </c>
      <c r="P37" s="6">
        <v>2</v>
      </c>
      <c r="Q37" s="6">
        <v>20</v>
      </c>
      <c r="R37" s="6">
        <f t="shared" ref="R37" si="17">P37*Q37</f>
        <v>40</v>
      </c>
    </row>
    <row r="38" spans="1:18" ht="39.950000000000003" customHeight="1" x14ac:dyDescent="0.4">
      <c r="A38" s="41" t="s">
        <v>0</v>
      </c>
      <c r="B38" s="42"/>
      <c r="C38" s="43" t="s">
        <v>4</v>
      </c>
      <c r="D38" s="39" t="s">
        <v>7</v>
      </c>
      <c r="E38" s="45" t="s">
        <v>42</v>
      </c>
      <c r="F38" s="46"/>
      <c r="G38" s="46"/>
      <c r="H38" s="46"/>
      <c r="I38" s="46"/>
      <c r="J38" s="46"/>
      <c r="K38" s="46"/>
      <c r="L38" s="46"/>
      <c r="M38" s="46"/>
      <c r="N38" s="46"/>
      <c r="O38" s="47"/>
      <c r="P38" s="34" t="s">
        <v>13</v>
      </c>
      <c r="Q38" s="39" t="s">
        <v>5</v>
      </c>
      <c r="R38" s="39" t="s">
        <v>6</v>
      </c>
    </row>
    <row r="39" spans="1:18" ht="35.25" customHeight="1" x14ac:dyDescent="0.4">
      <c r="A39" s="15" t="s">
        <v>1</v>
      </c>
      <c r="B39" s="15" t="s">
        <v>2</v>
      </c>
      <c r="C39" s="44"/>
      <c r="D39" s="40"/>
      <c r="E39" s="14">
        <v>4</v>
      </c>
      <c r="F39" s="14">
        <v>6</v>
      </c>
      <c r="G39" s="14">
        <v>7</v>
      </c>
      <c r="H39" s="14">
        <v>8</v>
      </c>
      <c r="I39" s="14">
        <v>9</v>
      </c>
      <c r="J39" s="14">
        <v>10</v>
      </c>
      <c r="K39" s="14">
        <v>11</v>
      </c>
      <c r="L39" s="14">
        <v>12</v>
      </c>
      <c r="M39" s="14">
        <v>1</v>
      </c>
      <c r="N39" s="14">
        <v>2</v>
      </c>
      <c r="O39" s="14">
        <v>3</v>
      </c>
      <c r="P39" s="35"/>
      <c r="Q39" s="40"/>
      <c r="R39" s="40"/>
    </row>
    <row r="40" spans="1:18" ht="35.25" customHeight="1" x14ac:dyDescent="0.4">
      <c r="A40" s="5" t="s">
        <v>31</v>
      </c>
      <c r="B40" s="6" t="s">
        <v>3</v>
      </c>
      <c r="C40" s="7" t="s">
        <v>20</v>
      </c>
      <c r="D40" s="5">
        <v>4</v>
      </c>
      <c r="E40" s="14"/>
      <c r="F40" s="14"/>
      <c r="G40" s="14"/>
      <c r="H40" s="14"/>
      <c r="I40" s="14"/>
      <c r="J40" s="14" t="s">
        <v>41</v>
      </c>
      <c r="K40" s="14"/>
      <c r="L40" s="14"/>
      <c r="M40" s="14" t="s">
        <v>41</v>
      </c>
      <c r="N40" s="14"/>
      <c r="O40" s="14"/>
      <c r="P40" s="6">
        <f t="shared" ref="P40:P48" si="18">SUBTOTAL(3,E40:O40)</f>
        <v>2</v>
      </c>
      <c r="Q40" s="6">
        <v>20</v>
      </c>
      <c r="R40" s="6">
        <f t="shared" ref="R40:R48" si="19">P40*Q40</f>
        <v>40</v>
      </c>
    </row>
    <row r="41" spans="1:18" ht="35.25" customHeight="1" x14ac:dyDescent="0.4">
      <c r="A41" s="8"/>
      <c r="B41" s="6" t="s">
        <v>8</v>
      </c>
      <c r="C41" s="9"/>
      <c r="D41" s="8"/>
      <c r="E41" s="14"/>
      <c r="F41" s="14"/>
      <c r="G41" s="14"/>
      <c r="H41" s="14"/>
      <c r="I41" s="14"/>
      <c r="J41" s="14"/>
      <c r="K41" s="14" t="s">
        <v>41</v>
      </c>
      <c r="L41" s="14"/>
      <c r="M41" s="14"/>
      <c r="N41" s="14" t="s">
        <v>41</v>
      </c>
      <c r="O41" s="14"/>
      <c r="P41" s="6">
        <f t="shared" si="18"/>
        <v>2</v>
      </c>
      <c r="Q41" s="6">
        <v>20</v>
      </c>
      <c r="R41" s="6">
        <f t="shared" si="19"/>
        <v>40</v>
      </c>
    </row>
    <row r="42" spans="1:18" ht="35.25" customHeight="1" x14ac:dyDescent="0.4">
      <c r="A42" s="8"/>
      <c r="B42" s="6" t="s">
        <v>10</v>
      </c>
      <c r="C42" s="9"/>
      <c r="D42" s="8"/>
      <c r="E42" s="14"/>
      <c r="F42" s="14"/>
      <c r="G42" s="14"/>
      <c r="H42" s="14"/>
      <c r="I42" s="14"/>
      <c r="J42" s="14"/>
      <c r="K42" s="14"/>
      <c r="L42" s="14" t="s">
        <v>41</v>
      </c>
      <c r="M42" s="14"/>
      <c r="N42" s="14"/>
      <c r="O42" s="14" t="s">
        <v>41</v>
      </c>
      <c r="P42" s="6">
        <f t="shared" si="18"/>
        <v>2</v>
      </c>
      <c r="Q42" s="6">
        <v>20</v>
      </c>
      <c r="R42" s="6">
        <f t="shared" si="19"/>
        <v>40</v>
      </c>
    </row>
    <row r="43" spans="1:18" ht="35.25" customHeight="1" x14ac:dyDescent="0.4">
      <c r="A43" s="5" t="s">
        <v>32</v>
      </c>
      <c r="B43" s="6" t="s">
        <v>3</v>
      </c>
      <c r="C43" s="7" t="s">
        <v>17</v>
      </c>
      <c r="D43" s="5">
        <v>4</v>
      </c>
      <c r="E43" s="14"/>
      <c r="F43" s="14"/>
      <c r="G43" s="14"/>
      <c r="H43" s="14"/>
      <c r="I43" s="14"/>
      <c r="J43" s="14"/>
      <c r="K43" s="14"/>
      <c r="L43" s="14" t="s">
        <v>43</v>
      </c>
      <c r="M43" s="14"/>
      <c r="N43" s="14"/>
      <c r="O43" s="14" t="s">
        <v>43</v>
      </c>
      <c r="P43" s="6">
        <f>SUBTOTAL(3,E43:O43)</f>
        <v>2</v>
      </c>
      <c r="Q43" s="6">
        <v>20</v>
      </c>
      <c r="R43" s="6">
        <f>P43*Q43</f>
        <v>40</v>
      </c>
    </row>
    <row r="44" spans="1:18" ht="35.25" customHeight="1" x14ac:dyDescent="0.4">
      <c r="A44" s="5" t="s">
        <v>33</v>
      </c>
      <c r="B44" s="6" t="s">
        <v>3</v>
      </c>
      <c r="C44" s="7" t="s">
        <v>21</v>
      </c>
      <c r="D44" s="5">
        <v>5</v>
      </c>
      <c r="E44" s="14"/>
      <c r="F44" s="14"/>
      <c r="G44" s="14"/>
      <c r="H44" s="14"/>
      <c r="I44" s="14"/>
      <c r="J44" s="14"/>
      <c r="K44" s="14" t="s">
        <v>41</v>
      </c>
      <c r="L44" s="14"/>
      <c r="M44" s="14"/>
      <c r="N44" s="14"/>
      <c r="O44" s="14"/>
      <c r="P44" s="6">
        <f t="shared" si="18"/>
        <v>1</v>
      </c>
      <c r="Q44" s="6">
        <v>20</v>
      </c>
      <c r="R44" s="6">
        <f t="shared" si="19"/>
        <v>20</v>
      </c>
    </row>
    <row r="45" spans="1:18" ht="35.25" customHeight="1" x14ac:dyDescent="0.4">
      <c r="A45" s="8"/>
      <c r="B45" s="6" t="s">
        <v>8</v>
      </c>
      <c r="C45" s="9"/>
      <c r="D45" s="8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 t="s">
        <v>41</v>
      </c>
      <c r="P45" s="6">
        <f t="shared" ref="P45" si="20">SUBTOTAL(3,E45:O45)</f>
        <v>1</v>
      </c>
      <c r="Q45" s="6">
        <v>20</v>
      </c>
      <c r="R45" s="6">
        <f t="shared" ref="R45" si="21">P45*Q45</f>
        <v>20</v>
      </c>
    </row>
    <row r="46" spans="1:18" ht="35.25" customHeight="1" x14ac:dyDescent="0.4">
      <c r="A46" s="5" t="s">
        <v>34</v>
      </c>
      <c r="B46" s="6" t="s">
        <v>3</v>
      </c>
      <c r="C46" s="10" t="s">
        <v>37</v>
      </c>
      <c r="D46" s="5">
        <v>5</v>
      </c>
      <c r="E46" s="14"/>
      <c r="F46" s="14"/>
      <c r="G46" s="14"/>
      <c r="H46" s="14"/>
      <c r="I46" s="14"/>
      <c r="J46" s="14" t="s">
        <v>41</v>
      </c>
      <c r="K46" s="14"/>
      <c r="L46" s="14"/>
      <c r="M46" s="14"/>
      <c r="N46" s="14" t="s">
        <v>41</v>
      </c>
      <c r="O46" s="14"/>
      <c r="P46" s="6">
        <f t="shared" si="18"/>
        <v>2</v>
      </c>
      <c r="Q46" s="6">
        <v>20</v>
      </c>
      <c r="R46" s="6">
        <f t="shared" si="19"/>
        <v>40</v>
      </c>
    </row>
    <row r="47" spans="1:18" ht="35.25" customHeight="1" x14ac:dyDescent="0.4">
      <c r="A47" s="5" t="s">
        <v>35</v>
      </c>
      <c r="B47" s="6" t="s">
        <v>3</v>
      </c>
      <c r="C47" s="10" t="s">
        <v>18</v>
      </c>
      <c r="D47" s="5">
        <v>5</v>
      </c>
      <c r="E47" s="14"/>
      <c r="F47" s="14"/>
      <c r="G47" s="14"/>
      <c r="H47" s="14"/>
      <c r="I47" s="14"/>
      <c r="J47" s="14"/>
      <c r="K47" s="14" t="s">
        <v>41</v>
      </c>
      <c r="L47" s="14"/>
      <c r="M47" s="14"/>
      <c r="N47" s="14"/>
      <c r="O47" s="14" t="s">
        <v>41</v>
      </c>
      <c r="P47" s="6">
        <f t="shared" si="18"/>
        <v>2</v>
      </c>
      <c r="Q47" s="6">
        <v>20</v>
      </c>
      <c r="R47" s="6">
        <f t="shared" si="19"/>
        <v>40</v>
      </c>
    </row>
    <row r="48" spans="1:18" ht="35.25" customHeight="1" x14ac:dyDescent="0.4">
      <c r="A48" s="6" t="s">
        <v>36</v>
      </c>
      <c r="B48" s="6" t="s">
        <v>3</v>
      </c>
      <c r="C48" s="13" t="s">
        <v>19</v>
      </c>
      <c r="D48" s="6">
        <v>4</v>
      </c>
      <c r="E48" s="14"/>
      <c r="F48" s="14"/>
      <c r="G48" s="14"/>
      <c r="H48" s="14"/>
      <c r="I48" s="14"/>
      <c r="J48" s="14"/>
      <c r="K48" s="14"/>
      <c r="L48" s="14" t="s">
        <v>48</v>
      </c>
      <c r="M48" s="14"/>
      <c r="N48" s="14"/>
      <c r="O48" s="14" t="s">
        <v>41</v>
      </c>
      <c r="P48" s="6">
        <f t="shared" si="18"/>
        <v>2</v>
      </c>
      <c r="Q48" s="6">
        <v>20</v>
      </c>
      <c r="R48" s="6">
        <f t="shared" si="19"/>
        <v>40</v>
      </c>
    </row>
    <row r="49" spans="1:18" s="20" customFormat="1" ht="39" customHeight="1" x14ac:dyDescent="0.4">
      <c r="A49" s="5" t="s">
        <v>58</v>
      </c>
      <c r="B49" s="6" t="s">
        <v>3</v>
      </c>
      <c r="C49" s="7" t="s">
        <v>64</v>
      </c>
      <c r="D49" s="5">
        <v>5</v>
      </c>
      <c r="E49" s="14"/>
      <c r="F49" s="14"/>
      <c r="G49" s="14"/>
      <c r="H49" s="14"/>
      <c r="I49" s="14"/>
      <c r="J49" s="14" t="s">
        <v>59</v>
      </c>
      <c r="K49" s="14"/>
      <c r="L49" s="14"/>
      <c r="M49" s="14"/>
      <c r="N49" s="14" t="s">
        <v>41</v>
      </c>
      <c r="O49" s="14"/>
      <c r="P49" s="6">
        <v>2</v>
      </c>
      <c r="Q49" s="6">
        <v>20</v>
      </c>
      <c r="R49" s="6">
        <f t="shared" ref="R49:R50" si="22">P49*Q49</f>
        <v>40</v>
      </c>
    </row>
    <row r="50" spans="1:18" s="20" customFormat="1" ht="35.25" customHeight="1" x14ac:dyDescent="0.4">
      <c r="A50" s="12"/>
      <c r="B50" s="6" t="s">
        <v>8</v>
      </c>
      <c r="C50" s="24"/>
      <c r="D50" s="12"/>
      <c r="E50" s="14"/>
      <c r="F50" s="14"/>
      <c r="G50" s="14"/>
      <c r="H50" s="14"/>
      <c r="I50" s="14"/>
      <c r="J50" s="14"/>
      <c r="K50" s="14" t="s">
        <v>41</v>
      </c>
      <c r="L50" s="14"/>
      <c r="M50" s="14"/>
      <c r="N50" s="14"/>
      <c r="O50" s="14" t="s">
        <v>41</v>
      </c>
      <c r="P50" s="6">
        <v>2</v>
      </c>
      <c r="Q50" s="6">
        <v>20</v>
      </c>
      <c r="R50" s="6">
        <f t="shared" si="22"/>
        <v>40</v>
      </c>
    </row>
    <row r="51" spans="1:18" s="27" customFormat="1" ht="35.25" customHeight="1" x14ac:dyDescent="0.4">
      <c r="A51" s="12" t="s">
        <v>62</v>
      </c>
      <c r="B51" s="6"/>
      <c r="C51" s="24"/>
      <c r="D51" s="12"/>
      <c r="E51" s="14"/>
      <c r="F51" s="14"/>
      <c r="G51" s="14"/>
      <c r="H51" s="14"/>
      <c r="I51" s="14"/>
      <c r="J51" s="14">
        <f>SUBTOTAL(3,J4:J10,J19:J37,J40:J50)</f>
        <v>9</v>
      </c>
      <c r="K51" s="14">
        <f t="shared" ref="K51:O51" si="23">SUBTOTAL(3,K4:K10,K19:K37,K40:K50)</f>
        <v>10</v>
      </c>
      <c r="L51" s="14">
        <f t="shared" si="23"/>
        <v>7</v>
      </c>
      <c r="M51" s="14">
        <f t="shared" si="23"/>
        <v>6</v>
      </c>
      <c r="N51" s="14">
        <f t="shared" si="23"/>
        <v>9</v>
      </c>
      <c r="O51" s="14">
        <f t="shared" si="23"/>
        <v>12</v>
      </c>
      <c r="P51" s="6">
        <f>SUM(P4:P15,P18:P37,P40:P50)</f>
        <v>62</v>
      </c>
      <c r="Q51" s="6"/>
      <c r="R51" s="6">
        <f>SUM(R4:R15,R18:R37,R40:R50)</f>
        <v>1510</v>
      </c>
    </row>
  </sheetData>
  <mergeCells count="28">
    <mergeCell ref="Q38:Q39"/>
    <mergeCell ref="R38:R39"/>
    <mergeCell ref="A16:B16"/>
    <mergeCell ref="C16:C17"/>
    <mergeCell ref="P16:P17"/>
    <mergeCell ref="Q16:Q17"/>
    <mergeCell ref="E18:O18"/>
    <mergeCell ref="D16:D17"/>
    <mergeCell ref="R16:R17"/>
    <mergeCell ref="A38:B38"/>
    <mergeCell ref="C38:C39"/>
    <mergeCell ref="D38:D39"/>
    <mergeCell ref="E38:O38"/>
    <mergeCell ref="P38:P39"/>
    <mergeCell ref="A2:B2"/>
    <mergeCell ref="P2:P3"/>
    <mergeCell ref="A1:R1"/>
    <mergeCell ref="R2:R3"/>
    <mergeCell ref="C2:C3"/>
    <mergeCell ref="D2:D3"/>
    <mergeCell ref="E2:O2"/>
    <mergeCell ref="Q2:Q3"/>
    <mergeCell ref="E14:O14"/>
    <mergeCell ref="E16:O16"/>
    <mergeCell ref="E11:O11"/>
    <mergeCell ref="E13:O13"/>
    <mergeCell ref="E12:O12"/>
    <mergeCell ref="E15:O15"/>
  </mergeCells>
  <phoneticPr fontId="1"/>
  <pageMargins left="0.70866141732283472" right="0.70866141732283472" top="0.74803149606299213" bottom="0.74803149606299213" header="0.31496062992125984" footer="0.31496062992125984"/>
  <pageSetup paperSize="9" scale="51" fitToHeight="0" orientation="portrait" r:id="rId1"/>
  <headerFooter>
    <oddFooter>&amp;P / &amp;N ページ</oddFooter>
  </headerFooter>
  <rowBreaks count="1" manualBreakCount="1">
    <brk id="37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令和5年度開講予定科目一覧(追加募集)</vt:lpstr>
      <vt:lpstr>'令和5年度開講予定科目一覧(追加募集)'!Print_Area</vt:lpstr>
      <vt:lpstr>'令和5年度開講予定科目一覧(追加募集)'!Print_Titles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2020-10-28T04:23:29Z</dcterms:created>
  <dcterms:modified xsi:type="dcterms:W3CDTF">2023-03-06T00:24:53Z</dcterms:modified>
</cp:coreProperties>
</file>