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1263w$\作業用\指導L\27 サービス継続\R5年度\06 申請書\交付申請用\"/>
    </mc:Choice>
  </mc:AlternateContent>
  <xr:revisionPtr revIDLastSave="0" documentId="13_ncr:1_{4CA8EA70-2E35-46A9-95C3-87CE06B28367}" xr6:coauthVersionLast="47" xr6:coauthVersionMax="47" xr10:uidLastSave="{00000000-0000-0000-0000-000000000000}"/>
  <workbookProtection workbookAlgorithmName="SHA-512" workbookHashValue="OzgGuuhqypt5YamEbtf/4TDxgkbqTYK0HWw8B7ZSq5t/uAMFWHPBK1d2BuFBBHWcfDGdB3umce1dLVsWVdK7dA==" workbookSaltValue="NsMmqJheUuO2ba9sAXZ6iA==" workbookSpinCount="100000" lockStructure="1"/>
  <bookViews>
    <workbookView xWindow="-108" yWindow="-108" windowWidth="23256" windowHeight="14160" tabRatio="812" xr2:uid="{00000000-000D-0000-FFFF-FFFF00000000}"/>
  </bookViews>
  <sheets>
    <sheet name="調査表" sheetId="20" r:id="rId1"/>
    <sheet name="個票" sheetId="19" r:id="rId2"/>
    <sheet name="様式1-5 協力支援 " sheetId="48" r:id="rId3"/>
    <sheet name="チェックリスト" sheetId="49" r:id="rId4"/>
    <sheet name="集計用（R5継続支援）" sheetId="45" r:id="rId5"/>
    <sheet name="重複用（R5継続）" sheetId="37" r:id="rId6"/>
    <sheet name="重複用（R5協力）" sheetId="47" r:id="rId7"/>
    <sheet name="事業所情報" sheetId="35" state="hidden" r:id="rId8"/>
  </sheets>
  <externalReferences>
    <externalReference r:id="rId9"/>
  </externalReferences>
  <definedNames>
    <definedName name="_xlnm._FilterDatabase" localSheetId="6" hidden="1">'重複用（R5協力）'!$F$1:$T$26</definedName>
    <definedName name="_xlnm._FilterDatabase" localSheetId="5" hidden="1">'重複用（R5継続）'!$F$1:$U$26</definedName>
    <definedName name="_ja1" localSheetId="2">#REF!</definedName>
    <definedName name="_ja1">#REF!</definedName>
    <definedName name="_Order1" hidden="1">255</definedName>
    <definedName name="_Order2" hidden="1">255</definedName>
    <definedName name="_wa1" localSheetId="2">#REF!</definedName>
    <definedName name="_wa1">#REF!</definedName>
    <definedName name="_xa1" localSheetId="2">#REF!</definedName>
    <definedName name="_xa1">#REF!</definedName>
    <definedName name="①">事業所情報!$H$4:$H$13</definedName>
    <definedName name="①医療型児童発達支援">事業所情報!$Q$12</definedName>
    <definedName name="①医療型障害児入所施設">事業所情報!$Q$20</definedName>
    <definedName name="①居宅介護">事業所情報!$Q$21</definedName>
    <definedName name="①居宅訪問型児童発達支援">事業所情報!$Q$27</definedName>
    <definedName name="①共同生活援助_介護サービス包括型">事業所情報!$Q$16</definedName>
    <definedName name="①共同生活援助_外部サービス利用型">事業所情報!$Q$18</definedName>
    <definedName name="①共同生活援助_日中サービス支援型">事業所情報!$Q$17</definedName>
    <definedName name="①計画相談支援">事業所情報!$Q$29</definedName>
    <definedName name="①行動援護">事業所情報!$Q$24</definedName>
    <definedName name="①施設入所支援">事業所情報!$Q$15</definedName>
    <definedName name="①児童発達支援">事業所情報!$Q$11</definedName>
    <definedName name="①自立訓練_機能訓練">事業所情報!$Q$6</definedName>
    <definedName name="①自立訓練_生活訓練">事業所情報!$Q$7</definedName>
    <definedName name="①自立生活援助">事業所情報!$Q$26</definedName>
    <definedName name="①就労移行支援">事業所情報!$Q$8</definedName>
    <definedName name="①就労継続支援_Ａ型">事業所情報!$Q$9</definedName>
    <definedName name="①就労継続支援_Ｂ型">事業所情報!$Q$10</definedName>
    <definedName name="①就労定着支援">事業所情報!$Q$25</definedName>
    <definedName name="①重度訪問介護">事業所情報!$Q$22</definedName>
    <definedName name="①障害児相談支援">事業所情報!$Q$32</definedName>
    <definedName name="①生活介護">事業所情報!$Q$5</definedName>
    <definedName name="①短期入所">事業所情報!$Q$14</definedName>
    <definedName name="①地域移行支援">事業所情報!$Q$30</definedName>
    <definedName name="①地域定着支援">事業所情報!$Q$31</definedName>
    <definedName name="①同行援護">事業所情報!$Q$23</definedName>
    <definedName name="①福祉型障害児入所施設">事業所情報!$Q$19</definedName>
    <definedName name="①保育所等訪問支援">事業所情報!$Q$28</definedName>
    <definedName name="①放課後等デイサービス">事業所情報!$Q$13</definedName>
    <definedName name="①療養介護">事業所情報!$Q$4</definedName>
    <definedName name="②">事業所情報!$H$4:$H$13</definedName>
    <definedName name="②医療型障害児入所施設">事業所情報!$Q$39</definedName>
    <definedName name="②居宅介護">事業所情報!$Q$40</definedName>
    <definedName name="②居宅訪問型児童発達支援">事業所情報!$Q$46</definedName>
    <definedName name="②共同生活援助_介護サービス包括型">事業所情報!$Q$35</definedName>
    <definedName name="②共同生活援助_外部サービス利用型">事業所情報!$Q$37</definedName>
    <definedName name="②共同生活援助_日中サービス支援型">事業所情報!$Q$36</definedName>
    <definedName name="②行動援護">事業所情報!$Q$43</definedName>
    <definedName name="②施設入所支援">事業所情報!$Q$34</definedName>
    <definedName name="②自立生活援助">事業所情報!$Q$45</definedName>
    <definedName name="②就労定着支援">事業所情報!$Q$44</definedName>
    <definedName name="②重度訪問介護">事業所情報!$Q$41</definedName>
    <definedName name="②短期入所">事業所情報!$Q$33</definedName>
    <definedName name="②同行援護">事業所情報!$Q$42</definedName>
    <definedName name="②福祉型障害児入所施設">事業所情報!$Q$38</definedName>
    <definedName name="②保育所等訪問支援">事業所情報!$Q$47</definedName>
    <definedName name="③">事業所情報!$H$14</definedName>
    <definedName name="③共同生活援助_介護サービス包括型">事業所情報!$Q$49</definedName>
    <definedName name="③共同生活援助_外部サービス利用型">事業所情報!$Q$51</definedName>
    <definedName name="③共同生活援助_日中サービス支援型">事業所情報!$Q$50</definedName>
    <definedName name="③施設入所支援">事業所情報!$Q$48</definedName>
    <definedName name="④">事業所情報!$H$15:$H$20</definedName>
    <definedName name="④医療型児童発達支援">事業所情報!$Q$60</definedName>
    <definedName name="④児童発達支援">事業所情報!$Q$59</definedName>
    <definedName name="④自立訓練_機能訓練">事業所情報!$Q$54</definedName>
    <definedName name="④自立訓練_生活訓練">事業所情報!$Q$55</definedName>
    <definedName name="④就労移行支援">事業所情報!$Q$56</definedName>
    <definedName name="④就労継続支援_Ａ型">事業所情報!$Q$57</definedName>
    <definedName name="④就労継続支援_Ｂ型">事業所情報!$Q$58</definedName>
    <definedName name="④生活介護">事業所情報!$Q$53</definedName>
    <definedName name="④放課後等デイサービス">事業所情報!$Q$61</definedName>
    <definedName name="④療養介護">事業所情報!$Q$52</definedName>
    <definedName name="⑤">事業所情報!$H$21</definedName>
    <definedName name="⑤医療型児童発達支援">事業所情報!$Q$70</definedName>
    <definedName name="⑤医療型障害児入所施設">事業所情報!$Q$78</definedName>
    <definedName name="⑤居宅介護">事業所情報!$Q$79</definedName>
    <definedName name="⑤居宅訪問型児童発達支援">事業所情報!$Q$85</definedName>
    <definedName name="⑤共同生活援助_介護サービス包括型">事業所情報!$Q$74</definedName>
    <definedName name="⑤共同生活援助_外部サービス利用型">事業所情報!$Q$76</definedName>
    <definedName name="⑤共同生活援助_日中サービス支援型">事業所情報!$Q$75</definedName>
    <definedName name="⑤計画相談支援">事業所情報!$Q$87</definedName>
    <definedName name="⑤行動援護">事業所情報!$Q$82</definedName>
    <definedName name="⑤施設入所支援">事業所情報!$Q$73</definedName>
    <definedName name="⑤児童発達支援">事業所情報!$Q$69</definedName>
    <definedName name="⑤自立訓練_機能訓練">事業所情報!$Q$64</definedName>
    <definedName name="⑤自立訓練_生活訓練">事業所情報!$Q$65</definedName>
    <definedName name="⑤自立生活援助">事業所情報!$Q$84</definedName>
    <definedName name="⑤就労移行支援">事業所情報!$Q$66</definedName>
    <definedName name="⑤就労継続支援_Ａ型">事業所情報!$Q$67</definedName>
    <definedName name="⑤就労継続支援_Ｂ型">事業所情報!$Q$68</definedName>
    <definedName name="⑤就労定着支援">事業所情報!$Q$83</definedName>
    <definedName name="⑤重度訪問介護">事業所情報!$Q$80</definedName>
    <definedName name="⑤障害児相談支援">事業所情報!$Q$90</definedName>
    <definedName name="⑤生活介護">事業所情報!$Q$63</definedName>
    <definedName name="⑤短期入所">事業所情報!$Q$72</definedName>
    <definedName name="⑤地域移行支援">事業所情報!$Q$88</definedName>
    <definedName name="⑤地域定着支援">事業所情報!$Q$89</definedName>
    <definedName name="⑤同行援護">事業所情報!$Q$81</definedName>
    <definedName name="⑤福祉型障害児入所施設">事業所情報!$Q$77</definedName>
    <definedName name="⑤保育所等訪問支援">事業所情報!$Q$86</definedName>
    <definedName name="⑤放課後等デイサービス">事業所情報!$Q$71</definedName>
    <definedName name="⑤療養介護">事業所情報!$Q$62</definedName>
    <definedName name="⑥">事業所情報!$H$21</definedName>
    <definedName name="⑥医療型児童発達支援">事業所情報!$Q$70</definedName>
    <definedName name="⑥医療型障害児入所施設">事業所情報!$Q$78</definedName>
    <definedName name="⑥居宅介護">事業所情報!$Q$79</definedName>
    <definedName name="⑥居宅訪問型児童発達支援">事業所情報!$Q$85</definedName>
    <definedName name="⑥共同生活援助_介護サービス包括型">事業所情報!$Q$74</definedName>
    <definedName name="⑥共同生活援助_外部サービス利用型">事業所情報!$Q$76</definedName>
    <definedName name="⑥共同生活援助_日中サービス支援型">事業所情報!$Q$75</definedName>
    <definedName name="⑥計画相談支援">事業所情報!$Q$87</definedName>
    <definedName name="⑥行動援護">事業所情報!$Q$82</definedName>
    <definedName name="⑥施設入所支援">事業所情報!$Q$73</definedName>
    <definedName name="⑥児童発達支援">事業所情報!$Q$69</definedName>
    <definedName name="⑥自立訓練_機能訓練">事業所情報!$Q$64</definedName>
    <definedName name="⑥自立訓練_生活訓練">事業所情報!$Q$65</definedName>
    <definedName name="⑥自立生活援助">事業所情報!$Q$84</definedName>
    <definedName name="⑥就労移行支援">事業所情報!$Q$66</definedName>
    <definedName name="⑥就労継続支援_Ａ型">事業所情報!$Q$67</definedName>
    <definedName name="⑥就労継続支援_Ｂ型">事業所情報!$Q$68</definedName>
    <definedName name="⑥就労定着支援">事業所情報!$Q$83</definedName>
    <definedName name="⑥重度訪問介護">事業所情報!$Q$80</definedName>
    <definedName name="⑥障害児相談支援">事業所情報!$Q$90</definedName>
    <definedName name="⑥生活介護">事業所情報!$Q$63</definedName>
    <definedName name="⑥短期入所">事業所情報!$Q$72</definedName>
    <definedName name="⑥地域移行支援">事業所情報!$Q$88</definedName>
    <definedName name="⑥地域定着支援">事業所情報!$Q$89</definedName>
    <definedName name="⑥同行援護">事業所情報!$Q$81</definedName>
    <definedName name="⑥福祉型障害児入所施設">事業所情報!$Q$77</definedName>
    <definedName name="⑥保育所等訪問支援">事業所情報!$Q$86</definedName>
    <definedName name="⑥放課後等デイサービス">事業所情報!$Q$71</definedName>
    <definedName name="⑥療養介護">事業所情報!$Q$62</definedName>
    <definedName name="cz" localSheetId="2">#REF!</definedName>
    <definedName name="cz">#REF!</definedName>
    <definedName name="Index1" localSheetId="2">[1]協会けんぽ!#REF!</definedName>
    <definedName name="Index1">[1]協会けんぽ!#REF!</definedName>
    <definedName name="index10" localSheetId="2">[1]協会けんぽ!#REF!</definedName>
    <definedName name="index10">[1]協会けんぽ!#REF!</definedName>
    <definedName name="index11" localSheetId="2">[1]協会けんぽ!#REF!</definedName>
    <definedName name="index11">[1]協会けんぽ!#REF!</definedName>
    <definedName name="Index12" localSheetId="2">[1]協会けんぽ!#REF!</definedName>
    <definedName name="Index12">[1]協会けんぽ!#REF!</definedName>
    <definedName name="Index13" localSheetId="2">[1]協会けんぽ!#REF!</definedName>
    <definedName name="Index13">[1]協会けんぽ!#REF!</definedName>
    <definedName name="Index2" localSheetId="2">[1]協会けんぽ!#REF!</definedName>
    <definedName name="Index2">[1]協会けんぽ!#REF!</definedName>
    <definedName name="index3" localSheetId="2">[1]協会けんぽ!#REF!</definedName>
    <definedName name="index3">[1]協会けんぽ!#REF!</definedName>
    <definedName name="index4" localSheetId="2">[1]協会けんぽ!#REF!</definedName>
    <definedName name="index4">[1]協会けんぽ!#REF!</definedName>
    <definedName name="index5" localSheetId="2">[1]協会けんぽ!#REF!</definedName>
    <definedName name="index5">[1]協会けんぽ!#REF!</definedName>
    <definedName name="index6" localSheetId="2">[1]協会けんぽ!#REF!</definedName>
    <definedName name="index6">[1]協会けんぽ!#REF!</definedName>
    <definedName name="index7" localSheetId="2">[1]協会けんぽ!#REF!</definedName>
    <definedName name="index7">[1]協会けんぽ!#REF!</definedName>
    <definedName name="index8" localSheetId="2">[1]協会けんぽ!#REF!</definedName>
    <definedName name="index8">[1]協会けんぽ!#REF!</definedName>
    <definedName name="index9" localSheetId="2">[1]協会けんぽ!#REF!</definedName>
    <definedName name="index9">[1]協会けんぽ!#REF!</definedName>
    <definedName name="_xlnm.Print_Area" localSheetId="3">チェックリスト!$A$1:$AL$33</definedName>
    <definedName name="_xlnm.Print_Area" localSheetId="1">個票!$A$1:$AN$178</definedName>
    <definedName name="_xlnm.Print_Area" localSheetId="0">調査表!$A$1:$AM$62</definedName>
    <definedName name="_xlnm.Print_Area" localSheetId="2">'様式1-5 協力支援 '!$A$1:$G$41</definedName>
    <definedName name="いろう" localSheetId="2">#REF!</definedName>
    <definedName name="いろ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48" l="1"/>
  <c r="G8" i="48"/>
  <c r="Y32" i="49"/>
  <c r="R32" i="49"/>
  <c r="P31" i="49"/>
  <c r="EL5" i="45" l="1"/>
  <c r="O4" i="45" l="1"/>
  <c r="O5" i="45"/>
  <c r="N5" i="45" l="1"/>
  <c r="M5" i="45"/>
  <c r="L5" i="45"/>
  <c r="K5" i="45"/>
  <c r="J5" i="45"/>
  <c r="N4" i="45"/>
  <c r="L4" i="45"/>
  <c r="K4" i="45"/>
  <c r="J4" i="45"/>
  <c r="M128" i="19" l="1"/>
  <c r="FB5" i="45"/>
  <c r="FA5" i="45"/>
  <c r="EZ5" i="45"/>
  <c r="EY5" i="45" s="1"/>
  <c r="EV5" i="45"/>
  <c r="EU5" i="45" s="1"/>
  <c r="EX5" i="45"/>
  <c r="EW5" i="45"/>
  <c r="ER5" i="45"/>
  <c r="EQ5" i="45" s="1"/>
  <c r="ET5" i="45"/>
  <c r="ES5" i="45"/>
  <c r="EN5" i="45"/>
  <c r="EM5" i="45" s="1"/>
  <c r="EP5" i="45"/>
  <c r="EO5" i="45"/>
  <c r="EJ5" i="45"/>
  <c r="EI5" i="45" s="1"/>
  <c r="EK5" i="45"/>
  <c r="DX5" i="45"/>
  <c r="DW5" i="45" s="1"/>
  <c r="EH5" i="45"/>
  <c r="EG5" i="45"/>
  <c r="EF5" i="45"/>
  <c r="EE5" i="45"/>
  <c r="ED5" i="45"/>
  <c r="EC5" i="45"/>
  <c r="DA5" i="45"/>
  <c r="EB5" i="45"/>
  <c r="DZ5" i="45"/>
  <c r="DY5" i="45"/>
  <c r="DT5" i="45"/>
  <c r="DS5" i="45" s="1"/>
  <c r="DV5" i="45"/>
  <c r="DU5" i="45"/>
  <c r="DP5" i="45"/>
  <c r="DO5" i="45" s="1"/>
  <c r="DR5" i="45"/>
  <c r="DQ5" i="45"/>
  <c r="DL5" i="45"/>
  <c r="DK5" i="45" s="1"/>
  <c r="DN5" i="45"/>
  <c r="DM5" i="45"/>
  <c r="DH5" i="45"/>
  <c r="DG5" i="45" s="1"/>
  <c r="DJ5" i="45"/>
  <c r="DI5" i="45"/>
  <c r="CV5" i="45"/>
  <c r="CU5" i="45" s="1"/>
  <c r="DF5" i="45"/>
  <c r="DE5" i="45"/>
  <c r="DD5" i="45"/>
  <c r="DC5" i="45"/>
  <c r="DB5" i="45"/>
  <c r="BY5" i="45"/>
  <c r="CZ5" i="45"/>
  <c r="CY5" i="45"/>
  <c r="CX5" i="45"/>
  <c r="CW5" i="45"/>
  <c r="CR5" i="45"/>
  <c r="CQ5" i="45" s="1"/>
  <c r="CT5" i="45"/>
  <c r="CS5" i="45"/>
  <c r="CN5" i="45"/>
  <c r="CM5" i="45" s="1"/>
  <c r="CP5" i="45"/>
  <c r="CO5" i="45"/>
  <c r="CJ5" i="45"/>
  <c r="CI5" i="45" s="1"/>
  <c r="CL5" i="45"/>
  <c r="CK5" i="45"/>
  <c r="CF5" i="45"/>
  <c r="CE5" i="45" s="1"/>
  <c r="CH5" i="45"/>
  <c r="CG5" i="45"/>
  <c r="BT5" i="45"/>
  <c r="BS5" i="45" s="1"/>
  <c r="CD5" i="45"/>
  <c r="CC5" i="45"/>
  <c r="CB5" i="45"/>
  <c r="CA5" i="45"/>
  <c r="BZ5" i="45"/>
  <c r="AW5" i="45"/>
  <c r="BW5" i="45"/>
  <c r="BV5" i="45"/>
  <c r="BU5" i="45"/>
  <c r="BP5" i="45"/>
  <c r="BO5" i="45" s="1"/>
  <c r="BR5" i="45"/>
  <c r="BQ5" i="45"/>
  <c r="BL5" i="45"/>
  <c r="BK5" i="45" s="1"/>
  <c r="BN5" i="45"/>
  <c r="BM5" i="45"/>
  <c r="BH5" i="45"/>
  <c r="BG5" i="45" s="1"/>
  <c r="BJ5" i="45"/>
  <c r="BI5" i="45"/>
  <c r="BD5" i="45"/>
  <c r="BC5" i="45" s="1"/>
  <c r="BF5" i="45"/>
  <c r="BE5" i="45"/>
  <c r="BD4" i="45"/>
  <c r="BC4" i="45" s="1"/>
  <c r="BB5" i="45"/>
  <c r="BA5" i="45"/>
  <c r="AZ5" i="45"/>
  <c r="AY5" i="45"/>
  <c r="AX5" i="45"/>
  <c r="AW4" i="45"/>
  <c r="AT5" i="45"/>
  <c r="AS5" i="45"/>
  <c r="AR5" i="45"/>
  <c r="AQ5" i="45" s="1"/>
  <c r="AN5" i="45"/>
  <c r="AM5" i="45" s="1"/>
  <c r="AP5" i="45"/>
  <c r="AO5" i="45"/>
  <c r="AJ5" i="45"/>
  <c r="AI5" i="45" s="1"/>
  <c r="AL5" i="45"/>
  <c r="AK5" i="45"/>
  <c r="AF5" i="45"/>
  <c r="AE5" i="45" s="1"/>
  <c r="AH5" i="45"/>
  <c r="AG5" i="45"/>
  <c r="AD5" i="45"/>
  <c r="AC5" i="45"/>
  <c r="AB5" i="45"/>
  <c r="AA5" i="45" s="1"/>
  <c r="AB4" i="45"/>
  <c r="AA4" i="45" s="1"/>
  <c r="Z5" i="45"/>
  <c r="Y5" i="45"/>
  <c r="X5" i="45"/>
  <c r="W5" i="45"/>
  <c r="V5" i="45"/>
  <c r="U5" i="45"/>
  <c r="U4" i="45"/>
  <c r="I5" i="45"/>
  <c r="H5" i="45"/>
  <c r="G5" i="45"/>
  <c r="F5" i="45"/>
  <c r="E5" i="45"/>
  <c r="D5" i="45"/>
  <c r="M4" i="45"/>
  <c r="I4" i="45"/>
  <c r="H4" i="45"/>
  <c r="G4" i="45"/>
  <c r="F4" i="45"/>
  <c r="E4" i="45"/>
  <c r="D4" i="45"/>
  <c r="AP26" i="47"/>
  <c r="AO26" i="47"/>
  <c r="AN26" i="47"/>
  <c r="AP25" i="47"/>
  <c r="AO25" i="47"/>
  <c r="AN25" i="47"/>
  <c r="AG25" i="47" s="1"/>
  <c r="AJ25" i="47"/>
  <c r="AH25" i="47"/>
  <c r="AP24" i="47"/>
  <c r="AO24" i="47"/>
  <c r="AN24" i="47"/>
  <c r="AP23" i="47"/>
  <c r="AO23" i="47"/>
  <c r="AN23" i="47"/>
  <c r="AP22" i="47"/>
  <c r="AO22" i="47"/>
  <c r="AN22" i="47"/>
  <c r="AP21" i="47"/>
  <c r="AO21" i="47"/>
  <c r="AN21" i="47"/>
  <c r="AP20" i="47"/>
  <c r="AO20" i="47"/>
  <c r="AN20" i="47"/>
  <c r="AF20" i="47" s="1"/>
  <c r="AP19" i="47"/>
  <c r="AO19" i="47"/>
  <c r="AN19" i="47"/>
  <c r="AP18" i="47"/>
  <c r="AO18" i="47"/>
  <c r="AN18" i="47"/>
  <c r="AF18" i="47" s="1"/>
  <c r="AP17" i="47"/>
  <c r="AO17" i="47"/>
  <c r="AN17" i="47"/>
  <c r="AP16" i="47"/>
  <c r="AO16" i="47"/>
  <c r="AN16" i="47"/>
  <c r="AP15" i="47"/>
  <c r="AO15" i="47"/>
  <c r="AN15" i="47"/>
  <c r="AH15" i="47" s="1"/>
  <c r="AP14" i="47"/>
  <c r="AO14" i="47"/>
  <c r="AN14" i="47"/>
  <c r="AM14" i="47" s="1"/>
  <c r="AP13" i="47"/>
  <c r="AO13" i="47"/>
  <c r="AN13" i="47"/>
  <c r="AP12" i="47"/>
  <c r="AO12" i="47"/>
  <c r="AN12" i="47"/>
  <c r="AM12" i="47" s="1"/>
  <c r="AL12" i="47"/>
  <c r="AP11" i="47"/>
  <c r="AO11" i="47"/>
  <c r="AN11" i="47"/>
  <c r="AF11" i="47" s="1"/>
  <c r="AP10" i="47"/>
  <c r="AO10" i="47"/>
  <c r="AN10" i="47"/>
  <c r="AK10" i="47" s="1"/>
  <c r="AH10" i="47"/>
  <c r="AP9" i="47"/>
  <c r="AO9" i="47"/>
  <c r="AN9" i="47"/>
  <c r="AP8" i="47"/>
  <c r="AO8" i="47"/>
  <c r="AN8" i="47"/>
  <c r="AJ8" i="47" s="1"/>
  <c r="AQ7" i="47"/>
  <c r="AP7" i="47"/>
  <c r="AO7" i="47"/>
  <c r="AN7" i="47"/>
  <c r="AJ7" i="47" s="1"/>
  <c r="AD7" i="47"/>
  <c r="AP6" i="47"/>
  <c r="AO6" i="47"/>
  <c r="AN6" i="47"/>
  <c r="AM6" i="47" s="1"/>
  <c r="AP5" i="47"/>
  <c r="AO5" i="47"/>
  <c r="AN5" i="47"/>
  <c r="AK5" i="47" s="1"/>
  <c r="AD5" i="47"/>
  <c r="AP4" i="47"/>
  <c r="AO4" i="47"/>
  <c r="AN4" i="47"/>
  <c r="AD4" i="47" s="1"/>
  <c r="AP3" i="47"/>
  <c r="AO3" i="47"/>
  <c r="AN3" i="47"/>
  <c r="AP2" i="47"/>
  <c r="AO2" i="47"/>
  <c r="AN2" i="47"/>
  <c r="M176" i="19"/>
  <c r="M177" i="19" s="1"/>
  <c r="FD5" i="45" s="1"/>
  <c r="M160" i="19"/>
  <c r="M161" i="19" s="1"/>
  <c r="AR17" i="47" s="1"/>
  <c r="M144" i="19"/>
  <c r="M145" i="19" s="1"/>
  <c r="AR12" i="47" s="1"/>
  <c r="M129" i="19"/>
  <c r="BX5" i="45" s="1"/>
  <c r="M112" i="19"/>
  <c r="M113" i="19" s="1"/>
  <c r="AR2" i="47" s="1"/>
  <c r="M92" i="19"/>
  <c r="M93" i="19" s="1"/>
  <c r="M76" i="19"/>
  <c r="M77" i="19" s="1"/>
  <c r="M60" i="19"/>
  <c r="M61" i="19" s="1"/>
  <c r="M44" i="19"/>
  <c r="M45" i="19" s="1"/>
  <c r="M28" i="19"/>
  <c r="AA4" i="47" l="1"/>
  <c r="AA6" i="47"/>
  <c r="AQ12" i="47"/>
  <c r="AU5" i="45"/>
  <c r="AI6" i="47"/>
  <c r="AB12" i="47"/>
  <c r="AQ17" i="47"/>
  <c r="AA25" i="47"/>
  <c r="AQ2" i="47"/>
  <c r="AB8" i="47"/>
  <c r="AD12" i="47"/>
  <c r="AB25" i="47"/>
  <c r="AL8" i="47"/>
  <c r="AI12" i="47"/>
  <c r="AJ18" i="47"/>
  <c r="AD25" i="47"/>
  <c r="EA5" i="45"/>
  <c r="AJ20" i="47"/>
  <c r="AD14" i="47"/>
  <c r="AI14" i="47"/>
  <c r="AD8" i="47"/>
  <c r="AH8" i="47"/>
  <c r="AB10" i="47"/>
  <c r="AC6" i="47"/>
  <c r="AJ6" i="47"/>
  <c r="AD6" i="47"/>
  <c r="AK6" i="47"/>
  <c r="AF6" i="47"/>
  <c r="AL25" i="47"/>
  <c r="AI4" i="47"/>
  <c r="AD17" i="47"/>
  <c r="AG17" i="47"/>
  <c r="AM22" i="47"/>
  <c r="AG22" i="47"/>
  <c r="AM23" i="47"/>
  <c r="AG23" i="47"/>
  <c r="AM24" i="47"/>
  <c r="AG24" i="47"/>
  <c r="AM2" i="47"/>
  <c r="AG2" i="47"/>
  <c r="AF2" i="47"/>
  <c r="AL3" i="47"/>
  <c r="AG3" i="47"/>
  <c r="AC4" i="47"/>
  <c r="AJ4" i="47"/>
  <c r="AL6" i="47"/>
  <c r="AG6" i="47"/>
  <c r="AA10" i="47"/>
  <c r="AA12" i="47"/>
  <c r="AH12" i="47"/>
  <c r="AK16" i="47"/>
  <c r="AG16" i="47"/>
  <c r="AC22" i="47"/>
  <c r="AC25" i="47"/>
  <c r="AI25" i="47"/>
  <c r="AM25" i="47"/>
  <c r="AM26" i="47"/>
  <c r="AG26" i="47"/>
  <c r="AL5" i="47"/>
  <c r="AG5" i="47"/>
  <c r="AK11" i="47"/>
  <c r="AG11" i="47"/>
  <c r="AK12" i="47"/>
  <c r="AS12" i="47" s="1"/>
  <c r="AG12" i="47"/>
  <c r="AK14" i="47"/>
  <c r="AG14" i="47"/>
  <c r="AK15" i="47"/>
  <c r="AG15" i="47"/>
  <c r="AM19" i="47"/>
  <c r="AG19" i="47"/>
  <c r="AM21" i="47"/>
  <c r="AG21" i="47"/>
  <c r="AD22" i="47"/>
  <c r="AL4" i="47"/>
  <c r="AG4" i="47"/>
  <c r="AK4" i="47"/>
  <c r="AK7" i="47"/>
  <c r="AG7" i="47"/>
  <c r="AK9" i="47"/>
  <c r="AG9" i="47"/>
  <c r="AL10" i="47"/>
  <c r="AG10" i="47"/>
  <c r="AF4" i="47"/>
  <c r="AM4" i="47"/>
  <c r="AA5" i="47"/>
  <c r="AK8" i="47"/>
  <c r="AG8" i="47"/>
  <c r="AD10" i="47"/>
  <c r="AC12" i="47"/>
  <c r="AJ12" i="47"/>
  <c r="AK13" i="47"/>
  <c r="AG13" i="47"/>
  <c r="AH14" i="47"/>
  <c r="AM18" i="47"/>
  <c r="AG18" i="47"/>
  <c r="AM20" i="47"/>
  <c r="AG20" i="47"/>
  <c r="AK22" i="47"/>
  <c r="AD23" i="47"/>
  <c r="AJ24" i="47"/>
  <c r="AF25" i="47"/>
  <c r="AK25" i="47"/>
  <c r="AQ22" i="47"/>
  <c r="FC5" i="45"/>
  <c r="AI13" i="47"/>
  <c r="AJ23" i="47"/>
  <c r="AA3" i="47"/>
  <c r="AI3" i="47"/>
  <c r="AC3" i="47"/>
  <c r="AJ3" i="47"/>
  <c r="AF5" i="47"/>
  <c r="AM5" i="47"/>
  <c r="AH7" i="47"/>
  <c r="AC8" i="47"/>
  <c r="AI8" i="47"/>
  <c r="AM8" i="47"/>
  <c r="AF9" i="47"/>
  <c r="AJ10" i="47"/>
  <c r="AC13" i="47"/>
  <c r="AJ13" i="47"/>
  <c r="AM15" i="47"/>
  <c r="AB16" i="47"/>
  <c r="AJ17" i="47"/>
  <c r="AD19" i="47"/>
  <c r="AD21" i="47"/>
  <c r="AA23" i="47"/>
  <c r="AF23" i="47"/>
  <c r="AK23" i="47"/>
  <c r="AD3" i="47"/>
  <c r="AK3" i="47"/>
  <c r="AD13" i="47"/>
  <c r="AL13" i="47"/>
  <c r="AF19" i="47"/>
  <c r="AF21" i="47"/>
  <c r="AH22" i="47"/>
  <c r="AS22" i="47" s="1"/>
  <c r="AB23" i="47"/>
  <c r="AH23" i="47"/>
  <c r="AL23" i="47"/>
  <c r="AD26" i="47"/>
  <c r="AB13" i="47"/>
  <c r="AI5" i="47"/>
  <c r="AF3" i="47"/>
  <c r="AM3" i="47"/>
  <c r="AC5" i="47"/>
  <c r="AJ5" i="47"/>
  <c r="AA8" i="47"/>
  <c r="AF8" i="47"/>
  <c r="AH13" i="47"/>
  <c r="AM13" i="47"/>
  <c r="AB14" i="47"/>
  <c r="AL14" i="47"/>
  <c r="AD18" i="47"/>
  <c r="AJ19" i="47"/>
  <c r="AD20" i="47"/>
  <c r="AJ21" i="47"/>
  <c r="AB22" i="47"/>
  <c r="AJ22" i="47"/>
  <c r="AC23" i="47"/>
  <c r="AI23" i="47"/>
  <c r="AD24" i="47"/>
  <c r="AJ26" i="47"/>
  <c r="AA22" i="47"/>
  <c r="AF22" i="47"/>
  <c r="AL22" i="47"/>
  <c r="AB24" i="47"/>
  <c r="AH24" i="47"/>
  <c r="AL24" i="47"/>
  <c r="AB26" i="47"/>
  <c r="AH26" i="47"/>
  <c r="AL26" i="47"/>
  <c r="AA24" i="47"/>
  <c r="AF24" i="47"/>
  <c r="AK24" i="47"/>
  <c r="AA26" i="47"/>
  <c r="AF26" i="47"/>
  <c r="AK26" i="47"/>
  <c r="AC24" i="47"/>
  <c r="AI24" i="47"/>
  <c r="AC26" i="47"/>
  <c r="AI26" i="47"/>
  <c r="AA18" i="47"/>
  <c r="AK18" i="47"/>
  <c r="AA19" i="47"/>
  <c r="AK19" i="47"/>
  <c r="AA20" i="47"/>
  <c r="AK20" i="47"/>
  <c r="AA21" i="47"/>
  <c r="AK21" i="47"/>
  <c r="AI16" i="47"/>
  <c r="AB15" i="47"/>
  <c r="AI15" i="47"/>
  <c r="AC16" i="47"/>
  <c r="AC15" i="47"/>
  <c r="AJ15" i="47"/>
  <c r="AD16" i="47"/>
  <c r="AL16" i="47"/>
  <c r="AJ16" i="47"/>
  <c r="AF12" i="47"/>
  <c r="AC14" i="47"/>
  <c r="AJ14" i="47"/>
  <c r="AD15" i="47"/>
  <c r="AL15" i="47"/>
  <c r="AH16" i="47"/>
  <c r="AM16" i="47"/>
  <c r="AB7" i="47"/>
  <c r="AL7" i="47"/>
  <c r="AB9" i="47"/>
  <c r="AJ9" i="47"/>
  <c r="AF10" i="47"/>
  <c r="AA11" i="47"/>
  <c r="AJ11" i="47"/>
  <c r="AA9" i="47"/>
  <c r="AH9" i="47"/>
  <c r="AH11" i="47"/>
  <c r="AC9" i="47"/>
  <c r="AL9" i="47"/>
  <c r="AB11" i="47"/>
  <c r="AL11" i="47"/>
  <c r="AR22" i="47"/>
  <c r="AV5" i="45"/>
  <c r="AR7" i="47"/>
  <c r="AS7" i="47"/>
  <c r="AJ2" i="47"/>
  <c r="AA2" i="47"/>
  <c r="AK2" i="47"/>
  <c r="AB3" i="47"/>
  <c r="AH3" i="47"/>
  <c r="AB4" i="47"/>
  <c r="AH4" i="47"/>
  <c r="AB5" i="47"/>
  <c r="AH5" i="47"/>
  <c r="AB6" i="47"/>
  <c r="AH6" i="47"/>
  <c r="AC7" i="47"/>
  <c r="AI7" i="47"/>
  <c r="AM7" i="47"/>
  <c r="AD9" i="47"/>
  <c r="AM10" i="47"/>
  <c r="AI10" i="47"/>
  <c r="AC10" i="47"/>
  <c r="AD11" i="47"/>
  <c r="AM17" i="47"/>
  <c r="AI17" i="47"/>
  <c r="AC17" i="47"/>
  <c r="AL17" i="47"/>
  <c r="AH17" i="47"/>
  <c r="AB17" i="47"/>
  <c r="AK17" i="47"/>
  <c r="AF17" i="47"/>
  <c r="AA17" i="47"/>
  <c r="AB2" i="47"/>
  <c r="AH2" i="47"/>
  <c r="AL2" i="47"/>
  <c r="AD2" i="47"/>
  <c r="AC2" i="47"/>
  <c r="AI2" i="47"/>
  <c r="AA7" i="47"/>
  <c r="AF7" i="47"/>
  <c r="AM9" i="47"/>
  <c r="AI9" i="47"/>
  <c r="AM11" i="47"/>
  <c r="AI11" i="47"/>
  <c r="AC11" i="47"/>
  <c r="AB18" i="47"/>
  <c r="AH18" i="47"/>
  <c r="AL18" i="47"/>
  <c r="AB19" i="47"/>
  <c r="AH19" i="47"/>
  <c r="AL19" i="47"/>
  <c r="AB20" i="47"/>
  <c r="AH20" i="47"/>
  <c r="AL20" i="47"/>
  <c r="AB21" i="47"/>
  <c r="AH21" i="47"/>
  <c r="AL21" i="47"/>
  <c r="AI22" i="47"/>
  <c r="AA13" i="47"/>
  <c r="AF13" i="47"/>
  <c r="AA14" i="47"/>
  <c r="AF14" i="47"/>
  <c r="AA15" i="47"/>
  <c r="AF15" i="47"/>
  <c r="AA16" i="47"/>
  <c r="AF16" i="47"/>
  <c r="AC18" i="47"/>
  <c r="AI18" i="47"/>
  <c r="AC19" i="47"/>
  <c r="AI19" i="47"/>
  <c r="AC20" i="47"/>
  <c r="AI20" i="47"/>
  <c r="AC21" i="47"/>
  <c r="AI21" i="47"/>
  <c r="AS17" i="47" l="1"/>
  <c r="AS2" i="47"/>
  <c r="FB4" i="45"/>
  <c r="FA4" i="45"/>
  <c r="EZ4" i="45"/>
  <c r="EY4" i="45" s="1"/>
  <c r="EX4" i="45"/>
  <c r="EW4" i="45"/>
  <c r="EV4" i="45"/>
  <c r="EU4" i="45" s="1"/>
  <c r="ET4" i="45"/>
  <c r="ES4" i="45"/>
  <c r="ER4" i="45"/>
  <c r="EQ4" i="45" s="1"/>
  <c r="EP4" i="45"/>
  <c r="EO4" i="45"/>
  <c r="EN4" i="45"/>
  <c r="EM4" i="45" s="1"/>
  <c r="EL4" i="45"/>
  <c r="EK4" i="45"/>
  <c r="EJ4" i="45"/>
  <c r="EI4" i="45" s="1"/>
  <c r="EH4" i="45"/>
  <c r="EG4" i="45"/>
  <c r="EF4" i="45"/>
  <c r="EE4" i="45"/>
  <c r="ED4" i="45"/>
  <c r="EC4" i="45"/>
  <c r="DZ4" i="45"/>
  <c r="DY4" i="45"/>
  <c r="DX4" i="45"/>
  <c r="DW4" i="45" s="1"/>
  <c r="DV4" i="45"/>
  <c r="DU4" i="45"/>
  <c r="DT4" i="45"/>
  <c r="DS4" i="45" s="1"/>
  <c r="DR4" i="45"/>
  <c r="DQ4" i="45"/>
  <c r="DP4" i="45"/>
  <c r="DO4" i="45" s="1"/>
  <c r="DN4" i="45"/>
  <c r="DM4" i="45"/>
  <c r="DL4" i="45"/>
  <c r="DK4" i="45" s="1"/>
  <c r="DJ4" i="45"/>
  <c r="DI4" i="45"/>
  <c r="DH4" i="45"/>
  <c r="DG4" i="45" s="1"/>
  <c r="DF4" i="45"/>
  <c r="DE4" i="45"/>
  <c r="DD4" i="45"/>
  <c r="DC4" i="45"/>
  <c r="DB4" i="45"/>
  <c r="DA4" i="45"/>
  <c r="CX4" i="45"/>
  <c r="CW4" i="45"/>
  <c r="CV4" i="45"/>
  <c r="CU4" i="45" s="1"/>
  <c r="CT4" i="45"/>
  <c r="CS4" i="45"/>
  <c r="CR4" i="45"/>
  <c r="CQ4" i="45" s="1"/>
  <c r="CP4" i="45"/>
  <c r="CO4" i="45"/>
  <c r="CN4" i="45"/>
  <c r="CM4" i="45" s="1"/>
  <c r="CL4" i="45"/>
  <c r="CK4" i="45"/>
  <c r="CJ4" i="45"/>
  <c r="CI4" i="45" s="1"/>
  <c r="CH4" i="45"/>
  <c r="CG4" i="45"/>
  <c r="CF4" i="45"/>
  <c r="CE4" i="45" s="1"/>
  <c r="CD4" i="45"/>
  <c r="CC4" i="45"/>
  <c r="CB4" i="45"/>
  <c r="CA4" i="45"/>
  <c r="BZ4" i="45"/>
  <c r="BY4" i="45"/>
  <c r="BV4" i="45"/>
  <c r="BU4" i="45"/>
  <c r="BT4" i="45"/>
  <c r="BS4" i="45" s="1"/>
  <c r="BR4" i="45"/>
  <c r="BQ4" i="45"/>
  <c r="BP4" i="45"/>
  <c r="BO4" i="45" s="1"/>
  <c r="BN4" i="45"/>
  <c r="BM4" i="45"/>
  <c r="BL4" i="45"/>
  <c r="BK4" i="45" s="1"/>
  <c r="BJ4" i="45"/>
  <c r="BI4" i="45"/>
  <c r="BH4" i="45"/>
  <c r="BG4" i="45" s="1"/>
  <c r="BF4" i="45"/>
  <c r="BE4" i="45"/>
  <c r="BB4" i="45"/>
  <c r="BA4" i="45"/>
  <c r="AZ4" i="45"/>
  <c r="AY4" i="45"/>
  <c r="AX4" i="45"/>
  <c r="AT4" i="45"/>
  <c r="AS4" i="45"/>
  <c r="AR4" i="45"/>
  <c r="AQ4" i="45" s="1"/>
  <c r="AP4" i="45"/>
  <c r="AO4" i="45"/>
  <c r="AN4" i="45"/>
  <c r="AM4" i="45" s="1"/>
  <c r="AL4" i="45"/>
  <c r="AK4" i="45"/>
  <c r="AJ4" i="45"/>
  <c r="AI4" i="45" s="1"/>
  <c r="AH4" i="45"/>
  <c r="AG4" i="45"/>
  <c r="AF4" i="45"/>
  <c r="AE4" i="45" s="1"/>
  <c r="AD4" i="45"/>
  <c r="AC4" i="45"/>
  <c r="Z4" i="45"/>
  <c r="Y4" i="45"/>
  <c r="X4" i="45"/>
  <c r="W4" i="45"/>
  <c r="V4" i="45"/>
  <c r="R26" i="37" l="1"/>
  <c r="Q26" i="37"/>
  <c r="P26" i="37"/>
  <c r="R25" i="37"/>
  <c r="Q25" i="37"/>
  <c r="P25" i="37"/>
  <c r="R24" i="37"/>
  <c r="Q24" i="37"/>
  <c r="P24" i="37"/>
  <c r="R23" i="37"/>
  <c r="Q23" i="37"/>
  <c r="P23" i="37"/>
  <c r="R22" i="37"/>
  <c r="Q22" i="37"/>
  <c r="P22" i="37"/>
  <c r="P17" i="37"/>
  <c r="R21" i="37"/>
  <c r="Q21" i="37"/>
  <c r="P21" i="37"/>
  <c r="R20" i="37"/>
  <c r="Q20" i="37"/>
  <c r="P20" i="37"/>
  <c r="R19" i="37"/>
  <c r="Q19" i="37"/>
  <c r="P19" i="37"/>
  <c r="R18" i="37"/>
  <c r="Q18" i="37"/>
  <c r="P18" i="37"/>
  <c r="R17" i="37"/>
  <c r="Q17" i="37"/>
  <c r="P12" i="37"/>
  <c r="R16" i="37"/>
  <c r="Q16" i="37"/>
  <c r="P16" i="37"/>
  <c r="R15" i="37"/>
  <c r="Q15" i="37"/>
  <c r="P15" i="37"/>
  <c r="R14" i="37"/>
  <c r="Q14" i="37"/>
  <c r="P14" i="37"/>
  <c r="R13" i="37"/>
  <c r="Q13" i="37"/>
  <c r="P13" i="37"/>
  <c r="R12" i="37"/>
  <c r="Q12" i="37"/>
  <c r="P11" i="37"/>
  <c r="R11" i="37"/>
  <c r="Q11" i="37"/>
  <c r="R10" i="37"/>
  <c r="Q10" i="37"/>
  <c r="R9" i="37"/>
  <c r="Q9" i="37"/>
  <c r="R8" i="37"/>
  <c r="Q8" i="37"/>
  <c r="R7" i="37"/>
  <c r="Q7" i="37"/>
  <c r="P7" i="37"/>
  <c r="P10" i="37"/>
  <c r="P9" i="37"/>
  <c r="P8" i="37"/>
  <c r="P6" i="37"/>
  <c r="N24" i="37"/>
  <c r="L16" i="37"/>
  <c r="K21" i="37"/>
  <c r="K8" i="37" l="1"/>
  <c r="I8" i="37"/>
  <c r="K23" i="37"/>
  <c r="I23" i="37"/>
  <c r="D9" i="37"/>
  <c r="I9" i="37"/>
  <c r="N13" i="37"/>
  <c r="I13" i="37"/>
  <c r="O12" i="37"/>
  <c r="I12" i="37"/>
  <c r="M21" i="37"/>
  <c r="I21" i="37"/>
  <c r="D22" i="37"/>
  <c r="I22" i="37"/>
  <c r="F26" i="37"/>
  <c r="I26" i="37"/>
  <c r="O14" i="37"/>
  <c r="I14" i="37"/>
  <c r="O18" i="37"/>
  <c r="I18" i="37"/>
  <c r="C10" i="37"/>
  <c r="I10" i="37"/>
  <c r="H11" i="37"/>
  <c r="I11" i="37"/>
  <c r="J16" i="37"/>
  <c r="I16" i="37"/>
  <c r="F20" i="37"/>
  <c r="I20" i="37"/>
  <c r="H25" i="37"/>
  <c r="I25" i="37"/>
  <c r="K17" i="37"/>
  <c r="I17" i="37"/>
  <c r="C6" i="37"/>
  <c r="I6" i="37"/>
  <c r="J7" i="37"/>
  <c r="I7" i="37"/>
  <c r="J15" i="37"/>
  <c r="I15" i="37"/>
  <c r="K19" i="37"/>
  <c r="I19" i="37"/>
  <c r="J24" i="37"/>
  <c r="I24" i="37"/>
  <c r="F16" i="37"/>
  <c r="H26" i="37"/>
  <c r="C21" i="37"/>
  <c r="O21" i="37"/>
  <c r="D21" i="37"/>
  <c r="H21" i="37"/>
  <c r="L21" i="37"/>
  <c r="E21" i="37"/>
  <c r="N21" i="37"/>
  <c r="E9" i="37"/>
  <c r="H9" i="37"/>
  <c r="C9" i="37"/>
  <c r="C25" i="37"/>
  <c r="J25" i="37"/>
  <c r="E25" i="37"/>
  <c r="BW4" i="45"/>
  <c r="N9" i="37"/>
  <c r="N26" i="37"/>
  <c r="J26" i="37"/>
  <c r="F25" i="37"/>
  <c r="L23" i="37"/>
  <c r="O22" i="37"/>
  <c r="C22" i="37"/>
  <c r="K22" i="37"/>
  <c r="M22" i="37"/>
  <c r="J21" i="37"/>
  <c r="E19" i="37"/>
  <c r="C19" i="37"/>
  <c r="K15" i="37"/>
  <c r="J14" i="37"/>
  <c r="E13" i="37"/>
  <c r="S7" i="37"/>
  <c r="E10" i="37"/>
  <c r="L10" i="37"/>
  <c r="K9" i="37"/>
  <c r="L9" i="37"/>
  <c r="O7" i="37"/>
  <c r="D15" i="37"/>
  <c r="H19" i="37"/>
  <c r="L15" i="37"/>
  <c r="E24" i="37"/>
  <c r="M15" i="37"/>
  <c r="N15" i="37"/>
  <c r="O15" i="37"/>
  <c r="F24" i="37"/>
  <c r="L24" i="37"/>
  <c r="O24" i="37"/>
  <c r="C24" i="37"/>
  <c r="D24" i="37"/>
  <c r="E15" i="37"/>
  <c r="J19" i="37"/>
  <c r="M19" i="37"/>
  <c r="M7" i="37"/>
  <c r="U7" i="37" s="1"/>
  <c r="C14" i="37"/>
  <c r="F18" i="37"/>
  <c r="N18" i="37"/>
  <c r="C8" i="37"/>
  <c r="H14" i="37"/>
  <c r="M14" i="37"/>
  <c r="N8" i="37"/>
  <c r="D14" i="37"/>
  <c r="F14" i="37"/>
  <c r="H18" i="37"/>
  <c r="K14" i="37"/>
  <c r="M10" i="37"/>
  <c r="K10" i="37"/>
  <c r="H10" i="37"/>
  <c r="N10" i="37"/>
  <c r="D10" i="37"/>
  <c r="N11" i="37"/>
  <c r="M11" i="37"/>
  <c r="D11" i="37"/>
  <c r="L11" i="37"/>
  <c r="E16" i="37"/>
  <c r="H16" i="37"/>
  <c r="C16" i="37"/>
  <c r="M16" i="37"/>
  <c r="K16" i="37"/>
  <c r="D16" i="37"/>
  <c r="O16" i="37"/>
  <c r="M25" i="37"/>
  <c r="K25" i="37"/>
  <c r="O25" i="37"/>
  <c r="L25" i="37"/>
  <c r="D25" i="37"/>
  <c r="N25" i="37"/>
  <c r="C15" i="37"/>
  <c r="F19" i="37"/>
  <c r="H15" i="37"/>
  <c r="K24" i="37"/>
  <c r="L19" i="37"/>
  <c r="M24" i="37"/>
  <c r="N19" i="37"/>
  <c r="O19" i="37"/>
  <c r="C23" i="37"/>
  <c r="D19" i="37"/>
  <c r="E8" i="37"/>
  <c r="E14" i="37"/>
  <c r="E23" i="37"/>
  <c r="F15" i="37"/>
  <c r="F23" i="37"/>
  <c r="H24" i="37"/>
  <c r="L14" i="37"/>
  <c r="M18" i="37"/>
  <c r="N14" i="37"/>
  <c r="K6" i="37"/>
  <c r="H23" i="37"/>
  <c r="M26" i="37"/>
  <c r="O23" i="37"/>
  <c r="O26" i="37"/>
  <c r="D26" i="37"/>
  <c r="J23" i="37"/>
  <c r="K26" i="37"/>
  <c r="N23" i="37"/>
  <c r="C26" i="37"/>
  <c r="E26" i="37"/>
  <c r="L26" i="37"/>
  <c r="M23" i="37"/>
  <c r="D23" i="37"/>
  <c r="L22" i="37"/>
  <c r="N22" i="37"/>
  <c r="E22" i="37"/>
  <c r="H22" i="37"/>
  <c r="F22" i="37"/>
  <c r="J22" i="37"/>
  <c r="J17" i="37"/>
  <c r="N17" i="37"/>
  <c r="C17" i="37"/>
  <c r="D17" i="37"/>
  <c r="L17" i="37"/>
  <c r="E17" i="37"/>
  <c r="C20" i="37"/>
  <c r="D20" i="37"/>
  <c r="E20" i="37"/>
  <c r="J20" i="37"/>
  <c r="K20" i="37"/>
  <c r="L20" i="37"/>
  <c r="O20" i="37"/>
  <c r="N20" i="37"/>
  <c r="F21" i="37"/>
  <c r="M20" i="37"/>
  <c r="H20" i="37"/>
  <c r="C18" i="37"/>
  <c r="D18" i="37"/>
  <c r="E18" i="37"/>
  <c r="J18" i="37"/>
  <c r="K18" i="37"/>
  <c r="L18" i="37"/>
  <c r="M17" i="37"/>
  <c r="F17" i="37"/>
  <c r="H17" i="37"/>
  <c r="O17" i="37"/>
  <c r="N16" i="37"/>
  <c r="J13" i="37"/>
  <c r="C13" i="37"/>
  <c r="F13" i="37"/>
  <c r="K13" i="37"/>
  <c r="M13" i="37"/>
  <c r="O13" i="37"/>
  <c r="D13" i="37"/>
  <c r="H13" i="37"/>
  <c r="L13" i="37"/>
  <c r="C12" i="37"/>
  <c r="F12" i="37"/>
  <c r="K12" i="37"/>
  <c r="L12" i="37"/>
  <c r="M12" i="37"/>
  <c r="E12" i="37"/>
  <c r="J12" i="37"/>
  <c r="H12" i="37"/>
  <c r="D12" i="37"/>
  <c r="N12" i="37"/>
  <c r="C11" i="37"/>
  <c r="K11" i="37"/>
  <c r="O11" i="37"/>
  <c r="E11" i="37"/>
  <c r="L8" i="37"/>
  <c r="J8" i="37"/>
  <c r="F8" i="37"/>
  <c r="J9" i="37"/>
  <c r="O8" i="37"/>
  <c r="F9" i="37"/>
  <c r="J10" i="37"/>
  <c r="M8" i="37"/>
  <c r="O9" i="37"/>
  <c r="D8" i="37"/>
  <c r="F10" i="37"/>
  <c r="J11" i="37"/>
  <c r="M9" i="37"/>
  <c r="O10" i="37"/>
  <c r="F11" i="37"/>
  <c r="H8" i="37"/>
  <c r="F7" i="37"/>
  <c r="D7" i="37"/>
  <c r="E7" i="37"/>
  <c r="H7" i="37"/>
  <c r="L7" i="37"/>
  <c r="N7" i="37"/>
  <c r="C7" i="37"/>
  <c r="K7" i="37"/>
  <c r="H6" i="37"/>
  <c r="Q3" i="37"/>
  <c r="P2" i="37"/>
  <c r="C2" i="37" l="1"/>
  <c r="H2" i="37"/>
  <c r="I2" i="37"/>
  <c r="T7" i="37"/>
  <c r="BX4" i="45"/>
  <c r="U22" i="37"/>
  <c r="U17" i="37"/>
  <c r="O2" i="37"/>
  <c r="U12" i="37"/>
  <c r="F2" i="37"/>
  <c r="J2" i="37"/>
  <c r="M2" i="37"/>
  <c r="N2" i="37"/>
  <c r="D2" i="37"/>
  <c r="K2" i="37"/>
  <c r="E2" i="37"/>
  <c r="L2" i="37"/>
  <c r="U2" i="37" l="1"/>
  <c r="R2" i="37" l="1"/>
  <c r="R6" i="37"/>
  <c r="R5" i="37"/>
  <c r="R4" i="37"/>
  <c r="R3" i="37"/>
  <c r="Q2" i="37"/>
  <c r="Q4" i="37" l="1"/>
  <c r="Q5" i="37"/>
  <c r="Q6" i="37"/>
  <c r="P3" i="37"/>
  <c r="I3" i="37" s="1"/>
  <c r="P4" i="37"/>
  <c r="I4" i="37" s="1"/>
  <c r="P5" i="37"/>
  <c r="I5" i="37" s="1"/>
  <c r="K5" i="37" l="1"/>
  <c r="J5" i="37"/>
  <c r="O5" i="37"/>
  <c r="F5" i="37"/>
  <c r="D5" i="37"/>
  <c r="M5" i="37"/>
  <c r="L5" i="37"/>
  <c r="N5" i="37"/>
  <c r="H5" i="37"/>
  <c r="E5" i="37"/>
  <c r="C5" i="37"/>
  <c r="J6" i="37"/>
  <c r="O6" i="37"/>
  <c r="M6" i="37"/>
  <c r="F6" i="37"/>
  <c r="D6" i="37"/>
  <c r="E6" i="37"/>
  <c r="N6" i="37"/>
  <c r="L6" i="37"/>
  <c r="K4" i="37"/>
  <c r="J4" i="37"/>
  <c r="F4" i="37"/>
  <c r="D4" i="37"/>
  <c r="L4" i="37"/>
  <c r="N4" i="37"/>
  <c r="M4" i="37"/>
  <c r="E4" i="37"/>
  <c r="H4" i="37"/>
  <c r="C4" i="37"/>
  <c r="O4" i="37"/>
  <c r="K3" i="37"/>
  <c r="J3" i="37"/>
  <c r="L3" i="37"/>
  <c r="E3" i="37"/>
  <c r="O3" i="37"/>
  <c r="D3" i="37"/>
  <c r="N3" i="37"/>
  <c r="M3" i="37"/>
  <c r="H3" i="37"/>
  <c r="C3" i="37"/>
  <c r="F3" i="37"/>
  <c r="FC4" i="45" l="1"/>
  <c r="AU4" i="45"/>
  <c r="S22" i="37" l="1"/>
  <c r="S2" i="37"/>
  <c r="AD20" i="20"/>
  <c r="T20" i="20"/>
  <c r="R5" i="45" l="1"/>
  <c r="R4" i="45"/>
  <c r="P5" i="45"/>
  <c r="P4" i="45"/>
  <c r="FD4" i="45"/>
  <c r="EA4" i="45"/>
  <c r="CY4" i="45"/>
  <c r="T22" i="37" l="1"/>
  <c r="S17" i="37"/>
  <c r="CZ4" i="45"/>
  <c r="S12" i="37"/>
  <c r="M29" i="19"/>
  <c r="T12" i="37" l="1"/>
  <c r="T17" i="37"/>
  <c r="EB4" i="45"/>
  <c r="T2" i="37"/>
  <c r="AV4" i="45"/>
  <c r="X20" i="20"/>
  <c r="Q4" i="45" l="1"/>
  <c r="Q5" i="45"/>
  <c r="AH20" i="20"/>
  <c r="S5" i="45" l="1"/>
  <c r="S4" i="45"/>
  <c r="T21" i="20"/>
  <c r="T4" i="45" l="1"/>
  <c r="T5" i="45"/>
</calcChain>
</file>

<file path=xl/sharedStrings.xml><?xml version="1.0" encoding="utf-8"?>
<sst xmlns="http://schemas.openxmlformats.org/spreadsheetml/2006/main" count="761" uniqueCount="350">
  <si>
    <t>フリガナ</t>
    <phoneticPr fontId="5"/>
  </si>
  <si>
    <t>（郵便番号</t>
    <rPh sb="1" eb="3">
      <t>ユウビン</t>
    </rPh>
    <rPh sb="3" eb="5">
      <t>バンゴウ</t>
    </rPh>
    <phoneticPr fontId="5"/>
  </si>
  <si>
    <t>）</t>
    <phoneticPr fontId="5"/>
  </si>
  <si>
    <t>連絡先</t>
    <rPh sb="0" eb="3">
      <t>レンラクサキ</t>
    </rPh>
    <phoneticPr fontId="5"/>
  </si>
  <si>
    <t>電話番号</t>
    <rPh sb="0" eb="2">
      <t>デンワ</t>
    </rPh>
    <rPh sb="2" eb="4">
      <t>バンゴウ</t>
    </rPh>
    <phoneticPr fontId="5"/>
  </si>
  <si>
    <t>代表者の職・氏名</t>
    <rPh sb="0" eb="3">
      <t>ダイヒョウシャ</t>
    </rPh>
    <rPh sb="4" eb="5">
      <t>ショク</t>
    </rPh>
    <rPh sb="6" eb="8">
      <t>シメイ</t>
    </rPh>
    <phoneticPr fontId="5"/>
  </si>
  <si>
    <t>職　　名</t>
    <rPh sb="0" eb="1">
      <t>ショク</t>
    </rPh>
    <rPh sb="3" eb="4">
      <t>ナ</t>
    </rPh>
    <phoneticPr fontId="5"/>
  </si>
  <si>
    <t>氏　　名</t>
    <rPh sb="0" eb="1">
      <t>シ</t>
    </rPh>
    <rPh sb="3" eb="4">
      <t>ナ</t>
    </rPh>
    <phoneticPr fontId="5"/>
  </si>
  <si>
    <t>申請に関する担当者</t>
    <rPh sb="0" eb="2">
      <t>シンセイ</t>
    </rPh>
    <rPh sb="3" eb="4">
      <t>カン</t>
    </rPh>
    <rPh sb="6" eb="9">
      <t>タントウシャ</t>
    </rPh>
    <phoneticPr fontId="5"/>
  </si>
  <si>
    <t>か所</t>
    <rPh sb="1" eb="2">
      <t>ショ</t>
    </rPh>
    <phoneticPr fontId="5"/>
  </si>
  <si>
    <t>小　　計</t>
    <rPh sb="0" eb="1">
      <t>ショウ</t>
    </rPh>
    <rPh sb="3" eb="4">
      <t>ケイ</t>
    </rPh>
    <phoneticPr fontId="5"/>
  </si>
  <si>
    <t>　　　　　　　　　　　　　　　　　　　　　　　　助成対象
サービス種別</t>
    <rPh sb="24" eb="26">
      <t>ジョセイ</t>
    </rPh>
    <rPh sb="26" eb="28">
      <t>タイショウ</t>
    </rPh>
    <rPh sb="34" eb="36">
      <t>シュベツ</t>
    </rPh>
    <phoneticPr fontId="5"/>
  </si>
  <si>
    <t>合　　計 ((1)+(2))</t>
    <rPh sb="0" eb="1">
      <t>ゴウ</t>
    </rPh>
    <rPh sb="3" eb="4">
      <t>ケイ</t>
    </rPh>
    <phoneticPr fontId="5"/>
  </si>
  <si>
    <t>事業区分</t>
    <rPh sb="0" eb="2">
      <t>ジギョウ</t>
    </rPh>
    <rPh sb="2" eb="4">
      <t>クブン</t>
    </rPh>
    <phoneticPr fontId="5"/>
  </si>
  <si>
    <t>申請内容</t>
    <rPh sb="0" eb="2">
      <t>シンセイ</t>
    </rPh>
    <rPh sb="2" eb="4">
      <t>ナイヨウ</t>
    </rPh>
    <phoneticPr fontId="5"/>
  </si>
  <si>
    <t>所在地</t>
    <rPh sb="0" eb="3">
      <t>ショザイチ</t>
    </rPh>
    <phoneticPr fontId="5"/>
  </si>
  <si>
    <t>E-mail</t>
    <phoneticPr fontId="5"/>
  </si>
  <si>
    <t>事業所･施設数</t>
    <rPh sb="0" eb="3">
      <t>ジギョウショ</t>
    </rPh>
    <rPh sb="4" eb="6">
      <t>シセツ</t>
    </rPh>
    <rPh sb="6" eb="7">
      <t>スウ</t>
    </rPh>
    <phoneticPr fontId="5"/>
  </si>
  <si>
    <t>千円</t>
  </si>
  <si>
    <t>報告者</t>
    <rPh sb="0" eb="3">
      <t>ホウコクシャ</t>
    </rPh>
    <phoneticPr fontId="5"/>
  </si>
  <si>
    <t>法人名</t>
    <rPh sb="0" eb="2">
      <t>ホウジン</t>
    </rPh>
    <rPh sb="2" eb="3">
      <t>メイ</t>
    </rPh>
    <phoneticPr fontId="5"/>
  </si>
  <si>
    <t>申請額</t>
    <rPh sb="0" eb="3">
      <t>シンセイガク</t>
    </rPh>
    <phoneticPr fontId="5"/>
  </si>
  <si>
    <t>療養介護</t>
  </si>
  <si>
    <t>生活介護</t>
  </si>
  <si>
    <t>就労移行支援</t>
  </si>
  <si>
    <t>就労継続支援Ａ型</t>
  </si>
  <si>
    <t>就労継続支援Ｂ型</t>
  </si>
  <si>
    <t>就労定着支援</t>
  </si>
  <si>
    <t>児童発達支援</t>
  </si>
  <si>
    <t>医療型児童発達支援</t>
  </si>
  <si>
    <t>放課後等デイサービス</t>
  </si>
  <si>
    <t>短期入所</t>
  </si>
  <si>
    <t>自立生活援助</t>
  </si>
  <si>
    <t>施設入所支援</t>
  </si>
  <si>
    <t>福祉型障害児入所施設</t>
  </si>
  <si>
    <t>医療型障害児入所施設</t>
  </si>
  <si>
    <t>居宅介護</t>
  </si>
  <si>
    <t>重度訪問介護</t>
  </si>
  <si>
    <t>同行援護</t>
  </si>
  <si>
    <t>行動援護</t>
  </si>
  <si>
    <t>居宅訪問型児童発達支援</t>
  </si>
  <si>
    <t>保育所等訪問支援</t>
  </si>
  <si>
    <t>計画相談支援</t>
  </si>
  <si>
    <t>地域移行支援</t>
  </si>
  <si>
    <t>地域定着支援</t>
  </si>
  <si>
    <t>障害児相談支援</t>
  </si>
  <si>
    <t>(2)</t>
    <phoneticPr fontId="5"/>
  </si>
  <si>
    <t>①ア
ＯＫ</t>
    <phoneticPr fontId="5"/>
  </si>
  <si>
    <t>②イ
ＯＫ</t>
    <phoneticPr fontId="5"/>
  </si>
  <si>
    <t>③ウ
ＯＫ</t>
    <phoneticPr fontId="5"/>
  </si>
  <si>
    <t>④エ
ＯＫ</t>
    <phoneticPr fontId="5"/>
  </si>
  <si>
    <t>⑤オ</t>
    <phoneticPr fontId="5"/>
  </si>
  <si>
    <t>療養介護</t>
    <phoneticPr fontId="5"/>
  </si>
  <si>
    <t>生活介護</t>
    <phoneticPr fontId="5"/>
  </si>
  <si>
    <t>自立訓練_機能訓練</t>
    <phoneticPr fontId="5"/>
  </si>
  <si>
    <t>自立訓練_生活訓練</t>
    <phoneticPr fontId="5"/>
  </si>
  <si>
    <t>共同生活援助_介護サービス包括型</t>
    <phoneticPr fontId="5"/>
  </si>
  <si>
    <t>共同生活援助_日中サービス支援型</t>
    <phoneticPr fontId="5"/>
  </si>
  <si>
    <t>共同生活援助_外部サービス利用型</t>
    <phoneticPr fontId="5"/>
  </si>
  <si>
    <t>４．サービス種別</t>
    <rPh sb="6" eb="8">
      <t>シュベツ</t>
    </rPh>
    <phoneticPr fontId="5"/>
  </si>
  <si>
    <t>用途</t>
    <rPh sb="0" eb="2">
      <t>ヨウト</t>
    </rPh>
    <phoneticPr fontId="5"/>
  </si>
  <si>
    <t>品目</t>
    <rPh sb="0" eb="2">
      <t>ヒンモク</t>
    </rPh>
    <phoneticPr fontId="5"/>
  </si>
  <si>
    <t>金額（千円）</t>
    <rPh sb="0" eb="2">
      <t>キンガク</t>
    </rPh>
    <rPh sb="3" eb="5">
      <t>センエン</t>
    </rPh>
    <phoneticPr fontId="5"/>
  </si>
  <si>
    <t>池田市</t>
    <phoneticPr fontId="5"/>
  </si>
  <si>
    <t>箕面市</t>
    <phoneticPr fontId="5"/>
  </si>
  <si>
    <t>豊能町</t>
    <phoneticPr fontId="5"/>
  </si>
  <si>
    <t>能勢町</t>
    <phoneticPr fontId="5"/>
  </si>
  <si>
    <t>茨木市</t>
    <phoneticPr fontId="5"/>
  </si>
  <si>
    <t>松原市</t>
    <phoneticPr fontId="5"/>
  </si>
  <si>
    <t>柏原市</t>
    <phoneticPr fontId="5"/>
  </si>
  <si>
    <t>富田林市</t>
    <phoneticPr fontId="5"/>
  </si>
  <si>
    <t>河内長野市</t>
    <phoneticPr fontId="5"/>
  </si>
  <si>
    <t>大阪狭山市</t>
    <phoneticPr fontId="5"/>
  </si>
  <si>
    <t>太子町</t>
    <phoneticPr fontId="5"/>
  </si>
  <si>
    <t>河南町</t>
    <phoneticPr fontId="5"/>
  </si>
  <si>
    <t>千早赤阪村</t>
    <phoneticPr fontId="5"/>
  </si>
  <si>
    <t>岸和田市</t>
    <phoneticPr fontId="5"/>
  </si>
  <si>
    <t>泉大津市</t>
    <phoneticPr fontId="5"/>
  </si>
  <si>
    <t>貝塚市</t>
    <phoneticPr fontId="5"/>
  </si>
  <si>
    <t>和泉市</t>
    <phoneticPr fontId="5"/>
  </si>
  <si>
    <t>高石市</t>
    <phoneticPr fontId="5"/>
  </si>
  <si>
    <t>忠岡町</t>
    <phoneticPr fontId="5"/>
  </si>
  <si>
    <t>泉佐野市</t>
    <phoneticPr fontId="5"/>
  </si>
  <si>
    <t>泉南市</t>
    <phoneticPr fontId="5"/>
  </si>
  <si>
    <t>阪南市</t>
    <phoneticPr fontId="5"/>
  </si>
  <si>
    <t>熊取町</t>
    <phoneticPr fontId="5"/>
  </si>
  <si>
    <t>田尻町</t>
    <phoneticPr fontId="5"/>
  </si>
  <si>
    <t>岬町</t>
    <phoneticPr fontId="5"/>
  </si>
  <si>
    <t>大東市</t>
    <rPh sb="0" eb="3">
      <t>ダイトウシ</t>
    </rPh>
    <phoneticPr fontId="5"/>
  </si>
  <si>
    <t>門真市</t>
    <rPh sb="0" eb="3">
      <t>カドマシ</t>
    </rPh>
    <phoneticPr fontId="5"/>
  </si>
  <si>
    <t>守口市</t>
    <rPh sb="0" eb="3">
      <t>モリグチシ</t>
    </rPh>
    <phoneticPr fontId="5"/>
  </si>
  <si>
    <t>摂津市</t>
    <rPh sb="0" eb="3">
      <t>セッツシ</t>
    </rPh>
    <phoneticPr fontId="5"/>
  </si>
  <si>
    <t>交野市</t>
    <rPh sb="0" eb="3">
      <t>カタノシ</t>
    </rPh>
    <phoneticPr fontId="5"/>
  </si>
  <si>
    <t>四條畷市</t>
    <rPh sb="0" eb="4">
      <t>シジョウナワテシ</t>
    </rPh>
    <phoneticPr fontId="5"/>
  </si>
  <si>
    <t>島本町</t>
    <rPh sb="0" eb="3">
      <t>シマモトチョウ</t>
    </rPh>
    <phoneticPr fontId="5"/>
  </si>
  <si>
    <t>羽曳野市</t>
    <rPh sb="0" eb="4">
      <t>ハビキノシ</t>
    </rPh>
    <phoneticPr fontId="5"/>
  </si>
  <si>
    <t>藤井寺市</t>
    <rPh sb="0" eb="2">
      <t>フジイ</t>
    </rPh>
    <rPh sb="2" eb="3">
      <t>テラ</t>
    </rPh>
    <rPh sb="3" eb="4">
      <t>シ</t>
    </rPh>
    <phoneticPr fontId="5"/>
  </si>
  <si>
    <t>豊中市</t>
    <rPh sb="0" eb="3">
      <t>トヨナカシ</t>
    </rPh>
    <phoneticPr fontId="5"/>
  </si>
  <si>
    <t>枚方市</t>
    <rPh sb="0" eb="3">
      <t>ヒラカタシ</t>
    </rPh>
    <phoneticPr fontId="5"/>
  </si>
  <si>
    <t>東大阪市</t>
    <rPh sb="0" eb="1">
      <t>ヒガシ</t>
    </rPh>
    <rPh sb="1" eb="4">
      <t>オオサカシ</t>
    </rPh>
    <phoneticPr fontId="5"/>
  </si>
  <si>
    <t>高槻市</t>
    <rPh sb="0" eb="3">
      <t>タカツキシ</t>
    </rPh>
    <phoneticPr fontId="5"/>
  </si>
  <si>
    <t>八尾市</t>
    <rPh sb="0" eb="3">
      <t>ヤオシ</t>
    </rPh>
    <phoneticPr fontId="5"/>
  </si>
  <si>
    <t>寝屋川市</t>
    <rPh sb="0" eb="4">
      <t>ネヤガワシ</t>
    </rPh>
    <phoneticPr fontId="5"/>
  </si>
  <si>
    <t>吹田市</t>
    <rPh sb="0" eb="3">
      <t>スイタシ</t>
    </rPh>
    <phoneticPr fontId="5"/>
  </si>
  <si>
    <t>１．事業所番号</t>
    <phoneticPr fontId="5"/>
  </si>
  <si>
    <t>２．事業所名</t>
    <rPh sb="2" eb="5">
      <t>ジギョウショ</t>
    </rPh>
    <rPh sb="5" eb="6">
      <t>メイ</t>
    </rPh>
    <phoneticPr fontId="5"/>
  </si>
  <si>
    <t>３．事業所住所（市町村）</t>
    <rPh sb="2" eb="5">
      <t>ジギョウショ</t>
    </rPh>
    <rPh sb="5" eb="7">
      <t>ジュウショ</t>
    </rPh>
    <rPh sb="8" eb="11">
      <t>シチョウソン</t>
    </rPh>
    <phoneticPr fontId="5"/>
  </si>
  <si>
    <t>FAX番号</t>
    <rPh sb="3" eb="5">
      <t>バンゴウ</t>
    </rPh>
    <phoneticPr fontId="5"/>
  </si>
  <si>
    <t>1.障がい福祉サービス等事業所のサービス継続支援事業</t>
    <rPh sb="2" eb="3">
      <t>ショウ</t>
    </rPh>
    <rPh sb="5" eb="7">
      <t>フクシ</t>
    </rPh>
    <rPh sb="11" eb="12">
      <t>トウ</t>
    </rPh>
    <rPh sb="12" eb="15">
      <t>ジギョウショ</t>
    </rPh>
    <rPh sb="20" eb="22">
      <t>ケイゾク</t>
    </rPh>
    <rPh sb="22" eb="24">
      <t>シエン</t>
    </rPh>
    <rPh sb="24" eb="26">
      <t>ジギョウ</t>
    </rPh>
    <phoneticPr fontId="5"/>
  </si>
  <si>
    <t>大阪府障がい福祉サービス等事業者に対するサービス継続支援事業補助金申請書</t>
    <rPh sb="32" eb="33">
      <t>キン</t>
    </rPh>
    <rPh sb="33" eb="36">
      <t>シンセイショ</t>
    </rPh>
    <phoneticPr fontId="5"/>
  </si>
  <si>
    <t>(様式１ー１）事業所・施設別個表</t>
    <rPh sb="1" eb="3">
      <t>ヨウシキ</t>
    </rPh>
    <rPh sb="7" eb="10">
      <t>ジギョウショ</t>
    </rPh>
    <rPh sb="11" eb="13">
      <t>シセツ</t>
    </rPh>
    <rPh sb="13" eb="14">
      <t>ベツ</t>
    </rPh>
    <rPh sb="14" eb="16">
      <t>コヒョウ</t>
    </rPh>
    <phoneticPr fontId="5"/>
  </si>
  <si>
    <t>　　令和</t>
    <rPh sb="2" eb="4">
      <t>レイワ</t>
    </rPh>
    <phoneticPr fontId="5"/>
  </si>
  <si>
    <t>年</t>
    <rPh sb="0" eb="1">
      <t>ネン</t>
    </rPh>
    <phoneticPr fontId="5"/>
  </si>
  <si>
    <t>月</t>
    <rPh sb="0" eb="1">
      <t>ゲツ</t>
    </rPh>
    <phoneticPr fontId="5"/>
  </si>
  <si>
    <t>日</t>
    <rPh sb="0" eb="1">
      <t>ニチ</t>
    </rPh>
    <phoneticPr fontId="5"/>
  </si>
  <si>
    <t>大阪府知事</t>
    <rPh sb="0" eb="2">
      <t>オオサカ</t>
    </rPh>
    <rPh sb="2" eb="5">
      <t>フチジ</t>
    </rPh>
    <phoneticPr fontId="5"/>
  </si>
  <si>
    <t>殿</t>
    <rPh sb="0" eb="1">
      <t>トノ</t>
    </rPh>
    <phoneticPr fontId="5"/>
  </si>
  <si>
    <t>１．障がい福祉サービス等事業所のサービス継続支援事業</t>
    <rPh sb="2" eb="3">
      <t>ショウ</t>
    </rPh>
    <rPh sb="5" eb="7">
      <t>フクシ</t>
    </rPh>
    <rPh sb="11" eb="12">
      <t>トウ</t>
    </rPh>
    <rPh sb="12" eb="15">
      <t>ジギョウショ</t>
    </rPh>
    <rPh sb="20" eb="22">
      <t>ケイゾク</t>
    </rPh>
    <rPh sb="22" eb="24">
      <t>シエン</t>
    </rPh>
    <rPh sb="24" eb="26">
      <t>ジギョウ</t>
    </rPh>
    <phoneticPr fontId="5"/>
  </si>
  <si>
    <t>障がい福祉サービス等事業所のサービス継続支援事業　→ １を記載</t>
    <phoneticPr fontId="5"/>
  </si>
  <si>
    <t>様式第１号（第３条関係）</t>
    <rPh sb="0" eb="2">
      <t>ヨウシキ</t>
    </rPh>
    <rPh sb="2" eb="3">
      <t>ダイ</t>
    </rPh>
    <rPh sb="4" eb="5">
      <t>ゴウ</t>
    </rPh>
    <rPh sb="6" eb="7">
      <t>ダイ</t>
    </rPh>
    <rPh sb="8" eb="9">
      <t>ジョウ</t>
    </rPh>
    <rPh sb="9" eb="11">
      <t>カンケイ</t>
    </rPh>
    <phoneticPr fontId="5"/>
  </si>
  <si>
    <t>補助事業の実施時期</t>
    <rPh sb="0" eb="2">
      <t>ホジョ</t>
    </rPh>
    <rPh sb="2" eb="4">
      <t>ジギョウ</t>
    </rPh>
    <rPh sb="5" eb="7">
      <t>ジッシ</t>
    </rPh>
    <rPh sb="7" eb="9">
      <t>ジキ</t>
    </rPh>
    <phoneticPr fontId="5"/>
  </si>
  <si>
    <t>事業所１</t>
    <rPh sb="0" eb="3">
      <t>ジギョウショ</t>
    </rPh>
    <phoneticPr fontId="5"/>
  </si>
  <si>
    <t>事業所２</t>
    <rPh sb="0" eb="3">
      <t>ジギョウショ</t>
    </rPh>
    <phoneticPr fontId="5"/>
  </si>
  <si>
    <t>事業所３</t>
    <rPh sb="0" eb="3">
      <t>ジギョウショ</t>
    </rPh>
    <phoneticPr fontId="5"/>
  </si>
  <si>
    <t>事業所４</t>
    <rPh sb="0" eb="3">
      <t>ジギョウショ</t>
    </rPh>
    <phoneticPr fontId="5"/>
  </si>
  <si>
    <t>事業所５</t>
    <rPh sb="0" eb="3">
      <t>ジギョウショ</t>
    </rPh>
    <phoneticPr fontId="5"/>
  </si>
  <si>
    <t>７．対象経費
（※用途は"調査表"から確認）</t>
    <rPh sb="2" eb="4">
      <t>タイショウ</t>
    </rPh>
    <rPh sb="4" eb="6">
      <t>ケイヒ</t>
    </rPh>
    <rPh sb="9" eb="11">
      <t>ヨウト</t>
    </rPh>
    <rPh sb="13" eb="16">
      <t>チョウサヒョウ</t>
    </rPh>
    <rPh sb="19" eb="21">
      <t>カクニン</t>
    </rPh>
    <phoneticPr fontId="5"/>
  </si>
  <si>
    <t>５．該当区分
(該当区分(1)から選択)</t>
    <rPh sb="2" eb="4">
      <t>ガイトウ</t>
    </rPh>
    <rPh sb="4" eb="6">
      <t>クブン</t>
    </rPh>
    <rPh sb="8" eb="10">
      <t>ガイトウ</t>
    </rPh>
    <rPh sb="10" eb="12">
      <t>クブン</t>
    </rPh>
    <rPh sb="17" eb="19">
      <t>センタク</t>
    </rPh>
    <phoneticPr fontId="5"/>
  </si>
  <si>
    <t>該当区分
(1)</t>
    <rPh sb="0" eb="2">
      <t>ガイトウ</t>
    </rPh>
    <rPh sb="2" eb="4">
      <t>クブン</t>
    </rPh>
    <phoneticPr fontId="5"/>
  </si>
  <si>
    <t>該当区分(2)</t>
    <rPh sb="0" eb="2">
      <t>ガイトウ</t>
    </rPh>
    <rPh sb="2" eb="4">
      <t>クブン</t>
    </rPh>
    <phoneticPr fontId="5"/>
  </si>
  <si>
    <t>５．該当区分
(該当区分(2)から選択)</t>
    <rPh sb="2" eb="4">
      <t>ガイトウ</t>
    </rPh>
    <rPh sb="4" eb="6">
      <t>クブン</t>
    </rPh>
    <rPh sb="8" eb="10">
      <t>ガイトウ</t>
    </rPh>
    <rPh sb="10" eb="12">
      <t>クブン</t>
    </rPh>
    <rPh sb="17" eb="19">
      <t>センタク</t>
    </rPh>
    <phoneticPr fontId="5"/>
  </si>
  <si>
    <t>有</t>
    <rPh sb="0" eb="1">
      <t>アリ</t>
    </rPh>
    <phoneticPr fontId="5"/>
  </si>
  <si>
    <t>無</t>
    <rPh sb="0" eb="1">
      <t>ム</t>
    </rPh>
    <phoneticPr fontId="5"/>
  </si>
  <si>
    <t>事業所番号</t>
    <rPh sb="0" eb="3">
      <t>ジギョウショ</t>
    </rPh>
    <rPh sb="3" eb="5">
      <t>バンゴウ</t>
    </rPh>
    <phoneticPr fontId="5"/>
  </si>
  <si>
    <t>事業所名</t>
    <phoneticPr fontId="5"/>
  </si>
  <si>
    <t>事業所住所（市町村）</t>
    <phoneticPr fontId="5"/>
  </si>
  <si>
    <t>サービス種別</t>
    <rPh sb="4" eb="6">
      <t>シュベツ</t>
    </rPh>
    <phoneticPr fontId="5"/>
  </si>
  <si>
    <t>該当区分</t>
    <rPh sb="0" eb="2">
      <t>ガイトウ</t>
    </rPh>
    <rPh sb="2" eb="4">
      <t>クブン</t>
    </rPh>
    <phoneticPr fontId="5"/>
  </si>
  <si>
    <t>補助上限額</t>
    <rPh sb="0" eb="2">
      <t>ホジョ</t>
    </rPh>
    <rPh sb="2" eb="5">
      <t>ジョウゲンガク</t>
    </rPh>
    <phoneticPr fontId="5"/>
  </si>
  <si>
    <t>所要額</t>
    <rPh sb="0" eb="2">
      <t>ショヨウ</t>
    </rPh>
    <rPh sb="2" eb="3">
      <t>ガク</t>
    </rPh>
    <phoneticPr fontId="5"/>
  </si>
  <si>
    <t xml:space="preserve">
</t>
    <phoneticPr fontId="5"/>
  </si>
  <si>
    <t>同行援護</t>
    <phoneticPr fontId="5"/>
  </si>
  <si>
    <t>ア　緊急雇用に係る費用、割増賃金・手当、職業紹介料、損害賠償保険の加入費用、帰宅困難職員の宿泊費、連携機関との連携に係る旅費</t>
    <phoneticPr fontId="25"/>
  </si>
  <si>
    <t>イ　施設・事業所の消毒・清掃費用</t>
    <phoneticPr fontId="25"/>
  </si>
  <si>
    <t>ウ　感染症廃棄物の処理費用</t>
    <phoneticPr fontId="25"/>
  </si>
  <si>
    <t>エ　感染者又は濃厚接触者への対応に伴い在庫不足が見込まれる衛生・防護用品の購入費用</t>
    <phoneticPr fontId="25"/>
  </si>
  <si>
    <t>オ　代替サービス提供に伴う緊急雇用に係る費用、割増賃金・手当、職業紹介料、旅費、損害賠償保険の加入費用</t>
    <phoneticPr fontId="25"/>
  </si>
  <si>
    <t>カ　代替場所の確保費用（使用料）</t>
    <phoneticPr fontId="25"/>
  </si>
  <si>
    <t>キ　居宅介護事業所に所属する居宅介護職員による同行指導への謝金</t>
    <phoneticPr fontId="25"/>
  </si>
  <si>
    <t>ク　代替場所や利用者宅への旅費</t>
    <phoneticPr fontId="25"/>
  </si>
  <si>
    <t>ケ　利用者宅を訪問して健康管理や相談援助等を行うため緊急かつ一時的に必要となる車や自転車のリース費用</t>
    <phoneticPr fontId="25"/>
  </si>
  <si>
    <t>コ　通所できない利用者の安否確認等のためのタブレットのリース費用（通信費用は除く）</t>
    <phoneticPr fontId="25"/>
  </si>
  <si>
    <t>サ　一定の要件に該当する自費検査費用</t>
    <rPh sb="2" eb="4">
      <t>イッテイ</t>
    </rPh>
    <rPh sb="5" eb="7">
      <t>ヨウケン</t>
    </rPh>
    <rPh sb="8" eb="10">
      <t>ガイトウ</t>
    </rPh>
    <rPh sb="12" eb="14">
      <t>ジヒ</t>
    </rPh>
    <rPh sb="14" eb="16">
      <t>ケンサ</t>
    </rPh>
    <rPh sb="16" eb="18">
      <t>ヒヨウ</t>
    </rPh>
    <phoneticPr fontId="25"/>
  </si>
  <si>
    <t>シ　代替サービス提供に伴う緊急雇用に係る費用、割増賃金・手当、職業紹介料、損害賠償保険の加入費用</t>
    <phoneticPr fontId="25"/>
  </si>
  <si>
    <t>ス　代替場所の確保費用（使用料）</t>
    <phoneticPr fontId="25"/>
  </si>
  <si>
    <t>セ　居宅介護事業所に所属する居宅介護職員による同行指導への謝金</t>
    <phoneticPr fontId="25"/>
  </si>
  <si>
    <t>ソ　代替場所や利用者宅への旅費</t>
    <phoneticPr fontId="25"/>
  </si>
  <si>
    <t>タ　利用者宅を訪問して健康管理や相談援助等を行うため緊急かつ一時的に必要となる車や自転車のリース費用</t>
    <phoneticPr fontId="25"/>
  </si>
  <si>
    <t>チ　通所できない利用者の安否確認等のためのタブレットのリース費用（通信費用は除く）</t>
    <phoneticPr fontId="25"/>
  </si>
  <si>
    <t>ツ　追加で必要な人員確保のための緊急雇用に係る費用、割増賃金・手当、職業紹介料、旅費・宿泊費、損害賠償保険の加入費用</t>
    <phoneticPr fontId="25"/>
  </si>
  <si>
    <t>④</t>
    <phoneticPr fontId="25"/>
  </si>
  <si>
    <t>(1)</t>
    <phoneticPr fontId="25"/>
  </si>
  <si>
    <t>(2)</t>
    <phoneticPr fontId="25"/>
  </si>
  <si>
    <t>ア</t>
    <phoneticPr fontId="5"/>
  </si>
  <si>
    <t>イ</t>
    <phoneticPr fontId="5"/>
  </si>
  <si>
    <t>ウ</t>
    <phoneticPr fontId="5"/>
  </si>
  <si>
    <t>エ</t>
    <phoneticPr fontId="5"/>
  </si>
  <si>
    <t>オ</t>
    <phoneticPr fontId="5"/>
  </si>
  <si>
    <t>カ</t>
    <phoneticPr fontId="5"/>
  </si>
  <si>
    <t>キ</t>
  </si>
  <si>
    <t>ク</t>
  </si>
  <si>
    <t>ケ</t>
  </si>
  <si>
    <t>コ</t>
  </si>
  <si>
    <t>サ</t>
    <phoneticPr fontId="5"/>
  </si>
  <si>
    <t>シ</t>
    <phoneticPr fontId="5"/>
  </si>
  <si>
    <t>ス</t>
    <phoneticPr fontId="5"/>
  </si>
  <si>
    <t>セ</t>
  </si>
  <si>
    <t>ソ</t>
  </si>
  <si>
    <t>タ</t>
  </si>
  <si>
    <t>チ</t>
  </si>
  <si>
    <t>ツ</t>
    <phoneticPr fontId="5"/>
  </si>
  <si>
    <t>対象経費、用途</t>
    <rPh sb="0" eb="2">
      <t>タイショウ</t>
    </rPh>
    <rPh sb="2" eb="4">
      <t>ケイヒ</t>
    </rPh>
    <rPh sb="5" eb="7">
      <t>ヨウト</t>
    </rPh>
    <phoneticPr fontId="5"/>
  </si>
  <si>
    <t>①</t>
    <phoneticPr fontId="5"/>
  </si>
  <si>
    <t>サービス種別</t>
    <rPh sb="4" eb="6">
      <t>シュベツ</t>
    </rPh>
    <phoneticPr fontId="5"/>
  </si>
  <si>
    <t>金額</t>
    <rPh sb="0" eb="2">
      <t>キンガク</t>
    </rPh>
    <phoneticPr fontId="5"/>
  </si>
  <si>
    <t>該当区分</t>
    <rPh sb="0" eb="2">
      <t>ガイトウ</t>
    </rPh>
    <rPh sb="2" eb="4">
      <t>クブン</t>
    </rPh>
    <phoneticPr fontId="5"/>
  </si>
  <si>
    <t>共同生活援助_介護サービス包括型</t>
  </si>
  <si>
    <t>共同生活援助_日中サービス支援型</t>
  </si>
  <si>
    <t>共同生活援助_外部サービス利用型</t>
  </si>
  <si>
    <t>②</t>
    <phoneticPr fontId="5"/>
  </si>
  <si>
    <t>③</t>
    <phoneticPr fontId="5"/>
  </si>
  <si>
    <t>④</t>
    <phoneticPr fontId="5"/>
  </si>
  <si>
    <t>⑤</t>
    <phoneticPr fontId="5"/>
  </si>
  <si>
    <t>市町村</t>
    <rPh sb="0" eb="3">
      <t>シチョウソン</t>
    </rPh>
    <phoneticPr fontId="5"/>
  </si>
  <si>
    <t>事業所番号＆サービス種別</t>
    <rPh sb="0" eb="3">
      <t>ジギョウショ</t>
    </rPh>
    <rPh sb="3" eb="5">
      <t>バンゴウ</t>
    </rPh>
    <rPh sb="10" eb="12">
      <t>シュベツ</t>
    </rPh>
    <phoneticPr fontId="5"/>
  </si>
  <si>
    <t>自立訓練_機能訓練</t>
    <rPh sb="5" eb="7">
      <t>キノウ</t>
    </rPh>
    <phoneticPr fontId="5"/>
  </si>
  <si>
    <t>就労継続支援_Ａ型</t>
    <phoneticPr fontId="5"/>
  </si>
  <si>
    <t>就労継続支援_Ｂ型</t>
    <phoneticPr fontId="5"/>
  </si>
  <si>
    <t>短期入所</t>
    <phoneticPr fontId="5"/>
  </si>
  <si>
    <t>施設入所支援</t>
    <phoneticPr fontId="5"/>
  </si>
  <si>
    <t>共同生活援助_介護サービス包括型</t>
    <phoneticPr fontId="5"/>
  </si>
  <si>
    <t>共同生活援助_日中サービス支援型</t>
    <phoneticPr fontId="5"/>
  </si>
  <si>
    <t>福祉型障害児入所施設</t>
    <phoneticPr fontId="5"/>
  </si>
  <si>
    <t>医療型障害児入所施設</t>
    <phoneticPr fontId="5"/>
  </si>
  <si>
    <t>重度訪問介護</t>
    <phoneticPr fontId="5"/>
  </si>
  <si>
    <t>同行援護</t>
    <phoneticPr fontId="5"/>
  </si>
  <si>
    <t>行動援護</t>
    <phoneticPr fontId="5"/>
  </si>
  <si>
    <t>就労定着支援</t>
    <phoneticPr fontId="5"/>
  </si>
  <si>
    <t>自立生活援助</t>
    <phoneticPr fontId="5"/>
  </si>
  <si>
    <t>居宅訪問型児童発達支援</t>
    <phoneticPr fontId="5"/>
  </si>
  <si>
    <t>保育所等訪問支援</t>
    <phoneticPr fontId="5"/>
  </si>
  <si>
    <t>就労移行支援</t>
    <phoneticPr fontId="5"/>
  </si>
  <si>
    <t>児童発達支援</t>
    <phoneticPr fontId="5"/>
  </si>
  <si>
    <t>医療型児童発達支援</t>
    <phoneticPr fontId="5"/>
  </si>
  <si>
    <t>放課後等デイサービス</t>
    <phoneticPr fontId="5"/>
  </si>
  <si>
    <t>居宅介護</t>
    <phoneticPr fontId="5"/>
  </si>
  <si>
    <t>計画相談支援</t>
    <phoneticPr fontId="5"/>
  </si>
  <si>
    <t>地域移行支援</t>
    <phoneticPr fontId="5"/>
  </si>
  <si>
    <t>地域定着支援</t>
    <phoneticPr fontId="5"/>
  </si>
  <si>
    <t>障害児相談支援</t>
    <phoneticPr fontId="5"/>
  </si>
  <si>
    <t>No</t>
    <phoneticPr fontId="5"/>
  </si>
  <si>
    <t>法人名</t>
    <rPh sb="0" eb="2">
      <t>ホウジン</t>
    </rPh>
    <rPh sb="2" eb="3">
      <t>メイ</t>
    </rPh>
    <phoneticPr fontId="5"/>
  </si>
  <si>
    <t>年</t>
    <rPh sb="0" eb="1">
      <t>ネン</t>
    </rPh>
    <phoneticPr fontId="5"/>
  </si>
  <si>
    <t>月</t>
    <rPh sb="0" eb="1">
      <t>ツキ</t>
    </rPh>
    <phoneticPr fontId="5"/>
  </si>
  <si>
    <t>日</t>
    <rPh sb="0" eb="1">
      <t>ヒ</t>
    </rPh>
    <phoneticPr fontId="5"/>
  </si>
  <si>
    <t>申請年月日</t>
    <rPh sb="0" eb="2">
      <t>シンセイ</t>
    </rPh>
    <rPh sb="2" eb="5">
      <t>ネンガッピ</t>
    </rPh>
    <phoneticPr fontId="25"/>
  </si>
  <si>
    <t>調査票</t>
    <rPh sb="0" eb="3">
      <t>チョウサヒョウ</t>
    </rPh>
    <phoneticPr fontId="25"/>
  </si>
  <si>
    <t>（１）事業所１</t>
    <phoneticPr fontId="25"/>
  </si>
  <si>
    <t>（１）事業所２</t>
    <phoneticPr fontId="25"/>
  </si>
  <si>
    <t>（１）事業所３</t>
    <phoneticPr fontId="25"/>
  </si>
  <si>
    <t>（１）事業所４</t>
    <phoneticPr fontId="25"/>
  </si>
  <si>
    <t>（１）事業所５</t>
    <phoneticPr fontId="25"/>
  </si>
  <si>
    <t>１．事業所番号</t>
    <phoneticPr fontId="25"/>
  </si>
  <si>
    <t>２．事業所名</t>
  </si>
  <si>
    <t>３．事業所住所（市町村）</t>
    <phoneticPr fontId="25"/>
  </si>
  <si>
    <t>４．サービス種別</t>
    <phoneticPr fontId="25"/>
  </si>
  <si>
    <t>５．該当区分</t>
    <phoneticPr fontId="25"/>
  </si>
  <si>
    <t>６．補助上限額（千円）</t>
    <phoneticPr fontId="25"/>
  </si>
  <si>
    <t>７．対象経費</t>
    <phoneticPr fontId="25"/>
  </si>
  <si>
    <t xml:space="preserve">８．所要額(千円) </t>
    <phoneticPr fontId="25"/>
  </si>
  <si>
    <t>★申請額(千円)★</t>
    <phoneticPr fontId="25"/>
  </si>
  <si>
    <t>年</t>
    <rPh sb="0" eb="1">
      <t>ネン</t>
    </rPh>
    <phoneticPr fontId="25"/>
  </si>
  <si>
    <t>月</t>
    <rPh sb="0" eb="1">
      <t>ツキ</t>
    </rPh>
    <phoneticPr fontId="25"/>
  </si>
  <si>
    <t>日</t>
    <rPh sb="0" eb="1">
      <t>ヒ</t>
    </rPh>
    <phoneticPr fontId="25"/>
  </si>
  <si>
    <t>法人名</t>
    <rPh sb="0" eb="2">
      <t>ホウジン</t>
    </rPh>
    <rPh sb="2" eb="3">
      <t>メイ</t>
    </rPh>
    <phoneticPr fontId="25"/>
  </si>
  <si>
    <t>郵便番号</t>
    <rPh sb="0" eb="4">
      <t>ユウビンバンゴウ</t>
    </rPh>
    <phoneticPr fontId="25"/>
  </si>
  <si>
    <t>法人住所</t>
    <rPh sb="0" eb="2">
      <t>ホウジン</t>
    </rPh>
    <rPh sb="2" eb="4">
      <t>ジュウショ</t>
    </rPh>
    <phoneticPr fontId="25"/>
  </si>
  <si>
    <t>代表者名</t>
    <rPh sb="0" eb="3">
      <t>ダイヒョウシャ</t>
    </rPh>
    <rPh sb="3" eb="4">
      <t>メイ</t>
    </rPh>
    <phoneticPr fontId="25"/>
  </si>
  <si>
    <t>(1)事業所数</t>
    <rPh sb="3" eb="6">
      <t>ジギョウショ</t>
    </rPh>
    <rPh sb="6" eb="7">
      <t>スウ</t>
    </rPh>
    <phoneticPr fontId="25"/>
  </si>
  <si>
    <t>(1)申請金額</t>
    <rPh sb="3" eb="5">
      <t>シンセイ</t>
    </rPh>
    <rPh sb="5" eb="7">
      <t>キンガク</t>
    </rPh>
    <phoneticPr fontId="25"/>
  </si>
  <si>
    <t>(2)事業所数</t>
    <rPh sb="3" eb="6">
      <t>ジギョウショ</t>
    </rPh>
    <rPh sb="6" eb="7">
      <t>スウ</t>
    </rPh>
    <phoneticPr fontId="25"/>
  </si>
  <si>
    <t>(2)申請金額</t>
    <rPh sb="3" eb="5">
      <t>シンセイ</t>
    </rPh>
    <rPh sb="5" eb="7">
      <t>キンガク</t>
    </rPh>
    <phoneticPr fontId="25"/>
  </si>
  <si>
    <t>申請金額合計</t>
    <rPh sb="0" eb="2">
      <t>シンセイ</t>
    </rPh>
    <rPh sb="2" eb="4">
      <t>キンガク</t>
    </rPh>
    <rPh sb="4" eb="6">
      <t>ゴウケイ</t>
    </rPh>
    <phoneticPr fontId="25"/>
  </si>
  <si>
    <t>用途１</t>
    <rPh sb="0" eb="2">
      <t>ヨウト</t>
    </rPh>
    <phoneticPr fontId="25"/>
  </si>
  <si>
    <t>品目１</t>
    <rPh sb="0" eb="2">
      <t>ヒンモク</t>
    </rPh>
    <phoneticPr fontId="25"/>
  </si>
  <si>
    <t>金額１</t>
    <rPh sb="0" eb="2">
      <t>キンガク</t>
    </rPh>
    <phoneticPr fontId="25"/>
  </si>
  <si>
    <t>用途２</t>
    <rPh sb="0" eb="2">
      <t>ヨウト</t>
    </rPh>
    <phoneticPr fontId="25"/>
  </si>
  <si>
    <t>品目２</t>
    <rPh sb="0" eb="2">
      <t>ヒンモク</t>
    </rPh>
    <phoneticPr fontId="25"/>
  </si>
  <si>
    <t>金額２</t>
    <rPh sb="0" eb="2">
      <t>キンガク</t>
    </rPh>
    <phoneticPr fontId="25"/>
  </si>
  <si>
    <t>用途３</t>
    <rPh sb="0" eb="2">
      <t>ヨウト</t>
    </rPh>
    <phoneticPr fontId="25"/>
  </si>
  <si>
    <t>品目３</t>
    <rPh sb="0" eb="2">
      <t>ヒンモク</t>
    </rPh>
    <phoneticPr fontId="25"/>
  </si>
  <si>
    <t>金額３</t>
    <rPh sb="0" eb="2">
      <t>キンガク</t>
    </rPh>
    <phoneticPr fontId="25"/>
  </si>
  <si>
    <t>用途４</t>
    <rPh sb="0" eb="2">
      <t>ヨウト</t>
    </rPh>
    <phoneticPr fontId="25"/>
  </si>
  <si>
    <t>品目４</t>
    <rPh sb="0" eb="2">
      <t>ヒンモク</t>
    </rPh>
    <phoneticPr fontId="25"/>
  </si>
  <si>
    <t>金額４</t>
    <rPh sb="0" eb="2">
      <t>キンガク</t>
    </rPh>
    <phoneticPr fontId="25"/>
  </si>
  <si>
    <t>用途５</t>
    <rPh sb="0" eb="2">
      <t>ヨウト</t>
    </rPh>
    <phoneticPr fontId="25"/>
  </si>
  <si>
    <t>品目５</t>
    <rPh sb="0" eb="2">
      <t>ヒンモク</t>
    </rPh>
    <phoneticPr fontId="25"/>
  </si>
  <si>
    <t>金額５</t>
    <rPh sb="0" eb="2">
      <t>キンガク</t>
    </rPh>
    <phoneticPr fontId="25"/>
  </si>
  <si>
    <t>債権債務者番号</t>
    <rPh sb="0" eb="2">
      <t>サイケン</t>
    </rPh>
    <rPh sb="2" eb="5">
      <t>サイムシャ</t>
    </rPh>
    <rPh sb="5" eb="7">
      <t>バンゴウ</t>
    </rPh>
    <phoneticPr fontId="5"/>
  </si>
  <si>
    <t>①</t>
    <phoneticPr fontId="5"/>
  </si>
  <si>
    <t>②</t>
    <phoneticPr fontId="5"/>
  </si>
  <si>
    <t>③</t>
    <phoneticPr fontId="5"/>
  </si>
  <si>
    <t>④</t>
    <phoneticPr fontId="5"/>
  </si>
  <si>
    <t>⑤</t>
    <phoneticPr fontId="5"/>
  </si>
  <si>
    <t>(1)</t>
    <phoneticPr fontId="5"/>
  </si>
  <si>
    <t>２．事業所名</t>
    <phoneticPr fontId="5"/>
  </si>
  <si>
    <t>事業所名1</t>
    <phoneticPr fontId="5"/>
  </si>
  <si>
    <t>事業所名2</t>
    <phoneticPr fontId="5"/>
  </si>
  <si>
    <t>事業所名3</t>
    <phoneticPr fontId="5"/>
  </si>
  <si>
    <t>事業所名4</t>
    <phoneticPr fontId="5"/>
  </si>
  <si>
    <t>事業所名5</t>
    <phoneticPr fontId="5"/>
  </si>
  <si>
    <t>事業所名1</t>
  </si>
  <si>
    <t>事業所名2</t>
  </si>
  <si>
    <t>事業所名3</t>
  </si>
  <si>
    <t>事業所名4</t>
  </si>
  <si>
    <t>事業所名5</t>
  </si>
  <si>
    <t>-</t>
    <phoneticPr fontId="5"/>
  </si>
  <si>
    <t>※申請に対して実際に交付される額は、
大阪府の予算の範囲内（国から大阪府に交付される補助金の範囲内）で行います。</t>
    <phoneticPr fontId="5"/>
  </si>
  <si>
    <t>2.障がい福祉サービス等事業所との協力支援事業</t>
    <rPh sb="2" eb="3">
      <t>ショウ</t>
    </rPh>
    <rPh sb="5" eb="7">
      <t>フクシ</t>
    </rPh>
    <rPh sb="11" eb="12">
      <t>トウ</t>
    </rPh>
    <rPh sb="12" eb="15">
      <t>ジギョウショ</t>
    </rPh>
    <rPh sb="17" eb="19">
      <t>キョウリョク</t>
    </rPh>
    <rPh sb="19" eb="21">
      <t>シエン</t>
    </rPh>
    <rPh sb="21" eb="23">
      <t>ジギョウ</t>
    </rPh>
    <phoneticPr fontId="5"/>
  </si>
  <si>
    <t>障がい福祉サービス等事業所との協力支援　→ ２を記載</t>
    <rPh sb="15" eb="17">
      <t>キョウリョク</t>
    </rPh>
    <rPh sb="17" eb="19">
      <t>シエン</t>
    </rPh>
    <phoneticPr fontId="5"/>
  </si>
  <si>
    <t>２．障がい福祉サービス等事業所との協力支援事業</t>
    <rPh sb="2" eb="3">
      <t>ショウ</t>
    </rPh>
    <rPh sb="5" eb="7">
      <t>フクシ</t>
    </rPh>
    <rPh sb="11" eb="12">
      <t>トウ</t>
    </rPh>
    <rPh sb="12" eb="15">
      <t>ジギョウショ</t>
    </rPh>
    <rPh sb="17" eb="19">
      <t>キョウリョク</t>
    </rPh>
    <rPh sb="19" eb="21">
      <t>シエン</t>
    </rPh>
    <rPh sb="21" eb="23">
      <t>ジギョウ</t>
    </rPh>
    <phoneticPr fontId="5"/>
  </si>
  <si>
    <t>６．補助上限額（円）</t>
    <phoneticPr fontId="5"/>
  </si>
  <si>
    <t>金額（円）</t>
    <rPh sb="0" eb="2">
      <t>キンガク</t>
    </rPh>
    <rPh sb="3" eb="4">
      <t>エン</t>
    </rPh>
    <phoneticPr fontId="5"/>
  </si>
  <si>
    <t xml:space="preserve">８．所要額(円) </t>
    <phoneticPr fontId="5"/>
  </si>
  <si>
    <t>★申請額(円)★</t>
    <phoneticPr fontId="5"/>
  </si>
  <si>
    <t>申請区分</t>
    <rPh sb="0" eb="2">
      <t>シンセイ</t>
    </rPh>
    <rPh sb="2" eb="4">
      <t>クブン</t>
    </rPh>
    <phoneticPr fontId="5"/>
  </si>
  <si>
    <t>①継続</t>
    <rPh sb="1" eb="3">
      <t>ケイゾク</t>
    </rPh>
    <phoneticPr fontId="5"/>
  </si>
  <si>
    <t>②協力</t>
    <rPh sb="1" eb="3">
      <t>キョウリョク</t>
    </rPh>
    <phoneticPr fontId="5"/>
  </si>
  <si>
    <t>電話番号</t>
    <phoneticPr fontId="5"/>
  </si>
  <si>
    <t>E-mail</t>
    <phoneticPr fontId="5"/>
  </si>
  <si>
    <t>FAX番号</t>
    <phoneticPr fontId="5"/>
  </si>
  <si>
    <t>申請に係る担当者</t>
    <rPh sb="0" eb="2">
      <t>シンセイ</t>
    </rPh>
    <rPh sb="3" eb="4">
      <t>カカ</t>
    </rPh>
    <rPh sb="5" eb="8">
      <t>タントウシャ</t>
    </rPh>
    <phoneticPr fontId="5"/>
  </si>
  <si>
    <t>対象期間</t>
    <rPh sb="0" eb="2">
      <t>タイショウ</t>
    </rPh>
    <rPh sb="2" eb="4">
      <t>キカン</t>
    </rPh>
    <phoneticPr fontId="5"/>
  </si>
  <si>
    <t>R4年度(R4.4.1～R5.3.31まで)</t>
    <phoneticPr fontId="5"/>
  </si>
  <si>
    <t>補助事業の実施時期</t>
    <phoneticPr fontId="5"/>
  </si>
  <si>
    <t>R5年度(R5.4.1～R6.3.31まで)</t>
    <phoneticPr fontId="5"/>
  </si>
  <si>
    <t>④</t>
    <phoneticPr fontId="5"/>
  </si>
  <si>
    <t>（２）</t>
    <phoneticPr fontId="5"/>
  </si>
  <si>
    <t>③</t>
    <phoneticPr fontId="5"/>
  </si>
  <si>
    <t>（様式１－5）</t>
    <rPh sb="1" eb="3">
      <t>ヨウシキ</t>
    </rPh>
    <phoneticPr fontId="29"/>
  </si>
  <si>
    <t>大阪府知事　様</t>
    <rPh sb="0" eb="3">
      <t>オオサカフ</t>
    </rPh>
    <rPh sb="3" eb="5">
      <t>チジ</t>
    </rPh>
    <rPh sb="6" eb="7">
      <t>サマ</t>
    </rPh>
    <phoneticPr fontId="29"/>
  </si>
  <si>
    <t>（法人名）</t>
    <rPh sb="1" eb="3">
      <t>ホウジン</t>
    </rPh>
    <rPh sb="3" eb="4">
      <t>メイ</t>
    </rPh>
    <phoneticPr fontId="29"/>
  </si>
  <si>
    <t>（役職・代表者名）</t>
    <rPh sb="1" eb="3">
      <t>ヤクショク</t>
    </rPh>
    <rPh sb="4" eb="8">
      <t>ダイヒョウシャメイ</t>
    </rPh>
    <phoneticPr fontId="29"/>
  </si>
  <si>
    <t>協力支援に係る報告書</t>
    <rPh sb="0" eb="2">
      <t>キョウリョク</t>
    </rPh>
    <rPh sb="2" eb="4">
      <t>シエン</t>
    </rPh>
    <rPh sb="5" eb="6">
      <t>カカ</t>
    </rPh>
    <rPh sb="7" eb="10">
      <t>ホウコクショ</t>
    </rPh>
    <phoneticPr fontId="29"/>
  </si>
  <si>
    <t>　　標記について、以下のとおり報告します。</t>
    <rPh sb="9" eb="11">
      <t>イカ</t>
    </rPh>
    <rPh sb="15" eb="17">
      <t>ホウコク</t>
    </rPh>
    <phoneticPr fontId="29"/>
  </si>
  <si>
    <t>・応援派遣について</t>
    <rPh sb="1" eb="3">
      <t>オウエン</t>
    </rPh>
    <rPh sb="3" eb="5">
      <t>ハケン</t>
    </rPh>
    <phoneticPr fontId="25"/>
  </si>
  <si>
    <t>応援派遣を行った</t>
    <rPh sb="0" eb="2">
      <t>オウエン</t>
    </rPh>
    <rPh sb="2" eb="4">
      <t>ハケン</t>
    </rPh>
    <rPh sb="5" eb="6">
      <t>オコナ</t>
    </rPh>
    <phoneticPr fontId="25"/>
  </si>
  <si>
    <t>応援派遣を受けた</t>
    <rPh sb="0" eb="2">
      <t>オウエン</t>
    </rPh>
    <rPh sb="2" eb="4">
      <t>ハケン</t>
    </rPh>
    <rPh sb="5" eb="6">
      <t>ウ</t>
    </rPh>
    <phoneticPr fontId="25"/>
  </si>
  <si>
    <t>派遣人数</t>
    <rPh sb="0" eb="2">
      <t>ハケン</t>
    </rPh>
    <rPh sb="2" eb="4">
      <t>ニンズウ</t>
    </rPh>
    <phoneticPr fontId="25"/>
  </si>
  <si>
    <t>派遣者の職種</t>
    <rPh sb="0" eb="2">
      <t>ハケン</t>
    </rPh>
    <rPh sb="2" eb="3">
      <t>シャ</t>
    </rPh>
    <rPh sb="4" eb="6">
      <t>ショクシュ</t>
    </rPh>
    <phoneticPr fontId="25"/>
  </si>
  <si>
    <t>法人名</t>
    <rPh sb="0" eb="2">
      <t>ホウジン</t>
    </rPh>
    <phoneticPr fontId="25"/>
  </si>
  <si>
    <t>事業所名</t>
    <rPh sb="0" eb="3">
      <t>ジギョウショ</t>
    </rPh>
    <phoneticPr fontId="25"/>
  </si>
  <si>
    <t>事業所の所在地（市町村）</t>
    <phoneticPr fontId="25"/>
  </si>
  <si>
    <t>・利用者の受け入れについて</t>
    <rPh sb="1" eb="4">
      <t>リヨウシャ</t>
    </rPh>
    <rPh sb="5" eb="6">
      <t>ウ</t>
    </rPh>
    <rPh sb="7" eb="8">
      <t>イ</t>
    </rPh>
    <phoneticPr fontId="25"/>
  </si>
  <si>
    <t>利用者を受入れた</t>
    <rPh sb="0" eb="3">
      <t>リヨウシャ</t>
    </rPh>
    <rPh sb="4" eb="5">
      <t>ウ</t>
    </rPh>
    <rPh sb="5" eb="6">
      <t>イ</t>
    </rPh>
    <phoneticPr fontId="25"/>
  </si>
  <si>
    <t>当該利用者がそれまで利用していた</t>
    <rPh sb="0" eb="2">
      <t>トウガイ</t>
    </rPh>
    <rPh sb="2" eb="5">
      <t>リヨウシャ</t>
    </rPh>
    <rPh sb="10" eb="12">
      <t>リヨウ</t>
    </rPh>
    <phoneticPr fontId="25"/>
  </si>
  <si>
    <t>受入れ人数</t>
    <rPh sb="0" eb="2">
      <t>ウケイ</t>
    </rPh>
    <rPh sb="3" eb="5">
      <t>ニンズウ</t>
    </rPh>
    <phoneticPr fontId="25"/>
  </si>
  <si>
    <t>法人名</t>
    <phoneticPr fontId="25"/>
  </si>
  <si>
    <t>事業所名</t>
    <rPh sb="0" eb="3">
      <t>ジギョウショ</t>
    </rPh>
    <rPh sb="3" eb="4">
      <t>メイ</t>
    </rPh>
    <phoneticPr fontId="25"/>
  </si>
  <si>
    <t>（別添）</t>
    <rPh sb="1" eb="3">
      <t>ベッテン</t>
    </rPh>
    <phoneticPr fontId="5"/>
  </si>
  <si>
    <t>一定の要件に該当する自費検査費用に係るチェックリスト</t>
    <rPh sb="0" eb="2">
      <t>イッテイ</t>
    </rPh>
    <rPh sb="3" eb="5">
      <t>ヨウケン</t>
    </rPh>
    <rPh sb="6" eb="8">
      <t>ガイトウ</t>
    </rPh>
    <rPh sb="10" eb="12">
      <t>ジヒ</t>
    </rPh>
    <rPh sb="12" eb="14">
      <t>ケンサ</t>
    </rPh>
    <rPh sb="14" eb="16">
      <t>ヒヨウ</t>
    </rPh>
    <rPh sb="17" eb="18">
      <t>カカ</t>
    </rPh>
    <phoneticPr fontId="25"/>
  </si>
  <si>
    <t>次のチェックリストのチェック事項すべてに該当する事業所等が対象となります。</t>
    <rPh sb="0" eb="1">
      <t>ツギ</t>
    </rPh>
    <rPh sb="14" eb="16">
      <t>ジコウ</t>
    </rPh>
    <rPh sb="20" eb="22">
      <t>ガイトウ</t>
    </rPh>
    <rPh sb="24" eb="27">
      <t>ジギョウショ</t>
    </rPh>
    <rPh sb="27" eb="28">
      <t>ナド</t>
    </rPh>
    <rPh sb="29" eb="31">
      <t>タイショウ</t>
    </rPh>
    <phoneticPr fontId="5"/>
  </si>
  <si>
    <t>確認項目</t>
    <rPh sb="0" eb="2">
      <t>カクニン</t>
    </rPh>
    <rPh sb="2" eb="4">
      <t>コウモク</t>
    </rPh>
    <phoneticPr fontId="5"/>
  </si>
  <si>
    <r>
      <rPr>
        <b/>
        <u/>
        <sz val="12"/>
        <color theme="1"/>
        <rFont val="ＭＳ Ｐゴシック"/>
        <family val="3"/>
        <charset val="128"/>
        <scheme val="minor"/>
      </rPr>
      <t>以下のいずれかに該当する事業所</t>
    </r>
    <r>
      <rPr>
        <sz val="12"/>
        <color theme="1"/>
        <rFont val="ＭＳ Ｐゴシック"/>
        <family val="3"/>
        <charset val="128"/>
        <scheme val="minor"/>
      </rPr>
      <t xml:space="preserve">
・障害者支援施設
・共同生活援助事業所
</t>
    </r>
    <rPh sb="0" eb="2">
      <t>イカ</t>
    </rPh>
    <rPh sb="8" eb="10">
      <t>ガイトウ</t>
    </rPh>
    <rPh sb="12" eb="15">
      <t>ジギョウショ</t>
    </rPh>
    <rPh sb="17" eb="20">
      <t>ショウガイシャ</t>
    </rPh>
    <rPh sb="20" eb="22">
      <t>シエン</t>
    </rPh>
    <rPh sb="22" eb="24">
      <t>シセツ</t>
    </rPh>
    <rPh sb="26" eb="28">
      <t>キョウドウ</t>
    </rPh>
    <rPh sb="28" eb="30">
      <t>セイカツ</t>
    </rPh>
    <rPh sb="30" eb="32">
      <t>エンジョ</t>
    </rPh>
    <rPh sb="32" eb="35">
      <t>ジギョウショ</t>
    </rPh>
    <phoneticPr fontId="5"/>
  </si>
  <si>
    <r>
      <t>上記の者に対して事業所等としては感染疑いがあると判断するが、</t>
    </r>
    <r>
      <rPr>
        <b/>
        <u/>
        <sz val="12"/>
        <rFont val="ＭＳ Ｐゴシック"/>
        <family val="3"/>
        <charset val="128"/>
        <scheme val="minor"/>
      </rPr>
      <t>保健所、受診・相談センター又は地域の医療機関の判断では行政検査の対象とされず、個別に検査を実施した。</t>
    </r>
    <rPh sb="0" eb="2">
      <t>ジョウキ</t>
    </rPh>
    <rPh sb="3" eb="4">
      <t>モノ</t>
    </rPh>
    <rPh sb="5" eb="6">
      <t>タイ</t>
    </rPh>
    <rPh sb="8" eb="11">
      <t>ジギョウショ</t>
    </rPh>
    <rPh sb="11" eb="12">
      <t>トウ</t>
    </rPh>
    <rPh sb="16" eb="18">
      <t>カンセン</t>
    </rPh>
    <rPh sb="18" eb="19">
      <t>ウタガ</t>
    </rPh>
    <rPh sb="24" eb="26">
      <t>ハンダン</t>
    </rPh>
    <rPh sb="30" eb="33">
      <t>ホケンショ</t>
    </rPh>
    <rPh sb="34" eb="36">
      <t>ジュシン</t>
    </rPh>
    <rPh sb="37" eb="39">
      <t>ソウダン</t>
    </rPh>
    <rPh sb="43" eb="44">
      <t>マタ</t>
    </rPh>
    <rPh sb="45" eb="47">
      <t>チイキ</t>
    </rPh>
    <rPh sb="48" eb="50">
      <t>イリョウ</t>
    </rPh>
    <rPh sb="50" eb="52">
      <t>キカン</t>
    </rPh>
    <rPh sb="53" eb="55">
      <t>ハンダン</t>
    </rPh>
    <rPh sb="57" eb="59">
      <t>ギョウセイ</t>
    </rPh>
    <rPh sb="59" eb="61">
      <t>ケンサ</t>
    </rPh>
    <rPh sb="62" eb="64">
      <t>タイショウ</t>
    </rPh>
    <rPh sb="69" eb="71">
      <t>コベツ</t>
    </rPh>
    <rPh sb="72" eb="74">
      <t>ケンサ</t>
    </rPh>
    <rPh sb="75" eb="77">
      <t>ジッシ</t>
    </rPh>
    <phoneticPr fontId="25"/>
  </si>
  <si>
    <r>
      <rPr>
        <b/>
        <u/>
        <sz val="12"/>
        <color theme="1"/>
        <rFont val="ＭＳ Ｐゴシック"/>
        <family val="3"/>
        <charset val="128"/>
        <scheme val="minor"/>
      </rPr>
      <t>以下の①及び②のいずれの要件にも該当する</t>
    </r>
    <r>
      <rPr>
        <sz val="12"/>
        <color theme="1"/>
        <rFont val="ＭＳ Ｐゴシック"/>
        <family val="3"/>
        <charset val="128"/>
        <scheme val="minor"/>
      </rPr>
      <t xml:space="preserve">
</t>
    </r>
    <r>
      <rPr>
        <b/>
        <sz val="12"/>
        <color theme="1"/>
        <rFont val="ＭＳ Ｐゴシック"/>
        <family val="3"/>
        <charset val="128"/>
        <scheme val="minor"/>
      </rPr>
      <t xml:space="preserve">① </t>
    </r>
    <r>
      <rPr>
        <sz val="12"/>
        <color theme="1"/>
        <rFont val="ＭＳ Ｐゴシック"/>
        <family val="3"/>
        <charset val="128"/>
        <scheme val="minor"/>
      </rPr>
      <t xml:space="preserve">近隣自治体や近隣施設等で感染者が発生した場合、又は感染拡大地域における施設等である。
</t>
    </r>
    <r>
      <rPr>
        <b/>
        <sz val="12"/>
        <color theme="1"/>
        <rFont val="ＭＳ Ｐゴシック"/>
        <family val="3"/>
        <charset val="128"/>
        <scheme val="minor"/>
      </rPr>
      <t xml:space="preserve">② </t>
    </r>
    <r>
      <rPr>
        <sz val="12"/>
        <color theme="1"/>
        <rFont val="ＭＳ Ｐゴシック"/>
        <family val="3"/>
        <charset val="128"/>
        <scheme val="minor"/>
      </rPr>
      <t xml:space="preserve">保健所、受診・相談センター又は地域の医療機関に行政検査としての検査を依頼したが対象とならないと判断された場合に、施設等の判断で実施した自費検査である。
</t>
    </r>
    <rPh sb="0" eb="2">
      <t>イカ</t>
    </rPh>
    <rPh sb="4" eb="5">
      <t>オヨ</t>
    </rPh>
    <rPh sb="12" eb="14">
      <t>ヨウケン</t>
    </rPh>
    <rPh sb="16" eb="18">
      <t>ガイトウ</t>
    </rPh>
    <phoneticPr fontId="25"/>
  </si>
  <si>
    <r>
      <t>②の</t>
    </r>
    <r>
      <rPr>
        <b/>
        <sz val="12"/>
        <rFont val="ＭＳ Ｐゴシック"/>
        <family val="3"/>
        <charset val="128"/>
        <scheme val="minor"/>
      </rPr>
      <t>自費検査を行った事業所等において行政検査の対象とならなかった経緯</t>
    </r>
    <r>
      <rPr>
        <sz val="12"/>
        <rFont val="ＭＳ Ｐゴシック"/>
        <family val="3"/>
        <charset val="128"/>
        <scheme val="minor"/>
      </rPr>
      <t xml:space="preserve">は次のとおりである。
</t>
    </r>
    <rPh sb="10" eb="13">
      <t>ジギョウショ</t>
    </rPh>
    <rPh sb="35" eb="36">
      <t>ツギ</t>
    </rPh>
    <phoneticPr fontId="5"/>
  </si>
  <si>
    <r>
      <t>※本</t>
    </r>
    <r>
      <rPr>
        <sz val="10"/>
        <rFont val="ＭＳ Ｐゴシック"/>
        <family val="3"/>
        <charset val="128"/>
        <scheme val="minor"/>
      </rPr>
      <t>資料への虚偽記載があった場合は、補助金の返還や指定取消となる場合がある。</t>
    </r>
    <rPh sb="2" eb="4">
      <t>シリョウ</t>
    </rPh>
    <rPh sb="20" eb="21">
      <t>キン</t>
    </rPh>
    <phoneticPr fontId="25"/>
  </si>
  <si>
    <t>本資料の記載内容に虚偽がないことを証明するとともに、記載内容を証明する資料を適切に保管していることを誓約します。</t>
    <rPh sb="0" eb="1">
      <t>ホン</t>
    </rPh>
    <rPh sb="1" eb="3">
      <t>シリョウ</t>
    </rPh>
    <phoneticPr fontId="5"/>
  </si>
  <si>
    <t>代表者</t>
    <rPh sb="0" eb="3">
      <t>ダイヒョウシャ</t>
    </rPh>
    <phoneticPr fontId="5"/>
  </si>
  <si>
    <t>職名</t>
    <rPh sb="0" eb="2">
      <t>ショクメイ</t>
    </rPh>
    <phoneticPr fontId="5"/>
  </si>
  <si>
    <t>氏名</t>
    <rPh sb="0" eb="2">
      <t>シメイ</t>
    </rPh>
    <phoneticPr fontId="5"/>
  </si>
  <si>
    <r>
      <rPr>
        <b/>
        <u/>
        <sz val="12"/>
        <color theme="1"/>
        <rFont val="ＭＳ Ｐゴシック"/>
        <family val="3"/>
        <charset val="128"/>
        <scheme val="minor"/>
      </rPr>
      <t>以下に該当する者がいる</t>
    </r>
    <r>
      <rPr>
        <sz val="12"/>
        <color theme="1"/>
        <rFont val="ＭＳ Ｐゴシック"/>
        <family val="3"/>
        <charset val="128"/>
        <scheme val="minor"/>
      </rPr>
      <t xml:space="preserve">
・感染者と同居する職員</t>
    </r>
    <r>
      <rPr>
        <sz val="9"/>
        <color theme="1"/>
        <rFont val="ＭＳ Ｐ明朝"/>
        <family val="1"/>
        <charset val="128"/>
      </rPr>
      <t xml:space="preserve">
</t>
    </r>
    <r>
      <rPr>
        <sz val="12"/>
        <color theme="1"/>
        <rFont val="ＭＳ Ｐゴシック"/>
        <family val="3"/>
        <charset val="128"/>
        <scheme val="minor"/>
      </rPr>
      <t xml:space="preserve">・面会後に面会に来た家族が感染者でることが判明した入所者など、感染が疑われる理由がある者
</t>
    </r>
    <rPh sb="0" eb="2">
      <t>イカ</t>
    </rPh>
    <rPh sb="3" eb="5">
      <t>ガイトウ</t>
    </rPh>
    <rPh sb="7" eb="8">
      <t>モノ</t>
    </rPh>
    <rPh sb="13" eb="15">
      <t>カンセン</t>
    </rPh>
    <rPh sb="15" eb="16">
      <t>シャ</t>
    </rPh>
    <rPh sb="17" eb="19">
      <t>ドウキョ</t>
    </rPh>
    <rPh sb="21" eb="23">
      <t>ショクイン</t>
    </rPh>
    <rPh sb="55" eb="57">
      <t>カンセン</t>
    </rPh>
    <rPh sb="58" eb="59">
      <t>ウタガ</t>
    </rPh>
    <rPh sb="62" eb="64">
      <t>リユウ</t>
    </rPh>
    <rPh sb="67" eb="68">
      <t>モノ</t>
    </rPh>
    <phoneticPr fontId="5"/>
  </si>
  <si>
    <t>【個票の該当区分と用途について】
個票作成時に
・該当区分①,②を選択した場合の"用途"は下記の「ア～コ」の中から選択してください。
・該当区分③を選択した場合の"用途"は下記の「サ」を選択してください。
・該当区分④を選択した場合の"用途"は下記の「シ～チ」の中から選択してください。
・該当区分⑤,⑥を選択した場合の"用途"は下記の「ツ」を選択してください。
上記以外の組み合わせでの申請はできません。
【用途】
・障害福祉サービス事業所及び障害者支援施設等のサービス継続に必要な費用
ア：緊急雇用に係る費用、割増賃金・手当、職業紹介料、損害賠償保険の加入費用、帰宅困難職員の宿泊費、連　　　
　　携機関との連携に係る旅費、一定の要件に該当する自費検査費用（障害者支援施設などに限る。）
イ：施設・事業所の消毒・清掃費用
ウ：感染症廃棄物の処理費用
エ：感染者又は感染者と接触があった者への対応に伴い在庫不足が見込まれる衛生・防護用品の購入費用
・代替サービス実施に係る費用（代替サービス提供期間の分に限る）
オ：代替サービス提供に伴う緊急雇用に係る費用、割増賃金・手当、職業紹介料、旅費、損害賠償保険    の加入費用
カ：代替場所の確保費用（使用料）
キ：居宅介護事業所に所属する居宅介護職員による同行指導への謝金
ク：代替場所や利用者宅への旅費
ケ：利用者宅を訪問して健康管理や相談援助等を行うため緊急かつ一時的に必要となる車や自転車のリース費用
コ：通所できない利用者の安否確認等のためのタブレットのリース費用（通信費用は除く）
・発熱等の症状を呈する利用者又は職員に対し、一定の要件のもと、自費で検査を実施した障害者支援施設等
サ：一定の要件に該当する自費検査費用（障害者支援施設などに限る。）
・居宅を訪問してサービスを提供する場合に必要な経費
シ：代替サービス提供に伴う緊急雇用に係る費用、割増賃金・手当、職業紹介料、損害賠償保険の加入費用
ス：代替場所の確保費用（使用料）
セ：居宅介護事業所に所属する居宅介護職員による同行指導への謝金
ソ：代替場所や利用者宅への旅費
タ：利用者宅を訪問して健康管理や相談援助等を行うため緊急かつ一時的に必要となる車や自転車のリース費用
チ：通所できない利用者の安否確認等のためのタブレットのリース費用（通信費用は除く）
・利用者受入や職員の応援派遣に係る費用
ツ：追加で必要な人員確保のための緊急雇用に係る費用、割増賃金・手当、職業紹介料、旅費・宿泊費、損害賠償保険の加入費用</t>
    <rPh sb="4" eb="6">
      <t>ガイトウ</t>
    </rPh>
    <rPh sb="6" eb="8">
      <t>クブン</t>
    </rPh>
    <rPh sb="9" eb="11">
      <t>ヨウト</t>
    </rPh>
    <rPh sb="17" eb="19">
      <t>コヒョウ</t>
    </rPh>
    <rPh sb="19" eb="21">
      <t>サクセイ</t>
    </rPh>
    <rPh sb="21" eb="22">
      <t>ジ</t>
    </rPh>
    <rPh sb="45" eb="46">
      <t>シタ</t>
    </rPh>
    <rPh sb="86" eb="87">
      <t>シタ</t>
    </rPh>
    <rPh sb="93" eb="95">
      <t>センタク</t>
    </rPh>
    <rPh sb="122" eb="123">
      <t>シタ</t>
    </rPh>
    <rPh sb="165" eb="166">
      <t>シタ</t>
    </rPh>
    <rPh sb="182" eb="184">
      <t>ジョウキ</t>
    </rPh>
    <rPh sb="184" eb="186">
      <t>イガイ</t>
    </rPh>
    <rPh sb="187" eb="188">
      <t>ク</t>
    </rPh>
    <rPh sb="189" eb="190">
      <t>ア</t>
    </rPh>
    <rPh sb="206" eb="208">
      <t>ヨウト</t>
    </rPh>
    <rPh sb="385" eb="388">
      <t>カンセンシャ</t>
    </rPh>
    <rPh sb="389" eb="391">
      <t>セッショク</t>
    </rPh>
    <rPh sb="395" eb="396">
      <t>モノ</t>
    </rPh>
    <rPh sb="428" eb="429">
      <t>ダイ</t>
    </rPh>
    <rPh sb="429" eb="430">
      <t>タイ</t>
    </rPh>
    <rPh sb="434" eb="436">
      <t>ジッシ</t>
    </rPh>
    <rPh sb="437" eb="438">
      <t>カカ</t>
    </rPh>
    <rPh sb="439" eb="441">
      <t>ヒヨウ</t>
    </rPh>
    <rPh sb="442" eb="443">
      <t>ダイ</t>
    </rPh>
    <rPh sb="443" eb="444">
      <t>カ</t>
    </rPh>
    <rPh sb="448" eb="450">
      <t>テイキョウ</t>
    </rPh>
    <rPh sb="450" eb="452">
      <t>キカン</t>
    </rPh>
    <rPh sb="453" eb="454">
      <t>ブン</t>
    </rPh>
    <rPh sb="455" eb="456">
      <t>カギ</t>
    </rPh>
    <rPh sb="675" eb="677">
      <t>ハツネツ</t>
    </rPh>
    <rPh sb="677" eb="678">
      <t>ナド</t>
    </rPh>
    <rPh sb="679" eb="681">
      <t>ショウジョウ</t>
    </rPh>
    <rPh sb="682" eb="683">
      <t>テイ</t>
    </rPh>
    <rPh sb="685" eb="688">
      <t>リヨウシャ</t>
    </rPh>
    <rPh sb="688" eb="689">
      <t>マタ</t>
    </rPh>
    <rPh sb="690" eb="692">
      <t>ショクイン</t>
    </rPh>
    <rPh sb="693" eb="694">
      <t>タイ</t>
    </rPh>
    <rPh sb="696" eb="698">
      <t>イッテイ</t>
    </rPh>
    <rPh sb="699" eb="701">
      <t>ヨウケン</t>
    </rPh>
    <rPh sb="705" eb="707">
      <t>ジヒ</t>
    </rPh>
    <rPh sb="708" eb="710">
      <t>ケンサ</t>
    </rPh>
    <rPh sb="711" eb="713">
      <t>ジッシ</t>
    </rPh>
    <rPh sb="715" eb="718">
      <t>ショウガイシャ</t>
    </rPh>
    <rPh sb="718" eb="720">
      <t>シエン</t>
    </rPh>
    <rPh sb="720" eb="722">
      <t>シセツ</t>
    </rPh>
    <rPh sb="722" eb="723">
      <t>ナド</t>
    </rPh>
    <rPh sb="743" eb="746">
      <t>ショウガイシャ</t>
    </rPh>
    <rPh sb="746" eb="748">
      <t>シエン</t>
    </rPh>
    <rPh sb="748" eb="750">
      <t>シセツ</t>
    </rPh>
    <rPh sb="753" eb="754">
      <t>カギ</t>
    </rPh>
    <rPh sb="760" eb="762">
      <t>キョタク</t>
    </rPh>
    <rPh sb="763" eb="765">
      <t>ホウモン</t>
    </rPh>
    <rPh sb="772" eb="774">
      <t>テイキョウ</t>
    </rPh>
    <rPh sb="776" eb="778">
      <t>バアイ</t>
    </rPh>
    <rPh sb="779" eb="781">
      <t>ヒツヨウ</t>
    </rPh>
    <rPh sb="782" eb="784">
      <t>ケイヒ</t>
    </rPh>
    <rPh sb="994" eb="997">
      <t>リヨウシャ</t>
    </rPh>
    <rPh sb="997" eb="999">
      <t>ウケイレ</t>
    </rPh>
    <rPh sb="1000" eb="1002">
      <t>ショクイン</t>
    </rPh>
    <rPh sb="1003" eb="1005">
      <t>オウエン</t>
    </rPh>
    <rPh sb="1005" eb="1007">
      <t>ハケン</t>
    </rPh>
    <rPh sb="1008" eb="1009">
      <t>カカ</t>
    </rPh>
    <rPh sb="1010" eb="1012">
      <t>ヒヨウ</t>
    </rPh>
    <phoneticPr fontId="5"/>
  </si>
  <si>
    <t>①　利用者又は職員に感染者が発生した障害福祉サービス等事業所、障害者支援施設等及び相談支援事業所
　　（職員に感染者と接触があった者（感染者と同居している場合に限る。）が発生し職員が不足した場合を含む）
②　感染者となった利用者に対応した短期入所サービス事業所、訪問系サービス事業所及び障害者支援施設等
③　発熱等の症状を呈する利用者又は職員に対し、一定の要件のもと、自費で検査を実施した障害者支援施設又は共同生活援助（①、②の場合を除く）
④　①以外の事業所であって、当該事業所の職員により、利用者の居宅への訪問によるサービスを行った通所系サービス事業所、短期入所サービス事業所及び
　　　障害者支援施設等</t>
    <rPh sb="55" eb="58">
      <t>カンセンシャ</t>
    </rPh>
    <rPh sb="59" eb="61">
      <t>セッショク</t>
    </rPh>
    <rPh sb="65" eb="66">
      <t>モノ</t>
    </rPh>
    <rPh sb="67" eb="70">
      <t>カンセンシャ</t>
    </rPh>
    <rPh sb="71" eb="73">
      <t>ドウキョ</t>
    </rPh>
    <rPh sb="77" eb="79">
      <t>バアイ</t>
    </rPh>
    <rPh sb="80" eb="81">
      <t>カギ</t>
    </rPh>
    <rPh sb="85" eb="87">
      <t>ハッセイ</t>
    </rPh>
    <rPh sb="88" eb="90">
      <t>ショクイン</t>
    </rPh>
    <rPh sb="91" eb="93">
      <t>フソク</t>
    </rPh>
    <rPh sb="95" eb="97">
      <t>バアイ</t>
    </rPh>
    <rPh sb="98" eb="99">
      <t>フク</t>
    </rPh>
    <rPh sb="154" eb="156">
      <t>ハツネツ</t>
    </rPh>
    <rPh sb="156" eb="157">
      <t>ナド</t>
    </rPh>
    <rPh sb="158" eb="160">
      <t>ショウジョウ</t>
    </rPh>
    <rPh sb="161" eb="162">
      <t>テイ</t>
    </rPh>
    <rPh sb="164" eb="167">
      <t>リヨウシャ</t>
    </rPh>
    <rPh sb="167" eb="168">
      <t>マタ</t>
    </rPh>
    <rPh sb="169" eb="171">
      <t>ショクイン</t>
    </rPh>
    <rPh sb="172" eb="173">
      <t>タイ</t>
    </rPh>
    <rPh sb="175" eb="177">
      <t>イッテイ</t>
    </rPh>
    <rPh sb="178" eb="180">
      <t>ヨウケン</t>
    </rPh>
    <rPh sb="184" eb="186">
      <t>ジヒ</t>
    </rPh>
    <rPh sb="187" eb="189">
      <t>ケンサ</t>
    </rPh>
    <rPh sb="190" eb="192">
      <t>ジッシ</t>
    </rPh>
    <rPh sb="194" eb="196">
      <t>ショウガイ</t>
    </rPh>
    <rPh sb="196" eb="197">
      <t>モノ</t>
    </rPh>
    <rPh sb="197" eb="199">
      <t>シエン</t>
    </rPh>
    <rPh sb="199" eb="201">
      <t>シセツ</t>
    </rPh>
    <rPh sb="201" eb="202">
      <t>マタ</t>
    </rPh>
    <rPh sb="203" eb="205">
      <t>キョウドウ</t>
    </rPh>
    <rPh sb="205" eb="207">
      <t>セイカツ</t>
    </rPh>
    <rPh sb="207" eb="209">
      <t>エンジョ</t>
    </rPh>
    <rPh sb="214" eb="216">
      <t>バアイ</t>
    </rPh>
    <rPh sb="217" eb="218">
      <t>ノゾ</t>
    </rPh>
    <rPh sb="224" eb="226">
      <t>イガイ</t>
    </rPh>
    <rPh sb="227" eb="230">
      <t>ジギョウショ</t>
    </rPh>
    <phoneticPr fontId="5"/>
  </si>
  <si>
    <t>⑤　１の①に該当する事業所等に対し、協力する障がい福祉サービス等事業所・施設等
⑥　感染症の拡大防止の観点から必要があり、自主的に休業した障がい福祉サービス等事業所に対し、協力する障がい福祉サービス等事業所・施設等</t>
    <phoneticPr fontId="5"/>
  </si>
  <si>
    <t>①
②</t>
    <phoneticPr fontId="25"/>
  </si>
  <si>
    <t>③</t>
    <phoneticPr fontId="25"/>
  </si>
  <si>
    <t>⑤、⑥</t>
    <phoneticPr fontId="25"/>
  </si>
  <si>
    <t>【添付資料】
１　事業所・施設別個表（様式１－１）
２　協力支援に係る報告書（様式１－５）　※該当ある場合
３　チェックリスト　※該当ある場合</t>
    <rPh sb="1" eb="3">
      <t>テンプ</t>
    </rPh>
    <rPh sb="3" eb="5">
      <t>シリョウ</t>
    </rPh>
    <rPh sb="19" eb="21">
      <t>ヨウシキ</t>
    </rPh>
    <rPh sb="28" eb="30">
      <t>キョウリョク</t>
    </rPh>
    <rPh sb="33" eb="34">
      <t>カカ</t>
    </rPh>
    <rPh sb="39" eb="41">
      <t>ヨウシキ</t>
    </rPh>
    <rPh sb="47" eb="49">
      <t>ガイトウ</t>
    </rPh>
    <rPh sb="51" eb="53">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</si>
</sst>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quot;#,##0_);[Red]\(&quot;¥&quot;#,##0\)"/>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8"/>
      <name val="ＭＳ Ｐゴシック"/>
      <family val="3"/>
      <charset val="128"/>
    </font>
    <font>
      <sz val="11"/>
      <color theme="1"/>
      <name val="ＭＳ Ｐゴシック"/>
      <family val="2"/>
      <scheme val="minor"/>
    </font>
    <font>
      <sz val="11"/>
      <name val="明朝"/>
      <family val="1"/>
      <charset val="128"/>
    </font>
    <font>
      <sz val="9"/>
      <name val="ＭＳ Ｐゴシック"/>
      <family val="3"/>
      <charset val="128"/>
    </font>
    <font>
      <sz val="10"/>
      <name val="ＭＳ Ｐゴシック"/>
      <family val="3"/>
      <charset val="128"/>
    </font>
    <font>
      <b/>
      <sz val="10"/>
      <name val="ＭＳ Ｐゴシック"/>
      <family val="3"/>
      <charset val="128"/>
    </font>
    <font>
      <sz val="10"/>
      <color theme="0"/>
      <name val="ＭＳ Ｐゴシック"/>
      <family val="3"/>
      <charset val="128"/>
    </font>
    <font>
      <sz val="9"/>
      <name val="ＭＳ ゴシック"/>
      <family val="3"/>
      <charset val="128"/>
    </font>
    <font>
      <sz val="10"/>
      <name val="ＭＳ ゴシック"/>
      <family val="3"/>
      <charset val="128"/>
    </font>
    <font>
      <sz val="8"/>
      <name val="ＭＳ ゴシック"/>
      <family val="3"/>
      <charset val="128"/>
    </font>
    <font>
      <sz val="10.5"/>
      <color rgb="FF000000"/>
      <name val="ＭＳ 明朝"/>
      <family val="1"/>
      <charset val="128"/>
    </font>
    <font>
      <sz val="10.5"/>
      <name val="ＭＳ 明朝"/>
      <family val="1"/>
      <charset val="128"/>
    </font>
    <font>
      <sz val="10.5"/>
      <name val="ＭＳ Ｐゴシック"/>
      <family val="3"/>
      <charset val="128"/>
      <scheme val="major"/>
    </font>
    <font>
      <sz val="12"/>
      <color theme="1"/>
      <name val="ＭＳ Ｐゴシック"/>
      <family val="3"/>
      <charset val="128"/>
    </font>
    <font>
      <sz val="11"/>
      <color rgb="FFFF0000"/>
      <name val="ＭＳ Ｐゴシック"/>
      <family val="3"/>
      <charset val="128"/>
    </font>
    <font>
      <sz val="10"/>
      <name val="ＭＳ 明朝"/>
      <family val="1"/>
      <charset val="128"/>
    </font>
    <font>
      <b/>
      <sz val="12"/>
      <name val="ＭＳ Ｐゴシック"/>
      <family val="3"/>
      <charset val="128"/>
    </font>
    <font>
      <sz val="11"/>
      <color theme="1"/>
      <name val="ＭＳ Ｐゴシック"/>
      <family val="3"/>
      <charset val="128"/>
    </font>
    <font>
      <sz val="6"/>
      <name val="ＭＳ Ｐゴシック"/>
      <family val="2"/>
      <charset val="128"/>
      <scheme val="minor"/>
    </font>
    <font>
      <u/>
      <sz val="11"/>
      <color theme="10"/>
      <name val="ＭＳ Ｐゴシック"/>
      <family val="3"/>
      <charset val="128"/>
    </font>
    <font>
      <sz val="11"/>
      <color theme="1"/>
      <name val="ＭＳ ゴシック"/>
      <family val="2"/>
      <charset val="128"/>
    </font>
    <font>
      <sz val="14"/>
      <color theme="1"/>
      <name val="ＭＳ Ｐ明朝"/>
      <family val="1"/>
      <charset val="128"/>
    </font>
    <font>
      <sz val="6"/>
      <name val="ＭＳ ゴシック"/>
      <family val="2"/>
      <charset val="128"/>
    </font>
    <font>
      <sz val="14"/>
      <color theme="1"/>
      <name val="ＭＳ ゴシック"/>
      <family val="2"/>
      <charset val="128"/>
    </font>
    <font>
      <sz val="14"/>
      <color theme="1"/>
      <name val="ＭＳ 明朝"/>
      <family val="1"/>
      <charset val="128"/>
    </font>
    <font>
      <b/>
      <sz val="11"/>
      <color theme="1"/>
      <name val="ＭＳ ゴシック"/>
      <family val="3"/>
      <charset val="128"/>
    </font>
    <font>
      <b/>
      <sz val="14"/>
      <color theme="1"/>
      <name val="ＭＳ Ｐゴシック"/>
      <family val="3"/>
      <charset val="128"/>
    </font>
    <font>
      <sz val="11"/>
      <color theme="1"/>
      <name val="ＭＳ Ｐ明朝"/>
      <family val="1"/>
      <charset val="128"/>
    </font>
    <font>
      <b/>
      <sz val="12"/>
      <color theme="1"/>
      <name val="ＭＳ Ｐ明朝"/>
      <family val="1"/>
      <charset val="128"/>
    </font>
    <font>
      <b/>
      <sz val="9"/>
      <color theme="1"/>
      <name val="ＭＳ Ｐゴシック"/>
      <family val="3"/>
      <charset val="128"/>
      <scheme val="minor"/>
    </font>
    <font>
      <b/>
      <sz val="10.5"/>
      <color theme="1"/>
      <name val="ＭＳ Ｐゴシック"/>
      <family val="3"/>
      <charset val="128"/>
      <scheme val="minor"/>
    </font>
    <font>
      <sz val="12"/>
      <color theme="1"/>
      <name val="ＭＳ Ｐゴシック"/>
      <family val="3"/>
      <charset val="128"/>
      <scheme val="minor"/>
    </font>
    <font>
      <b/>
      <u/>
      <sz val="12"/>
      <color theme="1"/>
      <name val="ＭＳ Ｐゴシック"/>
      <family val="3"/>
      <charset val="128"/>
      <scheme val="minor"/>
    </font>
    <font>
      <sz val="9"/>
      <color theme="1"/>
      <name val="ＭＳ Ｐ明朝"/>
      <family val="1"/>
      <charset val="128"/>
    </font>
    <font>
      <sz val="12"/>
      <name val="ＭＳ Ｐゴシック"/>
      <family val="3"/>
      <charset val="128"/>
      <scheme val="minor"/>
    </font>
    <font>
      <b/>
      <u/>
      <sz val="12"/>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9"/>
      <color theme="1"/>
      <name val="ＭＳ Ｐゴシック"/>
      <family val="2"/>
      <charset val="128"/>
      <scheme val="minor"/>
    </font>
    <font>
      <sz val="10"/>
      <name val="ＭＳ Ｐゴシック"/>
      <family val="2"/>
      <charset val="128"/>
      <scheme val="minor"/>
    </font>
    <font>
      <sz val="9"/>
      <name val="ＭＳ Ｐゴシック"/>
      <family val="3"/>
      <charset val="128"/>
      <scheme val="minor"/>
    </font>
    <font>
      <b/>
      <sz val="12"/>
      <name val="ＭＳ Ｐ明朝"/>
      <family val="1"/>
      <charset val="128"/>
    </font>
    <font>
      <sz val="12"/>
      <color theme="1"/>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8"/>
      <color theme="1"/>
      <name val="ＭＳ Ｐ明朝"/>
      <family val="1"/>
      <charset val="128"/>
    </font>
    <font>
      <sz val="8"/>
      <color theme="1"/>
      <name val="ＭＳ Ｐゴシック"/>
      <family val="3"/>
      <charset val="128"/>
      <scheme val="minor"/>
    </font>
    <font>
      <sz val="9"/>
      <color theme="1"/>
      <name val="ＭＳ Ｐゴシック"/>
      <family val="3"/>
      <charset val="128"/>
      <scheme val="minor"/>
    </font>
  </fonts>
  <fills count="20">
    <fill>
      <patternFill patternType="none"/>
    </fill>
    <fill>
      <patternFill patternType="gray125"/>
    </fill>
    <fill>
      <patternFill patternType="solid">
        <fgColor theme="8" tint="0.79998168889431442"/>
        <bgColor indexed="64"/>
      </patternFill>
    </fill>
    <fill>
      <patternFill patternType="solid">
        <fgColor indexed="13"/>
        <bgColor indexed="64"/>
      </patternFill>
    </fill>
    <fill>
      <patternFill patternType="solid">
        <fgColor rgb="FFCCFFCC"/>
        <bgColor indexed="64"/>
      </patternFill>
    </fill>
    <fill>
      <patternFill patternType="solid">
        <fgColor rgb="FFCDFFFF"/>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CCFF"/>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00"/>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s>
  <cellStyleXfs count="1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xf numFmtId="0" fontId="3" fillId="0" borderId="0">
      <alignment vertical="center"/>
    </xf>
    <xf numFmtId="0" fontId="3" fillId="0" borderId="0">
      <alignment vertical="center"/>
    </xf>
    <xf numFmtId="0" fontId="9" fillId="0" borderId="0"/>
    <xf numFmtId="0" fontId="2" fillId="0" borderId="0">
      <alignment vertical="center"/>
    </xf>
    <xf numFmtId="0" fontId="26" fillId="0" borderId="0" applyNumberFormat="0" applyFill="0" applyBorder="0" applyAlignment="0" applyProtection="0">
      <alignment vertical="center"/>
    </xf>
    <xf numFmtId="38" fontId="6"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0" fontId="1" fillId="0" borderId="0">
      <alignment vertical="center"/>
    </xf>
  </cellStyleXfs>
  <cellXfs count="528">
    <xf numFmtId="0" fontId="0" fillId="0" borderId="0" xfId="0">
      <alignment vertical="center"/>
    </xf>
    <xf numFmtId="0" fontId="17" fillId="0" borderId="0" xfId="0" applyFont="1">
      <alignment vertical="center"/>
    </xf>
    <xf numFmtId="0" fontId="0" fillId="0" borderId="0" xfId="0" applyBorder="1">
      <alignment vertical="center"/>
    </xf>
    <xf numFmtId="0" fontId="0" fillId="0" borderId="32" xfId="0" applyBorder="1" applyAlignment="1">
      <alignment horizontal="center" vertical="center"/>
    </xf>
    <xf numFmtId="0" fontId="18" fillId="5" borderId="27" xfId="0" applyFont="1" applyFill="1" applyBorder="1" applyAlignment="1">
      <alignment horizontal="justify" vertical="center" wrapText="1"/>
    </xf>
    <xf numFmtId="3" fontId="0" fillId="5" borderId="27" xfId="0" applyNumberFormat="1" applyFill="1" applyBorder="1">
      <alignment vertical="center"/>
    </xf>
    <xf numFmtId="0" fontId="0" fillId="5" borderId="27" xfId="0" applyFill="1" applyBorder="1">
      <alignment vertical="center"/>
    </xf>
    <xf numFmtId="3" fontId="0" fillId="4" borderId="27" xfId="0" applyNumberFormat="1" applyFill="1" applyBorder="1">
      <alignment vertical="center"/>
    </xf>
    <xf numFmtId="0" fontId="0" fillId="4" borderId="27" xfId="0" applyFill="1" applyBorder="1">
      <alignment vertical="center"/>
    </xf>
    <xf numFmtId="3" fontId="0" fillId="6" borderId="27" xfId="0" applyNumberFormat="1" applyFill="1" applyBorder="1">
      <alignment vertical="center"/>
    </xf>
    <xf numFmtId="0" fontId="0" fillId="6" borderId="27" xfId="0" applyFill="1" applyBorder="1">
      <alignment vertical="center"/>
    </xf>
    <xf numFmtId="0" fontId="18" fillId="7" borderId="27" xfId="0" applyFont="1" applyFill="1" applyBorder="1" applyAlignment="1">
      <alignment horizontal="justify" vertical="center" wrapText="1"/>
    </xf>
    <xf numFmtId="3" fontId="0" fillId="7" borderId="27" xfId="0" applyNumberFormat="1" applyFill="1" applyBorder="1">
      <alignment vertical="center"/>
    </xf>
    <xf numFmtId="0" fontId="0" fillId="7" borderId="27" xfId="0" applyFill="1" applyBorder="1">
      <alignment vertical="center"/>
    </xf>
    <xf numFmtId="0" fontId="0" fillId="6" borderId="20" xfId="0" applyFill="1" applyBorder="1">
      <alignment vertical="center"/>
    </xf>
    <xf numFmtId="0" fontId="0" fillId="0" borderId="10" xfId="0" applyBorder="1">
      <alignment vertical="center"/>
    </xf>
    <xf numFmtId="0" fontId="0" fillId="0" borderId="10" xfId="0" applyFill="1" applyBorder="1">
      <alignment vertical="center"/>
    </xf>
    <xf numFmtId="0" fontId="0" fillId="7" borderId="27" xfId="0" applyFill="1" applyBorder="1" applyAlignment="1">
      <alignment horizontal="center" vertical="center"/>
    </xf>
    <xf numFmtId="0" fontId="0" fillId="6" borderId="27" xfId="0" applyFill="1" applyBorder="1" applyAlignment="1">
      <alignment horizontal="center" vertical="center"/>
    </xf>
    <xf numFmtId="0" fontId="0" fillId="4" borderId="27" xfId="0" applyFill="1" applyBorder="1" applyAlignment="1">
      <alignment horizontal="center" vertical="center"/>
    </xf>
    <xf numFmtId="0" fontId="0" fillId="5" borderId="20" xfId="0" applyFill="1" applyBorder="1" applyAlignment="1">
      <alignment horizontal="center" vertical="center"/>
    </xf>
    <xf numFmtId="0" fontId="0" fillId="5" borderId="20" xfId="0" applyFill="1" applyBorder="1">
      <alignment vertical="center"/>
    </xf>
    <xf numFmtId="0" fontId="21" fillId="0" borderId="0" xfId="0" applyFont="1">
      <alignment vertical="center"/>
    </xf>
    <xf numFmtId="0" fontId="10" fillId="0" borderId="0" xfId="0" applyFont="1" applyFill="1" applyProtection="1">
      <alignment vertical="center"/>
    </xf>
    <xf numFmtId="0" fontId="0" fillId="0" borderId="0" xfId="0" applyFont="1" applyFill="1" applyProtection="1">
      <alignment vertical="center"/>
    </xf>
    <xf numFmtId="0" fontId="7" fillId="3" borderId="9" xfId="0" applyFont="1" applyFill="1" applyBorder="1" applyAlignment="1" applyProtection="1">
      <alignment vertical="center" textRotation="255" shrinkToFit="1"/>
    </xf>
    <xf numFmtId="0" fontId="11" fillId="0" borderId="0" xfId="0" applyFont="1" applyFill="1" applyBorder="1" applyAlignment="1" applyProtection="1">
      <alignment vertical="center"/>
    </xf>
    <xf numFmtId="0" fontId="11" fillId="0" borderId="0" xfId="0" applyFont="1" applyFill="1" applyBorder="1" applyAlignment="1" applyProtection="1">
      <alignment vertical="center" shrinkToFit="1"/>
    </xf>
    <xf numFmtId="0" fontId="11" fillId="0" borderId="0" xfId="0" applyFont="1" applyFill="1" applyProtection="1">
      <alignment vertical="center"/>
    </xf>
    <xf numFmtId="0" fontId="11" fillId="0" borderId="0" xfId="0" applyFont="1" applyFill="1" applyBorder="1" applyAlignment="1" applyProtection="1">
      <alignment horizontal="center" vertical="center"/>
    </xf>
    <xf numFmtId="0" fontId="7" fillId="0" borderId="9" xfId="0" applyFont="1" applyFill="1" applyBorder="1" applyAlignment="1" applyProtection="1">
      <alignment vertical="center" textRotation="255" shrinkToFit="1"/>
    </xf>
    <xf numFmtId="0" fontId="11" fillId="0" borderId="0" xfId="0" applyFont="1" applyFill="1" applyBorder="1" applyProtection="1">
      <alignment vertical="center"/>
    </xf>
    <xf numFmtId="0" fontId="7" fillId="0" borderId="11" xfId="0" applyFont="1" applyFill="1" applyBorder="1" applyAlignment="1" applyProtection="1">
      <alignment vertical="center" textRotation="255" shrinkToFit="1"/>
    </xf>
    <xf numFmtId="0" fontId="11" fillId="0" borderId="8" xfId="0" applyFont="1" applyFill="1" applyBorder="1" applyProtection="1">
      <alignment vertical="center"/>
    </xf>
    <xf numFmtId="0" fontId="11" fillId="0" borderId="8" xfId="0" applyFont="1" applyFill="1" applyBorder="1" applyAlignment="1" applyProtection="1">
      <alignment horizontal="center" vertical="center"/>
    </xf>
    <xf numFmtId="0" fontId="11" fillId="0" borderId="8" xfId="0" applyFont="1" applyFill="1" applyBorder="1" applyAlignment="1" applyProtection="1">
      <alignment vertical="center" shrinkToFit="1"/>
    </xf>
    <xf numFmtId="0" fontId="11" fillId="0" borderId="5" xfId="0" applyFont="1" applyFill="1" applyBorder="1" applyAlignment="1" applyProtection="1">
      <alignment horizontal="left" vertical="center"/>
    </xf>
    <xf numFmtId="0" fontId="11" fillId="0" borderId="5" xfId="0" applyFont="1" applyFill="1" applyBorder="1" applyProtection="1">
      <alignment vertical="center"/>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8" xfId="0" applyFont="1" applyFill="1" applyBorder="1" applyAlignment="1" applyProtection="1">
      <alignment vertical="center"/>
    </xf>
    <xf numFmtId="0" fontId="11" fillId="0" borderId="12" xfId="0" applyFont="1" applyFill="1" applyBorder="1" applyAlignment="1" applyProtection="1">
      <alignment horizontal="center" vertical="center"/>
    </xf>
    <xf numFmtId="0" fontId="11" fillId="0" borderId="5" xfId="0" applyFont="1" applyFill="1" applyBorder="1" applyAlignment="1" applyProtection="1">
      <alignment vertical="center"/>
    </xf>
    <xf numFmtId="0" fontId="13" fillId="0" borderId="0" xfId="0" applyFont="1" applyFill="1" applyProtection="1">
      <alignment vertical="center"/>
    </xf>
    <xf numFmtId="0" fontId="7" fillId="0" borderId="0"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177" fontId="20" fillId="0" borderId="0" xfId="0" applyNumberFormat="1" applyFont="1" applyFill="1" applyBorder="1" applyAlignment="1" applyProtection="1">
      <alignment horizontal="left" vertical="center" wrapText="1"/>
    </xf>
    <xf numFmtId="178" fontId="20" fillId="0" borderId="0" xfId="0" applyNumberFormat="1" applyFont="1" applyFill="1" applyBorder="1" applyAlignment="1" applyProtection="1">
      <alignment horizontal="center" vertical="center"/>
    </xf>
    <xf numFmtId="0" fontId="7" fillId="0" borderId="11" xfId="0" applyFont="1" applyFill="1" applyBorder="1" applyAlignment="1" applyProtection="1">
      <alignment vertical="center" wrapText="1"/>
    </xf>
    <xf numFmtId="0" fontId="0" fillId="0" borderId="0" xfId="0" applyFont="1" applyFill="1" applyBorder="1" applyProtection="1">
      <alignment vertical="center"/>
    </xf>
    <xf numFmtId="0" fontId="11" fillId="0" borderId="5" xfId="0" applyFont="1" applyFill="1" applyBorder="1" applyProtection="1">
      <alignment vertical="center"/>
      <protection locked="0"/>
    </xf>
    <xf numFmtId="0" fontId="11" fillId="0" borderId="8" xfId="0" applyFont="1" applyFill="1" applyBorder="1" applyAlignment="1" applyProtection="1">
      <alignment horizontal="left" vertical="center"/>
      <protection locked="0"/>
    </xf>
    <xf numFmtId="0" fontId="7" fillId="0" borderId="5"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24" fillId="0" borderId="0" xfId="0" applyFont="1">
      <alignment vertical="center"/>
    </xf>
    <xf numFmtId="0" fontId="14" fillId="0" borderId="0" xfId="0" applyFont="1" applyProtection="1">
      <alignment vertical="center"/>
    </xf>
    <xf numFmtId="0" fontId="15" fillId="0" borderId="0" xfId="0" applyFont="1" applyBorder="1" applyProtection="1">
      <alignment vertical="center"/>
    </xf>
    <xf numFmtId="0" fontId="15" fillId="0" borderId="0" xfId="0" applyFont="1" applyBorder="1" applyAlignment="1" applyProtection="1">
      <alignment horizontal="center" vertical="center"/>
    </xf>
    <xf numFmtId="0" fontId="15" fillId="0" borderId="0" xfId="0" applyFont="1" applyProtection="1">
      <alignment vertical="center"/>
    </xf>
    <xf numFmtId="0" fontId="22" fillId="0" borderId="0" xfId="0" applyFont="1" applyProtection="1">
      <alignment vertical="center"/>
    </xf>
    <xf numFmtId="0" fontId="22" fillId="0" borderId="0" xfId="0" applyFont="1" applyBorder="1" applyProtection="1">
      <alignment vertical="center"/>
    </xf>
    <xf numFmtId="0" fontId="22" fillId="0" borderId="0" xfId="0" applyFont="1" applyBorder="1" applyAlignment="1" applyProtection="1">
      <alignment horizontal="center" vertical="center"/>
    </xf>
    <xf numFmtId="0" fontId="22" fillId="0" borderId="0" xfId="0" applyFont="1" applyAlignment="1" applyProtection="1">
      <alignment vertical="center"/>
    </xf>
    <xf numFmtId="0" fontId="22" fillId="0" borderId="0" xfId="0" applyFont="1" applyAlignment="1" applyProtection="1">
      <alignment horizontal="right" vertical="center"/>
    </xf>
    <xf numFmtId="0" fontId="22" fillId="0" borderId="0" xfId="0" applyFont="1" applyAlignment="1" applyProtection="1">
      <alignment horizontal="center" vertical="center"/>
    </xf>
    <xf numFmtId="0" fontId="15" fillId="0" borderId="0" xfId="0" applyFont="1" applyAlignment="1" applyProtection="1">
      <alignment horizontal="center" vertical="center"/>
    </xf>
    <xf numFmtId="0" fontId="15" fillId="0" borderId="14" xfId="0" applyFont="1" applyBorder="1" applyProtection="1">
      <alignment vertical="center"/>
    </xf>
    <xf numFmtId="0" fontId="15" fillId="0" borderId="14" xfId="0" applyFont="1" applyBorder="1" applyAlignment="1" applyProtection="1">
      <alignment horizontal="center" vertical="center"/>
    </xf>
    <xf numFmtId="0" fontId="15" fillId="0" borderId="16" xfId="0" applyFont="1" applyBorder="1" applyProtection="1">
      <alignment vertical="center"/>
    </xf>
    <xf numFmtId="0" fontId="15" fillId="0" borderId="8" xfId="0" applyFont="1" applyBorder="1" applyProtection="1">
      <alignment vertical="center"/>
    </xf>
    <xf numFmtId="0" fontId="15" fillId="0" borderId="8" xfId="0" applyFont="1" applyBorder="1" applyAlignment="1" applyProtection="1">
      <alignment horizontal="center" vertical="center"/>
    </xf>
    <xf numFmtId="0" fontId="15" fillId="0" borderId="12" xfId="0" applyFont="1" applyBorder="1" applyProtection="1">
      <alignment vertical="center"/>
    </xf>
    <xf numFmtId="0" fontId="15" fillId="0" borderId="5" xfId="0" applyFont="1" applyBorder="1" applyProtection="1">
      <alignment vertical="center"/>
    </xf>
    <xf numFmtId="0" fontId="15" fillId="0" borderId="6" xfId="0" applyFont="1" applyBorder="1" applyProtection="1">
      <alignment vertical="center"/>
    </xf>
    <xf numFmtId="0" fontId="15" fillId="0" borderId="1" xfId="0" applyFont="1" applyBorder="1" applyProtection="1">
      <alignment vertical="center"/>
    </xf>
    <xf numFmtId="0" fontId="15" fillId="0" borderId="2" xfId="0" applyFont="1" applyBorder="1" applyProtection="1">
      <alignment vertical="center"/>
    </xf>
    <xf numFmtId="0" fontId="15" fillId="0" borderId="3" xfId="0" applyFont="1" applyBorder="1" applyProtection="1">
      <alignment vertical="center"/>
    </xf>
    <xf numFmtId="0" fontId="15" fillId="0" borderId="1" xfId="0" applyFont="1" applyFill="1" applyBorder="1" applyProtection="1">
      <alignment vertical="center"/>
    </xf>
    <xf numFmtId="0" fontId="15" fillId="0" borderId="2" xfId="0" applyFont="1" applyFill="1" applyBorder="1" applyProtection="1">
      <alignment vertical="center"/>
    </xf>
    <xf numFmtId="0" fontId="15" fillId="0" borderId="2" xfId="0" applyFont="1" applyBorder="1" applyAlignment="1" applyProtection="1">
      <alignment horizontal="center" vertical="center"/>
    </xf>
    <xf numFmtId="0" fontId="16" fillId="0" borderId="2" xfId="0" applyFont="1" applyBorder="1" applyProtection="1">
      <alignment vertical="center"/>
    </xf>
    <xf numFmtId="176" fontId="14" fillId="0" borderId="2" xfId="0" applyNumberFormat="1" applyFont="1" applyBorder="1" applyAlignment="1" applyProtection="1">
      <alignment vertical="center"/>
    </xf>
    <xf numFmtId="0" fontId="14" fillId="0" borderId="3" xfId="0" applyFont="1" applyBorder="1" applyAlignment="1" applyProtection="1">
      <alignment vertical="center"/>
    </xf>
    <xf numFmtId="0" fontId="15" fillId="0" borderId="32" xfId="0" applyFont="1" applyBorder="1" applyAlignment="1" applyProtection="1">
      <alignment vertical="top" wrapText="1"/>
    </xf>
    <xf numFmtId="0" fontId="0" fillId="0" borderId="0" xfId="0" applyAlignment="1">
      <alignmen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41" xfId="0" applyBorder="1">
      <alignment vertical="center"/>
    </xf>
    <xf numFmtId="0" fontId="21" fillId="0" borderId="41" xfId="0" applyFont="1" applyBorder="1">
      <alignment vertical="center"/>
    </xf>
    <xf numFmtId="0" fontId="21" fillId="0" borderId="42" xfId="0" applyFont="1" applyBorder="1">
      <alignment vertical="center"/>
    </xf>
    <xf numFmtId="0" fontId="0" fillId="0" borderId="43" xfId="0" applyBorder="1">
      <alignment vertical="center"/>
    </xf>
    <xf numFmtId="0" fontId="0" fillId="0" borderId="44" xfId="0" applyBorder="1">
      <alignment vertical="center"/>
    </xf>
    <xf numFmtId="0" fontId="0" fillId="0" borderId="27" xfId="0" applyBorder="1" applyAlignment="1">
      <alignment vertical="center" wrapText="1"/>
    </xf>
    <xf numFmtId="0" fontId="0" fillId="0" borderId="46" xfId="0" applyBorder="1" applyAlignment="1">
      <alignment vertical="center" wrapText="1"/>
    </xf>
    <xf numFmtId="0" fontId="17" fillId="0" borderId="46" xfId="0" applyFont="1" applyBorder="1">
      <alignment vertical="center"/>
    </xf>
    <xf numFmtId="0" fontId="17" fillId="0" borderId="46" xfId="0" applyFont="1" applyBorder="1" applyAlignment="1">
      <alignment horizontal="justify" vertical="center"/>
    </xf>
    <xf numFmtId="0" fontId="0" fillId="0" borderId="47" xfId="0" quotePrefix="1" applyBorder="1" applyAlignment="1">
      <alignment horizontal="center" vertical="center"/>
    </xf>
    <xf numFmtId="0" fontId="0" fillId="0" borderId="53" xfId="0" applyBorder="1" applyAlignment="1">
      <alignment horizontal="center" vertical="center"/>
    </xf>
    <xf numFmtId="0" fontId="0" fillId="0" borderId="53" xfId="0" applyBorder="1" applyAlignment="1">
      <alignment vertical="center" wrapText="1"/>
    </xf>
    <xf numFmtId="0" fontId="17" fillId="0" borderId="48" xfId="0" applyFont="1" applyBorder="1" applyAlignment="1">
      <alignment horizontal="justify" vertical="center"/>
    </xf>
    <xf numFmtId="0" fontId="0" fillId="0" borderId="20" xfId="0" applyBorder="1" applyAlignment="1">
      <alignment vertical="center" wrapText="1"/>
    </xf>
    <xf numFmtId="0" fontId="17" fillId="0" borderId="50" xfId="0" applyFont="1" applyBorder="1">
      <alignment vertical="center"/>
    </xf>
    <xf numFmtId="0" fontId="19" fillId="11" borderId="27" xfId="0" applyFont="1" applyFill="1" applyBorder="1" applyAlignment="1">
      <alignment horizontal="justify" vertical="center" wrapText="1"/>
    </xf>
    <xf numFmtId="0" fontId="0" fillId="11" borderId="27" xfId="0" applyFill="1" applyBorder="1">
      <alignment vertical="center"/>
    </xf>
    <xf numFmtId="0" fontId="19" fillId="2" borderId="27" xfId="0" applyFont="1" applyFill="1" applyBorder="1" applyAlignment="1">
      <alignment horizontal="justify" vertical="center" wrapText="1"/>
    </xf>
    <xf numFmtId="0" fontId="0" fillId="2" borderId="27" xfId="0" applyFill="1" applyBorder="1">
      <alignment vertical="center"/>
    </xf>
    <xf numFmtId="0" fontId="19" fillId="12" borderId="27" xfId="0" applyFont="1" applyFill="1" applyBorder="1" applyAlignment="1">
      <alignment horizontal="justify" vertical="center" wrapText="1"/>
    </xf>
    <xf numFmtId="0" fontId="0" fillId="12" borderId="27" xfId="0" applyFill="1" applyBorder="1">
      <alignment vertical="center"/>
    </xf>
    <xf numFmtId="0" fontId="19" fillId="4" borderId="27" xfId="0" applyFont="1" applyFill="1" applyBorder="1" applyAlignment="1">
      <alignment horizontal="justify" vertical="center" wrapText="1"/>
    </xf>
    <xf numFmtId="0" fontId="19" fillId="10" borderId="27" xfId="0" applyFont="1" applyFill="1" applyBorder="1" applyAlignment="1">
      <alignment horizontal="justify" vertical="center" wrapText="1"/>
    </xf>
    <xf numFmtId="0" fontId="0" fillId="10" borderId="27" xfId="0" applyFill="1" applyBorder="1">
      <alignment vertical="center"/>
    </xf>
    <xf numFmtId="0" fontId="19" fillId="2" borderId="20" xfId="0" applyFont="1" applyFill="1" applyBorder="1" applyAlignment="1">
      <alignment horizontal="justify" vertical="center" wrapText="1"/>
    </xf>
    <xf numFmtId="0" fontId="0" fillId="0" borderId="51" xfId="0" applyBorder="1">
      <alignment vertical="center"/>
    </xf>
    <xf numFmtId="0" fontId="19" fillId="0" borderId="54" xfId="0" applyFont="1" applyBorder="1" applyAlignment="1">
      <alignment horizontal="justify" vertical="center" wrapText="1"/>
    </xf>
    <xf numFmtId="0" fontId="0" fillId="0" borderId="52" xfId="0" applyBorder="1">
      <alignment vertical="center"/>
    </xf>
    <xf numFmtId="0" fontId="19" fillId="12" borderId="53" xfId="0" applyFont="1" applyFill="1" applyBorder="1" applyAlignment="1">
      <alignment horizontal="justify" vertical="center" wrapText="1"/>
    </xf>
    <xf numFmtId="0" fontId="19" fillId="13" borderId="27" xfId="0" applyFont="1" applyFill="1" applyBorder="1" applyAlignment="1">
      <alignment horizontal="justify" vertical="center" wrapText="1"/>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0" fillId="15" borderId="20" xfId="0" applyFill="1" applyBorder="1" applyAlignment="1">
      <alignment horizontal="center" vertical="center"/>
    </xf>
    <xf numFmtId="0" fontId="0" fillId="12" borderId="27" xfId="0" applyFill="1" applyBorder="1" applyAlignment="1">
      <alignment horizontal="center" vertical="center"/>
    </xf>
    <xf numFmtId="0" fontId="0" fillId="14" borderId="27" xfId="0" applyFill="1" applyBorder="1" applyAlignment="1">
      <alignment horizontal="center" vertical="center"/>
    </xf>
    <xf numFmtId="0" fontId="0" fillId="16" borderId="27" xfId="0" applyFill="1" applyBorder="1" applyAlignment="1">
      <alignment horizontal="center" vertical="center"/>
    </xf>
    <xf numFmtId="0" fontId="0" fillId="17" borderId="27" xfId="0" applyFill="1" applyBorder="1" applyAlignment="1">
      <alignment horizontal="center" vertical="center"/>
    </xf>
    <xf numFmtId="0" fontId="0" fillId="18" borderId="27" xfId="0" applyFill="1" applyBorder="1" applyAlignment="1">
      <alignment horizontal="center" vertical="center"/>
    </xf>
    <xf numFmtId="0" fontId="0" fillId="0" borderId="27" xfId="0" applyBorder="1">
      <alignment vertical="center"/>
    </xf>
    <xf numFmtId="0" fontId="0" fillId="0" borderId="20" xfId="0" applyBorder="1">
      <alignment vertical="center"/>
    </xf>
    <xf numFmtId="0" fontId="0" fillId="0" borderId="54" xfId="0" applyBorder="1">
      <alignment vertical="center"/>
    </xf>
    <xf numFmtId="0" fontId="0" fillId="0" borderId="54" xfId="0" applyFill="1" applyBorder="1">
      <alignment vertical="center"/>
    </xf>
    <xf numFmtId="0" fontId="0" fillId="9" borderId="27" xfId="0" applyFill="1" applyBorder="1">
      <alignment vertical="center"/>
    </xf>
    <xf numFmtId="0" fontId="0" fillId="9" borderId="53" xfId="0" applyFill="1" applyBorder="1">
      <alignment vertical="center"/>
    </xf>
    <xf numFmtId="0" fontId="0" fillId="9" borderId="20" xfId="0" applyFill="1" applyBorder="1">
      <alignment vertical="center"/>
    </xf>
    <xf numFmtId="0" fontId="0" fillId="0" borderId="63" xfId="0" applyBorder="1">
      <alignment vertical="center"/>
    </xf>
    <xf numFmtId="0" fontId="0" fillId="0" borderId="59" xfId="0" applyBorder="1">
      <alignment vertical="center"/>
    </xf>
    <xf numFmtId="0" fontId="0" fillId="0" borderId="60" xfId="0" applyBorder="1">
      <alignment vertical="center"/>
    </xf>
    <xf numFmtId="0" fontId="0" fillId="9" borderId="63" xfId="0" applyFill="1" applyBorder="1">
      <alignment vertical="center"/>
    </xf>
    <xf numFmtId="0" fontId="0" fillId="9" borderId="60" xfId="0" applyFill="1" applyBorder="1">
      <alignment vertical="center"/>
    </xf>
    <xf numFmtId="0" fontId="0" fillId="0" borderId="65" xfId="0" applyBorder="1">
      <alignment vertical="center"/>
    </xf>
    <xf numFmtId="0" fontId="0" fillId="9" borderId="65" xfId="0" applyFill="1" applyBorder="1">
      <alignment vertical="center"/>
    </xf>
    <xf numFmtId="0" fontId="0" fillId="0" borderId="67" xfId="0" applyBorder="1">
      <alignment vertical="center"/>
    </xf>
    <xf numFmtId="0" fontId="0" fillId="0" borderId="0" xfId="0" applyBorder="1" applyAlignment="1">
      <alignment vertical="center" wrapText="1"/>
    </xf>
    <xf numFmtId="0" fontId="0" fillId="0" borderId="0" xfId="0" applyFill="1" applyBorder="1">
      <alignment vertical="center"/>
    </xf>
    <xf numFmtId="0" fontId="0" fillId="2" borderId="27" xfId="0" applyFill="1" applyBorder="1" applyAlignment="1">
      <alignment horizontal="center" vertical="center"/>
    </xf>
    <xf numFmtId="0" fontId="15" fillId="0" borderId="0" xfId="0" applyFont="1" applyProtection="1">
      <alignment vertical="center"/>
      <protection locked="0"/>
    </xf>
    <xf numFmtId="0" fontId="15" fillId="0" borderId="0" xfId="0" applyFont="1" applyAlignment="1" applyProtection="1">
      <alignment vertical="center"/>
    </xf>
    <xf numFmtId="0" fontId="0" fillId="0" borderId="0" xfId="0" quotePrefix="1">
      <alignment vertical="center"/>
    </xf>
    <xf numFmtId="177" fontId="0" fillId="0" borderId="0" xfId="0" applyNumberFormat="1">
      <alignment vertical="center"/>
    </xf>
    <xf numFmtId="38" fontId="0" fillId="2" borderId="50" xfId="10" applyFont="1" applyFill="1" applyBorder="1">
      <alignment vertical="center"/>
    </xf>
    <xf numFmtId="38" fontId="0" fillId="2" borderId="46" xfId="10" applyFont="1" applyFill="1" applyBorder="1">
      <alignment vertical="center"/>
    </xf>
    <xf numFmtId="38" fontId="0" fillId="11" borderId="46" xfId="10" applyFont="1" applyFill="1" applyBorder="1">
      <alignment vertical="center"/>
    </xf>
    <xf numFmtId="38" fontId="0" fillId="13" borderId="46" xfId="10" applyFont="1" applyFill="1" applyBorder="1">
      <alignment vertical="center"/>
    </xf>
    <xf numFmtId="38" fontId="0" fillId="4" borderId="46" xfId="10" applyFont="1" applyFill="1" applyBorder="1">
      <alignment vertical="center"/>
    </xf>
    <xf numFmtId="38" fontId="0" fillId="10" borderId="46" xfId="10" applyFont="1" applyFill="1" applyBorder="1">
      <alignment vertical="center"/>
    </xf>
    <xf numFmtId="38" fontId="0" fillId="12" borderId="46" xfId="10" applyFont="1" applyFill="1" applyBorder="1">
      <alignment vertical="center"/>
    </xf>
    <xf numFmtId="38" fontId="0" fillId="12" borderId="48" xfId="10" applyFont="1" applyFill="1" applyBorder="1">
      <alignment vertical="center"/>
    </xf>
    <xf numFmtId="38" fontId="0" fillId="0" borderId="0" xfId="10" applyFont="1">
      <alignment vertical="center"/>
    </xf>
    <xf numFmtId="38" fontId="0" fillId="0" borderId="52" xfId="10" applyFont="1" applyBorder="1">
      <alignment vertical="center"/>
    </xf>
    <xf numFmtId="0" fontId="0" fillId="0" borderId="44" xfId="0" applyBorder="1" applyAlignment="1">
      <alignment horizontal="center" vertical="center"/>
    </xf>
    <xf numFmtId="0" fontId="0" fillId="0" borderId="42" xfId="0" applyBorder="1">
      <alignment vertical="center"/>
    </xf>
    <xf numFmtId="0" fontId="0" fillId="0" borderId="0" xfId="0" applyNumberFormat="1">
      <alignment vertical="center"/>
    </xf>
    <xf numFmtId="0" fontId="19" fillId="2" borderId="18" xfId="0" applyFont="1" applyFill="1" applyBorder="1" applyAlignment="1">
      <alignment horizontal="justify" vertical="center" wrapText="1"/>
    </xf>
    <xf numFmtId="38" fontId="0" fillId="2" borderId="71" xfId="10" applyFont="1" applyFill="1" applyBorder="1">
      <alignment vertical="center"/>
    </xf>
    <xf numFmtId="0" fontId="19" fillId="11" borderId="73" xfId="0" applyFont="1" applyFill="1" applyBorder="1" applyAlignment="1">
      <alignment horizontal="justify" vertical="center" wrapText="1"/>
    </xf>
    <xf numFmtId="38" fontId="0" fillId="11" borderId="74" xfId="10" applyFont="1" applyFill="1" applyBorder="1">
      <alignment vertical="center"/>
    </xf>
    <xf numFmtId="0" fontId="0" fillId="11" borderId="53" xfId="0" applyFill="1" applyBorder="1">
      <alignment vertical="center"/>
    </xf>
    <xf numFmtId="38" fontId="0" fillId="11" borderId="48" xfId="10" applyFont="1" applyFill="1" applyBorder="1">
      <alignment vertical="center"/>
    </xf>
    <xf numFmtId="0" fontId="19" fillId="4" borderId="73" xfId="0" applyFont="1" applyFill="1" applyBorder="1" applyAlignment="1">
      <alignment horizontal="justify" vertical="center" wrapText="1"/>
    </xf>
    <xf numFmtId="38" fontId="0" fillId="4" borderId="74" xfId="10" applyFont="1" applyFill="1" applyBorder="1">
      <alignment vertical="center"/>
    </xf>
    <xf numFmtId="0" fontId="19" fillId="4" borderId="53" xfId="0" applyFont="1" applyFill="1" applyBorder="1" applyAlignment="1">
      <alignment horizontal="justify" vertical="center" wrapText="1"/>
    </xf>
    <xf numFmtId="38" fontId="0" fillId="4" borderId="48" xfId="10" applyFont="1" applyFill="1" applyBorder="1">
      <alignment vertical="center"/>
    </xf>
    <xf numFmtId="0" fontId="19" fillId="12" borderId="20" xfId="0" applyFont="1" applyFill="1" applyBorder="1" applyAlignment="1">
      <alignment horizontal="justify" vertical="center" wrapText="1"/>
    </xf>
    <xf numFmtId="38" fontId="0" fillId="12" borderId="50" xfId="10" applyFont="1" applyFill="1" applyBorder="1">
      <alignment vertical="center"/>
    </xf>
    <xf numFmtId="0" fontId="19" fillId="10" borderId="73" xfId="0" applyFont="1" applyFill="1" applyBorder="1" applyAlignment="1">
      <alignment horizontal="justify" vertical="center" wrapText="1"/>
    </xf>
    <xf numFmtId="38" fontId="0" fillId="10" borderId="74" xfId="10" applyFont="1" applyFill="1" applyBorder="1">
      <alignment vertical="center"/>
    </xf>
    <xf numFmtId="0" fontId="19" fillId="10" borderId="53" xfId="0" applyFont="1" applyFill="1" applyBorder="1" applyAlignment="1">
      <alignment horizontal="justify" vertical="center" wrapText="1"/>
    </xf>
    <xf numFmtId="38" fontId="0" fillId="10" borderId="48" xfId="10" applyFont="1" applyFill="1" applyBorder="1">
      <alignment vertical="center"/>
    </xf>
    <xf numFmtId="0" fontId="28" fillId="0" borderId="0" xfId="11" applyFont="1" applyBorder="1" applyAlignment="1" applyProtection="1">
      <alignment vertical="center"/>
    </xf>
    <xf numFmtId="0" fontId="28" fillId="0" borderId="0" xfId="11" applyFont="1" applyProtection="1">
      <alignment vertical="center"/>
    </xf>
    <xf numFmtId="0" fontId="28" fillId="0" borderId="0" xfId="11" applyFont="1" applyAlignment="1" applyProtection="1">
      <alignment vertical="center"/>
    </xf>
    <xf numFmtId="0" fontId="28" fillId="0" borderId="0" xfId="11" applyFont="1" applyFill="1" applyAlignment="1" applyProtection="1">
      <alignment horizontal="left" vertical="center" indent="1"/>
    </xf>
    <xf numFmtId="0" fontId="28" fillId="0" borderId="0" xfId="11" applyFont="1" applyAlignment="1" applyProtection="1">
      <alignment horizontal="right" vertical="center"/>
    </xf>
    <xf numFmtId="0" fontId="28" fillId="0" borderId="0" xfId="11" applyFont="1" applyAlignment="1" applyProtection="1">
      <alignment horizontal="justify" vertical="center"/>
    </xf>
    <xf numFmtId="0" fontId="30" fillId="0" borderId="0" xfId="11" applyFont="1" applyAlignment="1" applyProtection="1">
      <alignment vertical="center"/>
    </xf>
    <xf numFmtId="0" fontId="28" fillId="0" borderId="0" xfId="11" applyFont="1" applyAlignment="1" applyProtection="1">
      <alignment horizontal="center" vertical="center"/>
    </xf>
    <xf numFmtId="0" fontId="28" fillId="0" borderId="0" xfId="11" applyFont="1" applyAlignment="1" applyProtection="1">
      <alignment horizontal="left" vertical="center"/>
    </xf>
    <xf numFmtId="0" fontId="28" fillId="0" borderId="0" xfId="11" applyFont="1" applyBorder="1" applyAlignment="1" applyProtection="1">
      <alignment horizontal="left" vertical="center"/>
    </xf>
    <xf numFmtId="0" fontId="28" fillId="0" borderId="0" xfId="11" applyFont="1" applyBorder="1" applyProtection="1">
      <alignment vertical="center"/>
    </xf>
    <xf numFmtId="0" fontId="28" fillId="0" borderId="75" xfId="11" applyFont="1" applyBorder="1" applyAlignment="1" applyProtection="1">
      <alignment horizontal="center" vertical="center" wrapText="1"/>
    </xf>
    <xf numFmtId="0" fontId="28" fillId="0" borderId="76" xfId="11" applyFont="1" applyBorder="1" applyAlignment="1" applyProtection="1">
      <alignment horizontal="center" vertical="center" wrapText="1"/>
    </xf>
    <xf numFmtId="0" fontId="28" fillId="0" borderId="59" xfId="11" applyFont="1" applyBorder="1" applyAlignment="1" applyProtection="1">
      <alignment horizontal="center" vertical="center" wrapText="1"/>
    </xf>
    <xf numFmtId="0" fontId="28" fillId="5" borderId="20" xfId="11" applyFont="1" applyFill="1" applyBorder="1" applyAlignment="1" applyProtection="1">
      <alignment vertical="center" shrinkToFit="1"/>
      <protection locked="0"/>
    </xf>
    <xf numFmtId="0" fontId="31" fillId="10" borderId="0" xfId="11" applyFont="1" applyFill="1" applyBorder="1" applyAlignment="1" applyProtection="1">
      <alignment horizontal="center" vertical="center"/>
    </xf>
    <xf numFmtId="0" fontId="28" fillId="5" borderId="27" xfId="11" applyFont="1" applyFill="1" applyBorder="1" applyAlignment="1" applyProtection="1">
      <alignment vertical="center" shrinkToFit="1"/>
      <protection locked="0"/>
    </xf>
    <xf numFmtId="0" fontId="30" fillId="0" borderId="0" xfId="11" applyFont="1" applyBorder="1" applyAlignment="1" applyProtection="1">
      <alignment vertical="center"/>
    </xf>
    <xf numFmtId="0" fontId="28" fillId="0" borderId="60" xfId="11" applyFont="1" applyBorder="1" applyAlignment="1" applyProtection="1">
      <alignment horizontal="center" vertical="center" wrapText="1"/>
    </xf>
    <xf numFmtId="0" fontId="28" fillId="0" borderId="0" xfId="11" applyFont="1" applyBorder="1" applyAlignment="1" applyProtection="1">
      <alignment vertical="center" shrinkToFit="1"/>
    </xf>
    <xf numFmtId="38" fontId="28" fillId="0" borderId="0" xfId="12" applyFont="1" applyFill="1" applyBorder="1" applyAlignment="1" applyProtection="1">
      <alignment horizontal="center" vertical="center"/>
    </xf>
    <xf numFmtId="0" fontId="28" fillId="0" borderId="0" xfId="11" applyFont="1" applyFill="1" applyBorder="1" applyAlignment="1" applyProtection="1">
      <alignment horizontal="right" vertical="center"/>
    </xf>
    <xf numFmtId="0" fontId="31" fillId="0" borderId="0" xfId="11" applyFont="1" applyFill="1" applyBorder="1" applyAlignment="1" applyProtection="1">
      <alignment horizontal="center" vertical="center"/>
    </xf>
    <xf numFmtId="0" fontId="32" fillId="0" borderId="0" xfId="13" applyFont="1" applyFill="1" applyBorder="1" applyAlignment="1" applyProtection="1">
      <alignment horizontal="right" vertical="center"/>
    </xf>
    <xf numFmtId="0" fontId="32" fillId="0" borderId="0" xfId="13" applyFont="1" applyAlignment="1" applyProtection="1">
      <alignment horizontal="right" vertical="center"/>
    </xf>
    <xf numFmtId="0" fontId="1" fillId="0" borderId="0" xfId="13" applyProtection="1">
      <alignment vertical="center"/>
    </xf>
    <xf numFmtId="0" fontId="32" fillId="0" borderId="0" xfId="13" applyFont="1" applyAlignment="1" applyProtection="1">
      <alignment horizontal="left" vertical="center"/>
    </xf>
    <xf numFmtId="0" fontId="34" fillId="0" borderId="0" xfId="13" applyFont="1" applyFill="1" applyProtection="1">
      <alignment vertical="center"/>
    </xf>
    <xf numFmtId="0" fontId="34" fillId="0" borderId="0" xfId="13" applyFont="1" applyProtection="1">
      <alignment vertical="center"/>
    </xf>
    <xf numFmtId="0" fontId="35" fillId="0" borderId="0" xfId="13" applyFont="1" applyFill="1" applyAlignment="1" applyProtection="1">
      <alignment horizontal="left" vertical="center" indent="2"/>
    </xf>
    <xf numFmtId="0" fontId="1" fillId="0" borderId="0" xfId="13" applyAlignment="1" applyProtection="1">
      <alignment horizontal="left" vertical="center" indent="1"/>
    </xf>
    <xf numFmtId="0" fontId="37" fillId="4" borderId="77" xfId="13" applyFont="1" applyFill="1" applyBorder="1" applyAlignment="1" applyProtection="1">
      <alignment vertical="center" wrapText="1"/>
      <protection locked="0"/>
    </xf>
    <xf numFmtId="0" fontId="37" fillId="4" borderId="41" xfId="13" applyFont="1" applyFill="1" applyBorder="1" applyAlignment="1" applyProtection="1">
      <alignment vertical="center" wrapText="1"/>
      <protection locked="0"/>
    </xf>
    <xf numFmtId="0" fontId="47" fillId="0" borderId="0" xfId="13" applyFont="1" applyFill="1" applyBorder="1" applyAlignment="1" applyProtection="1">
      <alignment vertical="center"/>
    </xf>
    <xf numFmtId="0" fontId="1" fillId="0" borderId="0" xfId="13" applyBorder="1" applyProtection="1">
      <alignment vertical="center"/>
    </xf>
    <xf numFmtId="0" fontId="49" fillId="0" borderId="0" xfId="13" applyFont="1" applyBorder="1" applyAlignment="1" applyProtection="1">
      <alignment vertical="top"/>
    </xf>
    <xf numFmtId="0" fontId="50" fillId="0" borderId="0" xfId="13" applyFont="1" applyBorder="1" applyAlignment="1" applyProtection="1">
      <alignment vertical="top"/>
    </xf>
    <xf numFmtId="0" fontId="51" fillId="0" borderId="0" xfId="13" applyFont="1" applyBorder="1" applyAlignment="1" applyProtection="1">
      <alignment vertical="top"/>
    </xf>
    <xf numFmtId="0" fontId="1" fillId="0" borderId="0" xfId="13" applyBorder="1" applyAlignment="1" applyProtection="1">
      <alignment vertical="center"/>
    </xf>
    <xf numFmtId="0" fontId="35" fillId="0" borderId="0" xfId="13" applyFont="1" applyFill="1" applyBorder="1" applyAlignment="1" applyProtection="1">
      <alignment vertical="center" wrapText="1"/>
    </xf>
    <xf numFmtId="0" fontId="53" fillId="9" borderId="0" xfId="13" applyFont="1" applyFill="1" applyBorder="1" applyProtection="1">
      <alignment vertical="center"/>
    </xf>
    <xf numFmtId="0" fontId="35" fillId="9" borderId="0" xfId="13" applyFont="1" applyFill="1" applyBorder="1" applyProtection="1">
      <alignment vertical="center"/>
    </xf>
    <xf numFmtId="0" fontId="54" fillId="0" borderId="0" xfId="13" applyFont="1" applyFill="1" applyBorder="1" applyProtection="1">
      <alignment vertical="center"/>
    </xf>
    <xf numFmtId="0" fontId="55" fillId="0" borderId="0" xfId="13" applyFont="1" applyFill="1" applyBorder="1" applyProtection="1">
      <alignment vertical="center"/>
    </xf>
    <xf numFmtId="0" fontId="55" fillId="0" borderId="0" xfId="13" applyFont="1" applyFill="1" applyBorder="1" applyAlignment="1" applyProtection="1">
      <alignment vertical="center"/>
    </xf>
    <xf numFmtId="0" fontId="55" fillId="0" borderId="0" xfId="13" applyFont="1" applyFill="1" applyBorder="1" applyAlignment="1" applyProtection="1">
      <alignment horizontal="center" vertical="center"/>
    </xf>
    <xf numFmtId="0" fontId="56" fillId="0" borderId="0" xfId="13" applyFont="1" applyFill="1" applyBorder="1" applyAlignment="1" applyProtection="1">
      <alignment vertical="center" shrinkToFit="1"/>
    </xf>
    <xf numFmtId="0" fontId="54" fillId="0" borderId="0" xfId="13" applyFont="1" applyFill="1" applyBorder="1" applyAlignment="1" applyProtection="1">
      <alignment horizontal="center" vertical="center"/>
    </xf>
    <xf numFmtId="0" fontId="54" fillId="0" borderId="0" xfId="13" applyFont="1" applyBorder="1" applyProtection="1">
      <alignment vertical="center"/>
    </xf>
    <xf numFmtId="0" fontId="57" fillId="9" borderId="0" xfId="13" applyFont="1" applyFill="1" applyBorder="1" applyAlignment="1" applyProtection="1">
      <alignment horizontal="right" vertical="top"/>
    </xf>
    <xf numFmtId="0" fontId="58" fillId="9" borderId="0" xfId="13" applyFont="1" applyFill="1" applyBorder="1" applyAlignment="1" applyProtection="1">
      <alignment vertical="top"/>
    </xf>
    <xf numFmtId="0" fontId="37" fillId="9" borderId="0" xfId="13" applyFont="1" applyFill="1" applyBorder="1" applyAlignment="1" applyProtection="1">
      <alignment vertical="center" wrapText="1"/>
    </xf>
    <xf numFmtId="0" fontId="59" fillId="9" borderId="0" xfId="13" applyFont="1" applyFill="1" applyBorder="1" applyAlignment="1" applyProtection="1">
      <alignment vertical="center"/>
    </xf>
    <xf numFmtId="0" fontId="37" fillId="9" borderId="0" xfId="13" applyFont="1" applyFill="1" applyAlignment="1" applyProtection="1">
      <alignment vertical="center" wrapText="1"/>
    </xf>
    <xf numFmtId="0" fontId="57" fillId="9" borderId="0" xfId="13" applyFont="1" applyFill="1" applyBorder="1" applyAlignment="1" applyProtection="1">
      <alignment horizontal="right" vertical="top" wrapText="1"/>
    </xf>
    <xf numFmtId="0" fontId="31" fillId="10" borderId="0" xfId="11" applyFont="1" applyFill="1" applyBorder="1" applyAlignment="1" applyProtection="1">
      <alignment horizontal="center" vertical="center"/>
    </xf>
    <xf numFmtId="0" fontId="28" fillId="0" borderId="0" xfId="11" applyFont="1" applyBorder="1" applyAlignment="1" applyProtection="1">
      <alignment horizontal="center" vertical="center"/>
    </xf>
    <xf numFmtId="0" fontId="30" fillId="0" borderId="0" xfId="11" applyFont="1" applyBorder="1" applyAlignment="1" applyProtection="1">
      <alignment horizontal="center" vertical="center"/>
    </xf>
    <xf numFmtId="0" fontId="28" fillId="0" borderId="0" xfId="11" applyFont="1" applyBorder="1" applyAlignment="1" applyProtection="1">
      <alignment horizontal="center" vertical="center" shrinkToFit="1"/>
    </xf>
    <xf numFmtId="0" fontId="15" fillId="0" borderId="33" xfId="0" applyFont="1" applyBorder="1" applyAlignment="1" applyProtection="1">
      <alignment horizontal="left" vertical="top" wrapText="1"/>
    </xf>
    <xf numFmtId="0" fontId="15" fillId="0" borderId="32" xfId="0" applyFont="1" applyBorder="1" applyAlignment="1" applyProtection="1">
      <alignment horizontal="left" vertical="top" wrapText="1"/>
    </xf>
    <xf numFmtId="0" fontId="15" fillId="0" borderId="31" xfId="0" applyFont="1" applyBorder="1" applyAlignment="1" applyProtection="1">
      <alignment horizontal="left" vertical="top" wrapText="1"/>
    </xf>
    <xf numFmtId="0" fontId="15" fillId="0" borderId="30"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37" xfId="0" applyFont="1" applyBorder="1" applyAlignment="1" applyProtection="1">
      <alignment horizontal="left" vertical="top" wrapText="1"/>
    </xf>
    <xf numFmtId="0" fontId="15" fillId="0" borderId="38" xfId="0" applyFont="1" applyBorder="1" applyAlignment="1" applyProtection="1">
      <alignment horizontal="left" vertical="top" wrapText="1"/>
    </xf>
    <xf numFmtId="0" fontId="15" fillId="0" borderId="39" xfId="0" applyFont="1" applyBorder="1" applyAlignment="1" applyProtection="1">
      <alignment horizontal="left" vertical="top" wrapText="1"/>
    </xf>
    <xf numFmtId="0" fontId="15" fillId="0" borderId="40" xfId="0" applyFont="1" applyBorder="1" applyAlignment="1" applyProtection="1">
      <alignment horizontal="left" vertical="top" wrapText="1"/>
    </xf>
    <xf numFmtId="176" fontId="14" fillId="0" borderId="1" xfId="0" applyNumberFormat="1" applyFont="1" applyBorder="1" applyAlignment="1" applyProtection="1">
      <alignment vertical="center"/>
    </xf>
    <xf numFmtId="176" fontId="14" fillId="0" borderId="2" xfId="0" applyNumberFormat="1" applyFont="1" applyBorder="1" applyAlignment="1" applyProtection="1">
      <alignment vertical="center"/>
    </xf>
    <xf numFmtId="0" fontId="15"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1" xfId="0" applyFont="1" applyBorder="1" applyAlignment="1" applyProtection="1">
      <alignment vertical="center"/>
    </xf>
    <xf numFmtId="0" fontId="15" fillId="0" borderId="2" xfId="0" applyFont="1" applyBorder="1" applyAlignment="1" applyProtection="1">
      <alignment vertical="center"/>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16" fillId="0" borderId="21" xfId="0" applyFont="1" applyBorder="1" applyAlignment="1" applyProtection="1">
      <alignment horizontal="left" vertical="center" wrapText="1"/>
    </xf>
    <xf numFmtId="0" fontId="16" fillId="0" borderId="22" xfId="0" applyFont="1" applyBorder="1" applyAlignment="1" applyProtection="1">
      <alignment horizontal="left" vertical="center" wrapText="1"/>
    </xf>
    <xf numFmtId="0" fontId="16" fillId="0" borderId="23" xfId="0" applyFont="1" applyBorder="1" applyAlignment="1" applyProtection="1">
      <alignment horizontal="left" vertical="center" wrapText="1"/>
    </xf>
    <xf numFmtId="0" fontId="16" fillId="0" borderId="24" xfId="0" applyFont="1" applyBorder="1" applyAlignment="1" applyProtection="1">
      <alignment horizontal="left" vertical="center" wrapText="1"/>
    </xf>
    <xf numFmtId="0" fontId="16" fillId="0" borderId="25" xfId="0" applyFont="1" applyBorder="1" applyAlignment="1" applyProtection="1">
      <alignment horizontal="left" vertical="center" wrapText="1"/>
    </xf>
    <xf numFmtId="0" fontId="16" fillId="0" borderId="26" xfId="0" applyFont="1" applyBorder="1" applyAlignment="1" applyProtection="1">
      <alignment horizontal="left" vertical="center" wrapText="1"/>
    </xf>
    <xf numFmtId="0" fontId="15" fillId="0" borderId="27" xfId="0" applyFont="1" applyBorder="1" applyAlignment="1" applyProtection="1">
      <alignment horizontal="center" vertical="center" textRotation="255"/>
    </xf>
    <xf numFmtId="0" fontId="26" fillId="2" borderId="1" xfId="9"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5" fillId="0" borderId="5" xfId="0" applyFont="1" applyBorder="1" applyAlignment="1" applyProtection="1">
      <alignment vertical="center"/>
    </xf>
    <xf numFmtId="0" fontId="15" fillId="0" borderId="6" xfId="0" applyFont="1" applyBorder="1" applyAlignment="1" applyProtection="1">
      <alignment vertical="center"/>
    </xf>
    <xf numFmtId="0" fontId="15" fillId="0" borderId="0" xfId="0" applyFont="1" applyBorder="1" applyAlignment="1" applyProtection="1">
      <alignment vertical="center"/>
    </xf>
    <xf numFmtId="0" fontId="15" fillId="0" borderId="10" xfId="0" applyFont="1" applyBorder="1" applyAlignment="1" applyProtection="1">
      <alignment vertical="center"/>
    </xf>
    <xf numFmtId="0" fontId="15" fillId="0" borderId="8" xfId="0" applyFont="1" applyBorder="1" applyAlignment="1" applyProtection="1">
      <alignment vertical="center"/>
    </xf>
    <xf numFmtId="0" fontId="15" fillId="0" borderId="12" xfId="0" applyFont="1" applyBorder="1" applyAlignment="1" applyProtection="1">
      <alignment vertical="center"/>
    </xf>
    <xf numFmtId="0" fontId="15" fillId="0" borderId="27" xfId="0" applyFont="1" applyBorder="1" applyAlignment="1" applyProtection="1">
      <alignment horizontal="left" vertical="center"/>
    </xf>
    <xf numFmtId="57" fontId="15" fillId="2" borderId="27" xfId="0" applyNumberFormat="1" applyFont="1" applyFill="1" applyBorder="1" applyAlignment="1" applyProtection="1">
      <alignment horizontal="center" vertical="center"/>
      <protection locked="0"/>
    </xf>
    <xf numFmtId="0" fontId="15" fillId="2" borderId="27" xfId="0" applyFont="1" applyFill="1" applyBorder="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15" fillId="0" borderId="0" xfId="0" applyFont="1" applyAlignment="1" applyProtection="1">
      <alignment horizontal="center"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2" borderId="5" xfId="0" applyFont="1" applyFill="1" applyBorder="1" applyAlignment="1" applyProtection="1">
      <alignment horizontal="center" vertical="center"/>
      <protection locked="0"/>
    </xf>
    <xf numFmtId="0" fontId="15" fillId="0" borderId="0" xfId="0" applyFont="1" applyBorder="1" applyAlignment="1" applyProtection="1">
      <alignment horizontal="center" vertical="center"/>
    </xf>
    <xf numFmtId="176" fontId="15" fillId="0" borderId="1" xfId="0" applyNumberFormat="1" applyFont="1" applyBorder="1" applyAlignment="1" applyProtection="1">
      <alignment vertical="center"/>
    </xf>
    <xf numFmtId="176" fontId="15" fillId="0" borderId="2" xfId="0" applyNumberFormat="1" applyFont="1" applyBorder="1" applyAlignment="1" applyProtection="1">
      <alignment vertical="center"/>
    </xf>
    <xf numFmtId="0" fontId="16" fillId="0" borderId="1"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1" xfId="0" applyFont="1" applyBorder="1" applyAlignment="1" applyProtection="1">
      <alignment horizontal="center" vertical="top" wrapText="1"/>
    </xf>
    <xf numFmtId="0" fontId="16" fillId="0" borderId="2" xfId="0" applyFont="1" applyBorder="1" applyAlignment="1" applyProtection="1">
      <alignment horizontal="center" vertical="top" wrapText="1"/>
    </xf>
    <xf numFmtId="0" fontId="16" fillId="0" borderId="3" xfId="0" applyFont="1" applyBorder="1" applyAlignment="1" applyProtection="1">
      <alignment horizontal="center" vertical="top" wrapText="1"/>
    </xf>
    <xf numFmtId="0" fontId="16" fillId="0" borderId="1" xfId="0" applyFont="1" applyBorder="1" applyAlignment="1" applyProtection="1">
      <alignment horizontal="center" vertical="center" shrinkToFit="1"/>
    </xf>
    <xf numFmtId="0" fontId="16" fillId="0" borderId="2" xfId="0" applyFont="1" applyBorder="1" applyAlignment="1" applyProtection="1">
      <alignment horizontal="center" vertical="center" shrinkToFit="1"/>
    </xf>
    <xf numFmtId="0" fontId="16" fillId="0" borderId="3" xfId="0" applyFont="1" applyBorder="1" applyAlignment="1" applyProtection="1">
      <alignment horizontal="center" vertical="center" shrinkToFit="1"/>
    </xf>
    <xf numFmtId="0" fontId="16" fillId="0" borderId="1" xfId="0" applyFont="1" applyBorder="1" applyAlignment="1" applyProtection="1">
      <alignment horizontal="left" vertical="top" wrapText="1"/>
    </xf>
    <xf numFmtId="0" fontId="16" fillId="0" borderId="2" xfId="0" applyFont="1" applyBorder="1" applyAlignment="1" applyProtection="1">
      <alignment horizontal="left" vertical="top" wrapText="1"/>
    </xf>
    <xf numFmtId="0" fontId="16" fillId="0" borderId="3" xfId="0" applyFont="1" applyBorder="1" applyAlignment="1" applyProtection="1">
      <alignment horizontal="left" vertical="top" wrapText="1"/>
    </xf>
    <xf numFmtId="0" fontId="15" fillId="2" borderId="15"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2" fillId="0" borderId="8" xfId="0" applyFont="1" applyFill="1" applyBorder="1" applyAlignment="1" applyProtection="1">
      <alignment horizontal="left" vertical="center"/>
    </xf>
    <xf numFmtId="0" fontId="20" fillId="0" borderId="1" xfId="0" applyFont="1" applyFill="1" applyBorder="1" applyAlignment="1" applyProtection="1">
      <alignment horizontal="left" vertical="center" shrinkToFit="1"/>
    </xf>
    <xf numFmtId="0" fontId="20" fillId="0" borderId="2" xfId="0" applyFont="1" applyFill="1" applyBorder="1" applyAlignment="1" applyProtection="1">
      <alignment horizontal="left" vertical="center" shrinkToFit="1"/>
    </xf>
    <xf numFmtId="0" fontId="20" fillId="0" borderId="3" xfId="0" applyFont="1" applyFill="1" applyBorder="1" applyAlignment="1" applyProtection="1">
      <alignment horizontal="left" vertical="center" shrinkToFit="1"/>
    </xf>
    <xf numFmtId="178" fontId="20" fillId="0" borderId="1" xfId="0" applyNumberFormat="1"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177" fontId="20" fillId="0" borderId="28" xfId="0" applyNumberFormat="1" applyFont="1" applyFill="1" applyBorder="1" applyAlignment="1" applyProtection="1">
      <alignment horizontal="left" vertical="center" wrapText="1"/>
    </xf>
    <xf numFmtId="177" fontId="20" fillId="0" borderId="34" xfId="0" applyNumberFormat="1" applyFont="1" applyFill="1" applyBorder="1" applyAlignment="1" applyProtection="1">
      <alignment horizontal="left" vertical="center" wrapText="1"/>
    </xf>
    <xf numFmtId="177" fontId="20" fillId="0" borderId="35" xfId="0" applyNumberFormat="1" applyFont="1" applyFill="1" applyBorder="1" applyAlignment="1" applyProtection="1">
      <alignment horizontal="left" vertical="center" wrapText="1"/>
    </xf>
    <xf numFmtId="178" fontId="20" fillId="0" borderId="36" xfId="0" applyNumberFormat="1" applyFont="1" applyFill="1" applyBorder="1" applyAlignment="1" applyProtection="1">
      <alignment horizontal="center" vertical="center"/>
    </xf>
    <xf numFmtId="178" fontId="20" fillId="0" borderId="34" xfId="0" applyNumberFormat="1" applyFont="1" applyFill="1" applyBorder="1" applyAlignment="1" applyProtection="1">
      <alignment horizontal="center" vertical="center"/>
    </xf>
    <xf numFmtId="178" fontId="20" fillId="0" borderId="29" xfId="0" applyNumberFormat="1" applyFont="1" applyFill="1" applyBorder="1" applyAlignment="1" applyProtection="1">
      <alignment horizontal="center" vertical="center"/>
    </xf>
    <xf numFmtId="0" fontId="20" fillId="0" borderId="1" xfId="0" applyFont="1" applyFill="1" applyBorder="1" applyAlignment="1" applyProtection="1">
      <alignment horizontal="left" vertical="center"/>
    </xf>
    <xf numFmtId="0" fontId="20" fillId="0" borderId="2" xfId="0" applyFont="1" applyFill="1" applyBorder="1" applyAlignment="1" applyProtection="1">
      <alignment horizontal="left" vertical="center"/>
    </xf>
    <xf numFmtId="0" fontId="20" fillId="0" borderId="3" xfId="0" applyFont="1" applyFill="1" applyBorder="1" applyAlignment="1" applyProtection="1">
      <alignment horizontal="left" vertical="center"/>
    </xf>
    <xf numFmtId="0" fontId="20" fillId="8" borderId="1" xfId="0" applyFont="1" applyFill="1" applyBorder="1" applyAlignment="1" applyProtection="1">
      <alignment horizontal="center" vertical="center"/>
      <protection locked="0"/>
    </xf>
    <xf numFmtId="0" fontId="20" fillId="8" borderId="2" xfId="0" applyFont="1" applyFill="1" applyBorder="1" applyAlignment="1" applyProtection="1">
      <alignment horizontal="center" vertical="center"/>
      <protection locked="0"/>
    </xf>
    <xf numFmtId="0" fontId="20" fillId="8" borderId="3" xfId="0" applyFont="1" applyFill="1" applyBorder="1" applyAlignment="1" applyProtection="1">
      <alignment horizontal="center" vertical="center"/>
      <protection locked="0"/>
    </xf>
    <xf numFmtId="0" fontId="20" fillId="0" borderId="1"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xf>
    <xf numFmtId="0" fontId="20" fillId="0" borderId="5" xfId="0" applyFont="1" applyFill="1" applyBorder="1" applyAlignment="1" applyProtection="1">
      <alignment horizontal="left" vertical="center"/>
    </xf>
    <xf numFmtId="0" fontId="20" fillId="0" borderId="6" xfId="0" applyFont="1" applyFill="1" applyBorder="1" applyAlignment="1" applyProtection="1">
      <alignment horizontal="left" vertical="center"/>
    </xf>
    <xf numFmtId="178" fontId="20" fillId="8" borderId="4" xfId="0" applyNumberFormat="1" applyFont="1" applyFill="1" applyBorder="1" applyAlignment="1" applyProtection="1">
      <alignment horizontal="center" vertical="center"/>
      <protection locked="0"/>
    </xf>
    <xf numFmtId="178" fontId="20" fillId="8" borderId="5" xfId="0" applyNumberFormat="1" applyFont="1" applyFill="1" applyBorder="1" applyAlignment="1" applyProtection="1">
      <alignment horizontal="center" vertical="center"/>
      <protection locked="0"/>
    </xf>
    <xf numFmtId="178" fontId="20" fillId="8" borderId="6" xfId="0" applyNumberFormat="1" applyFont="1" applyFill="1" applyBorder="1" applyAlignment="1" applyProtection="1">
      <alignment horizontal="center" vertical="center"/>
      <protection locked="0"/>
    </xf>
    <xf numFmtId="0" fontId="20" fillId="0" borderId="4"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20" fillId="0" borderId="27" xfId="0" applyFont="1" applyFill="1" applyBorder="1" applyAlignment="1" applyProtection="1">
      <alignment horizontal="center" vertical="center" shrinkToFit="1"/>
    </xf>
    <xf numFmtId="0" fontId="20" fillId="8" borderId="27" xfId="0" applyFont="1" applyFill="1" applyBorder="1" applyAlignment="1" applyProtection="1">
      <alignment horizontal="center" vertical="center" shrinkToFit="1"/>
      <protection locked="0"/>
    </xf>
    <xf numFmtId="0" fontId="20" fillId="5" borderId="27" xfId="0" applyFont="1" applyFill="1" applyBorder="1" applyAlignment="1" applyProtection="1">
      <alignment horizontal="center" vertical="center" shrinkToFit="1"/>
      <protection locked="0"/>
    </xf>
    <xf numFmtId="178" fontId="20" fillId="5" borderId="27" xfId="0" applyNumberFormat="1" applyFont="1" applyFill="1" applyBorder="1" applyAlignment="1" applyProtection="1">
      <alignment horizontal="center" vertical="center" shrinkToFit="1"/>
      <protection locked="0"/>
    </xf>
    <xf numFmtId="0" fontId="20" fillId="5" borderId="1" xfId="0" applyFont="1" applyFill="1" applyBorder="1" applyAlignment="1" applyProtection="1">
      <alignment horizontal="center" vertical="center"/>
      <protection locked="0"/>
    </xf>
    <xf numFmtId="0" fontId="20" fillId="5" borderId="2" xfId="0" applyFont="1" applyFill="1" applyBorder="1" applyAlignment="1" applyProtection="1">
      <alignment horizontal="center" vertical="center"/>
      <protection locked="0"/>
    </xf>
    <xf numFmtId="0" fontId="20" fillId="5" borderId="3" xfId="0" applyFont="1" applyFill="1" applyBorder="1" applyAlignment="1" applyProtection="1">
      <alignment horizontal="center" vertical="center"/>
      <protection locked="0"/>
    </xf>
    <xf numFmtId="0" fontId="20" fillId="8" borderId="27"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xf>
    <xf numFmtId="0" fontId="20" fillId="8" borderId="0" xfId="0" applyFont="1" applyFill="1" applyBorder="1" applyAlignment="1" applyProtection="1">
      <alignment horizontal="center" vertical="center" shrinkToFit="1"/>
    </xf>
    <xf numFmtId="0" fontId="11" fillId="0" borderId="4" xfId="0" applyFont="1" applyFill="1" applyBorder="1" applyAlignment="1" applyProtection="1">
      <alignment vertical="center"/>
    </xf>
    <xf numFmtId="0" fontId="11" fillId="0" borderId="5"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11" xfId="0" applyFont="1" applyFill="1" applyBorder="1" applyAlignment="1" applyProtection="1">
      <alignment vertical="center"/>
    </xf>
    <xf numFmtId="0" fontId="11" fillId="0" borderId="8" xfId="0" applyFont="1" applyFill="1" applyBorder="1" applyAlignment="1" applyProtection="1">
      <alignment vertical="center"/>
    </xf>
    <xf numFmtId="0" fontId="11" fillId="0" borderId="12" xfId="0" applyFont="1" applyFill="1" applyBorder="1" applyAlignment="1" applyProtection="1">
      <alignment vertical="center"/>
    </xf>
    <xf numFmtId="0" fontId="7" fillId="0" borderId="5"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12" fillId="0" borderId="18"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12" fillId="0" borderId="8" xfId="0" applyFont="1" applyFill="1" applyBorder="1" applyAlignment="1" applyProtection="1">
      <alignment vertical="center"/>
    </xf>
    <xf numFmtId="0" fontId="23" fillId="0" borderId="27"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7" fillId="0" borderId="3"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28" fillId="0" borderId="0" xfId="11" applyFont="1" applyAlignment="1" applyProtection="1">
      <alignment horizontal="left" vertical="center"/>
    </xf>
    <xf numFmtId="0" fontId="28" fillId="0" borderId="0" xfId="11" applyFont="1" applyAlignment="1" applyProtection="1">
      <alignment horizontal="right" vertical="center"/>
    </xf>
    <xf numFmtId="0" fontId="28" fillId="0" borderId="0" xfId="11" applyFont="1" applyFill="1" applyAlignment="1" applyProtection="1">
      <alignment horizontal="left" vertical="center" indent="1"/>
    </xf>
    <xf numFmtId="0" fontId="28" fillId="0" borderId="0" xfId="11" applyFont="1" applyAlignment="1" applyProtection="1">
      <alignment horizontal="center" vertical="center" wrapText="1"/>
    </xf>
    <xf numFmtId="0" fontId="28" fillId="0" borderId="0" xfId="11" applyFont="1" applyAlignment="1" applyProtection="1">
      <alignment horizontal="center" vertical="center"/>
    </xf>
    <xf numFmtId="0" fontId="31" fillId="10" borderId="0" xfId="11" applyFont="1" applyFill="1" applyBorder="1" applyAlignment="1" applyProtection="1">
      <alignment horizontal="center" vertical="center"/>
    </xf>
    <xf numFmtId="0" fontId="28" fillId="0" borderId="0" xfId="11" applyFont="1" applyBorder="1" applyAlignment="1" applyProtection="1">
      <alignment horizontal="left" vertical="center"/>
    </xf>
    <xf numFmtId="0" fontId="30" fillId="0" borderId="0" xfId="11" applyFont="1" applyBorder="1" applyAlignment="1" applyProtection="1">
      <alignment horizontal="left" vertical="center"/>
    </xf>
    <xf numFmtId="0" fontId="28" fillId="0" borderId="0" xfId="11" applyFont="1" applyBorder="1" applyAlignment="1" applyProtection="1">
      <alignment horizontal="center" vertical="center"/>
    </xf>
    <xf numFmtId="0" fontId="30" fillId="0" borderId="0" xfId="11" applyFont="1" applyBorder="1" applyAlignment="1" applyProtection="1">
      <alignment horizontal="center" vertical="center"/>
    </xf>
    <xf numFmtId="0" fontId="28" fillId="0" borderId="1" xfId="11" applyFont="1" applyBorder="1" applyAlignment="1" applyProtection="1">
      <alignment horizontal="center" vertical="center" wrapText="1"/>
    </xf>
    <xf numFmtId="0" fontId="28" fillId="0" borderId="3" xfId="11" applyFont="1" applyBorder="1" applyAlignment="1" applyProtection="1">
      <alignment horizontal="center" vertical="center" wrapText="1"/>
    </xf>
    <xf numFmtId="0" fontId="28" fillId="0" borderId="27" xfId="11" applyFont="1" applyBorder="1" applyAlignment="1" applyProtection="1">
      <alignment horizontal="center" vertical="center" wrapText="1"/>
    </xf>
    <xf numFmtId="0" fontId="28" fillId="0" borderId="18" xfId="11" applyFont="1" applyBorder="1" applyAlignment="1" applyProtection="1">
      <alignment horizontal="center" vertical="center"/>
    </xf>
    <xf numFmtId="0" fontId="28" fillId="0" borderId="59" xfId="11" applyFont="1" applyBorder="1" applyAlignment="1" applyProtection="1">
      <alignment horizontal="center" vertical="center"/>
    </xf>
    <xf numFmtId="0" fontId="28" fillId="0" borderId="27" xfId="11" applyFont="1" applyBorder="1" applyAlignment="1" applyProtection="1">
      <alignment horizontal="center" vertical="center"/>
    </xf>
    <xf numFmtId="0" fontId="28" fillId="0" borderId="60" xfId="11" applyFont="1" applyBorder="1" applyAlignment="1" applyProtection="1">
      <alignment horizontal="center" vertical="center"/>
    </xf>
    <xf numFmtId="0" fontId="28" fillId="0" borderId="0" xfId="11" applyFont="1" applyBorder="1" applyAlignment="1" applyProtection="1">
      <alignment horizontal="center" vertical="center" shrinkToFit="1"/>
    </xf>
    <xf numFmtId="0" fontId="28" fillId="0" borderId="2" xfId="11" applyFont="1" applyBorder="1" applyAlignment="1" applyProtection="1">
      <alignment horizontal="center" vertical="center" wrapText="1"/>
    </xf>
    <xf numFmtId="0" fontId="28" fillId="0" borderId="0" xfId="11" applyFont="1" applyAlignment="1" applyProtection="1">
      <alignment vertical="center"/>
    </xf>
    <xf numFmtId="0" fontId="30" fillId="0" borderId="0" xfId="11" applyFont="1" applyAlignment="1" applyProtection="1">
      <alignment vertical="center"/>
    </xf>
    <xf numFmtId="0" fontId="31" fillId="0" borderId="0" xfId="11" applyFont="1" applyFill="1" applyBorder="1" applyAlignment="1" applyProtection="1">
      <alignment horizontal="center" vertical="center"/>
    </xf>
    <xf numFmtId="0" fontId="28" fillId="0" borderId="0" xfId="11" applyFont="1" applyFill="1" applyBorder="1" applyAlignment="1" applyProtection="1">
      <alignment horizontal="center" vertical="center"/>
    </xf>
    <xf numFmtId="0" fontId="30" fillId="0" borderId="0" xfId="11" applyFont="1" applyFill="1" applyBorder="1" applyAlignment="1" applyProtection="1">
      <alignment horizontal="center" vertical="center"/>
    </xf>
    <xf numFmtId="0" fontId="38" fillId="9" borderId="81" xfId="13" applyFont="1" applyFill="1" applyBorder="1" applyAlignment="1" applyProtection="1">
      <alignment horizontal="left" vertical="top" wrapText="1"/>
    </xf>
    <xf numFmtId="0" fontId="1" fillId="0" borderId="2" xfId="13" applyBorder="1" applyAlignment="1" applyProtection="1">
      <alignment vertical="center" wrapText="1"/>
    </xf>
    <xf numFmtId="0" fontId="1" fillId="0" borderId="82" xfId="13" applyBorder="1" applyAlignment="1" applyProtection="1">
      <alignment vertical="center" wrapText="1"/>
    </xf>
    <xf numFmtId="0" fontId="33" fillId="0" borderId="0" xfId="13" applyFont="1" applyFill="1" applyAlignment="1" applyProtection="1">
      <alignment horizontal="center" vertical="center" wrapText="1"/>
    </xf>
    <xf numFmtId="0" fontId="33" fillId="0" borderId="0" xfId="13" applyFont="1" applyFill="1" applyAlignment="1" applyProtection="1">
      <alignment horizontal="center" vertical="center"/>
    </xf>
    <xf numFmtId="0" fontId="36" fillId="10" borderId="28" xfId="13" applyFont="1" applyFill="1" applyBorder="1" applyAlignment="1" applyProtection="1">
      <alignment horizontal="center" vertical="center" wrapText="1"/>
    </xf>
    <xf numFmtId="0" fontId="1" fillId="0" borderId="34" xfId="13" applyBorder="1" applyAlignment="1" applyProtection="1">
      <alignment vertical="center"/>
    </xf>
    <xf numFmtId="0" fontId="1" fillId="0" borderId="29" xfId="13" applyBorder="1" applyAlignment="1" applyProtection="1">
      <alignment vertical="center"/>
    </xf>
    <xf numFmtId="0" fontId="38" fillId="9" borderId="78" xfId="13" applyFont="1" applyFill="1" applyBorder="1" applyAlignment="1" applyProtection="1">
      <alignment horizontal="left" vertical="top" wrapText="1"/>
    </xf>
    <xf numFmtId="0" fontId="1" fillId="0" borderId="79" xfId="13" applyBorder="1" applyAlignment="1" applyProtection="1">
      <alignment vertical="center"/>
    </xf>
    <xf numFmtId="0" fontId="1" fillId="0" borderId="80" xfId="13" applyBorder="1" applyAlignment="1" applyProtection="1">
      <alignment vertical="center"/>
    </xf>
    <xf numFmtId="0" fontId="41" fillId="9" borderId="81" xfId="13" applyFont="1" applyFill="1" applyBorder="1" applyAlignment="1" applyProtection="1">
      <alignment horizontal="left" vertical="top" wrapText="1"/>
    </xf>
    <xf numFmtId="0" fontId="43" fillId="0" borderId="2" xfId="13" applyFont="1" applyBorder="1" applyAlignment="1" applyProtection="1">
      <alignment vertical="center" wrapText="1"/>
    </xf>
    <xf numFmtId="0" fontId="43" fillId="0" borderId="82" xfId="13" applyFont="1" applyBorder="1" applyAlignment="1" applyProtection="1">
      <alignment vertical="center" wrapText="1"/>
    </xf>
    <xf numFmtId="0" fontId="37" fillId="0" borderId="30" xfId="13" applyFont="1" applyFill="1" applyBorder="1" applyAlignment="1" applyProtection="1">
      <alignment vertical="center" wrapText="1"/>
    </xf>
    <xf numFmtId="0" fontId="1" fillId="0" borderId="30" xfId="13" applyFill="1" applyBorder="1" applyAlignment="1" applyProtection="1">
      <alignment vertical="center"/>
    </xf>
    <xf numFmtId="0" fontId="1" fillId="0" borderId="38" xfId="13" applyFill="1" applyBorder="1" applyAlignment="1" applyProtection="1">
      <alignment vertical="center"/>
    </xf>
    <xf numFmtId="0" fontId="41" fillId="9" borderId="83" xfId="13" applyFont="1" applyFill="1" applyBorder="1" applyAlignment="1" applyProtection="1">
      <alignment horizontal="left" vertical="top" wrapText="1"/>
    </xf>
    <xf numFmtId="0" fontId="46" fillId="0" borderId="14" xfId="13" applyFont="1" applyBorder="1" applyAlignment="1" applyProtection="1">
      <alignment vertical="center" wrapText="1"/>
    </xf>
    <xf numFmtId="0" fontId="46" fillId="0" borderId="84" xfId="13" applyFont="1" applyBorder="1" applyAlignment="1" applyProtection="1">
      <alignment vertical="center" wrapText="1"/>
    </xf>
    <xf numFmtId="0" fontId="48" fillId="4" borderId="30" xfId="13" applyFont="1" applyFill="1" applyBorder="1" applyAlignment="1" applyProtection="1">
      <alignment horizontal="left" vertical="top" wrapText="1"/>
      <protection locked="0"/>
    </xf>
    <xf numFmtId="0" fontId="1" fillId="4" borderId="0" xfId="13" applyFill="1" applyBorder="1" applyAlignment="1" applyProtection="1">
      <alignment horizontal="left" vertical="top" wrapText="1"/>
      <protection locked="0"/>
    </xf>
    <xf numFmtId="0" fontId="1" fillId="4" borderId="37" xfId="13" applyFill="1" applyBorder="1" applyAlignment="1" applyProtection="1">
      <alignment horizontal="left" vertical="top" wrapText="1"/>
      <protection locked="0"/>
    </xf>
    <xf numFmtId="0" fontId="1" fillId="4" borderId="30" xfId="13" applyFill="1" applyBorder="1" applyAlignment="1" applyProtection="1">
      <alignment horizontal="left" vertical="top" wrapText="1"/>
      <protection locked="0"/>
    </xf>
    <xf numFmtId="0" fontId="1" fillId="4" borderId="38" xfId="13" applyFill="1" applyBorder="1" applyAlignment="1" applyProtection="1">
      <alignment horizontal="left" vertical="top" wrapText="1"/>
      <protection locked="0"/>
    </xf>
    <xf numFmtId="0" fontId="1" fillId="4" borderId="39" xfId="13" applyFill="1" applyBorder="1" applyAlignment="1" applyProtection="1">
      <alignment horizontal="left" vertical="top" wrapText="1"/>
      <protection locked="0"/>
    </xf>
    <xf numFmtId="0" fontId="1" fillId="4" borderId="40" xfId="13" applyFill="1" applyBorder="1" applyAlignment="1" applyProtection="1">
      <alignment horizontal="left" vertical="top" wrapText="1"/>
      <protection locked="0"/>
    </xf>
    <xf numFmtId="0" fontId="52" fillId="9" borderId="0" xfId="13" applyFont="1" applyFill="1" applyBorder="1" applyAlignment="1" applyProtection="1">
      <alignment horizontal="left" vertical="top" wrapText="1"/>
    </xf>
    <xf numFmtId="0" fontId="35" fillId="0" borderId="0" xfId="13" applyFont="1" applyFill="1" applyBorder="1" applyAlignment="1" applyProtection="1">
      <alignment horizontal="center" vertical="center"/>
    </xf>
    <xf numFmtId="0" fontId="35" fillId="0" borderId="0" xfId="13" applyFont="1" applyFill="1" applyBorder="1" applyAlignment="1" applyProtection="1">
      <alignment vertical="center" shrinkToFit="1"/>
    </xf>
    <xf numFmtId="0" fontId="58" fillId="9" borderId="0" xfId="13" applyFont="1" applyFill="1" applyAlignment="1" applyProtection="1">
      <alignment horizontal="left" vertical="center" wrapText="1"/>
    </xf>
    <xf numFmtId="0" fontId="35" fillId="0" borderId="0" xfId="13" applyFont="1" applyFill="1" applyBorder="1" applyAlignment="1" applyProtection="1">
      <alignment horizontal="center" vertical="center" wrapText="1"/>
    </xf>
    <xf numFmtId="0" fontId="35" fillId="0" borderId="0" xfId="13" applyFont="1" applyFill="1" applyBorder="1" applyAlignment="1" applyProtection="1">
      <alignment horizontal="center" vertical="center" shrinkToFit="1"/>
    </xf>
    <xf numFmtId="0" fontId="53" fillId="0" borderId="0" xfId="13" applyFont="1" applyFill="1" applyBorder="1" applyAlignment="1" applyProtection="1">
      <alignment horizontal="center" vertical="center"/>
    </xf>
    <xf numFmtId="0" fontId="0" fillId="18" borderId="18" xfId="0" applyFill="1" applyBorder="1" applyAlignment="1">
      <alignment horizontal="center" vertical="center"/>
    </xf>
    <xf numFmtId="0" fontId="0" fillId="18" borderId="20" xfId="0" applyFill="1" applyBorder="1" applyAlignment="1">
      <alignment horizontal="center" vertical="center"/>
    </xf>
    <xf numFmtId="0" fontId="0" fillId="16" borderId="1" xfId="0" applyFill="1" applyBorder="1" applyAlignment="1">
      <alignment horizontal="center" vertical="center"/>
    </xf>
    <xf numFmtId="0" fontId="0" fillId="16" borderId="2" xfId="0" applyFill="1" applyBorder="1" applyAlignment="1">
      <alignment horizontal="center" vertical="center"/>
    </xf>
    <xf numFmtId="0" fontId="0" fillId="16" borderId="18" xfId="0" applyFill="1" applyBorder="1" applyAlignment="1">
      <alignment horizontal="center" vertical="center"/>
    </xf>
    <xf numFmtId="0" fontId="0" fillId="16" borderId="20" xfId="0" applyFill="1" applyBorder="1" applyAlignment="1">
      <alignment horizontal="center" vertical="center"/>
    </xf>
    <xf numFmtId="0" fontId="0" fillId="17" borderId="18" xfId="0" applyFill="1" applyBorder="1" applyAlignment="1">
      <alignment horizontal="center" vertical="center"/>
    </xf>
    <xf numFmtId="0" fontId="0" fillId="17" borderId="20" xfId="0" applyFill="1" applyBorder="1" applyAlignment="1">
      <alignment horizontal="center" vertical="center"/>
    </xf>
    <xf numFmtId="0" fontId="0" fillId="19" borderId="27" xfId="0" applyFill="1" applyBorder="1" applyAlignment="1">
      <alignment horizontal="center" vertical="center"/>
    </xf>
    <xf numFmtId="0" fontId="0" fillId="18" borderId="1" xfId="0" applyFill="1" applyBorder="1" applyAlignment="1">
      <alignment horizontal="center" vertical="center"/>
    </xf>
    <xf numFmtId="0" fontId="0" fillId="18" borderId="2" xfId="0" applyFill="1" applyBorder="1" applyAlignment="1">
      <alignment horizontal="center" vertical="center"/>
    </xf>
    <xf numFmtId="0" fontId="0" fillId="17" borderId="1" xfId="0" applyFill="1" applyBorder="1" applyAlignment="1">
      <alignment horizontal="center" vertical="center"/>
    </xf>
    <xf numFmtId="0" fontId="0" fillId="17" borderId="2" xfId="0" applyFill="1" applyBorder="1" applyAlignment="1">
      <alignment horizontal="center" vertical="center"/>
    </xf>
    <xf numFmtId="0" fontId="0" fillId="17" borderId="3" xfId="0" applyFill="1" applyBorder="1" applyAlignment="1">
      <alignment horizontal="center" vertical="center"/>
    </xf>
    <xf numFmtId="0" fontId="0" fillId="14" borderId="1" xfId="0" applyFill="1" applyBorder="1" applyAlignment="1">
      <alignment horizontal="center" vertical="center"/>
    </xf>
    <xf numFmtId="0" fontId="0" fillId="14" borderId="2" xfId="0" applyFill="1" applyBorder="1" applyAlignment="1">
      <alignment horizontal="center" vertical="center"/>
    </xf>
    <xf numFmtId="0" fontId="0" fillId="16" borderId="3" xfId="0" applyFill="1" applyBorder="1" applyAlignment="1">
      <alignment horizontal="center" vertical="center"/>
    </xf>
    <xf numFmtId="0" fontId="0" fillId="18" borderId="3" xfId="0" applyFill="1" applyBorder="1" applyAlignment="1">
      <alignment horizontal="center" vertical="center"/>
    </xf>
    <xf numFmtId="0" fontId="0" fillId="14" borderId="3" xfId="0" applyFill="1" applyBorder="1" applyAlignment="1">
      <alignment horizontal="center" vertical="center"/>
    </xf>
    <xf numFmtId="0" fontId="0" fillId="14" borderId="18" xfId="0" applyFill="1" applyBorder="1" applyAlignment="1">
      <alignment horizontal="center" vertical="center"/>
    </xf>
    <xf numFmtId="0" fontId="0" fillId="14" borderId="20" xfId="0" applyFill="1" applyBorder="1" applyAlignment="1">
      <alignment horizontal="center" vertical="center"/>
    </xf>
    <xf numFmtId="0" fontId="0" fillId="12" borderId="18" xfId="0" applyFill="1" applyBorder="1" applyAlignment="1">
      <alignment horizontal="center" vertical="center"/>
    </xf>
    <xf numFmtId="0" fontId="0" fillId="12" borderId="20" xfId="0" applyFill="1" applyBorder="1" applyAlignment="1">
      <alignment horizontal="center" vertical="center"/>
    </xf>
    <xf numFmtId="0" fontId="0" fillId="11" borderId="27" xfId="0" applyFill="1" applyBorder="1" applyAlignment="1">
      <alignment horizontal="center" vertical="center"/>
    </xf>
    <xf numFmtId="0" fontId="0" fillId="2" borderId="27" xfId="0" applyFill="1" applyBorder="1" applyAlignment="1">
      <alignment horizontal="center" vertical="center"/>
    </xf>
    <xf numFmtId="0" fontId="0" fillId="15" borderId="27" xfId="0" applyFill="1" applyBorder="1" applyAlignment="1">
      <alignment horizontal="center" vertical="center"/>
    </xf>
    <xf numFmtId="0" fontId="0" fillId="12" borderId="1" xfId="0" applyFill="1" applyBorder="1" applyAlignment="1">
      <alignment horizontal="center" vertical="center"/>
    </xf>
    <xf numFmtId="0" fontId="0" fillId="12" borderId="2" xfId="0" applyFill="1" applyBorder="1" applyAlignment="1">
      <alignment horizontal="center" vertical="center"/>
    </xf>
    <xf numFmtId="0" fontId="0" fillId="12" borderId="3" xfId="0" applyFill="1" applyBorder="1" applyAlignment="1">
      <alignment horizontal="center" vertical="center"/>
    </xf>
    <xf numFmtId="0" fontId="0" fillId="12" borderId="4" xfId="0" applyFill="1" applyBorder="1" applyAlignment="1">
      <alignment horizontal="center" vertical="center"/>
    </xf>
    <xf numFmtId="0" fontId="0" fillId="12" borderId="5" xfId="0" applyFill="1" applyBorder="1" applyAlignment="1">
      <alignment horizontal="center" vertical="center"/>
    </xf>
    <xf numFmtId="0" fontId="0" fillId="12" borderId="6" xfId="0" applyFill="1" applyBorder="1" applyAlignment="1">
      <alignment horizontal="center" vertical="center"/>
    </xf>
    <xf numFmtId="0" fontId="0" fillId="0" borderId="49" xfId="0" quotePrefix="1"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0" fillId="9" borderId="63" xfId="0" applyFill="1" applyBorder="1" applyAlignment="1">
      <alignment horizontal="center" vertical="center"/>
    </xf>
    <xf numFmtId="0" fontId="0" fillId="9" borderId="27" xfId="0" applyFill="1" applyBorder="1" applyAlignment="1">
      <alignment horizontal="center" vertical="center"/>
    </xf>
    <xf numFmtId="0" fontId="0" fillId="9" borderId="60" xfId="0" applyFill="1" applyBorder="1" applyAlignment="1">
      <alignment horizontal="center" vertical="center"/>
    </xf>
    <xf numFmtId="0" fontId="0" fillId="9" borderId="20" xfId="0" applyFill="1" applyBorder="1" applyAlignment="1">
      <alignment horizontal="center" vertical="center"/>
    </xf>
    <xf numFmtId="0" fontId="0" fillId="9" borderId="53" xfId="0" applyFill="1" applyBorder="1" applyAlignment="1">
      <alignment horizontal="center" vertical="center"/>
    </xf>
    <xf numFmtId="0" fontId="0" fillId="0" borderId="63" xfId="0" applyBorder="1" applyAlignment="1">
      <alignment horizontal="center" vertical="center"/>
    </xf>
    <xf numFmtId="0" fontId="0" fillId="0" borderId="27" xfId="0" applyBorder="1" applyAlignment="1">
      <alignment horizontal="center" vertical="center"/>
    </xf>
    <xf numFmtId="0" fontId="0" fillId="0" borderId="60" xfId="0" applyBorder="1" applyAlignment="1">
      <alignment horizontal="center" vertical="center"/>
    </xf>
    <xf numFmtId="0" fontId="0" fillId="0" borderId="20" xfId="0" applyBorder="1" applyAlignment="1">
      <alignment horizontal="center" vertical="center"/>
    </xf>
    <xf numFmtId="0" fontId="0" fillId="0" borderId="53"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9" borderId="68" xfId="0" applyFill="1" applyBorder="1" applyAlignment="1">
      <alignment horizontal="center" vertical="center"/>
    </xf>
    <xf numFmtId="0" fontId="0" fillId="9" borderId="3" xfId="0" applyFill="1" applyBorder="1" applyAlignment="1">
      <alignment horizontal="center" vertical="center"/>
    </xf>
    <xf numFmtId="0" fontId="0" fillId="9" borderId="69" xfId="0" applyFill="1" applyBorder="1" applyAlignment="1">
      <alignment horizontal="center" vertical="center"/>
    </xf>
    <xf numFmtId="0" fontId="0" fillId="0" borderId="57" xfId="0" applyBorder="1" applyAlignment="1">
      <alignment horizontal="center" vertical="center"/>
    </xf>
    <xf numFmtId="0" fontId="0" fillId="0" borderId="19" xfId="0" applyBorder="1" applyAlignment="1">
      <alignment horizontal="center" vertical="center"/>
    </xf>
    <xf numFmtId="0" fontId="0" fillId="0" borderId="59" xfId="0" applyBorder="1" applyAlignment="1">
      <alignment horizontal="center" vertical="center"/>
    </xf>
    <xf numFmtId="0" fontId="0" fillId="9" borderId="12" xfId="0" applyFill="1" applyBorder="1" applyAlignment="1">
      <alignment horizontal="center" vertical="center"/>
    </xf>
    <xf numFmtId="0" fontId="0" fillId="9" borderId="70" xfId="0" applyFill="1" applyBorder="1" applyAlignment="1">
      <alignment horizontal="center" vertical="center"/>
    </xf>
    <xf numFmtId="0" fontId="0" fillId="0" borderId="68" xfId="0" applyBorder="1" applyAlignment="1">
      <alignment horizontal="center" vertical="center"/>
    </xf>
    <xf numFmtId="0" fontId="0" fillId="0" borderId="3" xfId="0" applyBorder="1" applyAlignment="1">
      <alignment horizontal="center" vertical="center"/>
    </xf>
    <xf numFmtId="0" fontId="0" fillId="0" borderId="69" xfId="0" applyBorder="1" applyAlignment="1">
      <alignment horizontal="center" vertical="center"/>
    </xf>
    <xf numFmtId="0" fontId="0" fillId="0" borderId="51" xfId="0" applyBorder="1" applyAlignment="1">
      <alignment horizontal="center" vertical="center"/>
    </xf>
    <xf numFmtId="0" fontId="0" fillId="0" borderId="54" xfId="0" applyBorder="1" applyAlignment="1">
      <alignment horizontal="center" vertical="center"/>
    </xf>
    <xf numFmtId="0" fontId="0" fillId="0" borderId="52" xfId="0" applyBorder="1" applyAlignment="1">
      <alignment horizontal="center" vertical="center"/>
    </xf>
    <xf numFmtId="0" fontId="0" fillId="6" borderId="20" xfId="0" quotePrefix="1" applyFill="1" applyBorder="1" applyAlignment="1">
      <alignment horizontal="center" vertical="center"/>
    </xf>
    <xf numFmtId="0" fontId="0" fillId="6" borderId="27" xfId="0" quotePrefix="1" applyFill="1" applyBorder="1" applyAlignment="1">
      <alignment horizontal="center" vertical="center"/>
    </xf>
    <xf numFmtId="0" fontId="0" fillId="5" borderId="27" xfId="0" applyFill="1" applyBorder="1" applyAlignment="1">
      <alignment horizontal="center" vertical="center"/>
    </xf>
    <xf numFmtId="0" fontId="0" fillId="6" borderId="27" xfId="0" applyFill="1" applyBorder="1" applyAlignment="1">
      <alignment horizontal="center" vertical="center" wrapText="1"/>
    </xf>
    <xf numFmtId="0" fontId="0" fillId="6" borderId="27" xfId="0" applyFill="1" applyBorder="1" applyAlignment="1">
      <alignment horizontal="center" vertical="center"/>
    </xf>
    <xf numFmtId="0" fontId="0" fillId="4" borderId="27" xfId="0" applyFill="1" applyBorder="1" applyAlignment="1">
      <alignment horizontal="center" vertical="center" wrapText="1"/>
    </xf>
    <xf numFmtId="0" fontId="0" fillId="4" borderId="27" xfId="0" applyFill="1" applyBorder="1" applyAlignment="1">
      <alignment horizontal="center" vertical="center"/>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58" xfId="0" quotePrefix="1" applyBorder="1" applyAlignment="1">
      <alignment horizontal="center" vertical="center"/>
    </xf>
    <xf numFmtId="0" fontId="0" fillId="0" borderId="55" xfId="0" quotePrefix="1" applyBorder="1" applyAlignment="1">
      <alignment horizontal="center" vertical="center"/>
    </xf>
    <xf numFmtId="0" fontId="0" fillId="0" borderId="18" xfId="0" applyBorder="1" applyAlignment="1">
      <alignment horizontal="center" vertical="center"/>
    </xf>
    <xf numFmtId="0" fontId="0" fillId="4" borderId="72" xfId="0" quotePrefix="1" applyFill="1" applyBorder="1" applyAlignment="1">
      <alignment horizontal="center" vertical="center"/>
    </xf>
    <xf numFmtId="0" fontId="0" fillId="4" borderId="55" xfId="0" quotePrefix="1" applyFill="1" applyBorder="1" applyAlignment="1">
      <alignment horizontal="center" vertical="center"/>
    </xf>
    <xf numFmtId="0" fontId="0" fillId="4" borderId="56" xfId="0" quotePrefix="1" applyFill="1" applyBorder="1" applyAlignment="1">
      <alignment horizontal="center" vertical="center"/>
    </xf>
    <xf numFmtId="0" fontId="0" fillId="10" borderId="72" xfId="0" quotePrefix="1" applyFill="1" applyBorder="1" applyAlignment="1">
      <alignment horizontal="center" vertical="center"/>
    </xf>
    <xf numFmtId="0" fontId="0" fillId="10" borderId="55" xfId="0" quotePrefix="1" applyFill="1" applyBorder="1" applyAlignment="1">
      <alignment horizontal="center" vertical="center"/>
    </xf>
    <xf numFmtId="0" fontId="0" fillId="10" borderId="56" xfId="0" quotePrefix="1" applyFill="1" applyBorder="1" applyAlignment="1">
      <alignment horizontal="center" vertical="center"/>
    </xf>
    <xf numFmtId="0" fontId="0" fillId="12" borderId="55" xfId="0" quotePrefix="1" applyFill="1" applyBorder="1" applyAlignment="1">
      <alignment horizontal="center" vertical="center"/>
    </xf>
    <xf numFmtId="0" fontId="0" fillId="12" borderId="56" xfId="0" quotePrefix="1" applyFill="1" applyBorder="1" applyAlignment="1">
      <alignment horizontal="center" vertical="center"/>
    </xf>
    <xf numFmtId="0" fontId="0" fillId="2" borderId="55" xfId="0" applyFill="1"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5" borderId="27" xfId="0" applyFill="1" applyBorder="1" applyAlignment="1">
      <alignment horizontal="center" vertical="center" wrapText="1"/>
    </xf>
    <xf numFmtId="0" fontId="0" fillId="5" borderId="3" xfId="0" applyFill="1" applyBorder="1" applyAlignment="1">
      <alignment horizontal="center" vertical="center"/>
    </xf>
    <xf numFmtId="0" fontId="0" fillId="7" borderId="3" xfId="0" applyFill="1" applyBorder="1" applyAlignment="1">
      <alignment horizontal="center" vertical="center" wrapText="1"/>
    </xf>
    <xf numFmtId="0" fontId="0" fillId="7" borderId="3" xfId="0" applyFill="1" applyBorder="1" applyAlignment="1">
      <alignment horizontal="center" vertical="center"/>
    </xf>
    <xf numFmtId="0" fontId="0" fillId="7" borderId="27" xfId="0" applyFill="1" applyBorder="1" applyAlignment="1">
      <alignment horizontal="center" vertical="center"/>
    </xf>
    <xf numFmtId="0" fontId="0" fillId="11" borderId="72" xfId="0" applyFill="1" applyBorder="1" applyAlignment="1">
      <alignment horizontal="center" vertical="center"/>
    </xf>
    <xf numFmtId="0" fontId="0" fillId="11" borderId="55" xfId="0" applyFill="1" applyBorder="1" applyAlignment="1">
      <alignment horizontal="center" vertical="center"/>
    </xf>
    <xf numFmtId="0" fontId="0" fillId="11" borderId="56" xfId="0" applyFill="1" applyBorder="1" applyAlignment="1">
      <alignment horizontal="center" vertical="center"/>
    </xf>
  </cellXfs>
  <cellStyles count="14">
    <cellStyle name="パーセント 2" xfId="2" xr:uid="{00000000-0005-0000-0000-000000000000}"/>
    <cellStyle name="ハイパーリンク" xfId="9" builtinId="8"/>
    <cellStyle name="桁区切り" xfId="10" builtinId="6"/>
    <cellStyle name="桁区切り 2" xfId="1" xr:uid="{00000000-0005-0000-0000-000003000000}"/>
    <cellStyle name="桁区切り 2 2" xfId="12" xr:uid="{00000000-0005-0000-0000-000004000000}"/>
    <cellStyle name="標準" xfId="0" builtinId="0"/>
    <cellStyle name="標準 2" xfId="3" xr:uid="{00000000-0005-0000-0000-000006000000}"/>
    <cellStyle name="標準 2 2" xfId="7" xr:uid="{00000000-0005-0000-0000-000007000000}"/>
    <cellStyle name="標準 2 3" xfId="11" xr:uid="{00000000-0005-0000-0000-000008000000}"/>
    <cellStyle name="標準 3" xfId="5" xr:uid="{00000000-0005-0000-0000-000009000000}"/>
    <cellStyle name="標準 3 2" xfId="6" xr:uid="{00000000-0005-0000-0000-00000A000000}"/>
    <cellStyle name="標準 4" xfId="4" xr:uid="{00000000-0005-0000-0000-00000B000000}"/>
    <cellStyle name="標準 5" xfId="8" xr:uid="{00000000-0005-0000-0000-00000C000000}"/>
    <cellStyle name="標準 6" xfId="13" xr:uid="{00000000-0005-0000-0000-00000D000000}"/>
  </cellStyles>
  <dxfs count="21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39</xdr:col>
      <xdr:colOff>67236</xdr:colOff>
      <xdr:row>5</xdr:row>
      <xdr:rowOff>112061</xdr:rowOff>
    </xdr:from>
    <xdr:to>
      <xdr:col>73</xdr:col>
      <xdr:colOff>44824</xdr:colOff>
      <xdr:row>13</xdr:row>
      <xdr:rowOff>44825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656295" y="1042149"/>
          <a:ext cx="5692588" cy="146797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rgbClr val="FF0000"/>
              </a:solidFill>
            </a:rPr>
            <a:t>※</a:t>
          </a:r>
          <a:r>
            <a:rPr kumimoji="1" lang="ja-JP" altLang="en-US" sz="1400">
              <a:solidFill>
                <a:srgbClr val="FF0000"/>
              </a:solidFill>
            </a:rPr>
            <a:t>背景が青色の部分に必要事項を記載してください。</a:t>
          </a:r>
          <a:endParaRPr kumimoji="1" lang="en-US" altLang="ja-JP" sz="14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rgbClr val="FF0000"/>
              </a:solidFill>
            </a:rPr>
            <a:t>※</a:t>
          </a:r>
          <a:r>
            <a:rPr kumimoji="1" lang="ja-JP" altLang="en-US" sz="1400">
              <a:solidFill>
                <a:srgbClr val="FF0000"/>
              </a:solidFill>
            </a:rPr>
            <a:t>郵便物はこちらに記入頂いた所在地住所に送付させていただくため</a:t>
          </a:r>
          <a:endParaRPr kumimoji="1" lang="en-US" altLang="ja-JP" sz="14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rPr>
            <a:t>　必ず</a:t>
          </a:r>
          <a:r>
            <a:rPr kumimoji="1" lang="en-US" altLang="ja-JP" sz="1400">
              <a:solidFill>
                <a:srgbClr val="FF0000"/>
              </a:solidFill>
            </a:rPr>
            <a:t>"</a:t>
          </a:r>
          <a:r>
            <a:rPr kumimoji="1" lang="ja-JP" altLang="en-US" sz="1400">
              <a:solidFill>
                <a:srgbClr val="FF0000"/>
              </a:solidFill>
            </a:rPr>
            <a:t>所在地</a:t>
          </a:r>
          <a:r>
            <a:rPr kumimoji="1" lang="en-US" altLang="ja-JP" sz="1400">
              <a:solidFill>
                <a:srgbClr val="FF0000"/>
              </a:solidFill>
            </a:rPr>
            <a:t>"</a:t>
          </a:r>
          <a:r>
            <a:rPr kumimoji="1" lang="ja-JP" altLang="en-US" sz="1400">
              <a:solidFill>
                <a:srgbClr val="FF0000"/>
              </a:solidFill>
            </a:rPr>
            <a:t>は番地まで正しく記入してください。</a:t>
          </a:r>
          <a:endParaRPr kumimoji="1" lang="en-US" altLang="ja-JP" sz="14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rPr>
            <a:t>　</a:t>
          </a:r>
          <a:r>
            <a:rPr kumimoji="1" lang="en-US" altLang="ja-JP" sz="1400">
              <a:solidFill>
                <a:srgbClr val="FF0000"/>
              </a:solidFill>
            </a:rPr>
            <a:t>(</a:t>
          </a:r>
          <a:r>
            <a:rPr kumimoji="1" lang="ja-JP" altLang="en-US" sz="1400">
              <a:solidFill>
                <a:srgbClr val="FF0000"/>
              </a:solidFill>
            </a:rPr>
            <a:t>郵便物が届かない場合は交付対象外とさせていただきます。</a:t>
          </a:r>
          <a:r>
            <a:rPr kumimoji="1" lang="en-US" altLang="ja-JP" sz="1400">
              <a:solidFill>
                <a:srgbClr val="FF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8</xdr:row>
      <xdr:rowOff>107949</xdr:rowOff>
    </xdr:from>
    <xdr:to>
      <xdr:col>1</xdr:col>
      <xdr:colOff>142874</xdr:colOff>
      <xdr:row>12</xdr:row>
      <xdr:rowOff>428624</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323849" y="1060449"/>
          <a:ext cx="85725" cy="10445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95</xdr:row>
      <xdr:rowOff>186764</xdr:rowOff>
    </xdr:from>
    <xdr:to>
      <xdr:col>1</xdr:col>
      <xdr:colOff>157370</xdr:colOff>
      <xdr:row>96</xdr:row>
      <xdr:rowOff>388307</xdr:rowOff>
    </xdr:to>
    <xdr:sp macro="" textlink="">
      <xdr:nvSpPr>
        <xdr:cNvPr id="34" name="左大かっこ 33">
          <a:extLst>
            <a:ext uri="{FF2B5EF4-FFF2-40B4-BE49-F238E27FC236}">
              <a16:creationId xmlns:a16="http://schemas.microsoft.com/office/drawing/2014/main" id="{00000000-0008-0000-0100-000022000000}"/>
            </a:ext>
          </a:extLst>
        </xdr:cNvPr>
        <xdr:cNvSpPr/>
      </xdr:nvSpPr>
      <xdr:spPr>
        <a:xfrm>
          <a:off x="337297" y="20996088"/>
          <a:ext cx="100220" cy="51530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66675</xdr:colOff>
      <xdr:row>7</xdr:row>
      <xdr:rowOff>257173</xdr:rowOff>
    </xdr:from>
    <xdr:to>
      <xdr:col>89</xdr:col>
      <xdr:colOff>107576</xdr:colOff>
      <xdr:row>42</xdr:row>
      <xdr:rowOff>115419</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9667875" y="952498"/>
          <a:ext cx="7860926" cy="714487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本シートの入力手順書</a:t>
          </a:r>
          <a:r>
            <a:rPr kumimoji="1" lang="en-US" altLang="ja-JP" sz="1400">
              <a:solidFill>
                <a:schemeClr val="dk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dk1"/>
              </a:solidFill>
              <a:effectLst/>
              <a:latin typeface="+mn-lt"/>
              <a:ea typeface="+mn-ea"/>
              <a:cs typeface="+mn-cs"/>
            </a:rPr>
            <a:t>※</a:t>
          </a:r>
          <a:r>
            <a:rPr kumimoji="1" lang="ja-JP" altLang="ja-JP" sz="1400">
              <a:solidFill>
                <a:srgbClr val="FF0000"/>
              </a:solidFill>
              <a:effectLst/>
              <a:latin typeface="+mn-lt"/>
              <a:ea typeface="+mn-ea"/>
              <a:cs typeface="+mn-cs"/>
            </a:rPr>
            <a:t>背景が青色</a:t>
          </a:r>
          <a:r>
            <a:rPr kumimoji="1" lang="ja-JP" altLang="en-US" sz="1400">
              <a:solidFill>
                <a:srgbClr val="FF0000"/>
              </a:solidFill>
              <a:effectLst/>
              <a:latin typeface="+mn-lt"/>
              <a:ea typeface="+mn-ea"/>
              <a:cs typeface="+mn-cs"/>
            </a:rPr>
            <a:t>又は緑色</a:t>
          </a:r>
          <a:r>
            <a:rPr kumimoji="1" lang="ja-JP" altLang="ja-JP" sz="1400">
              <a:solidFill>
                <a:srgbClr val="FF0000"/>
              </a:solidFill>
              <a:effectLst/>
              <a:latin typeface="+mn-lt"/>
              <a:ea typeface="+mn-ea"/>
              <a:cs typeface="+mn-cs"/>
            </a:rPr>
            <a:t>の部分に必要事項を記載してください。</a:t>
          </a:r>
          <a:endParaRPr kumimoji="1" lang="en-US" altLang="ja-JP" sz="14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effectLst/>
              <a:latin typeface="+mn-lt"/>
              <a:ea typeface="+mn-ea"/>
              <a:cs typeface="+mn-cs"/>
            </a:rPr>
            <a:t>　　背景色が白色</a:t>
          </a:r>
          <a:r>
            <a:rPr kumimoji="1" lang="en-US" altLang="ja-JP" sz="1400">
              <a:solidFill>
                <a:srgbClr val="FF0000"/>
              </a:solidFill>
              <a:effectLst/>
              <a:latin typeface="+mn-lt"/>
              <a:ea typeface="+mn-ea"/>
              <a:cs typeface="+mn-cs"/>
            </a:rPr>
            <a:t>(</a:t>
          </a:r>
          <a:r>
            <a:rPr kumimoji="1" lang="ja-JP" altLang="en-US" sz="1400">
              <a:solidFill>
                <a:srgbClr val="FF0000"/>
              </a:solidFill>
              <a:effectLst/>
              <a:latin typeface="+mn-lt"/>
              <a:ea typeface="+mn-ea"/>
              <a:cs typeface="+mn-cs"/>
            </a:rPr>
            <a:t>無色</a:t>
          </a:r>
          <a:r>
            <a:rPr kumimoji="1" lang="en-US" altLang="ja-JP" sz="1400">
              <a:solidFill>
                <a:srgbClr val="FF0000"/>
              </a:solidFill>
              <a:effectLst/>
              <a:latin typeface="+mn-lt"/>
              <a:ea typeface="+mn-ea"/>
              <a:cs typeface="+mn-cs"/>
            </a:rPr>
            <a:t>)</a:t>
          </a:r>
          <a:r>
            <a:rPr kumimoji="1" lang="ja-JP" altLang="en-US" sz="1400">
              <a:solidFill>
                <a:srgbClr val="FF0000"/>
              </a:solidFill>
              <a:effectLst/>
              <a:latin typeface="+mn-lt"/>
              <a:ea typeface="+mn-ea"/>
              <a:cs typeface="+mn-cs"/>
            </a:rPr>
            <a:t>の項目は自動入力となるので操作しないでください。</a:t>
          </a:r>
          <a:endParaRPr kumimoji="1" lang="en-US" altLang="ja-JP" sz="14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effectLst/>
              <a:latin typeface="+mn-lt"/>
              <a:ea typeface="+mn-ea"/>
              <a:cs typeface="+mn-cs"/>
            </a:rPr>
            <a:t>　　</a:t>
          </a:r>
          <a:r>
            <a:rPr kumimoji="1" lang="en-US" altLang="ja-JP" sz="1400">
              <a:solidFill>
                <a:srgbClr val="FF0000"/>
              </a:solidFill>
              <a:effectLst/>
              <a:latin typeface="+mn-lt"/>
              <a:ea typeface="+mn-ea"/>
              <a:cs typeface="+mn-cs"/>
            </a:rPr>
            <a:t>(</a:t>
          </a:r>
          <a:r>
            <a:rPr kumimoji="1" lang="ja-JP" altLang="en-US" sz="1400">
              <a:solidFill>
                <a:srgbClr val="FF0000"/>
              </a:solidFill>
              <a:effectLst/>
              <a:latin typeface="+mn-lt"/>
              <a:ea typeface="+mn-ea"/>
              <a:cs typeface="+mn-cs"/>
            </a:rPr>
            <a:t>空白部分を操作された場合は支援金を交付できない可能性があります。</a:t>
          </a:r>
          <a:r>
            <a:rPr kumimoji="1" lang="en-US" altLang="ja-JP" sz="1400">
              <a:solidFill>
                <a:srgbClr val="FF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t>①１に事業所番号を入力してください。</a:t>
          </a:r>
          <a:endParaRPr kumimoji="1" lang="en-US" altLang="ja-JP" sz="1400"/>
        </a:p>
        <a:p>
          <a:pPr algn="l"/>
          <a:r>
            <a:rPr kumimoji="1" lang="ja-JP" altLang="en-US" sz="1400">
              <a:solidFill>
                <a:schemeClr val="dk1"/>
              </a:solidFill>
            </a:rPr>
            <a:t>②</a:t>
          </a:r>
          <a:r>
            <a:rPr kumimoji="1" lang="ja-JP" altLang="en-US" sz="1400">
              <a:solidFill>
                <a:schemeClr val="tx1"/>
              </a:solidFill>
            </a:rPr>
            <a:t>２に事業所名を入力してください。</a:t>
          </a:r>
          <a:endParaRPr kumimoji="1" lang="en-US" altLang="ja-JP" sz="1400">
            <a:solidFill>
              <a:schemeClr val="tx1"/>
            </a:solidFill>
          </a:endParaRPr>
        </a:p>
        <a:p>
          <a:pPr algn="l"/>
          <a:r>
            <a:rPr kumimoji="1" lang="ja-JP" altLang="en-US" sz="1400"/>
            <a:t>③３にはプルダウンメニューから</a:t>
          </a:r>
          <a:r>
            <a:rPr kumimoji="1" lang="ja-JP" altLang="ja-JP" sz="1400">
              <a:solidFill>
                <a:schemeClr val="dk1"/>
              </a:solidFill>
              <a:effectLst/>
              <a:latin typeface="+mn-lt"/>
              <a:ea typeface="+mn-ea"/>
              <a:cs typeface="+mn-cs"/>
            </a:rPr>
            <a:t>事業所の所在地</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市町村</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を</a:t>
          </a:r>
          <a:r>
            <a:rPr kumimoji="1" lang="ja-JP" altLang="en-US" sz="1400"/>
            <a:t>選択してください。</a:t>
          </a:r>
          <a:endParaRPr kumimoji="1" lang="en-US" altLang="ja-JP" sz="1400"/>
        </a:p>
        <a:p>
          <a:pPr algn="l"/>
          <a:r>
            <a:rPr kumimoji="1" lang="ja-JP" altLang="en-US" sz="1400"/>
            <a:t>④４には</a:t>
          </a:r>
          <a:r>
            <a:rPr kumimoji="1" lang="ja-JP" altLang="ja-JP" sz="1400">
              <a:solidFill>
                <a:schemeClr val="dk1"/>
              </a:solidFill>
              <a:effectLst/>
              <a:latin typeface="+mn-lt"/>
              <a:ea typeface="+mn-ea"/>
              <a:cs typeface="+mn-cs"/>
            </a:rPr>
            <a:t>プルダウンメニューから</a:t>
          </a:r>
          <a:r>
            <a:rPr kumimoji="1" lang="ja-JP" altLang="en-US" sz="1400">
              <a:solidFill>
                <a:schemeClr val="dk1"/>
              </a:solidFill>
              <a:effectLst/>
              <a:latin typeface="+mn-lt"/>
              <a:ea typeface="+mn-ea"/>
              <a:cs typeface="+mn-cs"/>
            </a:rPr>
            <a:t>サービス種別を選択してください。</a:t>
          </a:r>
          <a:endParaRPr kumimoji="1" lang="en-US" altLang="ja-JP" sz="1400">
            <a:solidFill>
              <a:schemeClr val="dk1"/>
            </a:solidFill>
            <a:effectLst/>
            <a:latin typeface="+mn-lt"/>
            <a:ea typeface="+mn-ea"/>
            <a:cs typeface="+mn-cs"/>
          </a:endParaRPr>
        </a:p>
        <a:p>
          <a:pPr algn="l"/>
          <a:r>
            <a:rPr kumimoji="1" lang="ja-JP" altLang="en-US" sz="1400">
              <a:solidFill>
                <a:schemeClr val="dk1"/>
              </a:solidFill>
              <a:effectLst/>
              <a:latin typeface="+mn-lt"/>
              <a:ea typeface="+mn-ea"/>
              <a:cs typeface="+mn-cs"/>
            </a:rPr>
            <a:t>⑤５には</a:t>
          </a:r>
          <a:r>
            <a:rPr kumimoji="1" lang="ja-JP" altLang="ja-JP" sz="1400">
              <a:solidFill>
                <a:schemeClr val="dk1"/>
              </a:solidFill>
              <a:effectLst/>
              <a:latin typeface="+mn-lt"/>
              <a:ea typeface="+mn-ea"/>
              <a:cs typeface="+mn-cs"/>
            </a:rPr>
            <a:t>プルダウンメニューから</a:t>
          </a:r>
          <a:r>
            <a:rPr kumimoji="1" lang="ja-JP" altLang="en-US" sz="1400">
              <a:solidFill>
                <a:schemeClr val="dk1"/>
              </a:solidFill>
              <a:effectLst/>
              <a:latin typeface="+mn-lt"/>
              <a:ea typeface="+mn-ea"/>
              <a:cs typeface="+mn-cs"/>
            </a:rPr>
            <a:t>該当区分を選択してください。</a:t>
          </a: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該当区分の内容は本シートの上段にあります。</a:t>
          </a:r>
          <a:r>
            <a:rPr kumimoji="1" lang="en-US" altLang="ja-JP" sz="1400">
              <a:solidFill>
                <a:schemeClr val="dk1"/>
              </a:solidFill>
              <a:effectLst/>
              <a:latin typeface="+mn-lt"/>
              <a:ea typeface="+mn-ea"/>
              <a:cs typeface="+mn-cs"/>
            </a:rPr>
            <a:t>)</a:t>
          </a:r>
        </a:p>
        <a:p>
          <a:pPr algn="l"/>
          <a:r>
            <a:rPr kumimoji="1" lang="ja-JP" altLang="en-US" sz="1400">
              <a:solidFill>
                <a:schemeClr val="dk1"/>
              </a:solidFill>
              <a:effectLst/>
              <a:latin typeface="+mn-lt"/>
              <a:ea typeface="+mn-ea"/>
              <a:cs typeface="+mn-cs"/>
            </a:rPr>
            <a:t>⑥６には</a:t>
          </a:r>
          <a:r>
            <a:rPr kumimoji="1" lang="ja-JP" altLang="ja-JP" sz="1400">
              <a:solidFill>
                <a:schemeClr val="dk1"/>
              </a:solidFill>
              <a:effectLst/>
              <a:latin typeface="+mn-lt"/>
              <a:ea typeface="+mn-ea"/>
              <a:cs typeface="+mn-cs"/>
            </a:rPr>
            <a:t>プルダウンメニューから</a:t>
          </a:r>
          <a:r>
            <a:rPr kumimoji="1" lang="ja-JP" altLang="en-US" sz="1400">
              <a:solidFill>
                <a:schemeClr val="dk1"/>
              </a:solidFill>
              <a:effectLst/>
              <a:latin typeface="+mn-lt"/>
              <a:ea typeface="+mn-ea"/>
              <a:cs typeface="+mn-cs"/>
            </a:rPr>
            <a:t>補助上限額を選択してください。</a:t>
          </a:r>
          <a:endParaRPr kumimoji="1" lang="en-US" altLang="ja-JP" sz="1400">
            <a:solidFill>
              <a:schemeClr val="dk1"/>
            </a:solidFill>
            <a:effectLst/>
            <a:latin typeface="+mn-lt"/>
            <a:ea typeface="+mn-ea"/>
            <a:cs typeface="+mn-cs"/>
          </a:endParaRPr>
        </a:p>
        <a:p>
          <a:pPr algn="l"/>
          <a:r>
            <a:rPr kumimoji="1" lang="ja-JP" altLang="en-US" sz="1400">
              <a:solidFill>
                <a:schemeClr val="dk1"/>
              </a:solidFill>
              <a:effectLst/>
              <a:latin typeface="+mn-lt"/>
              <a:ea typeface="+mn-ea"/>
              <a:cs typeface="+mn-cs"/>
            </a:rPr>
            <a:t>　</a:t>
          </a: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６を押してもプルダウンメニューが表示されない場合</a:t>
          </a:r>
          <a:endParaRPr kumimoji="1" lang="en-US" altLang="ja-JP" sz="1400">
            <a:solidFill>
              <a:schemeClr val="dk1"/>
            </a:solidFill>
            <a:effectLst/>
            <a:latin typeface="+mn-lt"/>
            <a:ea typeface="+mn-ea"/>
            <a:cs typeface="+mn-cs"/>
          </a:endParaRPr>
        </a:p>
        <a:p>
          <a:pPr algn="l"/>
          <a:r>
            <a:rPr kumimoji="1" lang="ja-JP" altLang="en-US" sz="1400">
              <a:solidFill>
                <a:schemeClr val="dk1"/>
              </a:solidFill>
              <a:effectLst/>
              <a:latin typeface="+mn-lt"/>
              <a:ea typeface="+mn-ea"/>
              <a:cs typeface="+mn-cs"/>
            </a:rPr>
            <a:t>　　　⇒該当区分の対象でないサービス種別が選択されています。</a:t>
          </a:r>
          <a:endParaRPr kumimoji="1" lang="en-US" altLang="ja-JP" sz="1400">
            <a:solidFill>
              <a:schemeClr val="dk1"/>
            </a:solidFill>
            <a:effectLst/>
            <a:latin typeface="+mn-lt"/>
            <a:ea typeface="+mn-ea"/>
            <a:cs typeface="+mn-cs"/>
          </a:endParaRPr>
        </a:p>
        <a:p>
          <a:pPr algn="l"/>
          <a:r>
            <a:rPr kumimoji="1" lang="ja-JP" altLang="en-US" sz="1400">
              <a:solidFill>
                <a:schemeClr val="dk1"/>
              </a:solidFill>
              <a:effectLst/>
              <a:latin typeface="+mn-lt"/>
              <a:ea typeface="+mn-ea"/>
              <a:cs typeface="+mn-cs"/>
            </a:rPr>
            <a:t>　　　　</a:t>
          </a:r>
          <a:r>
            <a:rPr kumimoji="1" lang="ja-JP" altLang="en-US" sz="1400" baseline="0">
              <a:solidFill>
                <a:schemeClr val="dk1"/>
              </a:solidFill>
              <a:effectLst/>
              <a:latin typeface="+mn-lt"/>
              <a:ea typeface="+mn-ea"/>
              <a:cs typeface="+mn-cs"/>
            </a:rPr>
            <a:t>  </a:t>
          </a:r>
          <a:r>
            <a:rPr kumimoji="1" lang="ja-JP" altLang="en-US" sz="1400">
              <a:solidFill>
                <a:schemeClr val="dk1"/>
              </a:solidFill>
              <a:effectLst/>
              <a:latin typeface="+mn-lt"/>
              <a:ea typeface="+mn-ea"/>
              <a:cs typeface="+mn-cs"/>
            </a:rPr>
            <a:t>４</a:t>
          </a: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５</a:t>
          </a: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６を一度削除し、</a:t>
          </a:r>
          <a:r>
            <a:rPr kumimoji="1" lang="ja-JP" altLang="ja-JP" sz="1400">
              <a:solidFill>
                <a:schemeClr val="dk1"/>
              </a:solidFill>
              <a:effectLst/>
              <a:latin typeface="+mn-lt"/>
              <a:ea typeface="+mn-ea"/>
              <a:cs typeface="+mn-cs"/>
            </a:rPr>
            <a:t>要綱を再度ご確認</a:t>
          </a:r>
          <a:r>
            <a:rPr kumimoji="1" lang="ja-JP" altLang="en-US" sz="1400">
              <a:solidFill>
                <a:schemeClr val="dk1"/>
              </a:solidFill>
              <a:effectLst/>
              <a:latin typeface="+mn-lt"/>
              <a:ea typeface="+mn-ea"/>
              <a:cs typeface="+mn-cs"/>
            </a:rPr>
            <a:t>してから、４から再入力してください。</a:t>
          </a:r>
          <a:endParaRPr kumimoji="1" lang="en-US" altLang="ja-JP" sz="1400">
            <a:solidFill>
              <a:schemeClr val="dk1"/>
            </a:solidFill>
            <a:effectLst/>
            <a:latin typeface="+mn-lt"/>
            <a:ea typeface="+mn-ea"/>
            <a:cs typeface="+mn-cs"/>
          </a:endParaRPr>
        </a:p>
        <a:p>
          <a:pPr algn="l"/>
          <a:r>
            <a:rPr kumimoji="1" lang="ja-JP" altLang="en-US" sz="1400"/>
            <a:t>⑦７の</a:t>
          </a:r>
          <a:r>
            <a:rPr kumimoji="1" lang="en-US" altLang="ja-JP" sz="1400"/>
            <a:t>"</a:t>
          </a:r>
          <a:r>
            <a:rPr kumimoji="1" lang="ja-JP" altLang="en-US" sz="1400"/>
            <a:t>用途</a:t>
          </a:r>
          <a:r>
            <a:rPr kumimoji="1" lang="en-US" altLang="ja-JP" sz="1400"/>
            <a:t>"</a:t>
          </a:r>
          <a:r>
            <a:rPr kumimoji="1" lang="ja-JP" altLang="en-US" sz="1400"/>
            <a:t>はプルダウンメニューから選択してください。</a:t>
          </a:r>
          <a:r>
            <a:rPr kumimoji="1" lang="en-US" altLang="ja-JP" sz="1400"/>
            <a:t>(</a:t>
          </a:r>
          <a:r>
            <a:rPr kumimoji="1" lang="ja-JP" altLang="en-US" sz="1400"/>
            <a:t>用途の内容は</a:t>
          </a:r>
          <a:r>
            <a:rPr kumimoji="1" lang="en-US" altLang="ja-JP" sz="1400"/>
            <a:t>"</a:t>
          </a:r>
          <a:r>
            <a:rPr kumimoji="1" lang="ja-JP" altLang="en-US" sz="1400"/>
            <a:t>調査票</a:t>
          </a:r>
          <a:r>
            <a:rPr kumimoji="1" lang="en-US" altLang="ja-JP" sz="1400"/>
            <a:t>"</a:t>
          </a:r>
          <a:r>
            <a:rPr kumimoji="1" lang="ja-JP" altLang="en-US" sz="1400"/>
            <a:t>シートにあります。</a:t>
          </a:r>
          <a:r>
            <a:rPr kumimoji="1" lang="en-US" altLang="ja-JP" sz="1400"/>
            <a:t>)</a:t>
          </a:r>
        </a:p>
        <a:p>
          <a:pPr algn="l"/>
          <a:r>
            <a:rPr kumimoji="1" lang="ja-JP" altLang="en-US" sz="1400"/>
            <a:t>　</a:t>
          </a:r>
          <a:r>
            <a:rPr kumimoji="1" lang="en-US" altLang="ja-JP" sz="1400">
              <a:solidFill>
                <a:srgbClr val="FF0000"/>
              </a:solidFill>
            </a:rPr>
            <a:t>※</a:t>
          </a:r>
          <a:r>
            <a:rPr kumimoji="1" lang="ja-JP" altLang="en-US" sz="1400">
              <a:solidFill>
                <a:srgbClr val="FF0000"/>
              </a:solidFill>
            </a:rPr>
            <a:t>該当区分ごとの用途は</a:t>
          </a:r>
          <a:r>
            <a:rPr kumimoji="1" lang="en-US" altLang="ja-JP" sz="1400">
              <a:solidFill>
                <a:srgbClr val="FF0000"/>
              </a:solidFill>
            </a:rPr>
            <a:t>"</a:t>
          </a:r>
          <a:r>
            <a:rPr kumimoji="1" lang="ja-JP" altLang="en-US" sz="1400">
              <a:solidFill>
                <a:srgbClr val="FF0000"/>
              </a:solidFill>
            </a:rPr>
            <a:t>調査票</a:t>
          </a:r>
          <a:r>
            <a:rPr kumimoji="1" lang="en-US" altLang="ja-JP" sz="1400">
              <a:solidFill>
                <a:srgbClr val="FF0000"/>
              </a:solidFill>
            </a:rPr>
            <a:t>"</a:t>
          </a:r>
          <a:r>
            <a:rPr kumimoji="1" lang="ja-JP" altLang="en-US" sz="1400">
              <a:solidFill>
                <a:srgbClr val="FF0000"/>
              </a:solidFill>
            </a:rPr>
            <a:t>に記載があるのでご確認ください。</a:t>
          </a:r>
          <a:endParaRPr kumimoji="1" lang="en-US" altLang="ja-JP" sz="1400">
            <a:solidFill>
              <a:srgbClr val="FF0000"/>
            </a:solidFill>
          </a:endParaRPr>
        </a:p>
        <a:p>
          <a:pPr algn="l"/>
          <a:r>
            <a:rPr kumimoji="1" lang="ja-JP" altLang="en-US" sz="1400" baseline="0"/>
            <a:t>　 ７の</a:t>
          </a:r>
          <a:r>
            <a:rPr kumimoji="1" lang="en-US" altLang="ja-JP" sz="1400" baseline="0"/>
            <a:t>"</a:t>
          </a:r>
          <a:r>
            <a:rPr kumimoji="1" lang="ja-JP" altLang="en-US" sz="1400" baseline="0"/>
            <a:t>品目</a:t>
          </a:r>
          <a:r>
            <a:rPr kumimoji="1" lang="en-US" altLang="ja-JP" sz="1400" baseline="0"/>
            <a:t>"</a:t>
          </a:r>
          <a:r>
            <a:rPr kumimoji="1" lang="ja-JP" altLang="en-US" sz="1400" baseline="0"/>
            <a:t>には実際に費やした事項を記入してください。</a:t>
          </a:r>
          <a:endParaRPr kumimoji="1" lang="en-US" altLang="ja-JP" sz="1400" baseline="0"/>
        </a:p>
        <a:p>
          <a:pPr algn="l"/>
          <a:r>
            <a:rPr kumimoji="1" lang="ja-JP" altLang="en-US" sz="1400" baseline="0"/>
            <a:t>　 ７の</a:t>
          </a:r>
          <a:r>
            <a:rPr kumimoji="1" lang="en-US" altLang="ja-JP" sz="1400" baseline="0"/>
            <a:t>"</a:t>
          </a:r>
          <a:r>
            <a:rPr kumimoji="1" lang="ja-JP" altLang="en-US" sz="1400" baseline="0"/>
            <a:t>金額</a:t>
          </a:r>
          <a:r>
            <a:rPr kumimoji="1" lang="en-US" altLang="ja-JP" sz="1400" baseline="0"/>
            <a:t>"</a:t>
          </a:r>
          <a:r>
            <a:rPr kumimoji="1" lang="ja-JP" altLang="en-US" sz="1400" baseline="0"/>
            <a:t>には品目に費やした金額を記入してください。</a:t>
          </a:r>
          <a:endParaRPr kumimoji="1" lang="en-US" altLang="ja-JP" sz="1400" baseline="0"/>
        </a:p>
        <a:p>
          <a:pPr algn="l"/>
          <a:r>
            <a:rPr kumimoji="1" lang="ja-JP" altLang="en-US" sz="1400" baseline="0"/>
            <a:t>⑧８には７の金額の合計が自動入力されます。</a:t>
          </a:r>
          <a:endParaRPr kumimoji="1" lang="en-US" altLang="ja-JP" sz="1400" baseline="0"/>
        </a:p>
        <a:p>
          <a:pPr algn="l"/>
          <a:r>
            <a:rPr kumimoji="1" lang="ja-JP" altLang="en-US" sz="1400" baseline="0"/>
            <a:t>⑨</a:t>
          </a:r>
          <a:r>
            <a:rPr kumimoji="1" lang="en-US" altLang="ja-JP" sz="1400" baseline="0"/>
            <a:t>"</a:t>
          </a:r>
          <a:r>
            <a:rPr kumimoji="1" lang="ja-JP" altLang="en-US" sz="1400" baseline="0"/>
            <a:t>★申請額</a:t>
          </a:r>
          <a:r>
            <a:rPr kumimoji="1" lang="en-US" altLang="ja-JP" sz="1400" baseline="0"/>
            <a:t>(</a:t>
          </a:r>
          <a:r>
            <a:rPr kumimoji="1" lang="ja-JP" altLang="en-US" sz="1400" baseline="0"/>
            <a:t>円</a:t>
          </a:r>
          <a:r>
            <a:rPr kumimoji="1" lang="en-US" altLang="ja-JP" sz="1400" baseline="0"/>
            <a:t>)</a:t>
          </a:r>
          <a:r>
            <a:rPr kumimoji="1" lang="ja-JP" altLang="en-US" sz="1400" baseline="0"/>
            <a:t>★</a:t>
          </a:r>
          <a:r>
            <a:rPr kumimoji="1" lang="en-US" altLang="ja-JP" sz="1400" baseline="0"/>
            <a:t>"</a:t>
          </a:r>
          <a:r>
            <a:rPr kumimoji="1" lang="ja-JP" altLang="en-US" sz="1400" baseline="0"/>
            <a:t>に事業所としての申請金額が表示されます。</a:t>
          </a:r>
          <a:endParaRPr kumimoji="1" lang="en-US" altLang="ja-JP" sz="1400" baseline="0"/>
        </a:p>
        <a:p>
          <a:pPr algn="l"/>
          <a:endParaRPr kumimoji="1" lang="en-US" altLang="ja-JP" sz="1400" baseline="0"/>
        </a:p>
        <a:p>
          <a:pPr algn="l"/>
          <a:r>
            <a:rPr kumimoji="1" lang="ja-JP" altLang="en-US" sz="1400" baseline="0"/>
            <a:t>一法人から複数の事業所を申請する場合は下の表（事業所２から５）を用いて</a:t>
          </a:r>
          <a:endParaRPr kumimoji="1" lang="en-US" altLang="ja-JP" sz="1400" baseline="0"/>
        </a:p>
        <a:p>
          <a:pPr algn="l"/>
          <a:r>
            <a:rPr kumimoji="1" lang="ja-JP" altLang="en-US" sz="1400" baseline="0"/>
            <a:t>①～⑨同様に申請内容を入力してください。</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57350</xdr:colOff>
      <xdr:row>15</xdr:row>
      <xdr:rowOff>14297</xdr:rowOff>
    </xdr:from>
    <xdr:to>
      <xdr:col>24</xdr:col>
      <xdr:colOff>420207</xdr:colOff>
      <xdr:row>16</xdr:row>
      <xdr:rowOff>150918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8318025" y="3586172"/>
          <a:ext cx="362857" cy="4509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p>
      </xdr:txBody>
    </xdr:sp>
    <xdr:clientData/>
  </xdr:twoCellAnchor>
  <xdr:twoCellAnchor>
    <xdr:from>
      <xdr:col>0</xdr:col>
      <xdr:colOff>1942111</xdr:colOff>
      <xdr:row>2</xdr:row>
      <xdr:rowOff>174421</xdr:rowOff>
    </xdr:from>
    <xdr:to>
      <xdr:col>6</xdr:col>
      <xdr:colOff>503465</xdr:colOff>
      <xdr:row>5</xdr:row>
      <xdr:rowOff>95251</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42111" y="650671"/>
          <a:ext cx="12563104" cy="63520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a:solidFill>
                <a:sysClr val="windowText" lastClr="000000"/>
              </a:solidFill>
            </a:rPr>
            <a:t>「２．障がい福祉サービス等事業所との協力支援事業」の申請される場合のみ、記載してください。</a:t>
          </a:r>
          <a:endParaRPr kumimoji="1" lang="en-US" altLang="ja-JP" sz="2400" b="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13</xdr:row>
          <xdr:rowOff>228600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13</xdr:row>
          <xdr:rowOff>228600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13</xdr:row>
          <xdr:rowOff>228600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38100</xdr:colOff>
          <xdr:row>12</xdr:row>
          <xdr:rowOff>228600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13</xdr:row>
          <xdr:rowOff>228600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13</xdr:row>
          <xdr:rowOff>228600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13</xdr:row>
          <xdr:rowOff>228600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13</xdr:row>
          <xdr:rowOff>228600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13</xdr:row>
          <xdr:rowOff>228600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13</xdr:row>
          <xdr:rowOff>228600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228600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38100</xdr:colOff>
          <xdr:row>11</xdr:row>
          <xdr:rowOff>228600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171450</xdr:colOff>
      <xdr:row>2</xdr:row>
      <xdr:rowOff>133350</xdr:rowOff>
    </xdr:from>
    <xdr:to>
      <xdr:col>32</xdr:col>
      <xdr:colOff>114300</xdr:colOff>
      <xdr:row>4</xdr:row>
      <xdr:rowOff>152152</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552450" y="476250"/>
          <a:ext cx="5800725" cy="361702"/>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自費検査費用を申請される</a:t>
          </a:r>
          <a:r>
            <a:rPr kumimoji="1" lang="ja-JP" altLang="ja-JP" sz="1200" b="1">
              <a:solidFill>
                <a:schemeClr val="dk1"/>
              </a:solidFill>
              <a:effectLst/>
              <a:latin typeface="+mn-lt"/>
              <a:ea typeface="+mn-ea"/>
              <a:cs typeface="+mn-cs"/>
            </a:rPr>
            <a:t>場合のみ、記載してください。</a:t>
          </a:r>
          <a:endParaRPr lang="ja-JP" altLang="ja-JP" sz="2800">
            <a:effectLst/>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38100</xdr:colOff>
      <xdr:row>0</xdr:row>
      <xdr:rowOff>0</xdr:rowOff>
    </xdr:from>
    <xdr:ext cx="56179571" cy="9690846"/>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8100" y="0"/>
          <a:ext cx="56179571" cy="9690846"/>
        </a:xfrm>
        <a:prstGeom prst="rect">
          <a:avLst/>
        </a:prstGeom>
        <a:solidFill>
          <a:schemeClr val="bg1"/>
        </a:solidFill>
        <a:ln>
          <a:solidFill>
            <a:schemeClr val="bg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54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5400" b="1" u="sng">
              <a:solidFill>
                <a:srgbClr val="FF0000"/>
              </a:solidFill>
              <a:effectLst/>
              <a:latin typeface="+mn-lt"/>
              <a:ea typeface="+mn-ea"/>
              <a:cs typeface="+mn-cs"/>
            </a:rPr>
            <a:t>当該シートの記入は不要です。</a:t>
          </a:r>
          <a:endParaRPr lang="ja-JP" altLang="ja-JP" sz="5400">
            <a:solidFill>
              <a:srgbClr val="FF0000"/>
            </a:solidFill>
            <a:effectLst/>
          </a:endParaRPr>
        </a:p>
        <a:p>
          <a:endParaRPr kumimoji="1" lang="ja-JP" alt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123266</xdr:colOff>
      <xdr:row>0</xdr:row>
      <xdr:rowOff>22413</xdr:rowOff>
    </xdr:from>
    <xdr:ext cx="56179571" cy="9690846"/>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23266" y="22413"/>
          <a:ext cx="56179571" cy="9690846"/>
        </a:xfrm>
        <a:prstGeom prst="rect">
          <a:avLst/>
        </a:prstGeom>
        <a:solidFill>
          <a:schemeClr val="bg1"/>
        </a:solidFill>
        <a:ln>
          <a:solidFill>
            <a:schemeClr val="bg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54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5400" b="1" u="sng">
              <a:solidFill>
                <a:srgbClr val="FF0000"/>
              </a:solidFill>
              <a:effectLst/>
              <a:latin typeface="+mn-lt"/>
              <a:ea typeface="+mn-ea"/>
              <a:cs typeface="+mn-cs"/>
            </a:rPr>
            <a:t>当該シートの記入は不要です。</a:t>
          </a:r>
          <a:endParaRPr lang="ja-JP" altLang="ja-JP" sz="5400">
            <a:solidFill>
              <a:srgbClr val="FF0000"/>
            </a:solidFill>
            <a:effectLst/>
          </a:endParaRPr>
        </a:p>
        <a:p>
          <a:endParaRPr kumimoji="1" lang="ja-JP" alt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24</xdr:col>
      <xdr:colOff>112060</xdr:colOff>
      <xdr:row>0</xdr:row>
      <xdr:rowOff>0</xdr:rowOff>
    </xdr:from>
    <xdr:ext cx="56179571" cy="9690846"/>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12060" y="0"/>
          <a:ext cx="56179571" cy="9690846"/>
        </a:xfrm>
        <a:prstGeom prst="rect">
          <a:avLst/>
        </a:prstGeom>
        <a:solidFill>
          <a:schemeClr val="bg1"/>
        </a:solidFill>
        <a:ln>
          <a:solidFill>
            <a:schemeClr val="bg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54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5400" b="1" u="sng">
              <a:solidFill>
                <a:srgbClr val="FF0000"/>
              </a:solidFill>
              <a:effectLst/>
              <a:latin typeface="+mn-lt"/>
              <a:ea typeface="+mn-ea"/>
              <a:cs typeface="+mn-cs"/>
            </a:rPr>
            <a:t>当該シートの記入は不要です。</a:t>
          </a:r>
          <a:endParaRPr lang="ja-JP" altLang="ja-JP" sz="5400">
            <a:solidFill>
              <a:srgbClr val="FF0000"/>
            </a:solidFill>
            <a:effectLst/>
          </a:endParaRPr>
        </a:p>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Users\HMUJO\Desktop\30&#24180;&#24230;&#12288;&#20132;&#20184;&#30906;&#23450;\&#12467;&#12500;&#12540;R&#20803;.5.29&#21307;&#30274;&#20445;&#38522;&#32773;&#12510;&#1247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協会・組合・共済・土木"/>
      <sheetName val="協会けんぽ"/>
      <sheetName val="船員保険"/>
      <sheetName val="日雇特例"/>
      <sheetName val="共済組合"/>
      <sheetName val="健保組合"/>
      <sheetName val="都道府県国保"/>
      <sheetName val="全国土木建築国保"/>
      <sheetName val="国保組合"/>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C000"/>
  </sheetPr>
  <dimension ref="A1:AQ62"/>
  <sheetViews>
    <sheetView tabSelected="1" view="pageBreakPreview" zoomScale="120" zoomScaleNormal="120" zoomScaleSheetLayoutView="120" workbookViewId="0">
      <selection activeCell="AQ3" sqref="AQ3"/>
    </sheetView>
  </sheetViews>
  <sheetFormatPr defaultColWidth="2.21875" defaultRowHeight="12"/>
  <cols>
    <col min="1" max="1" width="2.6640625" style="61" customWidth="1"/>
    <col min="2" max="35" width="2.21875" style="61"/>
    <col min="36" max="36" width="3.77734375" style="61" customWidth="1"/>
    <col min="37" max="37" width="3.88671875" style="61" customWidth="1"/>
    <col min="38" max="38" width="4.109375" style="61" customWidth="1"/>
    <col min="39" max="39" width="5.44140625" style="61" customWidth="1"/>
    <col min="40" max="42" width="2.21875" style="61"/>
    <col min="43" max="43" width="12.109375" style="61" customWidth="1"/>
    <col min="44" max="16384" width="2.21875" style="61"/>
  </cols>
  <sheetData>
    <row r="1" spans="1:43" ht="13.5" customHeight="1">
      <c r="A1" s="58" t="s">
        <v>119</v>
      </c>
      <c r="B1" s="59"/>
      <c r="C1" s="60"/>
      <c r="D1" s="60"/>
      <c r="AK1" s="287"/>
      <c r="AL1" s="287"/>
      <c r="AM1" s="287"/>
    </row>
    <row r="2" spans="1:43" ht="18" customHeight="1">
      <c r="A2" s="58"/>
      <c r="B2" s="59"/>
      <c r="C2" s="60"/>
      <c r="D2" s="60"/>
    </row>
    <row r="3" spans="1:43" ht="18" customHeight="1">
      <c r="A3" s="281" t="s">
        <v>109</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Q3" s="147"/>
    </row>
    <row r="4" spans="1:43" s="62" customFormat="1">
      <c r="B4" s="63"/>
      <c r="C4" s="64"/>
      <c r="D4" s="64"/>
      <c r="AB4" s="65"/>
      <c r="AC4" s="66" t="s">
        <v>111</v>
      </c>
      <c r="AD4" s="280"/>
      <c r="AE4" s="280"/>
      <c r="AF4" s="67" t="s">
        <v>112</v>
      </c>
      <c r="AG4" s="280"/>
      <c r="AH4" s="280"/>
      <c r="AI4" s="67" t="s">
        <v>113</v>
      </c>
      <c r="AJ4" s="280"/>
      <c r="AK4" s="280"/>
      <c r="AL4" s="67" t="s">
        <v>114</v>
      </c>
      <c r="AM4" s="67"/>
    </row>
    <row r="5" spans="1:43" ht="12" customHeight="1">
      <c r="A5" s="281" t="s">
        <v>115</v>
      </c>
      <c r="B5" s="281"/>
      <c r="C5" s="281"/>
      <c r="D5" s="281"/>
      <c r="E5" s="281"/>
      <c r="F5" s="281"/>
      <c r="G5" s="281"/>
      <c r="H5" s="281"/>
      <c r="I5" s="68" t="s">
        <v>116</v>
      </c>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row>
    <row r="6" spans="1:43" ht="11.25" customHeight="1">
      <c r="B6" s="59"/>
      <c r="C6" s="60"/>
      <c r="D6" s="60"/>
    </row>
    <row r="7" spans="1:43" ht="13.5" customHeight="1">
      <c r="A7" s="266" t="s">
        <v>19</v>
      </c>
      <c r="B7" s="69" t="s">
        <v>0</v>
      </c>
      <c r="C7" s="70"/>
      <c r="D7" s="70"/>
      <c r="E7" s="69"/>
      <c r="F7" s="69"/>
      <c r="G7" s="69"/>
      <c r="H7" s="69"/>
      <c r="I7" s="69"/>
      <c r="J7" s="69"/>
      <c r="K7" s="71"/>
      <c r="L7" s="268"/>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70"/>
    </row>
    <row r="8" spans="1:43" ht="21" customHeight="1">
      <c r="A8" s="266"/>
      <c r="B8" s="72" t="s">
        <v>20</v>
      </c>
      <c r="C8" s="73"/>
      <c r="D8" s="73"/>
      <c r="E8" s="72"/>
      <c r="F8" s="72"/>
      <c r="G8" s="72"/>
      <c r="H8" s="72"/>
      <c r="I8" s="72"/>
      <c r="J8" s="72"/>
      <c r="K8" s="74"/>
      <c r="L8" s="302"/>
      <c r="M8" s="303"/>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4"/>
    </row>
    <row r="9" spans="1:43" ht="13.5" customHeight="1">
      <c r="A9" s="266"/>
      <c r="B9" s="271" t="s">
        <v>15</v>
      </c>
      <c r="C9" s="271"/>
      <c r="D9" s="271"/>
      <c r="E9" s="271"/>
      <c r="F9" s="271"/>
      <c r="G9" s="271"/>
      <c r="H9" s="271"/>
      <c r="I9" s="271"/>
      <c r="J9" s="271"/>
      <c r="K9" s="272"/>
      <c r="L9" s="75" t="s">
        <v>1</v>
      </c>
      <c r="M9" s="75"/>
      <c r="N9" s="75"/>
      <c r="O9" s="75"/>
      <c r="P9" s="75"/>
      <c r="Q9" s="286" t="s">
        <v>286</v>
      </c>
      <c r="R9" s="286"/>
      <c r="S9" s="286"/>
      <c r="T9" s="286"/>
      <c r="U9" s="286"/>
      <c r="V9" s="286"/>
      <c r="W9" s="75" t="s">
        <v>2</v>
      </c>
      <c r="X9" s="75"/>
      <c r="Y9" s="75"/>
      <c r="Z9" s="75"/>
      <c r="AA9" s="75"/>
      <c r="AB9" s="75"/>
      <c r="AC9" s="75"/>
      <c r="AD9" s="75"/>
      <c r="AE9" s="75"/>
      <c r="AF9" s="75"/>
      <c r="AG9" s="75"/>
      <c r="AH9" s="75"/>
      <c r="AI9" s="75"/>
      <c r="AJ9" s="75"/>
      <c r="AK9" s="75"/>
      <c r="AL9" s="75"/>
      <c r="AM9" s="76"/>
    </row>
    <row r="10" spans="1:43" ht="13.5" customHeight="1">
      <c r="A10" s="266"/>
      <c r="B10" s="273"/>
      <c r="C10" s="273"/>
      <c r="D10" s="273"/>
      <c r="E10" s="273"/>
      <c r="F10" s="273"/>
      <c r="G10" s="273"/>
      <c r="H10" s="273"/>
      <c r="I10" s="273"/>
      <c r="J10" s="273"/>
      <c r="K10" s="274"/>
      <c r="L10" s="305"/>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7"/>
    </row>
    <row r="11" spans="1:43" ht="13.5" customHeight="1">
      <c r="A11" s="266"/>
      <c r="B11" s="275"/>
      <c r="C11" s="275"/>
      <c r="D11" s="275"/>
      <c r="E11" s="275"/>
      <c r="F11" s="275"/>
      <c r="G11" s="275"/>
      <c r="H11" s="275"/>
      <c r="I11" s="275"/>
      <c r="J11" s="275"/>
      <c r="K11" s="276"/>
      <c r="L11" s="308"/>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10"/>
    </row>
    <row r="12" spans="1:43" ht="18" customHeight="1">
      <c r="A12" s="266"/>
      <c r="B12" s="282" t="s">
        <v>3</v>
      </c>
      <c r="C12" s="282"/>
      <c r="D12" s="282"/>
      <c r="E12" s="282"/>
      <c r="F12" s="282"/>
      <c r="G12" s="282"/>
      <c r="H12" s="282"/>
      <c r="I12" s="282"/>
      <c r="J12" s="282"/>
      <c r="K12" s="283"/>
      <c r="L12" s="77" t="s">
        <v>4</v>
      </c>
      <c r="M12" s="78"/>
      <c r="N12" s="78"/>
      <c r="O12" s="78"/>
      <c r="P12" s="78"/>
      <c r="Q12" s="78"/>
      <c r="R12" s="79"/>
      <c r="S12" s="250"/>
      <c r="T12" s="251"/>
      <c r="U12" s="251"/>
      <c r="V12" s="251"/>
      <c r="W12" s="251"/>
      <c r="X12" s="251"/>
      <c r="Y12" s="252"/>
      <c r="Z12" s="77" t="s">
        <v>16</v>
      </c>
      <c r="AA12" s="78"/>
      <c r="AB12" s="78"/>
      <c r="AC12" s="78"/>
      <c r="AD12" s="78"/>
      <c r="AE12" s="78"/>
      <c r="AF12" s="79"/>
      <c r="AG12" s="267"/>
      <c r="AH12" s="251"/>
      <c r="AI12" s="251"/>
      <c r="AJ12" s="251"/>
      <c r="AK12" s="251"/>
      <c r="AL12" s="251"/>
      <c r="AM12" s="252"/>
    </row>
    <row r="13" spans="1:43" ht="18" customHeight="1">
      <c r="A13" s="266"/>
      <c r="B13" s="284"/>
      <c r="C13" s="284"/>
      <c r="D13" s="284"/>
      <c r="E13" s="284"/>
      <c r="F13" s="284"/>
      <c r="G13" s="284"/>
      <c r="H13" s="284"/>
      <c r="I13" s="284"/>
      <c r="J13" s="284"/>
      <c r="K13" s="285"/>
      <c r="L13" s="77" t="s">
        <v>107</v>
      </c>
      <c r="M13" s="78"/>
      <c r="N13" s="78"/>
      <c r="O13" s="78"/>
      <c r="P13" s="78"/>
      <c r="Q13" s="78"/>
      <c r="R13" s="79"/>
      <c r="S13" s="250"/>
      <c r="T13" s="251"/>
      <c r="U13" s="251"/>
      <c r="V13" s="251"/>
      <c r="W13" s="251"/>
      <c r="X13" s="251"/>
      <c r="Y13" s="252"/>
      <c r="Z13" s="80"/>
      <c r="AA13" s="81"/>
      <c r="AB13" s="81"/>
      <c r="AC13" s="81"/>
      <c r="AD13" s="81"/>
      <c r="AE13" s="81"/>
      <c r="AF13" s="81"/>
      <c r="AG13" s="121"/>
      <c r="AH13" s="121"/>
      <c r="AI13" s="121"/>
      <c r="AJ13" s="121"/>
      <c r="AK13" s="121"/>
      <c r="AL13" s="121"/>
      <c r="AM13" s="122"/>
    </row>
    <row r="14" spans="1:43" ht="18" customHeight="1">
      <c r="A14" s="266"/>
      <c r="B14" s="78" t="s">
        <v>5</v>
      </c>
      <c r="C14" s="82"/>
      <c r="D14" s="82"/>
      <c r="E14" s="78"/>
      <c r="F14" s="78"/>
      <c r="G14" s="78"/>
      <c r="H14" s="78"/>
      <c r="I14" s="78"/>
      <c r="J14" s="78"/>
      <c r="K14" s="78"/>
      <c r="L14" s="77" t="s">
        <v>6</v>
      </c>
      <c r="M14" s="78"/>
      <c r="N14" s="78"/>
      <c r="O14" s="78"/>
      <c r="P14" s="78"/>
      <c r="Q14" s="78"/>
      <c r="R14" s="79"/>
      <c r="S14" s="250"/>
      <c r="T14" s="251"/>
      <c r="U14" s="251"/>
      <c r="V14" s="251"/>
      <c r="W14" s="251"/>
      <c r="X14" s="251"/>
      <c r="Y14" s="252"/>
      <c r="Z14" s="77" t="s">
        <v>7</v>
      </c>
      <c r="AA14" s="78"/>
      <c r="AB14" s="78"/>
      <c r="AC14" s="78"/>
      <c r="AD14" s="78"/>
      <c r="AE14" s="78"/>
      <c r="AF14" s="79"/>
      <c r="AG14" s="250"/>
      <c r="AH14" s="251"/>
      <c r="AI14" s="251"/>
      <c r="AJ14" s="251"/>
      <c r="AK14" s="251"/>
      <c r="AL14" s="251"/>
      <c r="AM14" s="252"/>
    </row>
    <row r="15" spans="1:43" ht="18.75" customHeight="1">
      <c r="A15" s="266"/>
      <c r="B15" s="78" t="s">
        <v>8</v>
      </c>
      <c r="C15" s="82"/>
      <c r="D15" s="82"/>
      <c r="E15" s="78"/>
      <c r="F15" s="78"/>
      <c r="G15" s="78"/>
      <c r="H15" s="78"/>
      <c r="I15" s="78"/>
      <c r="J15" s="78"/>
      <c r="K15" s="78"/>
      <c r="L15" s="77" t="s">
        <v>6</v>
      </c>
      <c r="M15" s="78"/>
      <c r="N15" s="78"/>
      <c r="O15" s="78"/>
      <c r="P15" s="78"/>
      <c r="Q15" s="78"/>
      <c r="R15" s="79"/>
      <c r="S15" s="250"/>
      <c r="T15" s="251"/>
      <c r="U15" s="251"/>
      <c r="V15" s="251"/>
      <c r="W15" s="251"/>
      <c r="X15" s="251"/>
      <c r="Y15" s="252"/>
      <c r="Z15" s="77" t="s">
        <v>7</v>
      </c>
      <c r="AA15" s="78"/>
      <c r="AB15" s="78"/>
      <c r="AC15" s="78"/>
      <c r="AD15" s="78"/>
      <c r="AE15" s="78"/>
      <c r="AF15" s="79"/>
      <c r="AG15" s="250"/>
      <c r="AH15" s="251"/>
      <c r="AI15" s="251"/>
      <c r="AJ15" s="251"/>
      <c r="AK15" s="251"/>
      <c r="AL15" s="251"/>
      <c r="AM15" s="252"/>
    </row>
    <row r="16" spans="1:43" ht="18.75" customHeight="1">
      <c r="A16" s="266"/>
      <c r="B16" s="277" t="s">
        <v>120</v>
      </c>
      <c r="C16" s="277"/>
      <c r="D16" s="277"/>
      <c r="E16" s="277"/>
      <c r="F16" s="277"/>
      <c r="G16" s="277"/>
      <c r="H16" s="277"/>
      <c r="I16" s="277"/>
      <c r="J16" s="277"/>
      <c r="K16" s="277"/>
      <c r="L16" s="278"/>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row>
    <row r="17" spans="1:39" ht="18" customHeight="1">
      <c r="A17" s="77" t="s">
        <v>14</v>
      </c>
      <c r="B17" s="78"/>
      <c r="C17" s="78"/>
      <c r="D17" s="78"/>
      <c r="E17" s="78"/>
      <c r="F17" s="78"/>
      <c r="G17" s="83"/>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9"/>
    </row>
    <row r="18" spans="1:39" ht="22.5" customHeight="1">
      <c r="A18" s="260" t="s">
        <v>11</v>
      </c>
      <c r="B18" s="261"/>
      <c r="C18" s="261"/>
      <c r="D18" s="261"/>
      <c r="E18" s="261"/>
      <c r="F18" s="261"/>
      <c r="G18" s="261"/>
      <c r="H18" s="261"/>
      <c r="I18" s="261"/>
      <c r="J18" s="261"/>
      <c r="K18" s="261"/>
      <c r="L18" s="261"/>
      <c r="M18" s="261"/>
      <c r="N18" s="261"/>
      <c r="O18" s="261"/>
      <c r="P18" s="261"/>
      <c r="Q18" s="261"/>
      <c r="R18" s="261"/>
      <c r="S18" s="262"/>
      <c r="T18" s="299" t="s">
        <v>108</v>
      </c>
      <c r="U18" s="300"/>
      <c r="V18" s="300"/>
      <c r="W18" s="300"/>
      <c r="X18" s="300"/>
      <c r="Y18" s="300"/>
      <c r="Z18" s="300"/>
      <c r="AA18" s="300"/>
      <c r="AB18" s="300"/>
      <c r="AC18" s="301"/>
      <c r="AD18" s="299" t="s">
        <v>288</v>
      </c>
      <c r="AE18" s="300"/>
      <c r="AF18" s="300"/>
      <c r="AG18" s="300"/>
      <c r="AH18" s="300"/>
      <c r="AI18" s="300"/>
      <c r="AJ18" s="300"/>
      <c r="AK18" s="300"/>
      <c r="AL18" s="300"/>
      <c r="AM18" s="301"/>
    </row>
    <row r="19" spans="1:39" ht="12.75" customHeight="1">
      <c r="A19" s="263"/>
      <c r="B19" s="264"/>
      <c r="C19" s="264"/>
      <c r="D19" s="264"/>
      <c r="E19" s="264"/>
      <c r="F19" s="264"/>
      <c r="G19" s="264"/>
      <c r="H19" s="264"/>
      <c r="I19" s="264"/>
      <c r="J19" s="264"/>
      <c r="K19" s="264"/>
      <c r="L19" s="264"/>
      <c r="M19" s="264"/>
      <c r="N19" s="264"/>
      <c r="O19" s="264"/>
      <c r="P19" s="264"/>
      <c r="Q19" s="264"/>
      <c r="R19" s="264"/>
      <c r="S19" s="265"/>
      <c r="T19" s="296" t="s">
        <v>17</v>
      </c>
      <c r="U19" s="297"/>
      <c r="V19" s="297"/>
      <c r="W19" s="298"/>
      <c r="X19" s="293" t="s">
        <v>21</v>
      </c>
      <c r="Y19" s="294"/>
      <c r="Z19" s="294"/>
      <c r="AA19" s="294"/>
      <c r="AB19" s="294"/>
      <c r="AC19" s="295"/>
      <c r="AD19" s="296" t="s">
        <v>17</v>
      </c>
      <c r="AE19" s="297"/>
      <c r="AF19" s="297"/>
      <c r="AG19" s="298"/>
      <c r="AH19" s="290" t="s">
        <v>21</v>
      </c>
      <c r="AI19" s="291"/>
      <c r="AJ19" s="291"/>
      <c r="AK19" s="291"/>
      <c r="AL19" s="291"/>
      <c r="AM19" s="292"/>
    </row>
    <row r="20" spans="1:39" ht="15.75" customHeight="1">
      <c r="A20" s="253" t="s">
        <v>10</v>
      </c>
      <c r="B20" s="254"/>
      <c r="C20" s="254"/>
      <c r="D20" s="254"/>
      <c r="E20" s="254"/>
      <c r="F20" s="254"/>
      <c r="G20" s="254"/>
      <c r="H20" s="254"/>
      <c r="I20" s="254"/>
      <c r="J20" s="254"/>
      <c r="K20" s="254"/>
      <c r="L20" s="254"/>
      <c r="M20" s="254"/>
      <c r="N20" s="254"/>
      <c r="O20" s="254"/>
      <c r="P20" s="254"/>
      <c r="Q20" s="254"/>
      <c r="R20" s="254"/>
      <c r="S20" s="255"/>
      <c r="T20" s="256">
        <f>COUNTA(個票!M16,個票!M32,個票!M48,個票!M64,個票!M80)</f>
        <v>0</v>
      </c>
      <c r="U20" s="257"/>
      <c r="V20" s="258" t="s">
        <v>9</v>
      </c>
      <c r="W20" s="259"/>
      <c r="X20" s="288">
        <f>個票!M29+個票!M45+個票!M61+個票!M77+個票!M93</f>
        <v>0</v>
      </c>
      <c r="Y20" s="289"/>
      <c r="Z20" s="289"/>
      <c r="AA20" s="289"/>
      <c r="AB20" s="84" t="s">
        <v>18</v>
      </c>
      <c r="AC20" s="85"/>
      <c r="AD20" s="256">
        <f>COUNTA(個票!M100,個票!M116,個票!M132,個票!M148,個票!M164)</f>
        <v>0</v>
      </c>
      <c r="AE20" s="257"/>
      <c r="AF20" s="258" t="s">
        <v>9</v>
      </c>
      <c r="AG20" s="259"/>
      <c r="AH20" s="288">
        <f>個票!M113+個票!M129+個票!M145+個票!M161+個票!M177</f>
        <v>0</v>
      </c>
      <c r="AI20" s="289"/>
      <c r="AJ20" s="289"/>
      <c r="AK20" s="289"/>
      <c r="AL20" s="84" t="s">
        <v>18</v>
      </c>
      <c r="AM20" s="85"/>
    </row>
    <row r="21" spans="1:39" ht="15.75" customHeight="1">
      <c r="A21" s="253" t="s">
        <v>12</v>
      </c>
      <c r="B21" s="254"/>
      <c r="C21" s="254"/>
      <c r="D21" s="254"/>
      <c r="E21" s="254"/>
      <c r="F21" s="254"/>
      <c r="G21" s="254"/>
      <c r="H21" s="254"/>
      <c r="I21" s="254"/>
      <c r="J21" s="254"/>
      <c r="K21" s="254"/>
      <c r="L21" s="254"/>
      <c r="M21" s="254"/>
      <c r="N21" s="254"/>
      <c r="O21" s="254"/>
      <c r="P21" s="254"/>
      <c r="Q21" s="254"/>
      <c r="R21" s="254"/>
      <c r="S21" s="255"/>
      <c r="T21" s="248">
        <f>X20+AH20</f>
        <v>0</v>
      </c>
      <c r="U21" s="249"/>
      <c r="V21" s="249"/>
      <c r="W21" s="249"/>
      <c r="X21" s="249"/>
      <c r="Y21" s="249"/>
      <c r="Z21" s="249"/>
      <c r="AA21" s="249"/>
      <c r="AB21" s="249"/>
      <c r="AC21" s="249"/>
      <c r="AD21" s="249"/>
      <c r="AE21" s="249"/>
      <c r="AF21" s="249"/>
      <c r="AG21" s="249"/>
      <c r="AH21" s="249"/>
      <c r="AI21" s="249"/>
      <c r="AJ21" s="249"/>
      <c r="AK21" s="249"/>
      <c r="AL21" s="84" t="s">
        <v>18</v>
      </c>
      <c r="AM21" s="85"/>
    </row>
    <row r="22" spans="1:39" ht="33.75" customHeight="1" thickBot="1">
      <c r="A22" s="148" t="s">
        <v>287</v>
      </c>
    </row>
    <row r="23" spans="1:39" ht="12" customHeight="1">
      <c r="A23" s="239" t="s">
        <v>343</v>
      </c>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1"/>
    </row>
    <row r="24" spans="1:39" ht="13.5" customHeight="1">
      <c r="A24" s="242"/>
      <c r="B24" s="243"/>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4"/>
    </row>
    <row r="25" spans="1:39" ht="13.5" customHeight="1">
      <c r="A25" s="242"/>
      <c r="B25" s="243"/>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4"/>
    </row>
    <row r="26" spans="1:39" ht="13.5" customHeight="1">
      <c r="A26" s="242"/>
      <c r="B26" s="243"/>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4"/>
    </row>
    <row r="27" spans="1:39" ht="13.5" customHeight="1">
      <c r="A27" s="242"/>
      <c r="B27" s="243"/>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4"/>
    </row>
    <row r="28" spans="1:39" ht="13.5" customHeight="1">
      <c r="A28" s="242"/>
      <c r="B28" s="243"/>
      <c r="C28" s="243"/>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4"/>
    </row>
    <row r="29" spans="1:39" ht="13.5" customHeight="1">
      <c r="A29" s="242"/>
      <c r="B29" s="243"/>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4"/>
    </row>
    <row r="30" spans="1:39" ht="13.5" customHeight="1">
      <c r="A30" s="242"/>
      <c r="B30" s="243"/>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4"/>
    </row>
    <row r="31" spans="1:39" ht="13.5" customHeight="1">
      <c r="A31" s="242"/>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4"/>
    </row>
    <row r="32" spans="1:39" ht="13.5" customHeight="1">
      <c r="A32" s="242"/>
      <c r="B32" s="243"/>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4"/>
    </row>
    <row r="33" spans="1:39" ht="13.5" customHeight="1">
      <c r="A33" s="242"/>
      <c r="B33" s="243"/>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4"/>
    </row>
    <row r="34" spans="1:39" ht="13.5" customHeight="1">
      <c r="A34" s="242"/>
      <c r="B34" s="243"/>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4"/>
    </row>
    <row r="35" spans="1:39" ht="13.5" customHeight="1">
      <c r="A35" s="242"/>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4"/>
    </row>
    <row r="36" spans="1:39" ht="13.5" customHeight="1">
      <c r="A36" s="242"/>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4"/>
    </row>
    <row r="37" spans="1:39" ht="13.5" customHeight="1">
      <c r="A37" s="242"/>
      <c r="B37" s="243"/>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4"/>
    </row>
    <row r="38" spans="1:39" ht="13.5" customHeight="1">
      <c r="A38" s="242"/>
      <c r="B38" s="243"/>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4"/>
    </row>
    <row r="39" spans="1:39" ht="13.5" customHeight="1">
      <c r="A39" s="242"/>
      <c r="B39" s="243"/>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4"/>
    </row>
    <row r="40" spans="1:39" ht="13.5" customHeight="1">
      <c r="A40" s="242"/>
      <c r="B40" s="243"/>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4"/>
    </row>
    <row r="41" spans="1:39" ht="13.5" customHeight="1">
      <c r="A41" s="242"/>
      <c r="B41" s="243"/>
      <c r="C41" s="243"/>
      <c r="D41" s="243"/>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4"/>
    </row>
    <row r="42" spans="1:39" ht="13.5" customHeight="1">
      <c r="A42" s="242"/>
      <c r="B42" s="243"/>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4"/>
    </row>
    <row r="43" spans="1:39" ht="13.5" customHeight="1">
      <c r="A43" s="242"/>
      <c r="B43" s="243"/>
      <c r="C43" s="243"/>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4"/>
    </row>
    <row r="44" spans="1:39" ht="13.5" customHeight="1">
      <c r="A44" s="242"/>
      <c r="B44" s="243"/>
      <c r="C44" s="243"/>
      <c r="D44" s="243"/>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4"/>
    </row>
    <row r="45" spans="1:39" ht="13.5" customHeight="1">
      <c r="A45" s="242"/>
      <c r="B45" s="243"/>
      <c r="C45" s="243"/>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4"/>
    </row>
    <row r="46" spans="1:39" ht="13.5" customHeight="1">
      <c r="A46" s="242"/>
      <c r="B46" s="243"/>
      <c r="C46" s="243"/>
      <c r="D46" s="243"/>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4"/>
    </row>
    <row r="47" spans="1:39" ht="13.5" customHeight="1">
      <c r="A47" s="242"/>
      <c r="B47" s="243"/>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4"/>
    </row>
    <row r="48" spans="1:39" ht="13.5" customHeight="1">
      <c r="A48" s="242"/>
      <c r="B48" s="243"/>
      <c r="C48" s="243"/>
      <c r="D48" s="243"/>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4"/>
    </row>
    <row r="49" spans="1:39" ht="13.5" customHeight="1">
      <c r="A49" s="242"/>
      <c r="B49" s="243"/>
      <c r="C49" s="243"/>
      <c r="D49" s="243"/>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4"/>
    </row>
    <row r="50" spans="1:39" ht="13.5" customHeight="1">
      <c r="A50" s="242"/>
      <c r="B50" s="243"/>
      <c r="C50" s="243"/>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4"/>
    </row>
    <row r="51" spans="1:39" ht="13.5" customHeight="1">
      <c r="A51" s="242"/>
      <c r="B51" s="243"/>
      <c r="C51" s="243"/>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4"/>
    </row>
    <row r="52" spans="1:39" ht="13.5" customHeight="1">
      <c r="A52" s="242"/>
      <c r="B52" s="243"/>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4"/>
    </row>
    <row r="53" spans="1:39" ht="13.5" customHeight="1">
      <c r="A53" s="242"/>
      <c r="B53" s="243"/>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4"/>
    </row>
    <row r="54" spans="1:39" ht="13.5" customHeight="1">
      <c r="A54" s="242"/>
      <c r="B54" s="243"/>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4"/>
    </row>
    <row r="55" spans="1:39" ht="39.75" customHeight="1">
      <c r="A55" s="242"/>
      <c r="B55" s="243"/>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4"/>
    </row>
    <row r="56" spans="1:39" ht="82.95" customHeight="1" thickBot="1">
      <c r="A56" s="245"/>
      <c r="B56" s="246"/>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7"/>
    </row>
    <row r="57" spans="1:39" ht="3" customHeight="1" thickBot="1">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row>
    <row r="58" spans="1:39" ht="13.5" customHeight="1">
      <c r="A58" s="239" t="s">
        <v>349</v>
      </c>
      <c r="B58" s="240"/>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1"/>
    </row>
    <row r="59" spans="1:39" ht="13.5" customHeight="1">
      <c r="A59" s="242"/>
      <c r="B59" s="243"/>
      <c r="C59" s="243"/>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4"/>
    </row>
    <row r="60" spans="1:39" ht="13.5" customHeight="1">
      <c r="A60" s="242"/>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4"/>
    </row>
    <row r="61" spans="1:39" ht="13.5" customHeight="1">
      <c r="A61" s="242"/>
      <c r="B61" s="243"/>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4"/>
    </row>
    <row r="62" spans="1:39" ht="24.75" customHeight="1" thickBot="1">
      <c r="A62" s="245"/>
      <c r="B62" s="246"/>
      <c r="C62" s="246"/>
      <c r="D62" s="246"/>
      <c r="E62" s="246"/>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7"/>
    </row>
  </sheetData>
  <sheetProtection algorithmName="SHA-512" hashValue="Aj4koOcU98ONTcoD9GKz4xMY/tQrPdVhiUnABmYkVKzB5PtxZyPDv+QTXsvH0errBxJCH18BhJ4L/hE/qV62LQ==" saltValue="3QAE3rLTOFRJQH0HZ7bxuw==" spinCount="100000" sheet="1" objects="1" scenarios="1" selectLockedCells="1"/>
  <mergeCells count="40">
    <mergeCell ref="AK1:AM1"/>
    <mergeCell ref="X20:AA20"/>
    <mergeCell ref="AH20:AK20"/>
    <mergeCell ref="A20:S20"/>
    <mergeCell ref="AH19:AM19"/>
    <mergeCell ref="X19:AC19"/>
    <mergeCell ref="T19:W19"/>
    <mergeCell ref="T18:AC18"/>
    <mergeCell ref="AD18:AM18"/>
    <mergeCell ref="AD19:AG19"/>
    <mergeCell ref="S15:Y15"/>
    <mergeCell ref="AG15:AM15"/>
    <mergeCell ref="S12:Y12"/>
    <mergeCell ref="A3:AM3"/>
    <mergeCell ref="L8:AM8"/>
    <mergeCell ref="L10:AM11"/>
    <mergeCell ref="B16:K16"/>
    <mergeCell ref="L16:AM16"/>
    <mergeCell ref="AD4:AE4"/>
    <mergeCell ref="AG4:AH4"/>
    <mergeCell ref="AJ4:AK4"/>
    <mergeCell ref="A5:H5"/>
    <mergeCell ref="B12:K13"/>
    <mergeCell ref="Q9:V9"/>
    <mergeCell ref="A58:AM62"/>
    <mergeCell ref="A23:AM56"/>
    <mergeCell ref="T21:AK21"/>
    <mergeCell ref="S14:Y14"/>
    <mergeCell ref="AG14:AM14"/>
    <mergeCell ref="A21:S21"/>
    <mergeCell ref="T20:U20"/>
    <mergeCell ref="V20:W20"/>
    <mergeCell ref="AD20:AE20"/>
    <mergeCell ref="AF20:AG20"/>
    <mergeCell ref="A18:S19"/>
    <mergeCell ref="A7:A16"/>
    <mergeCell ref="AG12:AM12"/>
    <mergeCell ref="S13:Y13"/>
    <mergeCell ref="L7:AM7"/>
    <mergeCell ref="B9:K11"/>
  </mergeCells>
  <phoneticPr fontId="5"/>
  <dataValidations count="1">
    <dataValidation type="custom" imeMode="fullKatakana" allowBlank="1" showInputMessage="1" showErrorMessage="1" error="全角カタカタで入力してください。" sqref="L7:AM7" xr:uid="{00000000-0002-0000-0000-000000000000}">
      <formula1>L7=DBCS(L7)</formula1>
    </dataValidation>
  </dataValidations>
  <pageMargins left="0.70866141732283472" right="0.70866141732283472" top="0.74803149606299213" bottom="0.74803149606299213" header="0.31496062992125984" footer="0.31496062992125984"/>
  <pageSetup paperSize="9" scale="7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当該補助金の対象品目を購入等された時期をプルダウンから選択してください。" xr:uid="{00000000-0002-0000-0000-000001000000}">
          <x14:formula1>
            <xm:f>事業所情報!$D$4:$D$5</xm:f>
          </x14:formula1>
          <xm:sqref>L16:AM16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AZ186"/>
  <sheetViews>
    <sheetView view="pageBreakPreview" zoomScaleNormal="120" zoomScaleSheetLayoutView="100" workbookViewId="0">
      <selection activeCell="M16" sqref="M16:AM16"/>
    </sheetView>
  </sheetViews>
  <sheetFormatPr defaultColWidth="2.21875" defaultRowHeight="13.2"/>
  <cols>
    <col min="1" max="1" width="3.6640625" style="24" customWidth="1"/>
    <col min="2" max="12" width="2.21875" style="24"/>
    <col min="13" max="21" width="1.6640625" style="24" customWidth="1"/>
    <col min="22" max="30" width="6.6640625" style="24" customWidth="1"/>
    <col min="31" max="37" width="2.21875" style="24"/>
    <col min="38" max="38" width="2.21875" style="24" customWidth="1"/>
    <col min="39" max="39" width="3.21875" style="24" customWidth="1"/>
    <col min="40" max="40" width="2.21875" style="24"/>
    <col min="41" max="47" width="2.21875" style="24" customWidth="1"/>
    <col min="48" max="48" width="16.88671875" style="24" hidden="1" customWidth="1"/>
    <col min="49" max="49" width="12.6640625" style="24" hidden="1" customWidth="1"/>
    <col min="50" max="51" width="0" style="24" hidden="1" customWidth="1"/>
    <col min="52" max="52" width="2.6640625" style="24" hidden="1" customWidth="1"/>
    <col min="53" max="53" width="0" style="24" hidden="1" customWidth="1"/>
    <col min="54" max="55" width="2.21875" style="24"/>
    <col min="56" max="56" width="8.109375" style="24" bestFit="1" customWidth="1"/>
    <col min="57" max="16384" width="2.21875" style="24"/>
  </cols>
  <sheetData>
    <row r="1" spans="1:49">
      <c r="A1" s="23" t="s">
        <v>110</v>
      </c>
    </row>
    <row r="2" spans="1:49" s="28" customFormat="1" ht="12.75" hidden="1" customHeight="1">
      <c r="A2" s="25"/>
      <c r="B2" s="26"/>
      <c r="C2" s="26"/>
      <c r="D2" s="26"/>
      <c r="E2" s="26"/>
      <c r="F2" s="26"/>
      <c r="G2" s="26"/>
      <c r="H2" s="26"/>
      <c r="I2" s="26"/>
      <c r="J2" s="26"/>
      <c r="K2" s="26"/>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P2" s="26"/>
      <c r="AQ2" s="26"/>
      <c r="AR2" s="26"/>
      <c r="AS2" s="26"/>
      <c r="AT2" s="26"/>
      <c r="AU2" s="29"/>
    </row>
    <row r="3" spans="1:49" s="28" customFormat="1" ht="10.5" hidden="1" customHeight="1">
      <c r="A3" s="30"/>
      <c r="B3" s="31"/>
      <c r="C3" s="29"/>
      <c r="D3" s="29"/>
      <c r="E3" s="31"/>
      <c r="F3" s="31"/>
      <c r="G3" s="31"/>
      <c r="H3" s="31"/>
      <c r="I3" s="31"/>
      <c r="J3" s="31"/>
      <c r="K3" s="31"/>
      <c r="L3" s="31"/>
      <c r="M3" s="31"/>
      <c r="N3" s="31"/>
      <c r="O3" s="31"/>
      <c r="P3" s="31"/>
      <c r="Q3" s="31"/>
      <c r="R3" s="31"/>
      <c r="S3" s="27"/>
      <c r="T3" s="27"/>
      <c r="U3" s="27"/>
      <c r="V3" s="27"/>
      <c r="W3" s="27"/>
      <c r="X3" s="27"/>
      <c r="Y3" s="27"/>
      <c r="Z3" s="31"/>
      <c r="AA3" s="31"/>
      <c r="AB3" s="31"/>
      <c r="AC3" s="31"/>
      <c r="AD3" s="31"/>
      <c r="AE3" s="31"/>
      <c r="AF3" s="31"/>
      <c r="AG3" s="27"/>
      <c r="AH3" s="27"/>
      <c r="AI3" s="27"/>
      <c r="AJ3" s="27"/>
      <c r="AK3" s="27"/>
      <c r="AL3" s="27"/>
      <c r="AM3" s="27"/>
    </row>
    <row r="4" spans="1:49" s="28" customFormat="1" ht="13.5" hidden="1" customHeight="1">
      <c r="A4" s="32"/>
      <c r="B4" s="33"/>
      <c r="C4" s="34"/>
      <c r="D4" s="34"/>
      <c r="E4" s="33"/>
      <c r="F4" s="33"/>
      <c r="G4" s="33"/>
      <c r="H4" s="33"/>
      <c r="I4" s="33"/>
      <c r="J4" s="33"/>
      <c r="K4" s="33"/>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row>
    <row r="5" spans="1:49" s="28" customFormat="1" ht="18" customHeight="1">
      <c r="A5" s="354" t="s">
        <v>13</v>
      </c>
      <c r="B5" s="355"/>
      <c r="C5" s="355"/>
      <c r="D5" s="355"/>
      <c r="E5" s="355"/>
      <c r="F5" s="355"/>
      <c r="G5" s="355"/>
      <c r="H5" s="356"/>
      <c r="I5" s="52" t="s">
        <v>118</v>
      </c>
      <c r="J5" s="36"/>
      <c r="K5" s="37"/>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9"/>
    </row>
    <row r="6" spans="1:49" s="28" customFormat="1" ht="18" customHeight="1">
      <c r="A6" s="357"/>
      <c r="B6" s="358"/>
      <c r="C6" s="358"/>
      <c r="D6" s="358"/>
      <c r="E6" s="358"/>
      <c r="F6" s="358"/>
      <c r="G6" s="358"/>
      <c r="H6" s="359"/>
      <c r="I6" s="53" t="s">
        <v>289</v>
      </c>
      <c r="J6" s="40"/>
      <c r="K6" s="33"/>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41"/>
    </row>
    <row r="7" spans="1:49" s="28" customFormat="1" ht="5.25" customHeight="1">
      <c r="A7" s="42"/>
      <c r="B7" s="42"/>
      <c r="C7" s="42"/>
      <c r="D7" s="42"/>
      <c r="E7" s="42"/>
      <c r="F7" s="42"/>
      <c r="G7" s="42"/>
      <c r="H7" s="42"/>
      <c r="I7" s="36"/>
      <c r="J7" s="42"/>
      <c r="K7" s="37"/>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row>
    <row r="8" spans="1:49" s="28" customFormat="1" ht="20.25" customHeight="1">
      <c r="A8" s="369" t="s">
        <v>117</v>
      </c>
      <c r="B8" s="369"/>
      <c r="C8" s="369"/>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V8" s="28" t="b">
        <v>1</v>
      </c>
      <c r="AW8" s="28" t="b">
        <v>1</v>
      </c>
    </row>
    <row r="9" spans="1:49" s="28" customFormat="1" ht="14.25" customHeight="1">
      <c r="A9" s="366" t="s">
        <v>128</v>
      </c>
      <c r="B9" s="37"/>
      <c r="C9" s="360" t="s">
        <v>344</v>
      </c>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1"/>
      <c r="AT9" s="43"/>
    </row>
    <row r="10" spans="1:49" s="28" customFormat="1" ht="14.25" customHeight="1">
      <c r="A10" s="367"/>
      <c r="B10" s="44"/>
      <c r="C10" s="362"/>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62"/>
      <c r="AM10" s="363"/>
      <c r="AT10" s="43"/>
    </row>
    <row r="11" spans="1:49" s="28" customFormat="1" ht="14.25" customHeight="1">
      <c r="A11" s="367"/>
      <c r="B11" s="44"/>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3"/>
      <c r="AT11" s="43"/>
    </row>
    <row r="12" spans="1:49" s="28" customFormat="1" ht="14.25" customHeight="1">
      <c r="A12" s="367"/>
      <c r="B12" s="44"/>
      <c r="C12" s="362"/>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3"/>
      <c r="AT12" s="43"/>
    </row>
    <row r="13" spans="1:49" s="28" customFormat="1" ht="36.75" customHeight="1">
      <c r="A13" s="368"/>
      <c r="B13" s="45"/>
      <c r="C13" s="364"/>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5"/>
      <c r="AT13" s="43"/>
    </row>
    <row r="14" spans="1:49" s="28" customFormat="1" ht="5.0999999999999996" customHeight="1">
      <c r="A14" s="46"/>
      <c r="B14" s="45"/>
      <c r="C14" s="56"/>
      <c r="D14" s="56"/>
      <c r="E14" s="56"/>
      <c r="F14" s="56"/>
      <c r="G14" s="56"/>
      <c r="H14" s="56"/>
      <c r="I14" s="56"/>
      <c r="J14" s="56"/>
      <c r="K14" s="56"/>
      <c r="L14" s="56"/>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T14" s="43"/>
    </row>
    <row r="15" spans="1:49" s="28" customFormat="1" ht="15" customHeight="1">
      <c r="A15" s="370" t="s">
        <v>121</v>
      </c>
      <c r="B15" s="370"/>
      <c r="C15" s="370"/>
      <c r="D15" s="370"/>
      <c r="E15" s="370"/>
      <c r="F15" s="370"/>
      <c r="G15" s="370"/>
      <c r="H15" s="370"/>
      <c r="I15" s="370"/>
      <c r="J15" s="370"/>
      <c r="K15" s="370"/>
      <c r="L15" s="370"/>
      <c r="M15" s="47"/>
      <c r="N15" s="47"/>
      <c r="O15" s="47"/>
      <c r="P15" s="47"/>
      <c r="Q15" s="47"/>
      <c r="R15" s="47"/>
      <c r="S15" s="47"/>
      <c r="T15" s="47"/>
      <c r="U15" s="47"/>
      <c r="V15" s="47"/>
      <c r="W15" s="47"/>
      <c r="X15" s="47"/>
      <c r="Y15" s="47"/>
      <c r="Z15" s="56"/>
      <c r="AA15" s="56"/>
      <c r="AB15" s="56"/>
      <c r="AC15" s="56"/>
      <c r="AD15" s="56"/>
      <c r="AE15" s="56"/>
      <c r="AF15" s="56"/>
      <c r="AG15" s="56"/>
      <c r="AH15" s="56"/>
      <c r="AI15" s="56"/>
      <c r="AJ15" s="56"/>
      <c r="AK15" s="56"/>
      <c r="AL15" s="56"/>
      <c r="AM15" s="56"/>
      <c r="AT15" s="43"/>
    </row>
    <row r="16" spans="1:49" ht="18" customHeight="1">
      <c r="A16" s="312" t="s">
        <v>104</v>
      </c>
      <c r="B16" s="313"/>
      <c r="C16" s="313"/>
      <c r="D16" s="313"/>
      <c r="E16" s="313"/>
      <c r="F16" s="313"/>
      <c r="G16" s="313"/>
      <c r="H16" s="313"/>
      <c r="I16" s="313"/>
      <c r="J16" s="313"/>
      <c r="K16" s="313"/>
      <c r="L16" s="314"/>
      <c r="M16" s="347"/>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9"/>
    </row>
    <row r="17" spans="1:46" ht="18" customHeight="1">
      <c r="A17" s="324" t="s">
        <v>105</v>
      </c>
      <c r="B17" s="325"/>
      <c r="C17" s="325"/>
      <c r="D17" s="325"/>
      <c r="E17" s="325"/>
      <c r="F17" s="325"/>
      <c r="G17" s="325"/>
      <c r="H17" s="325"/>
      <c r="I17" s="325"/>
      <c r="J17" s="325"/>
      <c r="K17" s="325"/>
      <c r="L17" s="326"/>
      <c r="M17" s="347"/>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9"/>
    </row>
    <row r="18" spans="1:46" ht="18" customHeight="1">
      <c r="A18" s="324" t="s">
        <v>106</v>
      </c>
      <c r="B18" s="325"/>
      <c r="C18" s="325"/>
      <c r="D18" s="325"/>
      <c r="E18" s="325"/>
      <c r="F18" s="325"/>
      <c r="G18" s="325"/>
      <c r="H18" s="325"/>
      <c r="I18" s="325"/>
      <c r="J18" s="325"/>
      <c r="K18" s="325"/>
      <c r="L18" s="326"/>
      <c r="M18" s="327"/>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9"/>
    </row>
    <row r="19" spans="1:46" ht="18" customHeight="1">
      <c r="A19" s="324" t="s">
        <v>59</v>
      </c>
      <c r="B19" s="325"/>
      <c r="C19" s="325"/>
      <c r="D19" s="325"/>
      <c r="E19" s="325"/>
      <c r="F19" s="325"/>
      <c r="G19" s="325"/>
      <c r="H19" s="325"/>
      <c r="I19" s="325"/>
      <c r="J19" s="325"/>
      <c r="K19" s="325"/>
      <c r="L19" s="326"/>
      <c r="M19" s="327"/>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9"/>
    </row>
    <row r="20" spans="1:46" ht="39" customHeight="1">
      <c r="A20" s="330" t="s">
        <v>127</v>
      </c>
      <c r="B20" s="325"/>
      <c r="C20" s="325"/>
      <c r="D20" s="325"/>
      <c r="E20" s="325"/>
      <c r="F20" s="325"/>
      <c r="G20" s="325"/>
      <c r="H20" s="325"/>
      <c r="I20" s="325"/>
      <c r="J20" s="325"/>
      <c r="K20" s="325"/>
      <c r="L20" s="326"/>
      <c r="M20" s="327"/>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9"/>
    </row>
    <row r="21" spans="1:46" ht="18" customHeight="1">
      <c r="A21" s="331" t="s">
        <v>291</v>
      </c>
      <c r="B21" s="332"/>
      <c r="C21" s="332"/>
      <c r="D21" s="332"/>
      <c r="E21" s="332"/>
      <c r="F21" s="332"/>
      <c r="G21" s="332"/>
      <c r="H21" s="332"/>
      <c r="I21" s="332"/>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6"/>
    </row>
    <row r="22" spans="1:46" ht="18" customHeight="1">
      <c r="A22" s="337" t="s">
        <v>126</v>
      </c>
      <c r="B22" s="338"/>
      <c r="C22" s="338"/>
      <c r="D22" s="338"/>
      <c r="E22" s="338"/>
      <c r="F22" s="338"/>
      <c r="G22" s="338"/>
      <c r="H22" s="338"/>
      <c r="I22" s="338"/>
      <c r="J22" s="338"/>
      <c r="K22" s="338"/>
      <c r="L22" s="339"/>
      <c r="M22" s="350" t="s">
        <v>60</v>
      </c>
      <c r="N22" s="350"/>
      <c r="O22" s="350"/>
      <c r="P22" s="350"/>
      <c r="Q22" s="350"/>
      <c r="R22" s="350"/>
      <c r="S22" s="350"/>
      <c r="T22" s="350"/>
      <c r="U22" s="350"/>
      <c r="V22" s="350" t="s">
        <v>61</v>
      </c>
      <c r="W22" s="350"/>
      <c r="X22" s="350"/>
      <c r="Y22" s="350"/>
      <c r="Z22" s="350"/>
      <c r="AA22" s="350"/>
      <c r="AB22" s="350"/>
      <c r="AC22" s="350"/>
      <c r="AD22" s="350"/>
      <c r="AE22" s="350" t="s">
        <v>292</v>
      </c>
      <c r="AF22" s="350"/>
      <c r="AG22" s="350"/>
      <c r="AH22" s="350"/>
      <c r="AI22" s="350"/>
      <c r="AJ22" s="350"/>
      <c r="AK22" s="350"/>
      <c r="AL22" s="350"/>
      <c r="AM22" s="350"/>
    </row>
    <row r="23" spans="1:46" ht="18" customHeight="1">
      <c r="A23" s="340"/>
      <c r="B23" s="341"/>
      <c r="C23" s="341"/>
      <c r="D23" s="341"/>
      <c r="E23" s="341"/>
      <c r="F23" s="341"/>
      <c r="G23" s="341"/>
      <c r="H23" s="341"/>
      <c r="I23" s="341"/>
      <c r="J23" s="341"/>
      <c r="K23" s="341"/>
      <c r="L23" s="342"/>
      <c r="M23" s="344"/>
      <c r="N23" s="344"/>
      <c r="O23" s="344"/>
      <c r="P23" s="344"/>
      <c r="Q23" s="344"/>
      <c r="R23" s="344"/>
      <c r="S23" s="344"/>
      <c r="T23" s="344"/>
      <c r="U23" s="344"/>
      <c r="V23" s="345"/>
      <c r="W23" s="345"/>
      <c r="X23" s="345"/>
      <c r="Y23" s="345"/>
      <c r="Z23" s="345"/>
      <c r="AA23" s="345"/>
      <c r="AB23" s="345"/>
      <c r="AC23" s="345"/>
      <c r="AD23" s="345"/>
      <c r="AE23" s="346"/>
      <c r="AF23" s="346"/>
      <c r="AG23" s="346"/>
      <c r="AH23" s="346"/>
      <c r="AI23" s="346"/>
      <c r="AJ23" s="346"/>
      <c r="AK23" s="346"/>
      <c r="AL23" s="346"/>
      <c r="AM23" s="346"/>
    </row>
    <row r="24" spans="1:46" ht="18" customHeight="1">
      <c r="A24" s="340"/>
      <c r="B24" s="341"/>
      <c r="C24" s="341"/>
      <c r="D24" s="341"/>
      <c r="E24" s="341"/>
      <c r="F24" s="341"/>
      <c r="G24" s="341"/>
      <c r="H24" s="341"/>
      <c r="I24" s="341"/>
      <c r="J24" s="341"/>
      <c r="K24" s="341"/>
      <c r="L24" s="342"/>
      <c r="M24" s="344"/>
      <c r="N24" s="344"/>
      <c r="O24" s="344"/>
      <c r="P24" s="344"/>
      <c r="Q24" s="344"/>
      <c r="R24" s="344"/>
      <c r="S24" s="344"/>
      <c r="T24" s="344"/>
      <c r="U24" s="344"/>
      <c r="V24" s="345"/>
      <c r="W24" s="345"/>
      <c r="X24" s="345"/>
      <c r="Y24" s="345"/>
      <c r="Z24" s="345"/>
      <c r="AA24" s="345"/>
      <c r="AB24" s="345"/>
      <c r="AC24" s="345"/>
      <c r="AD24" s="345"/>
      <c r="AE24" s="346"/>
      <c r="AF24" s="346"/>
      <c r="AG24" s="346"/>
      <c r="AH24" s="346"/>
      <c r="AI24" s="346"/>
      <c r="AJ24" s="346"/>
      <c r="AK24" s="346"/>
      <c r="AL24" s="346"/>
      <c r="AM24" s="346"/>
    </row>
    <row r="25" spans="1:46" ht="18" customHeight="1">
      <c r="A25" s="340"/>
      <c r="B25" s="341"/>
      <c r="C25" s="341"/>
      <c r="D25" s="341"/>
      <c r="E25" s="341"/>
      <c r="F25" s="341"/>
      <c r="G25" s="341"/>
      <c r="H25" s="341"/>
      <c r="I25" s="341"/>
      <c r="J25" s="341"/>
      <c r="K25" s="341"/>
      <c r="L25" s="342"/>
      <c r="M25" s="344"/>
      <c r="N25" s="344"/>
      <c r="O25" s="344"/>
      <c r="P25" s="344"/>
      <c r="Q25" s="344"/>
      <c r="R25" s="344"/>
      <c r="S25" s="344"/>
      <c r="T25" s="344"/>
      <c r="U25" s="344"/>
      <c r="V25" s="345"/>
      <c r="W25" s="345"/>
      <c r="X25" s="345"/>
      <c r="Y25" s="345"/>
      <c r="Z25" s="345"/>
      <c r="AA25" s="345"/>
      <c r="AB25" s="345"/>
      <c r="AC25" s="345"/>
      <c r="AD25" s="345"/>
      <c r="AE25" s="346"/>
      <c r="AF25" s="346"/>
      <c r="AG25" s="346"/>
      <c r="AH25" s="346"/>
      <c r="AI25" s="346"/>
      <c r="AJ25" s="346"/>
      <c r="AK25" s="346"/>
      <c r="AL25" s="346"/>
      <c r="AM25" s="346"/>
    </row>
    <row r="26" spans="1:46" ht="18" customHeight="1">
      <c r="A26" s="340"/>
      <c r="B26" s="341"/>
      <c r="C26" s="341"/>
      <c r="D26" s="341"/>
      <c r="E26" s="341"/>
      <c r="F26" s="341"/>
      <c r="G26" s="341"/>
      <c r="H26" s="341"/>
      <c r="I26" s="341"/>
      <c r="J26" s="341"/>
      <c r="K26" s="341"/>
      <c r="L26" s="342"/>
      <c r="M26" s="344"/>
      <c r="N26" s="344"/>
      <c r="O26" s="344"/>
      <c r="P26" s="344"/>
      <c r="Q26" s="344"/>
      <c r="R26" s="344"/>
      <c r="S26" s="344"/>
      <c r="T26" s="344"/>
      <c r="U26" s="344"/>
      <c r="V26" s="345"/>
      <c r="W26" s="345"/>
      <c r="X26" s="345"/>
      <c r="Y26" s="345"/>
      <c r="Z26" s="345"/>
      <c r="AA26" s="345"/>
      <c r="AB26" s="345"/>
      <c r="AC26" s="345"/>
      <c r="AD26" s="345"/>
      <c r="AE26" s="346"/>
      <c r="AF26" s="346"/>
      <c r="AG26" s="346"/>
      <c r="AH26" s="346"/>
      <c r="AI26" s="346"/>
      <c r="AJ26" s="346"/>
      <c r="AK26" s="346"/>
      <c r="AL26" s="346"/>
      <c r="AM26" s="346"/>
    </row>
    <row r="27" spans="1:46" ht="18" customHeight="1">
      <c r="A27" s="340"/>
      <c r="B27" s="341"/>
      <c r="C27" s="341"/>
      <c r="D27" s="341"/>
      <c r="E27" s="341"/>
      <c r="F27" s="341"/>
      <c r="G27" s="341"/>
      <c r="H27" s="341"/>
      <c r="I27" s="341"/>
      <c r="J27" s="341"/>
      <c r="K27" s="341"/>
      <c r="L27" s="342"/>
      <c r="M27" s="344"/>
      <c r="N27" s="344"/>
      <c r="O27" s="344"/>
      <c r="P27" s="344"/>
      <c r="Q27" s="344"/>
      <c r="R27" s="344"/>
      <c r="S27" s="344"/>
      <c r="T27" s="344"/>
      <c r="U27" s="344"/>
      <c r="V27" s="345"/>
      <c r="W27" s="345"/>
      <c r="X27" s="345"/>
      <c r="Y27" s="345"/>
      <c r="Z27" s="345"/>
      <c r="AA27" s="345"/>
      <c r="AB27" s="345"/>
      <c r="AC27" s="345"/>
      <c r="AD27" s="345"/>
      <c r="AE27" s="346"/>
      <c r="AF27" s="346"/>
      <c r="AG27" s="346"/>
      <c r="AH27" s="346"/>
      <c r="AI27" s="346"/>
      <c r="AJ27" s="346"/>
      <c r="AK27" s="346"/>
      <c r="AL27" s="346"/>
      <c r="AM27" s="346"/>
    </row>
    <row r="28" spans="1:46" ht="18" customHeight="1" thickBot="1">
      <c r="A28" s="312" t="s">
        <v>293</v>
      </c>
      <c r="B28" s="313"/>
      <c r="C28" s="313"/>
      <c r="D28" s="313"/>
      <c r="E28" s="313"/>
      <c r="F28" s="313"/>
      <c r="G28" s="313"/>
      <c r="H28" s="313"/>
      <c r="I28" s="313"/>
      <c r="J28" s="313"/>
      <c r="K28" s="313"/>
      <c r="L28" s="314"/>
      <c r="M28" s="315">
        <f>ROUNDDOWN(SUM(AE23:AM27),-3)</f>
        <v>0</v>
      </c>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7"/>
    </row>
    <row r="29" spans="1:46" ht="18.75" customHeight="1" thickBot="1">
      <c r="A29" s="318" t="s">
        <v>294</v>
      </c>
      <c r="B29" s="319"/>
      <c r="C29" s="319"/>
      <c r="D29" s="319"/>
      <c r="E29" s="319"/>
      <c r="F29" s="319"/>
      <c r="G29" s="319"/>
      <c r="H29" s="319"/>
      <c r="I29" s="319"/>
      <c r="J29" s="319"/>
      <c r="K29" s="319"/>
      <c r="L29" s="320"/>
      <c r="M29" s="321">
        <f>IF(M21&gt;M28,M28,M21)</f>
        <v>0</v>
      </c>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3"/>
    </row>
    <row r="30" spans="1:46" s="28" customFormat="1" ht="5.0999999999999996" customHeight="1">
      <c r="A30" s="46"/>
      <c r="B30" s="44"/>
      <c r="C30" s="47"/>
      <c r="D30" s="47"/>
      <c r="E30" s="47"/>
      <c r="F30" s="47"/>
      <c r="G30" s="47"/>
      <c r="H30" s="47"/>
      <c r="I30" s="47"/>
      <c r="J30" s="47"/>
      <c r="K30" s="47"/>
      <c r="L30" s="47"/>
      <c r="M30" s="47"/>
      <c r="N30" s="47"/>
      <c r="O30" s="47"/>
      <c r="P30" s="47"/>
      <c r="Q30" s="47"/>
      <c r="R30" s="47"/>
      <c r="S30" s="47"/>
      <c r="T30" s="47"/>
      <c r="U30" s="47"/>
      <c r="V30" s="47"/>
      <c r="W30" s="47"/>
      <c r="X30" s="47"/>
      <c r="Y30" s="47"/>
      <c r="Z30" s="55"/>
      <c r="AA30" s="55"/>
      <c r="AB30" s="55"/>
      <c r="AC30" s="55"/>
      <c r="AD30" s="55"/>
      <c r="AE30" s="55"/>
      <c r="AF30" s="55"/>
      <c r="AG30" s="55"/>
      <c r="AH30" s="55"/>
      <c r="AI30" s="55"/>
      <c r="AJ30" s="55"/>
      <c r="AK30" s="55"/>
      <c r="AL30" s="55"/>
      <c r="AM30" s="54"/>
      <c r="AT30" s="43"/>
    </row>
    <row r="31" spans="1:46" s="28" customFormat="1" ht="15" customHeight="1">
      <c r="A31" s="370" t="s">
        <v>122</v>
      </c>
      <c r="B31" s="370"/>
      <c r="C31" s="370"/>
      <c r="D31" s="370"/>
      <c r="E31" s="370"/>
      <c r="F31" s="370"/>
      <c r="G31" s="370"/>
      <c r="H31" s="370"/>
      <c r="I31" s="370"/>
      <c r="J31" s="370"/>
      <c r="K31" s="370"/>
      <c r="L31" s="370"/>
      <c r="M31" s="55"/>
      <c r="N31" s="55"/>
      <c r="O31" s="55"/>
      <c r="P31" s="55"/>
      <c r="Q31" s="55"/>
      <c r="R31" s="55"/>
      <c r="S31" s="55"/>
      <c r="T31" s="55"/>
      <c r="U31" s="55"/>
      <c r="V31" s="55"/>
      <c r="W31" s="55"/>
      <c r="X31" s="55"/>
      <c r="Y31" s="55"/>
      <c r="Z31" s="56"/>
      <c r="AA31" s="56"/>
      <c r="AB31" s="56"/>
      <c r="AC31" s="56"/>
      <c r="AD31" s="56"/>
      <c r="AE31" s="56"/>
      <c r="AF31" s="56"/>
      <c r="AG31" s="56"/>
      <c r="AH31" s="56"/>
      <c r="AI31" s="56"/>
      <c r="AJ31" s="56"/>
      <c r="AK31" s="56"/>
      <c r="AL31" s="56"/>
      <c r="AM31" s="56"/>
      <c r="AT31" s="43"/>
    </row>
    <row r="32" spans="1:46" ht="18" customHeight="1">
      <c r="A32" s="312" t="s">
        <v>104</v>
      </c>
      <c r="B32" s="313"/>
      <c r="C32" s="313"/>
      <c r="D32" s="313"/>
      <c r="E32" s="313"/>
      <c r="F32" s="313"/>
      <c r="G32" s="313"/>
      <c r="H32" s="313"/>
      <c r="I32" s="313"/>
      <c r="J32" s="313"/>
      <c r="K32" s="313"/>
      <c r="L32" s="314"/>
      <c r="M32" s="347"/>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9"/>
    </row>
    <row r="33" spans="1:46" ht="18" customHeight="1">
      <c r="A33" s="324" t="s">
        <v>105</v>
      </c>
      <c r="B33" s="325"/>
      <c r="C33" s="325"/>
      <c r="D33" s="325"/>
      <c r="E33" s="325"/>
      <c r="F33" s="325"/>
      <c r="G33" s="325"/>
      <c r="H33" s="325"/>
      <c r="I33" s="325"/>
      <c r="J33" s="325"/>
      <c r="K33" s="325"/>
      <c r="L33" s="326"/>
      <c r="M33" s="347"/>
      <c r="N33" s="348"/>
      <c r="O33" s="348"/>
      <c r="P33" s="348"/>
      <c r="Q33" s="348"/>
      <c r="R33" s="348"/>
      <c r="S33" s="348"/>
      <c r="T33" s="348"/>
      <c r="U33" s="348"/>
      <c r="V33" s="348"/>
      <c r="W33" s="348"/>
      <c r="X33" s="348"/>
      <c r="Y33" s="348"/>
      <c r="Z33" s="348"/>
      <c r="AA33" s="348"/>
      <c r="AB33" s="348"/>
      <c r="AC33" s="348"/>
      <c r="AD33" s="348"/>
      <c r="AE33" s="348"/>
      <c r="AF33" s="348"/>
      <c r="AG33" s="348"/>
      <c r="AH33" s="348"/>
      <c r="AI33" s="348"/>
      <c r="AJ33" s="348"/>
      <c r="AK33" s="348"/>
      <c r="AL33" s="348"/>
      <c r="AM33" s="349"/>
    </row>
    <row r="34" spans="1:46" ht="18" customHeight="1">
      <c r="A34" s="324" t="s">
        <v>106</v>
      </c>
      <c r="B34" s="325"/>
      <c r="C34" s="325"/>
      <c r="D34" s="325"/>
      <c r="E34" s="325"/>
      <c r="F34" s="325"/>
      <c r="G34" s="325"/>
      <c r="H34" s="325"/>
      <c r="I34" s="325"/>
      <c r="J34" s="325"/>
      <c r="K34" s="325"/>
      <c r="L34" s="326"/>
      <c r="M34" s="327"/>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9"/>
    </row>
    <row r="35" spans="1:46" ht="18" customHeight="1">
      <c r="A35" s="324" t="s">
        <v>59</v>
      </c>
      <c r="B35" s="325"/>
      <c r="C35" s="325"/>
      <c r="D35" s="325"/>
      <c r="E35" s="325"/>
      <c r="F35" s="325"/>
      <c r="G35" s="325"/>
      <c r="H35" s="325"/>
      <c r="I35" s="325"/>
      <c r="J35" s="325"/>
      <c r="K35" s="325"/>
      <c r="L35" s="326"/>
      <c r="M35" s="327"/>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9"/>
    </row>
    <row r="36" spans="1:46" ht="39" customHeight="1">
      <c r="A36" s="330" t="s">
        <v>127</v>
      </c>
      <c r="B36" s="325"/>
      <c r="C36" s="325"/>
      <c r="D36" s="325"/>
      <c r="E36" s="325"/>
      <c r="F36" s="325"/>
      <c r="G36" s="325"/>
      <c r="H36" s="325"/>
      <c r="I36" s="325"/>
      <c r="J36" s="325"/>
      <c r="K36" s="325"/>
      <c r="L36" s="326"/>
      <c r="M36" s="327"/>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9"/>
    </row>
    <row r="37" spans="1:46" ht="18" customHeight="1">
      <c r="A37" s="331" t="s">
        <v>291</v>
      </c>
      <c r="B37" s="332"/>
      <c r="C37" s="332"/>
      <c r="D37" s="332"/>
      <c r="E37" s="332"/>
      <c r="F37" s="332"/>
      <c r="G37" s="332"/>
      <c r="H37" s="332"/>
      <c r="I37" s="332"/>
      <c r="J37" s="332"/>
      <c r="K37" s="332"/>
      <c r="L37" s="333"/>
      <c r="M37" s="334"/>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6"/>
    </row>
    <row r="38" spans="1:46" ht="18" customHeight="1">
      <c r="A38" s="337" t="s">
        <v>126</v>
      </c>
      <c r="B38" s="338"/>
      <c r="C38" s="338"/>
      <c r="D38" s="338"/>
      <c r="E38" s="338"/>
      <c r="F38" s="338"/>
      <c r="G38" s="338"/>
      <c r="H38" s="338"/>
      <c r="I38" s="338"/>
      <c r="J38" s="338"/>
      <c r="K38" s="338"/>
      <c r="L38" s="339"/>
      <c r="M38" s="350" t="s">
        <v>60</v>
      </c>
      <c r="N38" s="350"/>
      <c r="O38" s="350"/>
      <c r="P38" s="350"/>
      <c r="Q38" s="350"/>
      <c r="R38" s="350"/>
      <c r="S38" s="350"/>
      <c r="T38" s="350"/>
      <c r="U38" s="350"/>
      <c r="V38" s="350" t="s">
        <v>61</v>
      </c>
      <c r="W38" s="350"/>
      <c r="X38" s="350"/>
      <c r="Y38" s="350"/>
      <c r="Z38" s="350"/>
      <c r="AA38" s="350"/>
      <c r="AB38" s="350"/>
      <c r="AC38" s="350"/>
      <c r="AD38" s="350"/>
      <c r="AE38" s="350" t="s">
        <v>292</v>
      </c>
      <c r="AF38" s="350"/>
      <c r="AG38" s="350"/>
      <c r="AH38" s="350"/>
      <c r="AI38" s="350"/>
      <c r="AJ38" s="350"/>
      <c r="AK38" s="350"/>
      <c r="AL38" s="350"/>
      <c r="AM38" s="350"/>
    </row>
    <row r="39" spans="1:46" ht="18" customHeight="1">
      <c r="A39" s="340"/>
      <c r="B39" s="341"/>
      <c r="C39" s="341"/>
      <c r="D39" s="341"/>
      <c r="E39" s="341"/>
      <c r="F39" s="341"/>
      <c r="G39" s="341"/>
      <c r="H39" s="341"/>
      <c r="I39" s="341"/>
      <c r="J39" s="341"/>
      <c r="K39" s="341"/>
      <c r="L39" s="342"/>
      <c r="M39" s="344"/>
      <c r="N39" s="344"/>
      <c r="O39" s="344"/>
      <c r="P39" s="344"/>
      <c r="Q39" s="344"/>
      <c r="R39" s="344"/>
      <c r="S39" s="344"/>
      <c r="T39" s="344"/>
      <c r="U39" s="344"/>
      <c r="V39" s="345"/>
      <c r="W39" s="345"/>
      <c r="X39" s="345"/>
      <c r="Y39" s="345"/>
      <c r="Z39" s="345"/>
      <c r="AA39" s="345"/>
      <c r="AB39" s="345"/>
      <c r="AC39" s="345"/>
      <c r="AD39" s="345"/>
      <c r="AE39" s="346"/>
      <c r="AF39" s="346"/>
      <c r="AG39" s="346"/>
      <c r="AH39" s="346"/>
      <c r="AI39" s="346"/>
      <c r="AJ39" s="346"/>
      <c r="AK39" s="346"/>
      <c r="AL39" s="346"/>
      <c r="AM39" s="346"/>
    </row>
    <row r="40" spans="1:46" ht="18" customHeight="1">
      <c r="A40" s="340"/>
      <c r="B40" s="341"/>
      <c r="C40" s="341"/>
      <c r="D40" s="341"/>
      <c r="E40" s="341"/>
      <c r="F40" s="341"/>
      <c r="G40" s="341"/>
      <c r="H40" s="341"/>
      <c r="I40" s="341"/>
      <c r="J40" s="341"/>
      <c r="K40" s="341"/>
      <c r="L40" s="342"/>
      <c r="M40" s="344"/>
      <c r="N40" s="344"/>
      <c r="O40" s="344"/>
      <c r="P40" s="344"/>
      <c r="Q40" s="344"/>
      <c r="R40" s="344"/>
      <c r="S40" s="344"/>
      <c r="T40" s="344"/>
      <c r="U40" s="344"/>
      <c r="V40" s="345"/>
      <c r="W40" s="345"/>
      <c r="X40" s="345"/>
      <c r="Y40" s="345"/>
      <c r="Z40" s="345"/>
      <c r="AA40" s="345"/>
      <c r="AB40" s="345"/>
      <c r="AC40" s="345"/>
      <c r="AD40" s="345"/>
      <c r="AE40" s="346"/>
      <c r="AF40" s="346"/>
      <c r="AG40" s="346"/>
      <c r="AH40" s="346"/>
      <c r="AI40" s="346"/>
      <c r="AJ40" s="346"/>
      <c r="AK40" s="346"/>
      <c r="AL40" s="346"/>
      <c r="AM40" s="346"/>
    </row>
    <row r="41" spans="1:46" ht="18" customHeight="1">
      <c r="A41" s="340"/>
      <c r="B41" s="341"/>
      <c r="C41" s="341"/>
      <c r="D41" s="341"/>
      <c r="E41" s="341"/>
      <c r="F41" s="341"/>
      <c r="G41" s="341"/>
      <c r="H41" s="341"/>
      <c r="I41" s="341"/>
      <c r="J41" s="341"/>
      <c r="K41" s="341"/>
      <c r="L41" s="342"/>
      <c r="M41" s="344"/>
      <c r="N41" s="344"/>
      <c r="O41" s="344"/>
      <c r="P41" s="344"/>
      <c r="Q41" s="344"/>
      <c r="R41" s="344"/>
      <c r="S41" s="344"/>
      <c r="T41" s="344"/>
      <c r="U41" s="344"/>
      <c r="V41" s="345"/>
      <c r="W41" s="345"/>
      <c r="X41" s="345"/>
      <c r="Y41" s="345"/>
      <c r="Z41" s="345"/>
      <c r="AA41" s="345"/>
      <c r="AB41" s="345"/>
      <c r="AC41" s="345"/>
      <c r="AD41" s="345"/>
      <c r="AE41" s="346"/>
      <c r="AF41" s="346"/>
      <c r="AG41" s="346"/>
      <c r="AH41" s="346"/>
      <c r="AI41" s="346"/>
      <c r="AJ41" s="346"/>
      <c r="AK41" s="346"/>
      <c r="AL41" s="346"/>
      <c r="AM41" s="346"/>
    </row>
    <row r="42" spans="1:46" ht="18" customHeight="1">
      <c r="A42" s="340"/>
      <c r="B42" s="341"/>
      <c r="C42" s="341"/>
      <c r="D42" s="341"/>
      <c r="E42" s="341"/>
      <c r="F42" s="341"/>
      <c r="G42" s="341"/>
      <c r="H42" s="341"/>
      <c r="I42" s="341"/>
      <c r="J42" s="341"/>
      <c r="K42" s="341"/>
      <c r="L42" s="342"/>
      <c r="M42" s="344"/>
      <c r="N42" s="344"/>
      <c r="O42" s="344"/>
      <c r="P42" s="344"/>
      <c r="Q42" s="344"/>
      <c r="R42" s="344"/>
      <c r="S42" s="344"/>
      <c r="T42" s="344"/>
      <c r="U42" s="344"/>
      <c r="V42" s="345"/>
      <c r="W42" s="345"/>
      <c r="X42" s="345"/>
      <c r="Y42" s="345"/>
      <c r="Z42" s="345"/>
      <c r="AA42" s="345"/>
      <c r="AB42" s="345"/>
      <c r="AC42" s="345"/>
      <c r="AD42" s="345"/>
      <c r="AE42" s="346"/>
      <c r="AF42" s="346"/>
      <c r="AG42" s="346"/>
      <c r="AH42" s="346"/>
      <c r="AI42" s="346"/>
      <c r="AJ42" s="346"/>
      <c r="AK42" s="346"/>
      <c r="AL42" s="346"/>
      <c r="AM42" s="346"/>
    </row>
    <row r="43" spans="1:46" ht="18" customHeight="1">
      <c r="A43" s="340"/>
      <c r="B43" s="341"/>
      <c r="C43" s="341"/>
      <c r="D43" s="341"/>
      <c r="E43" s="341"/>
      <c r="F43" s="341"/>
      <c r="G43" s="341"/>
      <c r="H43" s="341"/>
      <c r="I43" s="341"/>
      <c r="J43" s="341"/>
      <c r="K43" s="341"/>
      <c r="L43" s="342"/>
      <c r="M43" s="344"/>
      <c r="N43" s="344"/>
      <c r="O43" s="344"/>
      <c r="P43" s="344"/>
      <c r="Q43" s="344"/>
      <c r="R43" s="344"/>
      <c r="S43" s="344"/>
      <c r="T43" s="344"/>
      <c r="U43" s="344"/>
      <c r="V43" s="345"/>
      <c r="W43" s="345"/>
      <c r="X43" s="345"/>
      <c r="Y43" s="345"/>
      <c r="Z43" s="345"/>
      <c r="AA43" s="345"/>
      <c r="AB43" s="345"/>
      <c r="AC43" s="345"/>
      <c r="AD43" s="345"/>
      <c r="AE43" s="346"/>
      <c r="AF43" s="346"/>
      <c r="AG43" s="346"/>
      <c r="AH43" s="346"/>
      <c r="AI43" s="346"/>
      <c r="AJ43" s="346"/>
      <c r="AK43" s="346"/>
      <c r="AL43" s="346"/>
      <c r="AM43" s="346"/>
    </row>
    <row r="44" spans="1:46" ht="18" customHeight="1" thickBot="1">
      <c r="A44" s="312" t="s">
        <v>293</v>
      </c>
      <c r="B44" s="313"/>
      <c r="C44" s="313"/>
      <c r="D44" s="313"/>
      <c r="E44" s="313"/>
      <c r="F44" s="313"/>
      <c r="G44" s="313"/>
      <c r="H44" s="313"/>
      <c r="I44" s="313"/>
      <c r="J44" s="313"/>
      <c r="K44" s="313"/>
      <c r="L44" s="314"/>
      <c r="M44" s="315">
        <f>ROUNDDOWN(SUM(AE39:AM43),-3)</f>
        <v>0</v>
      </c>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7"/>
    </row>
    <row r="45" spans="1:46" ht="18.75" customHeight="1" thickBot="1">
      <c r="A45" s="318" t="s">
        <v>294</v>
      </c>
      <c r="B45" s="319"/>
      <c r="C45" s="319"/>
      <c r="D45" s="319"/>
      <c r="E45" s="319"/>
      <c r="F45" s="319"/>
      <c r="G45" s="319"/>
      <c r="H45" s="319"/>
      <c r="I45" s="319"/>
      <c r="J45" s="319"/>
      <c r="K45" s="319"/>
      <c r="L45" s="320"/>
      <c r="M45" s="321">
        <f>IF(M37&gt;M44,M44,M37)</f>
        <v>0</v>
      </c>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2"/>
      <c r="AM45" s="323"/>
    </row>
    <row r="46" spans="1:46" s="28" customFormat="1" ht="5.0999999999999996" customHeight="1">
      <c r="A46" s="46"/>
      <c r="B46" s="44"/>
      <c r="C46" s="47"/>
      <c r="D46" s="47"/>
      <c r="E46" s="47"/>
      <c r="F46" s="47"/>
      <c r="G46" s="47"/>
      <c r="H46" s="47"/>
      <c r="I46" s="47"/>
      <c r="J46" s="47"/>
      <c r="K46" s="47"/>
      <c r="L46" s="47"/>
      <c r="M46" s="47"/>
      <c r="N46" s="47"/>
      <c r="O46" s="47"/>
      <c r="P46" s="47"/>
      <c r="Q46" s="47"/>
      <c r="R46" s="47"/>
      <c r="S46" s="47"/>
      <c r="T46" s="47"/>
      <c r="U46" s="47"/>
      <c r="V46" s="47"/>
      <c r="W46" s="47"/>
      <c r="X46" s="47"/>
      <c r="Y46" s="47"/>
      <c r="Z46" s="55"/>
      <c r="AA46" s="55"/>
      <c r="AB46" s="55"/>
      <c r="AC46" s="55"/>
      <c r="AD46" s="55"/>
      <c r="AE46" s="55"/>
      <c r="AF46" s="55"/>
      <c r="AG46" s="55"/>
      <c r="AH46" s="55"/>
      <c r="AI46" s="55"/>
      <c r="AJ46" s="55"/>
      <c r="AK46" s="55"/>
      <c r="AL46" s="55"/>
      <c r="AM46" s="54"/>
      <c r="AT46" s="43"/>
    </row>
    <row r="47" spans="1:46" s="28" customFormat="1" ht="15" customHeight="1">
      <c r="A47" s="370" t="s">
        <v>123</v>
      </c>
      <c r="B47" s="370"/>
      <c r="C47" s="370"/>
      <c r="D47" s="370"/>
      <c r="E47" s="370"/>
      <c r="F47" s="370"/>
      <c r="G47" s="370"/>
      <c r="H47" s="370"/>
      <c r="I47" s="370"/>
      <c r="J47" s="370"/>
      <c r="K47" s="370"/>
      <c r="L47" s="370"/>
      <c r="M47" s="55"/>
      <c r="N47" s="55"/>
      <c r="O47" s="55"/>
      <c r="P47" s="55"/>
      <c r="Q47" s="55"/>
      <c r="R47" s="55"/>
      <c r="S47" s="55"/>
      <c r="T47" s="55"/>
      <c r="U47" s="55"/>
      <c r="V47" s="55"/>
      <c r="W47" s="55"/>
      <c r="X47" s="55"/>
      <c r="Y47" s="55"/>
      <c r="Z47" s="56"/>
      <c r="AA47" s="56"/>
      <c r="AB47" s="56"/>
      <c r="AC47" s="56"/>
      <c r="AD47" s="56"/>
      <c r="AE47" s="56"/>
      <c r="AF47" s="56"/>
      <c r="AG47" s="56"/>
      <c r="AH47" s="56"/>
      <c r="AI47" s="56"/>
      <c r="AJ47" s="56"/>
      <c r="AK47" s="56"/>
      <c r="AL47" s="56"/>
      <c r="AM47" s="56"/>
      <c r="AT47" s="43"/>
    </row>
    <row r="48" spans="1:46" ht="18" customHeight="1">
      <c r="A48" s="312" t="s">
        <v>104</v>
      </c>
      <c r="B48" s="313"/>
      <c r="C48" s="313"/>
      <c r="D48" s="313"/>
      <c r="E48" s="313"/>
      <c r="F48" s="313"/>
      <c r="G48" s="313"/>
      <c r="H48" s="313"/>
      <c r="I48" s="313"/>
      <c r="J48" s="313"/>
      <c r="K48" s="313"/>
      <c r="L48" s="314"/>
      <c r="M48" s="347"/>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9"/>
    </row>
    <row r="49" spans="1:46" ht="18" customHeight="1">
      <c r="A49" s="324" t="s">
        <v>105</v>
      </c>
      <c r="B49" s="325"/>
      <c r="C49" s="325"/>
      <c r="D49" s="325"/>
      <c r="E49" s="325"/>
      <c r="F49" s="325"/>
      <c r="G49" s="325"/>
      <c r="H49" s="325"/>
      <c r="I49" s="325"/>
      <c r="J49" s="325"/>
      <c r="K49" s="325"/>
      <c r="L49" s="326"/>
      <c r="M49" s="347"/>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348"/>
      <c r="AM49" s="349"/>
    </row>
    <row r="50" spans="1:46" ht="18" customHeight="1">
      <c r="A50" s="324" t="s">
        <v>106</v>
      </c>
      <c r="B50" s="325"/>
      <c r="C50" s="325"/>
      <c r="D50" s="325"/>
      <c r="E50" s="325"/>
      <c r="F50" s="325"/>
      <c r="G50" s="325"/>
      <c r="H50" s="325"/>
      <c r="I50" s="325"/>
      <c r="J50" s="325"/>
      <c r="K50" s="325"/>
      <c r="L50" s="326"/>
      <c r="M50" s="327"/>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9"/>
    </row>
    <row r="51" spans="1:46" ht="18" customHeight="1">
      <c r="A51" s="324" t="s">
        <v>59</v>
      </c>
      <c r="B51" s="325"/>
      <c r="C51" s="325"/>
      <c r="D51" s="325"/>
      <c r="E51" s="325"/>
      <c r="F51" s="325"/>
      <c r="G51" s="325"/>
      <c r="H51" s="325"/>
      <c r="I51" s="325"/>
      <c r="J51" s="325"/>
      <c r="K51" s="325"/>
      <c r="L51" s="326"/>
      <c r="M51" s="327"/>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8"/>
      <c r="AM51" s="329"/>
    </row>
    <row r="52" spans="1:46" ht="39" customHeight="1">
      <c r="A52" s="330" t="s">
        <v>127</v>
      </c>
      <c r="B52" s="325"/>
      <c r="C52" s="325"/>
      <c r="D52" s="325"/>
      <c r="E52" s="325"/>
      <c r="F52" s="325"/>
      <c r="G52" s="325"/>
      <c r="H52" s="325"/>
      <c r="I52" s="325"/>
      <c r="J52" s="325"/>
      <c r="K52" s="325"/>
      <c r="L52" s="326"/>
      <c r="M52" s="327"/>
      <c r="N52" s="328"/>
      <c r="O52" s="328"/>
      <c r="P52" s="328"/>
      <c r="Q52" s="328"/>
      <c r="R52" s="328"/>
      <c r="S52" s="328"/>
      <c r="T52" s="328"/>
      <c r="U52" s="328"/>
      <c r="V52" s="328"/>
      <c r="W52" s="328"/>
      <c r="X52" s="328"/>
      <c r="Y52" s="328"/>
      <c r="Z52" s="328"/>
      <c r="AA52" s="328"/>
      <c r="AB52" s="328"/>
      <c r="AC52" s="328"/>
      <c r="AD52" s="328"/>
      <c r="AE52" s="328"/>
      <c r="AF52" s="328"/>
      <c r="AG52" s="328"/>
      <c r="AH52" s="328"/>
      <c r="AI52" s="328"/>
      <c r="AJ52" s="328"/>
      <c r="AK52" s="328"/>
      <c r="AL52" s="328"/>
      <c r="AM52" s="329"/>
    </row>
    <row r="53" spans="1:46" ht="18" customHeight="1">
      <c r="A53" s="331" t="s">
        <v>291</v>
      </c>
      <c r="B53" s="332"/>
      <c r="C53" s="332"/>
      <c r="D53" s="332"/>
      <c r="E53" s="332"/>
      <c r="F53" s="332"/>
      <c r="G53" s="332"/>
      <c r="H53" s="332"/>
      <c r="I53" s="332"/>
      <c r="J53" s="332"/>
      <c r="K53" s="332"/>
      <c r="L53" s="333"/>
      <c r="M53" s="334"/>
      <c r="N53" s="335"/>
      <c r="O53" s="335"/>
      <c r="P53" s="335"/>
      <c r="Q53" s="335"/>
      <c r="R53" s="335"/>
      <c r="S53" s="335"/>
      <c r="T53" s="335"/>
      <c r="U53" s="335"/>
      <c r="V53" s="335"/>
      <c r="W53" s="335"/>
      <c r="X53" s="335"/>
      <c r="Y53" s="335"/>
      <c r="Z53" s="335"/>
      <c r="AA53" s="335"/>
      <c r="AB53" s="335"/>
      <c r="AC53" s="335"/>
      <c r="AD53" s="335"/>
      <c r="AE53" s="335"/>
      <c r="AF53" s="335"/>
      <c r="AG53" s="335"/>
      <c r="AH53" s="335"/>
      <c r="AI53" s="335"/>
      <c r="AJ53" s="335"/>
      <c r="AK53" s="335"/>
      <c r="AL53" s="335"/>
      <c r="AM53" s="336"/>
    </row>
    <row r="54" spans="1:46" ht="18" customHeight="1">
      <c r="A54" s="337" t="s">
        <v>126</v>
      </c>
      <c r="B54" s="338"/>
      <c r="C54" s="338"/>
      <c r="D54" s="338"/>
      <c r="E54" s="338"/>
      <c r="F54" s="338"/>
      <c r="G54" s="338"/>
      <c r="H54" s="338"/>
      <c r="I54" s="338"/>
      <c r="J54" s="338"/>
      <c r="K54" s="338"/>
      <c r="L54" s="339"/>
      <c r="M54" s="350" t="s">
        <v>60</v>
      </c>
      <c r="N54" s="350"/>
      <c r="O54" s="350"/>
      <c r="P54" s="350"/>
      <c r="Q54" s="350"/>
      <c r="R54" s="350"/>
      <c r="S54" s="350"/>
      <c r="T54" s="350"/>
      <c r="U54" s="350"/>
      <c r="V54" s="350" t="s">
        <v>61</v>
      </c>
      <c r="W54" s="350"/>
      <c r="X54" s="350"/>
      <c r="Y54" s="350"/>
      <c r="Z54" s="350"/>
      <c r="AA54" s="350"/>
      <c r="AB54" s="350"/>
      <c r="AC54" s="350"/>
      <c r="AD54" s="350"/>
      <c r="AE54" s="350" t="s">
        <v>292</v>
      </c>
      <c r="AF54" s="350"/>
      <c r="AG54" s="350"/>
      <c r="AH54" s="350"/>
      <c r="AI54" s="350"/>
      <c r="AJ54" s="350"/>
      <c r="AK54" s="350"/>
      <c r="AL54" s="350"/>
      <c r="AM54" s="350"/>
    </row>
    <row r="55" spans="1:46" ht="18" customHeight="1">
      <c r="A55" s="340"/>
      <c r="B55" s="341"/>
      <c r="C55" s="341"/>
      <c r="D55" s="341"/>
      <c r="E55" s="341"/>
      <c r="F55" s="341"/>
      <c r="G55" s="341"/>
      <c r="H55" s="341"/>
      <c r="I55" s="341"/>
      <c r="J55" s="341"/>
      <c r="K55" s="341"/>
      <c r="L55" s="342"/>
      <c r="M55" s="344"/>
      <c r="N55" s="344"/>
      <c r="O55" s="344"/>
      <c r="P55" s="344"/>
      <c r="Q55" s="344"/>
      <c r="R55" s="344"/>
      <c r="S55" s="344"/>
      <c r="T55" s="344"/>
      <c r="U55" s="344"/>
      <c r="V55" s="345"/>
      <c r="W55" s="345"/>
      <c r="X55" s="345"/>
      <c r="Y55" s="345"/>
      <c r="Z55" s="345"/>
      <c r="AA55" s="345"/>
      <c r="AB55" s="345"/>
      <c r="AC55" s="345"/>
      <c r="AD55" s="345"/>
      <c r="AE55" s="346"/>
      <c r="AF55" s="346"/>
      <c r="AG55" s="346"/>
      <c r="AH55" s="346"/>
      <c r="AI55" s="346"/>
      <c r="AJ55" s="346"/>
      <c r="AK55" s="346"/>
      <c r="AL55" s="346"/>
      <c r="AM55" s="346"/>
    </row>
    <row r="56" spans="1:46" ht="18" customHeight="1">
      <c r="A56" s="340"/>
      <c r="B56" s="341"/>
      <c r="C56" s="341"/>
      <c r="D56" s="341"/>
      <c r="E56" s="341"/>
      <c r="F56" s="341"/>
      <c r="G56" s="341"/>
      <c r="H56" s="341"/>
      <c r="I56" s="341"/>
      <c r="J56" s="341"/>
      <c r="K56" s="341"/>
      <c r="L56" s="342"/>
      <c r="M56" s="344"/>
      <c r="N56" s="344"/>
      <c r="O56" s="344"/>
      <c r="P56" s="344"/>
      <c r="Q56" s="344"/>
      <c r="R56" s="344"/>
      <c r="S56" s="344"/>
      <c r="T56" s="344"/>
      <c r="U56" s="344"/>
      <c r="V56" s="345"/>
      <c r="W56" s="345"/>
      <c r="X56" s="345"/>
      <c r="Y56" s="345"/>
      <c r="Z56" s="345"/>
      <c r="AA56" s="345"/>
      <c r="AB56" s="345"/>
      <c r="AC56" s="345"/>
      <c r="AD56" s="345"/>
      <c r="AE56" s="346"/>
      <c r="AF56" s="346"/>
      <c r="AG56" s="346"/>
      <c r="AH56" s="346"/>
      <c r="AI56" s="346"/>
      <c r="AJ56" s="346"/>
      <c r="AK56" s="346"/>
      <c r="AL56" s="346"/>
      <c r="AM56" s="346"/>
    </row>
    <row r="57" spans="1:46" ht="18" customHeight="1">
      <c r="A57" s="340"/>
      <c r="B57" s="341"/>
      <c r="C57" s="341"/>
      <c r="D57" s="341"/>
      <c r="E57" s="341"/>
      <c r="F57" s="341"/>
      <c r="G57" s="341"/>
      <c r="H57" s="341"/>
      <c r="I57" s="341"/>
      <c r="J57" s="341"/>
      <c r="K57" s="341"/>
      <c r="L57" s="342"/>
      <c r="M57" s="344"/>
      <c r="N57" s="344"/>
      <c r="O57" s="344"/>
      <c r="P57" s="344"/>
      <c r="Q57" s="344"/>
      <c r="R57" s="344"/>
      <c r="S57" s="344"/>
      <c r="T57" s="344"/>
      <c r="U57" s="344"/>
      <c r="V57" s="345"/>
      <c r="W57" s="345"/>
      <c r="X57" s="345"/>
      <c r="Y57" s="345"/>
      <c r="Z57" s="345"/>
      <c r="AA57" s="345"/>
      <c r="AB57" s="345"/>
      <c r="AC57" s="345"/>
      <c r="AD57" s="345"/>
      <c r="AE57" s="346"/>
      <c r="AF57" s="346"/>
      <c r="AG57" s="346"/>
      <c r="AH57" s="346"/>
      <c r="AI57" s="346"/>
      <c r="AJ57" s="346"/>
      <c r="AK57" s="346"/>
      <c r="AL57" s="346"/>
      <c r="AM57" s="346"/>
    </row>
    <row r="58" spans="1:46" ht="18" customHeight="1">
      <c r="A58" s="340"/>
      <c r="B58" s="341"/>
      <c r="C58" s="341"/>
      <c r="D58" s="341"/>
      <c r="E58" s="341"/>
      <c r="F58" s="341"/>
      <c r="G58" s="341"/>
      <c r="H58" s="341"/>
      <c r="I58" s="341"/>
      <c r="J58" s="341"/>
      <c r="K58" s="341"/>
      <c r="L58" s="342"/>
      <c r="M58" s="344"/>
      <c r="N58" s="344"/>
      <c r="O58" s="344"/>
      <c r="P58" s="344"/>
      <c r="Q58" s="344"/>
      <c r="R58" s="344"/>
      <c r="S58" s="344"/>
      <c r="T58" s="344"/>
      <c r="U58" s="344"/>
      <c r="V58" s="345"/>
      <c r="W58" s="345"/>
      <c r="X58" s="345"/>
      <c r="Y58" s="345"/>
      <c r="Z58" s="345"/>
      <c r="AA58" s="345"/>
      <c r="AB58" s="345"/>
      <c r="AC58" s="345"/>
      <c r="AD58" s="345"/>
      <c r="AE58" s="346"/>
      <c r="AF58" s="346"/>
      <c r="AG58" s="346"/>
      <c r="AH58" s="346"/>
      <c r="AI58" s="346"/>
      <c r="AJ58" s="346"/>
      <c r="AK58" s="346"/>
      <c r="AL58" s="346"/>
      <c r="AM58" s="346"/>
    </row>
    <row r="59" spans="1:46" ht="18" customHeight="1">
      <c r="A59" s="340"/>
      <c r="B59" s="341"/>
      <c r="C59" s="341"/>
      <c r="D59" s="341"/>
      <c r="E59" s="341"/>
      <c r="F59" s="341"/>
      <c r="G59" s="341"/>
      <c r="H59" s="341"/>
      <c r="I59" s="341"/>
      <c r="J59" s="341"/>
      <c r="K59" s="341"/>
      <c r="L59" s="342"/>
      <c r="M59" s="344"/>
      <c r="N59" s="344"/>
      <c r="O59" s="344"/>
      <c r="P59" s="344"/>
      <c r="Q59" s="344"/>
      <c r="R59" s="344"/>
      <c r="S59" s="344"/>
      <c r="T59" s="344"/>
      <c r="U59" s="344"/>
      <c r="V59" s="345"/>
      <c r="W59" s="345"/>
      <c r="X59" s="345"/>
      <c r="Y59" s="345"/>
      <c r="Z59" s="345"/>
      <c r="AA59" s="345"/>
      <c r="AB59" s="345"/>
      <c r="AC59" s="345"/>
      <c r="AD59" s="345"/>
      <c r="AE59" s="346"/>
      <c r="AF59" s="346"/>
      <c r="AG59" s="346"/>
      <c r="AH59" s="346"/>
      <c r="AI59" s="346"/>
      <c r="AJ59" s="346"/>
      <c r="AK59" s="346"/>
      <c r="AL59" s="346"/>
      <c r="AM59" s="346"/>
    </row>
    <row r="60" spans="1:46" ht="18" customHeight="1" thickBot="1">
      <c r="A60" s="312" t="s">
        <v>293</v>
      </c>
      <c r="B60" s="313"/>
      <c r="C60" s="313"/>
      <c r="D60" s="313"/>
      <c r="E60" s="313"/>
      <c r="F60" s="313"/>
      <c r="G60" s="313"/>
      <c r="H60" s="313"/>
      <c r="I60" s="313"/>
      <c r="J60" s="313"/>
      <c r="K60" s="313"/>
      <c r="L60" s="314"/>
      <c r="M60" s="315">
        <f>ROUNDDOWN(SUM(AE55:AM59),-3)</f>
        <v>0</v>
      </c>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7"/>
    </row>
    <row r="61" spans="1:46" ht="18.75" customHeight="1" thickBot="1">
      <c r="A61" s="318" t="s">
        <v>294</v>
      </c>
      <c r="B61" s="319"/>
      <c r="C61" s="319"/>
      <c r="D61" s="319"/>
      <c r="E61" s="319"/>
      <c r="F61" s="319"/>
      <c r="G61" s="319"/>
      <c r="H61" s="319"/>
      <c r="I61" s="319"/>
      <c r="J61" s="319"/>
      <c r="K61" s="319"/>
      <c r="L61" s="320"/>
      <c r="M61" s="321">
        <f>IF(M53&gt;M60,M60,M53)</f>
        <v>0</v>
      </c>
      <c r="N61" s="32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3"/>
    </row>
    <row r="62" spans="1:46" s="28" customFormat="1" ht="5.0999999999999996" customHeight="1">
      <c r="A62" s="46"/>
      <c r="B62" s="44"/>
      <c r="C62" s="47"/>
      <c r="D62" s="47"/>
      <c r="E62" s="47"/>
      <c r="F62" s="47"/>
      <c r="G62" s="47"/>
      <c r="H62" s="47"/>
      <c r="I62" s="47"/>
      <c r="J62" s="47"/>
      <c r="K62" s="47"/>
      <c r="L62" s="47"/>
      <c r="M62" s="47"/>
      <c r="N62" s="47"/>
      <c r="O62" s="47"/>
      <c r="P62" s="47"/>
      <c r="Q62" s="47"/>
      <c r="R62" s="47"/>
      <c r="S62" s="47"/>
      <c r="T62" s="47"/>
      <c r="U62" s="47"/>
      <c r="V62" s="47"/>
      <c r="W62" s="47"/>
      <c r="X62" s="47"/>
      <c r="Y62" s="47"/>
      <c r="Z62" s="55"/>
      <c r="AA62" s="55"/>
      <c r="AB62" s="55"/>
      <c r="AC62" s="55"/>
      <c r="AD62" s="55"/>
      <c r="AE62" s="55"/>
      <c r="AF62" s="55"/>
      <c r="AG62" s="55"/>
      <c r="AH62" s="55"/>
      <c r="AI62" s="55"/>
      <c r="AJ62" s="55"/>
      <c r="AK62" s="55"/>
      <c r="AL62" s="55"/>
      <c r="AM62" s="54"/>
      <c r="AT62" s="43"/>
    </row>
    <row r="63" spans="1:46" s="28" customFormat="1" ht="15" customHeight="1">
      <c r="A63" s="370" t="s">
        <v>124</v>
      </c>
      <c r="B63" s="370"/>
      <c r="C63" s="370"/>
      <c r="D63" s="370"/>
      <c r="E63" s="370"/>
      <c r="F63" s="370"/>
      <c r="G63" s="370"/>
      <c r="H63" s="370"/>
      <c r="I63" s="370"/>
      <c r="J63" s="370"/>
      <c r="K63" s="370"/>
      <c r="L63" s="370"/>
      <c r="M63" s="55"/>
      <c r="N63" s="55"/>
      <c r="O63" s="55"/>
      <c r="P63" s="55"/>
      <c r="Q63" s="55"/>
      <c r="R63" s="55"/>
      <c r="S63" s="55"/>
      <c r="T63" s="55"/>
      <c r="U63" s="55"/>
      <c r="V63" s="55"/>
      <c r="W63" s="55"/>
      <c r="X63" s="55"/>
      <c r="Y63" s="55"/>
      <c r="Z63" s="56"/>
      <c r="AA63" s="56"/>
      <c r="AB63" s="56"/>
      <c r="AC63" s="56"/>
      <c r="AD63" s="56"/>
      <c r="AE63" s="56"/>
      <c r="AF63" s="56"/>
      <c r="AG63" s="56"/>
      <c r="AH63" s="56"/>
      <c r="AI63" s="56"/>
      <c r="AJ63" s="56"/>
      <c r="AK63" s="56"/>
      <c r="AL63" s="56"/>
      <c r="AM63" s="56"/>
      <c r="AT63" s="43"/>
    </row>
    <row r="64" spans="1:46" ht="18" customHeight="1">
      <c r="A64" s="312" t="s">
        <v>104</v>
      </c>
      <c r="B64" s="313"/>
      <c r="C64" s="313"/>
      <c r="D64" s="313"/>
      <c r="E64" s="313"/>
      <c r="F64" s="313"/>
      <c r="G64" s="313"/>
      <c r="H64" s="313"/>
      <c r="I64" s="313"/>
      <c r="J64" s="313"/>
      <c r="K64" s="313"/>
      <c r="L64" s="314"/>
      <c r="M64" s="347"/>
      <c r="N64" s="348"/>
      <c r="O64" s="348"/>
      <c r="P64" s="348"/>
      <c r="Q64" s="348"/>
      <c r="R64" s="348"/>
      <c r="S64" s="348"/>
      <c r="T64" s="348"/>
      <c r="U64" s="348"/>
      <c r="V64" s="348"/>
      <c r="W64" s="348"/>
      <c r="X64" s="348"/>
      <c r="Y64" s="348"/>
      <c r="Z64" s="348"/>
      <c r="AA64" s="348"/>
      <c r="AB64" s="348"/>
      <c r="AC64" s="348"/>
      <c r="AD64" s="348"/>
      <c r="AE64" s="348"/>
      <c r="AF64" s="348"/>
      <c r="AG64" s="348"/>
      <c r="AH64" s="348"/>
      <c r="AI64" s="348"/>
      <c r="AJ64" s="348"/>
      <c r="AK64" s="348"/>
      <c r="AL64" s="348"/>
      <c r="AM64" s="349"/>
    </row>
    <row r="65" spans="1:46" ht="18" customHeight="1">
      <c r="A65" s="324" t="s">
        <v>105</v>
      </c>
      <c r="B65" s="325"/>
      <c r="C65" s="325"/>
      <c r="D65" s="325"/>
      <c r="E65" s="325"/>
      <c r="F65" s="325"/>
      <c r="G65" s="325"/>
      <c r="H65" s="325"/>
      <c r="I65" s="325"/>
      <c r="J65" s="325"/>
      <c r="K65" s="325"/>
      <c r="L65" s="326"/>
      <c r="M65" s="347"/>
      <c r="N65" s="348"/>
      <c r="O65" s="348"/>
      <c r="P65" s="348"/>
      <c r="Q65" s="348"/>
      <c r="R65" s="348"/>
      <c r="S65" s="348"/>
      <c r="T65" s="348"/>
      <c r="U65" s="348"/>
      <c r="V65" s="348"/>
      <c r="W65" s="348"/>
      <c r="X65" s="348"/>
      <c r="Y65" s="348"/>
      <c r="Z65" s="348"/>
      <c r="AA65" s="348"/>
      <c r="AB65" s="348"/>
      <c r="AC65" s="348"/>
      <c r="AD65" s="348"/>
      <c r="AE65" s="348"/>
      <c r="AF65" s="348"/>
      <c r="AG65" s="348"/>
      <c r="AH65" s="348"/>
      <c r="AI65" s="348"/>
      <c r="AJ65" s="348"/>
      <c r="AK65" s="348"/>
      <c r="AL65" s="348"/>
      <c r="AM65" s="349"/>
    </row>
    <row r="66" spans="1:46" ht="18" customHeight="1">
      <c r="A66" s="324" t="s">
        <v>106</v>
      </c>
      <c r="B66" s="325"/>
      <c r="C66" s="325"/>
      <c r="D66" s="325"/>
      <c r="E66" s="325"/>
      <c r="F66" s="325"/>
      <c r="G66" s="325"/>
      <c r="H66" s="325"/>
      <c r="I66" s="325"/>
      <c r="J66" s="325"/>
      <c r="K66" s="325"/>
      <c r="L66" s="326"/>
      <c r="M66" s="327"/>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8"/>
      <c r="AL66" s="328"/>
      <c r="AM66" s="329"/>
    </row>
    <row r="67" spans="1:46" ht="18" customHeight="1">
      <c r="A67" s="324" t="s">
        <v>59</v>
      </c>
      <c r="B67" s="325"/>
      <c r="C67" s="325"/>
      <c r="D67" s="325"/>
      <c r="E67" s="325"/>
      <c r="F67" s="325"/>
      <c r="G67" s="325"/>
      <c r="H67" s="325"/>
      <c r="I67" s="325"/>
      <c r="J67" s="325"/>
      <c r="K67" s="325"/>
      <c r="L67" s="326"/>
      <c r="M67" s="327"/>
      <c r="N67" s="328"/>
      <c r="O67" s="328"/>
      <c r="P67" s="328"/>
      <c r="Q67" s="328"/>
      <c r="R67" s="328"/>
      <c r="S67" s="328"/>
      <c r="T67" s="328"/>
      <c r="U67" s="328"/>
      <c r="V67" s="328"/>
      <c r="W67" s="328"/>
      <c r="X67" s="328"/>
      <c r="Y67" s="328"/>
      <c r="Z67" s="328"/>
      <c r="AA67" s="328"/>
      <c r="AB67" s="328"/>
      <c r="AC67" s="328"/>
      <c r="AD67" s="328"/>
      <c r="AE67" s="328"/>
      <c r="AF67" s="328"/>
      <c r="AG67" s="328"/>
      <c r="AH67" s="328"/>
      <c r="AI67" s="328"/>
      <c r="AJ67" s="328"/>
      <c r="AK67" s="328"/>
      <c r="AL67" s="328"/>
      <c r="AM67" s="329"/>
    </row>
    <row r="68" spans="1:46" ht="39" customHeight="1">
      <c r="A68" s="330" t="s">
        <v>127</v>
      </c>
      <c r="B68" s="325"/>
      <c r="C68" s="325"/>
      <c r="D68" s="325"/>
      <c r="E68" s="325"/>
      <c r="F68" s="325"/>
      <c r="G68" s="325"/>
      <c r="H68" s="325"/>
      <c r="I68" s="325"/>
      <c r="J68" s="325"/>
      <c r="K68" s="325"/>
      <c r="L68" s="326"/>
      <c r="M68" s="327"/>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329"/>
    </row>
    <row r="69" spans="1:46" ht="18" customHeight="1">
      <c r="A69" s="331" t="s">
        <v>291</v>
      </c>
      <c r="B69" s="332"/>
      <c r="C69" s="332"/>
      <c r="D69" s="332"/>
      <c r="E69" s="332"/>
      <c r="F69" s="332"/>
      <c r="G69" s="332"/>
      <c r="H69" s="332"/>
      <c r="I69" s="332"/>
      <c r="J69" s="332"/>
      <c r="K69" s="332"/>
      <c r="L69" s="333"/>
      <c r="M69" s="334"/>
      <c r="N69" s="335"/>
      <c r="O69" s="335"/>
      <c r="P69" s="335"/>
      <c r="Q69" s="335"/>
      <c r="R69" s="335"/>
      <c r="S69" s="335"/>
      <c r="T69" s="335"/>
      <c r="U69" s="335"/>
      <c r="V69" s="335"/>
      <c r="W69" s="335"/>
      <c r="X69" s="335"/>
      <c r="Y69" s="335"/>
      <c r="Z69" s="335"/>
      <c r="AA69" s="335"/>
      <c r="AB69" s="335"/>
      <c r="AC69" s="335"/>
      <c r="AD69" s="335"/>
      <c r="AE69" s="335"/>
      <c r="AF69" s="335"/>
      <c r="AG69" s="335"/>
      <c r="AH69" s="335"/>
      <c r="AI69" s="335"/>
      <c r="AJ69" s="335"/>
      <c r="AK69" s="335"/>
      <c r="AL69" s="335"/>
      <c r="AM69" s="336"/>
    </row>
    <row r="70" spans="1:46" ht="18" customHeight="1">
      <c r="A70" s="337" t="s">
        <v>126</v>
      </c>
      <c r="B70" s="338"/>
      <c r="C70" s="338"/>
      <c r="D70" s="338"/>
      <c r="E70" s="338"/>
      <c r="F70" s="338"/>
      <c r="G70" s="338"/>
      <c r="H70" s="338"/>
      <c r="I70" s="338"/>
      <c r="J70" s="338"/>
      <c r="K70" s="338"/>
      <c r="L70" s="339"/>
      <c r="M70" s="350" t="s">
        <v>60</v>
      </c>
      <c r="N70" s="350"/>
      <c r="O70" s="350"/>
      <c r="P70" s="350"/>
      <c r="Q70" s="350"/>
      <c r="R70" s="350"/>
      <c r="S70" s="350"/>
      <c r="T70" s="350"/>
      <c r="U70" s="350"/>
      <c r="V70" s="350" t="s">
        <v>61</v>
      </c>
      <c r="W70" s="350"/>
      <c r="X70" s="350"/>
      <c r="Y70" s="350"/>
      <c r="Z70" s="350"/>
      <c r="AA70" s="350"/>
      <c r="AB70" s="350"/>
      <c r="AC70" s="350"/>
      <c r="AD70" s="350"/>
      <c r="AE70" s="350" t="s">
        <v>292</v>
      </c>
      <c r="AF70" s="350"/>
      <c r="AG70" s="350"/>
      <c r="AH70" s="350"/>
      <c r="AI70" s="350"/>
      <c r="AJ70" s="350"/>
      <c r="AK70" s="350"/>
      <c r="AL70" s="350"/>
      <c r="AM70" s="350"/>
    </row>
    <row r="71" spans="1:46" ht="18" customHeight="1">
      <c r="A71" s="340"/>
      <c r="B71" s="341"/>
      <c r="C71" s="341"/>
      <c r="D71" s="341"/>
      <c r="E71" s="341"/>
      <c r="F71" s="341"/>
      <c r="G71" s="341"/>
      <c r="H71" s="341"/>
      <c r="I71" s="341"/>
      <c r="J71" s="341"/>
      <c r="K71" s="341"/>
      <c r="L71" s="342"/>
      <c r="M71" s="344"/>
      <c r="N71" s="344"/>
      <c r="O71" s="344"/>
      <c r="P71" s="344"/>
      <c r="Q71" s="344"/>
      <c r="R71" s="344"/>
      <c r="S71" s="344"/>
      <c r="T71" s="344"/>
      <c r="U71" s="344"/>
      <c r="V71" s="345"/>
      <c r="W71" s="345"/>
      <c r="X71" s="345"/>
      <c r="Y71" s="345"/>
      <c r="Z71" s="345"/>
      <c r="AA71" s="345"/>
      <c r="AB71" s="345"/>
      <c r="AC71" s="345"/>
      <c r="AD71" s="345"/>
      <c r="AE71" s="346"/>
      <c r="AF71" s="346"/>
      <c r="AG71" s="346"/>
      <c r="AH71" s="346"/>
      <c r="AI71" s="346"/>
      <c r="AJ71" s="346"/>
      <c r="AK71" s="346"/>
      <c r="AL71" s="346"/>
      <c r="AM71" s="346"/>
    </row>
    <row r="72" spans="1:46" ht="18" customHeight="1">
      <c r="A72" s="340"/>
      <c r="B72" s="341"/>
      <c r="C72" s="341"/>
      <c r="D72" s="341"/>
      <c r="E72" s="341"/>
      <c r="F72" s="341"/>
      <c r="G72" s="341"/>
      <c r="H72" s="341"/>
      <c r="I72" s="341"/>
      <c r="J72" s="341"/>
      <c r="K72" s="341"/>
      <c r="L72" s="342"/>
      <c r="M72" s="344"/>
      <c r="N72" s="344"/>
      <c r="O72" s="344"/>
      <c r="P72" s="344"/>
      <c r="Q72" s="344"/>
      <c r="R72" s="344"/>
      <c r="S72" s="344"/>
      <c r="T72" s="344"/>
      <c r="U72" s="344"/>
      <c r="V72" s="345"/>
      <c r="W72" s="345"/>
      <c r="X72" s="345"/>
      <c r="Y72" s="345"/>
      <c r="Z72" s="345"/>
      <c r="AA72" s="345"/>
      <c r="AB72" s="345"/>
      <c r="AC72" s="345"/>
      <c r="AD72" s="345"/>
      <c r="AE72" s="346"/>
      <c r="AF72" s="346"/>
      <c r="AG72" s="346"/>
      <c r="AH72" s="346"/>
      <c r="AI72" s="346"/>
      <c r="AJ72" s="346"/>
      <c r="AK72" s="346"/>
      <c r="AL72" s="346"/>
      <c r="AM72" s="346"/>
    </row>
    <row r="73" spans="1:46" ht="18" customHeight="1">
      <c r="A73" s="340"/>
      <c r="B73" s="341"/>
      <c r="C73" s="341"/>
      <c r="D73" s="341"/>
      <c r="E73" s="341"/>
      <c r="F73" s="341"/>
      <c r="G73" s="341"/>
      <c r="H73" s="341"/>
      <c r="I73" s="341"/>
      <c r="J73" s="341"/>
      <c r="K73" s="341"/>
      <c r="L73" s="342"/>
      <c r="M73" s="344"/>
      <c r="N73" s="344"/>
      <c r="O73" s="344"/>
      <c r="P73" s="344"/>
      <c r="Q73" s="344"/>
      <c r="R73" s="344"/>
      <c r="S73" s="344"/>
      <c r="T73" s="344"/>
      <c r="U73" s="344"/>
      <c r="V73" s="345"/>
      <c r="W73" s="345"/>
      <c r="X73" s="345"/>
      <c r="Y73" s="345"/>
      <c r="Z73" s="345"/>
      <c r="AA73" s="345"/>
      <c r="AB73" s="345"/>
      <c r="AC73" s="345"/>
      <c r="AD73" s="345"/>
      <c r="AE73" s="346"/>
      <c r="AF73" s="346"/>
      <c r="AG73" s="346"/>
      <c r="AH73" s="346"/>
      <c r="AI73" s="346"/>
      <c r="AJ73" s="346"/>
      <c r="AK73" s="346"/>
      <c r="AL73" s="346"/>
      <c r="AM73" s="346"/>
    </row>
    <row r="74" spans="1:46" ht="18" customHeight="1">
      <c r="A74" s="340"/>
      <c r="B74" s="341"/>
      <c r="C74" s="341"/>
      <c r="D74" s="341"/>
      <c r="E74" s="341"/>
      <c r="F74" s="341"/>
      <c r="G74" s="341"/>
      <c r="H74" s="341"/>
      <c r="I74" s="341"/>
      <c r="J74" s="341"/>
      <c r="K74" s="341"/>
      <c r="L74" s="342"/>
      <c r="M74" s="344"/>
      <c r="N74" s="344"/>
      <c r="O74" s="344"/>
      <c r="P74" s="344"/>
      <c r="Q74" s="344"/>
      <c r="R74" s="344"/>
      <c r="S74" s="344"/>
      <c r="T74" s="344"/>
      <c r="U74" s="344"/>
      <c r="V74" s="345"/>
      <c r="W74" s="345"/>
      <c r="X74" s="345"/>
      <c r="Y74" s="345"/>
      <c r="Z74" s="345"/>
      <c r="AA74" s="345"/>
      <c r="AB74" s="345"/>
      <c r="AC74" s="345"/>
      <c r="AD74" s="345"/>
      <c r="AE74" s="346"/>
      <c r="AF74" s="346"/>
      <c r="AG74" s="346"/>
      <c r="AH74" s="346"/>
      <c r="AI74" s="346"/>
      <c r="AJ74" s="346"/>
      <c r="AK74" s="346"/>
      <c r="AL74" s="346"/>
      <c r="AM74" s="346"/>
    </row>
    <row r="75" spans="1:46" ht="18" customHeight="1">
      <c r="A75" s="340"/>
      <c r="B75" s="341"/>
      <c r="C75" s="341"/>
      <c r="D75" s="341"/>
      <c r="E75" s="341"/>
      <c r="F75" s="341"/>
      <c r="G75" s="341"/>
      <c r="H75" s="341"/>
      <c r="I75" s="341"/>
      <c r="J75" s="341"/>
      <c r="K75" s="341"/>
      <c r="L75" s="342"/>
      <c r="M75" s="344"/>
      <c r="N75" s="344"/>
      <c r="O75" s="344"/>
      <c r="P75" s="344"/>
      <c r="Q75" s="344"/>
      <c r="R75" s="344"/>
      <c r="S75" s="344"/>
      <c r="T75" s="344"/>
      <c r="U75" s="344"/>
      <c r="V75" s="345"/>
      <c r="W75" s="345"/>
      <c r="X75" s="345"/>
      <c r="Y75" s="345"/>
      <c r="Z75" s="345"/>
      <c r="AA75" s="345"/>
      <c r="AB75" s="345"/>
      <c r="AC75" s="345"/>
      <c r="AD75" s="345"/>
      <c r="AE75" s="346"/>
      <c r="AF75" s="346"/>
      <c r="AG75" s="346"/>
      <c r="AH75" s="346"/>
      <c r="AI75" s="346"/>
      <c r="AJ75" s="346"/>
      <c r="AK75" s="346"/>
      <c r="AL75" s="346"/>
      <c r="AM75" s="346"/>
    </row>
    <row r="76" spans="1:46" ht="18" customHeight="1" thickBot="1">
      <c r="A76" s="312" t="s">
        <v>293</v>
      </c>
      <c r="B76" s="313"/>
      <c r="C76" s="313"/>
      <c r="D76" s="313"/>
      <c r="E76" s="313"/>
      <c r="F76" s="313"/>
      <c r="G76" s="313"/>
      <c r="H76" s="313"/>
      <c r="I76" s="313"/>
      <c r="J76" s="313"/>
      <c r="K76" s="313"/>
      <c r="L76" s="314"/>
      <c r="M76" s="315">
        <f>ROUNDDOWN(SUM(AE71:AM75),-3)</f>
        <v>0</v>
      </c>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6"/>
      <c r="AL76" s="316"/>
      <c r="AM76" s="317"/>
    </row>
    <row r="77" spans="1:46" ht="18.75" customHeight="1" thickBot="1">
      <c r="A77" s="318" t="s">
        <v>294</v>
      </c>
      <c r="B77" s="319"/>
      <c r="C77" s="319"/>
      <c r="D77" s="319"/>
      <c r="E77" s="319"/>
      <c r="F77" s="319"/>
      <c r="G77" s="319"/>
      <c r="H77" s="319"/>
      <c r="I77" s="319"/>
      <c r="J77" s="319"/>
      <c r="K77" s="319"/>
      <c r="L77" s="320"/>
      <c r="M77" s="321">
        <f>IF(M69&gt;M76,M76,M69)</f>
        <v>0</v>
      </c>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2"/>
      <c r="AL77" s="322"/>
      <c r="AM77" s="323"/>
    </row>
    <row r="78" spans="1:46" s="28" customFormat="1" ht="5.0999999999999996" customHeight="1">
      <c r="A78" s="46"/>
      <c r="B78" s="44"/>
      <c r="C78" s="47"/>
      <c r="D78" s="47"/>
      <c r="E78" s="47"/>
      <c r="F78" s="47"/>
      <c r="G78" s="47"/>
      <c r="H78" s="47"/>
      <c r="I78" s="47"/>
      <c r="J78" s="47"/>
      <c r="K78" s="47"/>
      <c r="L78" s="47"/>
      <c r="M78" s="47"/>
      <c r="N78" s="47"/>
      <c r="O78" s="47"/>
      <c r="P78" s="47"/>
      <c r="Q78" s="47"/>
      <c r="R78" s="47"/>
      <c r="S78" s="47"/>
      <c r="T78" s="47"/>
      <c r="U78" s="47"/>
      <c r="V78" s="47"/>
      <c r="W78" s="47"/>
      <c r="X78" s="47"/>
      <c r="Y78" s="47"/>
      <c r="Z78" s="55"/>
      <c r="AA78" s="55"/>
      <c r="AB78" s="55"/>
      <c r="AC78" s="55"/>
      <c r="AD78" s="55"/>
      <c r="AE78" s="55"/>
      <c r="AF78" s="55"/>
      <c r="AG78" s="55"/>
      <c r="AH78" s="55"/>
      <c r="AI78" s="55"/>
      <c r="AJ78" s="55"/>
      <c r="AK78" s="55"/>
      <c r="AL78" s="55"/>
      <c r="AM78" s="54"/>
      <c r="AT78" s="43"/>
    </row>
    <row r="79" spans="1:46" s="28" customFormat="1" ht="15" customHeight="1">
      <c r="A79" s="370" t="s">
        <v>125</v>
      </c>
      <c r="B79" s="370"/>
      <c r="C79" s="370"/>
      <c r="D79" s="370"/>
      <c r="E79" s="370"/>
      <c r="F79" s="370"/>
      <c r="G79" s="370"/>
      <c r="H79" s="370"/>
      <c r="I79" s="370"/>
      <c r="J79" s="370"/>
      <c r="K79" s="370"/>
      <c r="L79" s="370"/>
      <c r="M79" s="55"/>
      <c r="N79" s="55"/>
      <c r="O79" s="55"/>
      <c r="P79" s="55"/>
      <c r="Q79" s="55"/>
      <c r="R79" s="55"/>
      <c r="S79" s="55"/>
      <c r="T79" s="55"/>
      <c r="U79" s="55"/>
      <c r="V79" s="55"/>
      <c r="W79" s="55"/>
      <c r="X79" s="55"/>
      <c r="Y79" s="55"/>
      <c r="Z79" s="56"/>
      <c r="AA79" s="56"/>
      <c r="AB79" s="56"/>
      <c r="AC79" s="56"/>
      <c r="AD79" s="56"/>
      <c r="AE79" s="56"/>
      <c r="AF79" s="56"/>
      <c r="AG79" s="56"/>
      <c r="AH79" s="56"/>
      <c r="AI79" s="56"/>
      <c r="AJ79" s="56"/>
      <c r="AK79" s="56"/>
      <c r="AL79" s="56"/>
      <c r="AM79" s="56"/>
      <c r="AT79" s="43"/>
    </row>
    <row r="80" spans="1:46" ht="18" customHeight="1">
      <c r="A80" s="312" t="s">
        <v>104</v>
      </c>
      <c r="B80" s="313"/>
      <c r="C80" s="313"/>
      <c r="D80" s="313"/>
      <c r="E80" s="313"/>
      <c r="F80" s="313"/>
      <c r="G80" s="313"/>
      <c r="H80" s="313"/>
      <c r="I80" s="313"/>
      <c r="J80" s="313"/>
      <c r="K80" s="313"/>
      <c r="L80" s="314"/>
      <c r="M80" s="347"/>
      <c r="N80" s="348"/>
      <c r="O80" s="348"/>
      <c r="P80" s="348"/>
      <c r="Q80" s="348"/>
      <c r="R80" s="348"/>
      <c r="S80" s="348"/>
      <c r="T80" s="348"/>
      <c r="U80" s="348"/>
      <c r="V80" s="348"/>
      <c r="W80" s="348"/>
      <c r="X80" s="348"/>
      <c r="Y80" s="348"/>
      <c r="Z80" s="348"/>
      <c r="AA80" s="348"/>
      <c r="AB80" s="348"/>
      <c r="AC80" s="348"/>
      <c r="AD80" s="348"/>
      <c r="AE80" s="348"/>
      <c r="AF80" s="348"/>
      <c r="AG80" s="348"/>
      <c r="AH80" s="348"/>
      <c r="AI80" s="348"/>
      <c r="AJ80" s="348"/>
      <c r="AK80" s="348"/>
      <c r="AL80" s="348"/>
      <c r="AM80" s="349"/>
    </row>
    <row r="81" spans="1:39" ht="18" customHeight="1">
      <c r="A81" s="324" t="s">
        <v>105</v>
      </c>
      <c r="B81" s="325"/>
      <c r="C81" s="325"/>
      <c r="D81" s="325"/>
      <c r="E81" s="325"/>
      <c r="F81" s="325"/>
      <c r="G81" s="325"/>
      <c r="H81" s="325"/>
      <c r="I81" s="325"/>
      <c r="J81" s="325"/>
      <c r="K81" s="325"/>
      <c r="L81" s="326"/>
      <c r="M81" s="347"/>
      <c r="N81" s="348"/>
      <c r="O81" s="348"/>
      <c r="P81" s="348"/>
      <c r="Q81" s="348"/>
      <c r="R81" s="348"/>
      <c r="S81" s="348"/>
      <c r="T81" s="348"/>
      <c r="U81" s="348"/>
      <c r="V81" s="348"/>
      <c r="W81" s="348"/>
      <c r="X81" s="348"/>
      <c r="Y81" s="348"/>
      <c r="Z81" s="348"/>
      <c r="AA81" s="348"/>
      <c r="AB81" s="348"/>
      <c r="AC81" s="348"/>
      <c r="AD81" s="348"/>
      <c r="AE81" s="348"/>
      <c r="AF81" s="348"/>
      <c r="AG81" s="348"/>
      <c r="AH81" s="348"/>
      <c r="AI81" s="348"/>
      <c r="AJ81" s="348"/>
      <c r="AK81" s="348"/>
      <c r="AL81" s="348"/>
      <c r="AM81" s="349"/>
    </row>
    <row r="82" spans="1:39" ht="18" customHeight="1">
      <c r="A82" s="324" t="s">
        <v>106</v>
      </c>
      <c r="B82" s="325"/>
      <c r="C82" s="325"/>
      <c r="D82" s="325"/>
      <c r="E82" s="325"/>
      <c r="F82" s="325"/>
      <c r="G82" s="325"/>
      <c r="H82" s="325"/>
      <c r="I82" s="325"/>
      <c r="J82" s="325"/>
      <c r="K82" s="325"/>
      <c r="L82" s="326"/>
      <c r="M82" s="327"/>
      <c r="N82" s="328"/>
      <c r="O82" s="328"/>
      <c r="P82" s="328"/>
      <c r="Q82" s="328"/>
      <c r="R82" s="328"/>
      <c r="S82" s="328"/>
      <c r="T82" s="328"/>
      <c r="U82" s="328"/>
      <c r="V82" s="328"/>
      <c r="W82" s="328"/>
      <c r="X82" s="328"/>
      <c r="Y82" s="328"/>
      <c r="Z82" s="328"/>
      <c r="AA82" s="328"/>
      <c r="AB82" s="328"/>
      <c r="AC82" s="328"/>
      <c r="AD82" s="328"/>
      <c r="AE82" s="328"/>
      <c r="AF82" s="328"/>
      <c r="AG82" s="328"/>
      <c r="AH82" s="328"/>
      <c r="AI82" s="328"/>
      <c r="AJ82" s="328"/>
      <c r="AK82" s="328"/>
      <c r="AL82" s="328"/>
      <c r="AM82" s="329"/>
    </row>
    <row r="83" spans="1:39" ht="18" customHeight="1">
      <c r="A83" s="324" t="s">
        <v>59</v>
      </c>
      <c r="B83" s="325"/>
      <c r="C83" s="325"/>
      <c r="D83" s="325"/>
      <c r="E83" s="325"/>
      <c r="F83" s="325"/>
      <c r="G83" s="325"/>
      <c r="H83" s="325"/>
      <c r="I83" s="325"/>
      <c r="J83" s="325"/>
      <c r="K83" s="325"/>
      <c r="L83" s="326"/>
      <c r="M83" s="327"/>
      <c r="N83" s="328"/>
      <c r="O83" s="328"/>
      <c r="P83" s="328"/>
      <c r="Q83" s="328"/>
      <c r="R83" s="328"/>
      <c r="S83" s="328"/>
      <c r="T83" s="328"/>
      <c r="U83" s="328"/>
      <c r="V83" s="328"/>
      <c r="W83" s="328"/>
      <c r="X83" s="328"/>
      <c r="Y83" s="328"/>
      <c r="Z83" s="328"/>
      <c r="AA83" s="328"/>
      <c r="AB83" s="328"/>
      <c r="AC83" s="328"/>
      <c r="AD83" s="328"/>
      <c r="AE83" s="328"/>
      <c r="AF83" s="328"/>
      <c r="AG83" s="328"/>
      <c r="AH83" s="328"/>
      <c r="AI83" s="328"/>
      <c r="AJ83" s="328"/>
      <c r="AK83" s="328"/>
      <c r="AL83" s="328"/>
      <c r="AM83" s="329"/>
    </row>
    <row r="84" spans="1:39" ht="39" customHeight="1">
      <c r="A84" s="330" t="s">
        <v>127</v>
      </c>
      <c r="B84" s="325"/>
      <c r="C84" s="325"/>
      <c r="D84" s="325"/>
      <c r="E84" s="325"/>
      <c r="F84" s="325"/>
      <c r="G84" s="325"/>
      <c r="H84" s="325"/>
      <c r="I84" s="325"/>
      <c r="J84" s="325"/>
      <c r="K84" s="325"/>
      <c r="L84" s="326"/>
      <c r="M84" s="327"/>
      <c r="N84" s="328"/>
      <c r="O84" s="328"/>
      <c r="P84" s="328"/>
      <c r="Q84" s="328"/>
      <c r="R84" s="328"/>
      <c r="S84" s="328"/>
      <c r="T84" s="328"/>
      <c r="U84" s="328"/>
      <c r="V84" s="328"/>
      <c r="W84" s="328"/>
      <c r="X84" s="328"/>
      <c r="Y84" s="328"/>
      <c r="Z84" s="328"/>
      <c r="AA84" s="328"/>
      <c r="AB84" s="328"/>
      <c r="AC84" s="328"/>
      <c r="AD84" s="328"/>
      <c r="AE84" s="328"/>
      <c r="AF84" s="328"/>
      <c r="AG84" s="328"/>
      <c r="AH84" s="328"/>
      <c r="AI84" s="328"/>
      <c r="AJ84" s="328"/>
      <c r="AK84" s="328"/>
      <c r="AL84" s="328"/>
      <c r="AM84" s="329"/>
    </row>
    <row r="85" spans="1:39" ht="18" customHeight="1">
      <c r="A85" s="331" t="s">
        <v>291</v>
      </c>
      <c r="B85" s="332"/>
      <c r="C85" s="332"/>
      <c r="D85" s="332"/>
      <c r="E85" s="332"/>
      <c r="F85" s="332"/>
      <c r="G85" s="332"/>
      <c r="H85" s="332"/>
      <c r="I85" s="332"/>
      <c r="J85" s="332"/>
      <c r="K85" s="332"/>
      <c r="L85" s="333"/>
      <c r="M85" s="334"/>
      <c r="N85" s="335"/>
      <c r="O85" s="335"/>
      <c r="P85" s="335"/>
      <c r="Q85" s="335"/>
      <c r="R85" s="335"/>
      <c r="S85" s="335"/>
      <c r="T85" s="335"/>
      <c r="U85" s="335"/>
      <c r="V85" s="335"/>
      <c r="W85" s="335"/>
      <c r="X85" s="335"/>
      <c r="Y85" s="335"/>
      <c r="Z85" s="335"/>
      <c r="AA85" s="335"/>
      <c r="AB85" s="335"/>
      <c r="AC85" s="335"/>
      <c r="AD85" s="335"/>
      <c r="AE85" s="335"/>
      <c r="AF85" s="335"/>
      <c r="AG85" s="335"/>
      <c r="AH85" s="335"/>
      <c r="AI85" s="335"/>
      <c r="AJ85" s="335"/>
      <c r="AK85" s="335"/>
      <c r="AL85" s="335"/>
      <c r="AM85" s="336"/>
    </row>
    <row r="86" spans="1:39" ht="18" customHeight="1">
      <c r="A86" s="337" t="s">
        <v>126</v>
      </c>
      <c r="B86" s="338"/>
      <c r="C86" s="338"/>
      <c r="D86" s="338"/>
      <c r="E86" s="338"/>
      <c r="F86" s="338"/>
      <c r="G86" s="338"/>
      <c r="H86" s="338"/>
      <c r="I86" s="338"/>
      <c r="J86" s="338"/>
      <c r="K86" s="338"/>
      <c r="L86" s="339"/>
      <c r="M86" s="350" t="s">
        <v>60</v>
      </c>
      <c r="N86" s="350"/>
      <c r="O86" s="350"/>
      <c r="P86" s="350"/>
      <c r="Q86" s="350"/>
      <c r="R86" s="350"/>
      <c r="S86" s="350"/>
      <c r="T86" s="350"/>
      <c r="U86" s="350"/>
      <c r="V86" s="350" t="s">
        <v>61</v>
      </c>
      <c r="W86" s="350"/>
      <c r="X86" s="350"/>
      <c r="Y86" s="350"/>
      <c r="Z86" s="350"/>
      <c r="AA86" s="350"/>
      <c r="AB86" s="350"/>
      <c r="AC86" s="350"/>
      <c r="AD86" s="350"/>
      <c r="AE86" s="350" t="s">
        <v>292</v>
      </c>
      <c r="AF86" s="350"/>
      <c r="AG86" s="350"/>
      <c r="AH86" s="350"/>
      <c r="AI86" s="350"/>
      <c r="AJ86" s="350"/>
      <c r="AK86" s="350"/>
      <c r="AL86" s="350"/>
      <c r="AM86" s="350"/>
    </row>
    <row r="87" spans="1:39" ht="18" customHeight="1">
      <c r="A87" s="340"/>
      <c r="B87" s="341"/>
      <c r="C87" s="341"/>
      <c r="D87" s="341"/>
      <c r="E87" s="341"/>
      <c r="F87" s="341"/>
      <c r="G87" s="341"/>
      <c r="H87" s="341"/>
      <c r="I87" s="341"/>
      <c r="J87" s="341"/>
      <c r="K87" s="341"/>
      <c r="L87" s="342"/>
      <c r="M87" s="344"/>
      <c r="N87" s="344"/>
      <c r="O87" s="344"/>
      <c r="P87" s="344"/>
      <c r="Q87" s="344"/>
      <c r="R87" s="344"/>
      <c r="S87" s="344"/>
      <c r="T87" s="344"/>
      <c r="U87" s="344"/>
      <c r="V87" s="345"/>
      <c r="W87" s="345"/>
      <c r="X87" s="345"/>
      <c r="Y87" s="345"/>
      <c r="Z87" s="345"/>
      <c r="AA87" s="345"/>
      <c r="AB87" s="345"/>
      <c r="AC87" s="345"/>
      <c r="AD87" s="345"/>
      <c r="AE87" s="346"/>
      <c r="AF87" s="346"/>
      <c r="AG87" s="346"/>
      <c r="AH87" s="346"/>
      <c r="AI87" s="346"/>
      <c r="AJ87" s="346"/>
      <c r="AK87" s="346"/>
      <c r="AL87" s="346"/>
      <c r="AM87" s="346"/>
    </row>
    <row r="88" spans="1:39" ht="18" customHeight="1">
      <c r="A88" s="340"/>
      <c r="B88" s="341"/>
      <c r="C88" s="341"/>
      <c r="D88" s="341"/>
      <c r="E88" s="341"/>
      <c r="F88" s="341"/>
      <c r="G88" s="341"/>
      <c r="H88" s="341"/>
      <c r="I88" s="341"/>
      <c r="J88" s="341"/>
      <c r="K88" s="341"/>
      <c r="L88" s="342"/>
      <c r="M88" s="344"/>
      <c r="N88" s="344"/>
      <c r="O88" s="344"/>
      <c r="P88" s="344"/>
      <c r="Q88" s="344"/>
      <c r="R88" s="344"/>
      <c r="S88" s="344"/>
      <c r="T88" s="344"/>
      <c r="U88" s="344"/>
      <c r="V88" s="345"/>
      <c r="W88" s="345"/>
      <c r="X88" s="345"/>
      <c r="Y88" s="345"/>
      <c r="Z88" s="345"/>
      <c r="AA88" s="345"/>
      <c r="AB88" s="345"/>
      <c r="AC88" s="345"/>
      <c r="AD88" s="345"/>
      <c r="AE88" s="346"/>
      <c r="AF88" s="346"/>
      <c r="AG88" s="346"/>
      <c r="AH88" s="346"/>
      <c r="AI88" s="346"/>
      <c r="AJ88" s="346"/>
      <c r="AK88" s="346"/>
      <c r="AL88" s="346"/>
      <c r="AM88" s="346"/>
    </row>
    <row r="89" spans="1:39" ht="18" customHeight="1">
      <c r="A89" s="340"/>
      <c r="B89" s="341"/>
      <c r="C89" s="341"/>
      <c r="D89" s="341"/>
      <c r="E89" s="341"/>
      <c r="F89" s="341"/>
      <c r="G89" s="341"/>
      <c r="H89" s="341"/>
      <c r="I89" s="341"/>
      <c r="J89" s="341"/>
      <c r="K89" s="341"/>
      <c r="L89" s="342"/>
      <c r="M89" s="344"/>
      <c r="N89" s="344"/>
      <c r="O89" s="344"/>
      <c r="P89" s="344"/>
      <c r="Q89" s="344"/>
      <c r="R89" s="344"/>
      <c r="S89" s="344"/>
      <c r="T89" s="344"/>
      <c r="U89" s="344"/>
      <c r="V89" s="345"/>
      <c r="W89" s="345"/>
      <c r="X89" s="345"/>
      <c r="Y89" s="345"/>
      <c r="Z89" s="345"/>
      <c r="AA89" s="345"/>
      <c r="AB89" s="345"/>
      <c r="AC89" s="345"/>
      <c r="AD89" s="345"/>
      <c r="AE89" s="346"/>
      <c r="AF89" s="346"/>
      <c r="AG89" s="346"/>
      <c r="AH89" s="346"/>
      <c r="AI89" s="346"/>
      <c r="AJ89" s="346"/>
      <c r="AK89" s="346"/>
      <c r="AL89" s="346"/>
      <c r="AM89" s="346"/>
    </row>
    <row r="90" spans="1:39" ht="18" customHeight="1">
      <c r="A90" s="340"/>
      <c r="B90" s="341"/>
      <c r="C90" s="341"/>
      <c r="D90" s="341"/>
      <c r="E90" s="341"/>
      <c r="F90" s="341"/>
      <c r="G90" s="341"/>
      <c r="H90" s="341"/>
      <c r="I90" s="341"/>
      <c r="J90" s="341"/>
      <c r="K90" s="341"/>
      <c r="L90" s="342"/>
      <c r="M90" s="344"/>
      <c r="N90" s="344"/>
      <c r="O90" s="344"/>
      <c r="P90" s="344"/>
      <c r="Q90" s="344"/>
      <c r="R90" s="344"/>
      <c r="S90" s="344"/>
      <c r="T90" s="344"/>
      <c r="U90" s="344"/>
      <c r="V90" s="345"/>
      <c r="W90" s="345"/>
      <c r="X90" s="345"/>
      <c r="Y90" s="345"/>
      <c r="Z90" s="345"/>
      <c r="AA90" s="345"/>
      <c r="AB90" s="345"/>
      <c r="AC90" s="345"/>
      <c r="AD90" s="345"/>
      <c r="AE90" s="346"/>
      <c r="AF90" s="346"/>
      <c r="AG90" s="346"/>
      <c r="AH90" s="346"/>
      <c r="AI90" s="346"/>
      <c r="AJ90" s="346"/>
      <c r="AK90" s="346"/>
      <c r="AL90" s="346"/>
      <c r="AM90" s="346"/>
    </row>
    <row r="91" spans="1:39" ht="18" customHeight="1">
      <c r="A91" s="340"/>
      <c r="B91" s="341"/>
      <c r="C91" s="341"/>
      <c r="D91" s="341"/>
      <c r="E91" s="341"/>
      <c r="F91" s="341"/>
      <c r="G91" s="341"/>
      <c r="H91" s="341"/>
      <c r="I91" s="341"/>
      <c r="J91" s="341"/>
      <c r="K91" s="341"/>
      <c r="L91" s="342"/>
      <c r="M91" s="344"/>
      <c r="N91" s="344"/>
      <c r="O91" s="344"/>
      <c r="P91" s="344"/>
      <c r="Q91" s="344"/>
      <c r="R91" s="344"/>
      <c r="S91" s="344"/>
      <c r="T91" s="344"/>
      <c r="U91" s="344"/>
      <c r="V91" s="345"/>
      <c r="W91" s="345"/>
      <c r="X91" s="345"/>
      <c r="Y91" s="345"/>
      <c r="Z91" s="345"/>
      <c r="AA91" s="345"/>
      <c r="AB91" s="345"/>
      <c r="AC91" s="345"/>
      <c r="AD91" s="345"/>
      <c r="AE91" s="346"/>
      <c r="AF91" s="346"/>
      <c r="AG91" s="346"/>
      <c r="AH91" s="346"/>
      <c r="AI91" s="346"/>
      <c r="AJ91" s="346"/>
      <c r="AK91" s="346"/>
      <c r="AL91" s="346"/>
      <c r="AM91" s="346"/>
    </row>
    <row r="92" spans="1:39" ht="18" customHeight="1" thickBot="1">
      <c r="A92" s="312" t="s">
        <v>293</v>
      </c>
      <c r="B92" s="313"/>
      <c r="C92" s="313"/>
      <c r="D92" s="313"/>
      <c r="E92" s="313"/>
      <c r="F92" s="313"/>
      <c r="G92" s="313"/>
      <c r="H92" s="313"/>
      <c r="I92" s="313"/>
      <c r="J92" s="313"/>
      <c r="K92" s="313"/>
      <c r="L92" s="314"/>
      <c r="M92" s="315">
        <f>ROUNDDOWN(SUM(AE87:AM91),-3)</f>
        <v>0</v>
      </c>
      <c r="N92" s="316"/>
      <c r="O92" s="316"/>
      <c r="P92" s="316"/>
      <c r="Q92" s="316"/>
      <c r="R92" s="316"/>
      <c r="S92" s="316"/>
      <c r="T92" s="316"/>
      <c r="U92" s="316"/>
      <c r="V92" s="316"/>
      <c r="W92" s="316"/>
      <c r="X92" s="316"/>
      <c r="Y92" s="316"/>
      <c r="Z92" s="316"/>
      <c r="AA92" s="316"/>
      <c r="AB92" s="316"/>
      <c r="AC92" s="316"/>
      <c r="AD92" s="316"/>
      <c r="AE92" s="316"/>
      <c r="AF92" s="316"/>
      <c r="AG92" s="316"/>
      <c r="AH92" s="316"/>
      <c r="AI92" s="316"/>
      <c r="AJ92" s="316"/>
      <c r="AK92" s="316"/>
      <c r="AL92" s="316"/>
      <c r="AM92" s="317"/>
    </row>
    <row r="93" spans="1:39" ht="18.75" customHeight="1" thickBot="1">
      <c r="A93" s="318" t="s">
        <v>294</v>
      </c>
      <c r="B93" s="319"/>
      <c r="C93" s="319"/>
      <c r="D93" s="319"/>
      <c r="E93" s="319"/>
      <c r="F93" s="319"/>
      <c r="G93" s="319"/>
      <c r="H93" s="319"/>
      <c r="I93" s="319"/>
      <c r="J93" s="319"/>
      <c r="K93" s="319"/>
      <c r="L93" s="320"/>
      <c r="M93" s="321">
        <f>IF(M85&gt;M92,M92,M85)</f>
        <v>0</v>
      </c>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3"/>
    </row>
    <row r="94" spans="1:39" ht="9.75" customHeight="1">
      <c r="A94" s="48"/>
      <c r="B94" s="48"/>
      <c r="C94" s="48"/>
      <c r="D94" s="48"/>
      <c r="E94" s="48"/>
      <c r="F94" s="48"/>
      <c r="G94" s="48"/>
      <c r="H94" s="48"/>
      <c r="I94" s="48"/>
      <c r="J94" s="48"/>
      <c r="K94" s="48"/>
      <c r="L94" s="48"/>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row>
    <row r="95" spans="1:39" ht="18.75" customHeight="1">
      <c r="A95" s="311" t="s">
        <v>290</v>
      </c>
      <c r="B95" s="311"/>
      <c r="C95" s="311"/>
      <c r="D95" s="311"/>
      <c r="E95" s="311"/>
      <c r="F95" s="311"/>
      <c r="G95" s="311"/>
      <c r="H95" s="311"/>
      <c r="I95" s="311"/>
      <c r="J95" s="311"/>
      <c r="K95" s="311"/>
      <c r="L95" s="311"/>
      <c r="M95" s="311"/>
      <c r="N95" s="311"/>
      <c r="O95" s="311"/>
      <c r="P95" s="311"/>
      <c r="Q95" s="311"/>
      <c r="R95" s="311"/>
      <c r="S95" s="311"/>
      <c r="T95" s="311"/>
      <c r="U95" s="311"/>
      <c r="V95" s="311"/>
      <c r="W95" s="311"/>
      <c r="X95" s="311"/>
      <c r="Y95" s="311"/>
      <c r="Z95" s="311"/>
      <c r="AA95" s="311"/>
      <c r="AB95" s="311"/>
      <c r="AC95" s="311"/>
      <c r="AD95" s="311"/>
      <c r="AE95" s="311"/>
      <c r="AF95" s="311"/>
      <c r="AG95" s="311"/>
      <c r="AH95" s="311"/>
      <c r="AI95" s="311"/>
      <c r="AJ95" s="311"/>
      <c r="AK95" s="311"/>
      <c r="AL95" s="311"/>
      <c r="AM95" s="311"/>
    </row>
    <row r="96" spans="1:39" ht="24.9" customHeight="1">
      <c r="A96" s="371" t="s">
        <v>129</v>
      </c>
      <c r="B96" s="31"/>
      <c r="C96" s="373" t="s">
        <v>345</v>
      </c>
      <c r="D96" s="374"/>
      <c r="E96" s="374"/>
      <c r="F96" s="374"/>
      <c r="G96" s="374"/>
      <c r="H96" s="374"/>
      <c r="I96" s="374"/>
      <c r="J96" s="374"/>
      <c r="K96" s="374"/>
      <c r="L96" s="374"/>
      <c r="M96" s="374"/>
      <c r="N96" s="374"/>
      <c r="O96" s="374"/>
      <c r="P96" s="374"/>
      <c r="Q96" s="374"/>
      <c r="R96" s="374"/>
      <c r="S96" s="374"/>
      <c r="T96" s="374"/>
      <c r="U96" s="374"/>
      <c r="V96" s="374"/>
      <c r="W96" s="374"/>
      <c r="X96" s="374"/>
      <c r="Y96" s="374"/>
      <c r="Z96" s="374"/>
      <c r="AA96" s="374"/>
      <c r="AB96" s="374"/>
      <c r="AC96" s="374"/>
      <c r="AD96" s="374"/>
      <c r="AE96" s="374"/>
      <c r="AF96" s="374"/>
      <c r="AG96" s="374"/>
      <c r="AH96" s="374"/>
      <c r="AI96" s="374"/>
      <c r="AJ96" s="374"/>
      <c r="AK96" s="374"/>
      <c r="AL96" s="374"/>
      <c r="AM96" s="374"/>
    </row>
    <row r="97" spans="1:46" ht="46.5" customHeight="1">
      <c r="A97" s="372"/>
      <c r="B97" s="50"/>
      <c r="C97" s="373"/>
      <c r="D97" s="374"/>
      <c r="E97" s="374"/>
      <c r="F97" s="374"/>
      <c r="G97" s="374"/>
      <c r="H97" s="374"/>
      <c r="I97" s="374"/>
      <c r="J97" s="374"/>
      <c r="K97" s="374"/>
      <c r="L97" s="374"/>
      <c r="M97" s="374"/>
      <c r="N97" s="374"/>
      <c r="O97" s="374"/>
      <c r="P97" s="374"/>
      <c r="Q97" s="374"/>
      <c r="R97" s="374"/>
      <c r="S97" s="374"/>
      <c r="T97" s="374"/>
      <c r="U97" s="374"/>
      <c r="V97" s="374"/>
      <c r="W97" s="374"/>
      <c r="X97" s="374"/>
      <c r="Y97" s="374"/>
      <c r="Z97" s="374"/>
      <c r="AA97" s="374"/>
      <c r="AB97" s="374"/>
      <c r="AC97" s="374"/>
      <c r="AD97" s="374"/>
      <c r="AE97" s="374"/>
      <c r="AF97" s="374"/>
      <c r="AG97" s="374"/>
      <c r="AH97" s="374"/>
      <c r="AI97" s="374"/>
      <c r="AJ97" s="374"/>
      <c r="AK97" s="374"/>
      <c r="AL97" s="374"/>
      <c r="AM97" s="374"/>
    </row>
    <row r="98" spans="1:46" s="28" customFormat="1" ht="5.0999999999999996" customHeight="1">
      <c r="A98" s="46"/>
      <c r="B98" s="44"/>
      <c r="C98" s="47"/>
      <c r="D98" s="47"/>
      <c r="E98" s="47"/>
      <c r="F98" s="47"/>
      <c r="G98" s="47"/>
      <c r="H98" s="47"/>
      <c r="I98" s="47"/>
      <c r="J98" s="47"/>
      <c r="K98" s="47"/>
      <c r="L98" s="47"/>
      <c r="M98" s="47"/>
      <c r="N98" s="47"/>
      <c r="O98" s="47"/>
      <c r="P98" s="47"/>
      <c r="Q98" s="47"/>
      <c r="R98" s="47"/>
      <c r="S98" s="47"/>
      <c r="T98" s="47"/>
      <c r="U98" s="47"/>
      <c r="V98" s="47"/>
      <c r="W98" s="47"/>
      <c r="X98" s="47"/>
      <c r="Y98" s="47"/>
      <c r="Z98" s="55"/>
      <c r="AA98" s="55"/>
      <c r="AB98" s="55"/>
      <c r="AC98" s="55"/>
      <c r="AD98" s="55"/>
      <c r="AE98" s="55"/>
      <c r="AF98" s="55"/>
      <c r="AG98" s="55"/>
      <c r="AH98" s="55"/>
      <c r="AI98" s="55"/>
      <c r="AJ98" s="55"/>
      <c r="AK98" s="55"/>
      <c r="AL98" s="55"/>
      <c r="AM98" s="55"/>
      <c r="AT98" s="43"/>
    </row>
    <row r="99" spans="1:46" s="28" customFormat="1" ht="15" customHeight="1">
      <c r="A99" s="370" t="s">
        <v>121</v>
      </c>
      <c r="B99" s="370"/>
      <c r="C99" s="370"/>
      <c r="D99" s="370"/>
      <c r="E99" s="370"/>
      <c r="F99" s="370"/>
      <c r="G99" s="370"/>
      <c r="H99" s="370"/>
      <c r="I99" s="370"/>
      <c r="J99" s="370"/>
      <c r="K99" s="370"/>
      <c r="L99" s="370"/>
      <c r="M99" s="55"/>
      <c r="N99" s="55"/>
      <c r="O99" s="55"/>
      <c r="P99" s="55"/>
      <c r="Q99" s="55"/>
      <c r="R99" s="55"/>
      <c r="S99" s="55"/>
      <c r="T99" s="55"/>
      <c r="U99" s="55"/>
      <c r="V99" s="55"/>
      <c r="W99" s="55"/>
      <c r="X99" s="55"/>
      <c r="Y99" s="55"/>
      <c r="Z99" s="56"/>
      <c r="AA99" s="56"/>
      <c r="AB99" s="56"/>
      <c r="AC99" s="56"/>
      <c r="AD99" s="56"/>
      <c r="AE99" s="56"/>
      <c r="AF99" s="56"/>
      <c r="AG99" s="56"/>
      <c r="AH99" s="56"/>
      <c r="AI99" s="56"/>
      <c r="AJ99" s="56"/>
      <c r="AK99" s="56"/>
      <c r="AL99" s="56"/>
      <c r="AM99" s="56"/>
      <c r="AT99" s="43"/>
    </row>
    <row r="100" spans="1:46" ht="18" customHeight="1">
      <c r="A100" s="312" t="s">
        <v>104</v>
      </c>
      <c r="B100" s="313"/>
      <c r="C100" s="313"/>
      <c r="D100" s="313"/>
      <c r="E100" s="313"/>
      <c r="F100" s="313"/>
      <c r="G100" s="313"/>
      <c r="H100" s="313"/>
      <c r="I100" s="313"/>
      <c r="J100" s="313"/>
      <c r="K100" s="313"/>
      <c r="L100" s="314"/>
      <c r="M100" s="347"/>
      <c r="N100" s="348"/>
      <c r="O100" s="348"/>
      <c r="P100" s="348"/>
      <c r="Q100" s="348"/>
      <c r="R100" s="348"/>
      <c r="S100" s="348"/>
      <c r="T100" s="348"/>
      <c r="U100" s="348"/>
      <c r="V100" s="348"/>
      <c r="W100" s="348"/>
      <c r="X100" s="348"/>
      <c r="Y100" s="348"/>
      <c r="Z100" s="348"/>
      <c r="AA100" s="348"/>
      <c r="AB100" s="348"/>
      <c r="AC100" s="348"/>
      <c r="AD100" s="348"/>
      <c r="AE100" s="348"/>
      <c r="AF100" s="348"/>
      <c r="AG100" s="348"/>
      <c r="AH100" s="348"/>
      <c r="AI100" s="348"/>
      <c r="AJ100" s="348"/>
      <c r="AK100" s="348"/>
      <c r="AL100" s="348"/>
      <c r="AM100" s="349"/>
    </row>
    <row r="101" spans="1:46" ht="18" customHeight="1">
      <c r="A101" s="324" t="s">
        <v>105</v>
      </c>
      <c r="B101" s="325"/>
      <c r="C101" s="325"/>
      <c r="D101" s="325"/>
      <c r="E101" s="325"/>
      <c r="F101" s="325"/>
      <c r="G101" s="325"/>
      <c r="H101" s="325"/>
      <c r="I101" s="325"/>
      <c r="J101" s="325"/>
      <c r="K101" s="325"/>
      <c r="L101" s="326"/>
      <c r="M101" s="347"/>
      <c r="N101" s="348"/>
      <c r="O101" s="348"/>
      <c r="P101" s="348"/>
      <c r="Q101" s="348"/>
      <c r="R101" s="348"/>
      <c r="S101" s="348"/>
      <c r="T101" s="348"/>
      <c r="U101" s="348"/>
      <c r="V101" s="348"/>
      <c r="W101" s="348"/>
      <c r="X101" s="348"/>
      <c r="Y101" s="348"/>
      <c r="Z101" s="348"/>
      <c r="AA101" s="348"/>
      <c r="AB101" s="348"/>
      <c r="AC101" s="348"/>
      <c r="AD101" s="348"/>
      <c r="AE101" s="348"/>
      <c r="AF101" s="348"/>
      <c r="AG101" s="348"/>
      <c r="AH101" s="348"/>
      <c r="AI101" s="348"/>
      <c r="AJ101" s="348"/>
      <c r="AK101" s="348"/>
      <c r="AL101" s="348"/>
      <c r="AM101" s="349"/>
    </row>
    <row r="102" spans="1:46" ht="18" customHeight="1">
      <c r="A102" s="324" t="s">
        <v>106</v>
      </c>
      <c r="B102" s="325"/>
      <c r="C102" s="325"/>
      <c r="D102" s="325"/>
      <c r="E102" s="325"/>
      <c r="F102" s="325"/>
      <c r="G102" s="325"/>
      <c r="H102" s="325"/>
      <c r="I102" s="325"/>
      <c r="J102" s="325"/>
      <c r="K102" s="325"/>
      <c r="L102" s="326"/>
      <c r="M102" s="327"/>
      <c r="N102" s="328"/>
      <c r="O102" s="328"/>
      <c r="P102" s="328"/>
      <c r="Q102" s="328"/>
      <c r="R102" s="328"/>
      <c r="S102" s="328"/>
      <c r="T102" s="328"/>
      <c r="U102" s="328"/>
      <c r="V102" s="328"/>
      <c r="W102" s="328"/>
      <c r="X102" s="328"/>
      <c r="Y102" s="328"/>
      <c r="Z102" s="328"/>
      <c r="AA102" s="328"/>
      <c r="AB102" s="328"/>
      <c r="AC102" s="328"/>
      <c r="AD102" s="328"/>
      <c r="AE102" s="328"/>
      <c r="AF102" s="328"/>
      <c r="AG102" s="328"/>
      <c r="AH102" s="328"/>
      <c r="AI102" s="328"/>
      <c r="AJ102" s="328"/>
      <c r="AK102" s="328"/>
      <c r="AL102" s="328"/>
      <c r="AM102" s="329"/>
    </row>
    <row r="103" spans="1:46" ht="18" customHeight="1">
      <c r="A103" s="324" t="s">
        <v>59</v>
      </c>
      <c r="B103" s="325"/>
      <c r="C103" s="325"/>
      <c r="D103" s="325"/>
      <c r="E103" s="325"/>
      <c r="F103" s="325"/>
      <c r="G103" s="325"/>
      <c r="H103" s="325"/>
      <c r="I103" s="325"/>
      <c r="J103" s="325"/>
      <c r="K103" s="325"/>
      <c r="L103" s="326"/>
      <c r="M103" s="327"/>
      <c r="N103" s="328"/>
      <c r="O103" s="328"/>
      <c r="P103" s="328"/>
      <c r="Q103" s="328"/>
      <c r="R103" s="328"/>
      <c r="S103" s="328"/>
      <c r="T103" s="328"/>
      <c r="U103" s="328"/>
      <c r="V103" s="328"/>
      <c r="W103" s="328"/>
      <c r="X103" s="328"/>
      <c r="Y103" s="328"/>
      <c r="Z103" s="328"/>
      <c r="AA103" s="328"/>
      <c r="AB103" s="328"/>
      <c r="AC103" s="328"/>
      <c r="AD103" s="328"/>
      <c r="AE103" s="328"/>
      <c r="AF103" s="328"/>
      <c r="AG103" s="328"/>
      <c r="AH103" s="328"/>
      <c r="AI103" s="328"/>
      <c r="AJ103" s="328"/>
      <c r="AK103" s="328"/>
      <c r="AL103" s="328"/>
      <c r="AM103" s="329"/>
    </row>
    <row r="104" spans="1:46" ht="39" customHeight="1">
      <c r="A104" s="330" t="s">
        <v>130</v>
      </c>
      <c r="B104" s="325"/>
      <c r="C104" s="325"/>
      <c r="D104" s="325"/>
      <c r="E104" s="325"/>
      <c r="F104" s="325"/>
      <c r="G104" s="325"/>
      <c r="H104" s="325"/>
      <c r="I104" s="325"/>
      <c r="J104" s="325"/>
      <c r="K104" s="325"/>
      <c r="L104" s="326"/>
      <c r="M104" s="327"/>
      <c r="N104" s="328"/>
      <c r="O104" s="328"/>
      <c r="P104" s="328"/>
      <c r="Q104" s="328"/>
      <c r="R104" s="328"/>
      <c r="S104" s="328"/>
      <c r="T104" s="328"/>
      <c r="U104" s="328"/>
      <c r="V104" s="328"/>
      <c r="W104" s="328"/>
      <c r="X104" s="328"/>
      <c r="Y104" s="328"/>
      <c r="Z104" s="328"/>
      <c r="AA104" s="328"/>
      <c r="AB104" s="328"/>
      <c r="AC104" s="328"/>
      <c r="AD104" s="328"/>
      <c r="AE104" s="328"/>
      <c r="AF104" s="328"/>
      <c r="AG104" s="328"/>
      <c r="AH104" s="328"/>
      <c r="AI104" s="328"/>
      <c r="AJ104" s="328"/>
      <c r="AK104" s="328"/>
      <c r="AL104" s="328"/>
      <c r="AM104" s="329"/>
    </row>
    <row r="105" spans="1:46" ht="18" customHeight="1">
      <c r="A105" s="331" t="s">
        <v>291</v>
      </c>
      <c r="B105" s="332"/>
      <c r="C105" s="332"/>
      <c r="D105" s="332"/>
      <c r="E105" s="332"/>
      <c r="F105" s="332"/>
      <c r="G105" s="332"/>
      <c r="H105" s="332"/>
      <c r="I105" s="332"/>
      <c r="J105" s="332"/>
      <c r="K105" s="332"/>
      <c r="L105" s="333"/>
      <c r="M105" s="334"/>
      <c r="N105" s="335"/>
      <c r="O105" s="335"/>
      <c r="P105" s="335"/>
      <c r="Q105" s="335"/>
      <c r="R105" s="335"/>
      <c r="S105" s="335"/>
      <c r="T105" s="335"/>
      <c r="U105" s="335"/>
      <c r="V105" s="335"/>
      <c r="W105" s="335"/>
      <c r="X105" s="335"/>
      <c r="Y105" s="335"/>
      <c r="Z105" s="335"/>
      <c r="AA105" s="335"/>
      <c r="AB105" s="335"/>
      <c r="AC105" s="335"/>
      <c r="AD105" s="335"/>
      <c r="AE105" s="335"/>
      <c r="AF105" s="335"/>
      <c r="AG105" s="335"/>
      <c r="AH105" s="335"/>
      <c r="AI105" s="335"/>
      <c r="AJ105" s="335"/>
      <c r="AK105" s="335"/>
      <c r="AL105" s="335"/>
      <c r="AM105" s="336"/>
    </row>
    <row r="106" spans="1:46" ht="18" customHeight="1">
      <c r="A106" s="337" t="s">
        <v>126</v>
      </c>
      <c r="B106" s="338"/>
      <c r="C106" s="338"/>
      <c r="D106" s="338"/>
      <c r="E106" s="338"/>
      <c r="F106" s="338"/>
      <c r="G106" s="338"/>
      <c r="H106" s="338"/>
      <c r="I106" s="338"/>
      <c r="J106" s="338"/>
      <c r="K106" s="338"/>
      <c r="L106" s="339"/>
      <c r="M106" s="343" t="s">
        <v>60</v>
      </c>
      <c r="N106" s="343"/>
      <c r="O106" s="343"/>
      <c r="P106" s="343"/>
      <c r="Q106" s="343"/>
      <c r="R106" s="343"/>
      <c r="S106" s="343"/>
      <c r="T106" s="343"/>
      <c r="U106" s="343"/>
      <c r="V106" s="343" t="s">
        <v>61</v>
      </c>
      <c r="W106" s="343"/>
      <c r="X106" s="343"/>
      <c r="Y106" s="343"/>
      <c r="Z106" s="343"/>
      <c r="AA106" s="343"/>
      <c r="AB106" s="343"/>
      <c r="AC106" s="343"/>
      <c r="AD106" s="343"/>
      <c r="AE106" s="343" t="s">
        <v>292</v>
      </c>
      <c r="AF106" s="343"/>
      <c r="AG106" s="343"/>
      <c r="AH106" s="343"/>
      <c r="AI106" s="343"/>
      <c r="AJ106" s="343"/>
      <c r="AK106" s="343"/>
      <c r="AL106" s="343"/>
      <c r="AM106" s="343"/>
    </row>
    <row r="107" spans="1:46" ht="18" customHeight="1">
      <c r="A107" s="340"/>
      <c r="B107" s="341"/>
      <c r="C107" s="341"/>
      <c r="D107" s="341"/>
      <c r="E107" s="341"/>
      <c r="F107" s="341"/>
      <c r="G107" s="341"/>
      <c r="H107" s="341"/>
      <c r="I107" s="341"/>
      <c r="J107" s="341"/>
      <c r="K107" s="341"/>
      <c r="L107" s="342"/>
      <c r="M107" s="344"/>
      <c r="N107" s="344"/>
      <c r="O107" s="344"/>
      <c r="P107" s="344"/>
      <c r="Q107" s="344"/>
      <c r="R107" s="344"/>
      <c r="S107" s="344"/>
      <c r="T107" s="344"/>
      <c r="U107" s="344"/>
      <c r="V107" s="345"/>
      <c r="W107" s="345"/>
      <c r="X107" s="345"/>
      <c r="Y107" s="345"/>
      <c r="Z107" s="345"/>
      <c r="AA107" s="345"/>
      <c r="AB107" s="345"/>
      <c r="AC107" s="345"/>
      <c r="AD107" s="345"/>
      <c r="AE107" s="346"/>
      <c r="AF107" s="346"/>
      <c r="AG107" s="346"/>
      <c r="AH107" s="346"/>
      <c r="AI107" s="346"/>
      <c r="AJ107" s="346"/>
      <c r="AK107" s="346"/>
      <c r="AL107" s="346"/>
      <c r="AM107" s="346"/>
    </row>
    <row r="108" spans="1:46" ht="18" customHeight="1">
      <c r="A108" s="340"/>
      <c r="B108" s="341"/>
      <c r="C108" s="341"/>
      <c r="D108" s="341"/>
      <c r="E108" s="341"/>
      <c r="F108" s="341"/>
      <c r="G108" s="341"/>
      <c r="H108" s="341"/>
      <c r="I108" s="341"/>
      <c r="J108" s="341"/>
      <c r="K108" s="341"/>
      <c r="L108" s="342"/>
      <c r="M108" s="344"/>
      <c r="N108" s="344"/>
      <c r="O108" s="344"/>
      <c r="P108" s="344"/>
      <c r="Q108" s="344"/>
      <c r="R108" s="344"/>
      <c r="S108" s="344"/>
      <c r="T108" s="344"/>
      <c r="U108" s="344"/>
      <c r="V108" s="345"/>
      <c r="W108" s="345"/>
      <c r="X108" s="345"/>
      <c r="Y108" s="345"/>
      <c r="Z108" s="345"/>
      <c r="AA108" s="345"/>
      <c r="AB108" s="345"/>
      <c r="AC108" s="345"/>
      <c r="AD108" s="345"/>
      <c r="AE108" s="346"/>
      <c r="AF108" s="346"/>
      <c r="AG108" s="346"/>
      <c r="AH108" s="346"/>
      <c r="AI108" s="346"/>
      <c r="AJ108" s="346"/>
      <c r="AK108" s="346"/>
      <c r="AL108" s="346"/>
      <c r="AM108" s="346"/>
    </row>
    <row r="109" spans="1:46" ht="18" customHeight="1">
      <c r="A109" s="340"/>
      <c r="B109" s="341"/>
      <c r="C109" s="341"/>
      <c r="D109" s="341"/>
      <c r="E109" s="341"/>
      <c r="F109" s="341"/>
      <c r="G109" s="341"/>
      <c r="H109" s="341"/>
      <c r="I109" s="341"/>
      <c r="J109" s="341"/>
      <c r="K109" s="341"/>
      <c r="L109" s="342"/>
      <c r="M109" s="344"/>
      <c r="N109" s="344"/>
      <c r="O109" s="344"/>
      <c r="P109" s="344"/>
      <c r="Q109" s="344"/>
      <c r="R109" s="344"/>
      <c r="S109" s="344"/>
      <c r="T109" s="344"/>
      <c r="U109" s="344"/>
      <c r="V109" s="345"/>
      <c r="W109" s="345"/>
      <c r="X109" s="345"/>
      <c r="Y109" s="345"/>
      <c r="Z109" s="345"/>
      <c r="AA109" s="345"/>
      <c r="AB109" s="345"/>
      <c r="AC109" s="345"/>
      <c r="AD109" s="345"/>
      <c r="AE109" s="346"/>
      <c r="AF109" s="346"/>
      <c r="AG109" s="346"/>
      <c r="AH109" s="346"/>
      <c r="AI109" s="346"/>
      <c r="AJ109" s="346"/>
      <c r="AK109" s="346"/>
      <c r="AL109" s="346"/>
      <c r="AM109" s="346"/>
    </row>
    <row r="110" spans="1:46" ht="18" customHeight="1">
      <c r="A110" s="340"/>
      <c r="B110" s="341"/>
      <c r="C110" s="341"/>
      <c r="D110" s="341"/>
      <c r="E110" s="341"/>
      <c r="F110" s="341"/>
      <c r="G110" s="341"/>
      <c r="H110" s="341"/>
      <c r="I110" s="341"/>
      <c r="J110" s="341"/>
      <c r="K110" s="341"/>
      <c r="L110" s="342"/>
      <c r="M110" s="344"/>
      <c r="N110" s="344"/>
      <c r="O110" s="344"/>
      <c r="P110" s="344"/>
      <c r="Q110" s="344"/>
      <c r="R110" s="344"/>
      <c r="S110" s="344"/>
      <c r="T110" s="344"/>
      <c r="U110" s="344"/>
      <c r="V110" s="345"/>
      <c r="W110" s="345"/>
      <c r="X110" s="345"/>
      <c r="Y110" s="345"/>
      <c r="Z110" s="345"/>
      <c r="AA110" s="345"/>
      <c r="AB110" s="345"/>
      <c r="AC110" s="345"/>
      <c r="AD110" s="345"/>
      <c r="AE110" s="346"/>
      <c r="AF110" s="346"/>
      <c r="AG110" s="346"/>
      <c r="AH110" s="346"/>
      <c r="AI110" s="346"/>
      <c r="AJ110" s="346"/>
      <c r="AK110" s="346"/>
      <c r="AL110" s="346"/>
      <c r="AM110" s="346"/>
    </row>
    <row r="111" spans="1:46" ht="18" customHeight="1">
      <c r="A111" s="340"/>
      <c r="B111" s="341"/>
      <c r="C111" s="341"/>
      <c r="D111" s="341"/>
      <c r="E111" s="341"/>
      <c r="F111" s="341"/>
      <c r="G111" s="341"/>
      <c r="H111" s="341"/>
      <c r="I111" s="341"/>
      <c r="J111" s="341"/>
      <c r="K111" s="341"/>
      <c r="L111" s="342"/>
      <c r="M111" s="344"/>
      <c r="N111" s="344"/>
      <c r="O111" s="344"/>
      <c r="P111" s="344"/>
      <c r="Q111" s="344"/>
      <c r="R111" s="344"/>
      <c r="S111" s="344"/>
      <c r="T111" s="344"/>
      <c r="U111" s="344"/>
      <c r="V111" s="345"/>
      <c r="W111" s="345"/>
      <c r="X111" s="345"/>
      <c r="Y111" s="345"/>
      <c r="Z111" s="345"/>
      <c r="AA111" s="345"/>
      <c r="AB111" s="345"/>
      <c r="AC111" s="345"/>
      <c r="AD111" s="345"/>
      <c r="AE111" s="346"/>
      <c r="AF111" s="346"/>
      <c r="AG111" s="346"/>
      <c r="AH111" s="346"/>
      <c r="AI111" s="346"/>
      <c r="AJ111" s="346"/>
      <c r="AK111" s="346"/>
      <c r="AL111" s="346"/>
      <c r="AM111" s="346"/>
    </row>
    <row r="112" spans="1:46" ht="18" customHeight="1" thickBot="1">
      <c r="A112" s="312" t="s">
        <v>293</v>
      </c>
      <c r="B112" s="313"/>
      <c r="C112" s="313"/>
      <c r="D112" s="313"/>
      <c r="E112" s="313"/>
      <c r="F112" s="313"/>
      <c r="G112" s="313"/>
      <c r="H112" s="313"/>
      <c r="I112" s="313"/>
      <c r="J112" s="313"/>
      <c r="K112" s="313"/>
      <c r="L112" s="314"/>
      <c r="M112" s="315">
        <f>ROUNDDOWN(SUM(AE107:AM111),-3)</f>
        <v>0</v>
      </c>
      <c r="N112" s="316"/>
      <c r="O112" s="316"/>
      <c r="P112" s="316"/>
      <c r="Q112" s="316"/>
      <c r="R112" s="316"/>
      <c r="S112" s="316"/>
      <c r="T112" s="316"/>
      <c r="U112" s="316"/>
      <c r="V112" s="316"/>
      <c r="W112" s="316"/>
      <c r="X112" s="316"/>
      <c r="Y112" s="316"/>
      <c r="Z112" s="316"/>
      <c r="AA112" s="316"/>
      <c r="AB112" s="316"/>
      <c r="AC112" s="316"/>
      <c r="AD112" s="316"/>
      <c r="AE112" s="316"/>
      <c r="AF112" s="316"/>
      <c r="AG112" s="316"/>
      <c r="AH112" s="316"/>
      <c r="AI112" s="316"/>
      <c r="AJ112" s="316"/>
      <c r="AK112" s="316"/>
      <c r="AL112" s="316"/>
      <c r="AM112" s="317"/>
    </row>
    <row r="113" spans="1:46" ht="18.75" customHeight="1" thickBot="1">
      <c r="A113" s="318" t="s">
        <v>294</v>
      </c>
      <c r="B113" s="319"/>
      <c r="C113" s="319"/>
      <c r="D113" s="319"/>
      <c r="E113" s="319"/>
      <c r="F113" s="319"/>
      <c r="G113" s="319"/>
      <c r="H113" s="319"/>
      <c r="I113" s="319"/>
      <c r="J113" s="319"/>
      <c r="K113" s="319"/>
      <c r="L113" s="320"/>
      <c r="M113" s="321">
        <f>IF(M105&gt;M112,M112,M105)</f>
        <v>0</v>
      </c>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3"/>
    </row>
    <row r="114" spans="1:46" s="28" customFormat="1" ht="5.0999999999999996" customHeight="1">
      <c r="A114" s="46"/>
      <c r="B114" s="44"/>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55"/>
      <c r="AA114" s="55"/>
      <c r="AB114" s="55"/>
      <c r="AC114" s="55"/>
      <c r="AD114" s="55"/>
      <c r="AE114" s="55"/>
      <c r="AF114" s="55"/>
      <c r="AG114" s="55"/>
      <c r="AH114" s="55"/>
      <c r="AI114" s="55"/>
      <c r="AJ114" s="55"/>
      <c r="AK114" s="55"/>
      <c r="AL114" s="55"/>
      <c r="AM114" s="55"/>
      <c r="AT114" s="43"/>
    </row>
    <row r="115" spans="1:46" s="28" customFormat="1" ht="15" customHeight="1">
      <c r="A115" s="370" t="s">
        <v>122</v>
      </c>
      <c r="B115" s="370"/>
      <c r="C115" s="370"/>
      <c r="D115" s="370"/>
      <c r="E115" s="370"/>
      <c r="F115" s="370"/>
      <c r="G115" s="370"/>
      <c r="H115" s="370"/>
      <c r="I115" s="370"/>
      <c r="J115" s="370"/>
      <c r="K115" s="370"/>
      <c r="L115" s="370"/>
      <c r="M115" s="55"/>
      <c r="N115" s="55"/>
      <c r="O115" s="55"/>
      <c r="P115" s="55"/>
      <c r="Q115" s="55"/>
      <c r="R115" s="55"/>
      <c r="S115" s="55"/>
      <c r="T115" s="55"/>
      <c r="U115" s="55"/>
      <c r="V115" s="55"/>
      <c r="W115" s="55"/>
      <c r="X115" s="55"/>
      <c r="Y115" s="55"/>
      <c r="Z115" s="56"/>
      <c r="AA115" s="56"/>
      <c r="AB115" s="56"/>
      <c r="AC115" s="56"/>
      <c r="AD115" s="56"/>
      <c r="AE115" s="56"/>
      <c r="AF115" s="56"/>
      <c r="AG115" s="56"/>
      <c r="AH115" s="56"/>
      <c r="AI115" s="56"/>
      <c r="AJ115" s="56"/>
      <c r="AK115" s="56"/>
      <c r="AL115" s="56"/>
      <c r="AM115" s="56"/>
      <c r="AT115" s="43"/>
    </row>
    <row r="116" spans="1:46" ht="18" customHeight="1">
      <c r="A116" s="312" t="s">
        <v>104</v>
      </c>
      <c r="B116" s="313"/>
      <c r="C116" s="313"/>
      <c r="D116" s="313"/>
      <c r="E116" s="313"/>
      <c r="F116" s="313"/>
      <c r="G116" s="313"/>
      <c r="H116" s="313"/>
      <c r="I116" s="313"/>
      <c r="J116" s="313"/>
      <c r="K116" s="313"/>
      <c r="L116" s="314"/>
      <c r="M116" s="347"/>
      <c r="N116" s="348"/>
      <c r="O116" s="348"/>
      <c r="P116" s="348"/>
      <c r="Q116" s="348"/>
      <c r="R116" s="348"/>
      <c r="S116" s="348"/>
      <c r="T116" s="348"/>
      <c r="U116" s="348"/>
      <c r="V116" s="348"/>
      <c r="W116" s="348"/>
      <c r="X116" s="348"/>
      <c r="Y116" s="348"/>
      <c r="Z116" s="348"/>
      <c r="AA116" s="348"/>
      <c r="AB116" s="348"/>
      <c r="AC116" s="348"/>
      <c r="AD116" s="348"/>
      <c r="AE116" s="348"/>
      <c r="AF116" s="348"/>
      <c r="AG116" s="348"/>
      <c r="AH116" s="348"/>
      <c r="AI116" s="348"/>
      <c r="AJ116" s="348"/>
      <c r="AK116" s="348"/>
      <c r="AL116" s="348"/>
      <c r="AM116" s="349"/>
    </row>
    <row r="117" spans="1:46" ht="18" customHeight="1">
      <c r="A117" s="324" t="s">
        <v>105</v>
      </c>
      <c r="B117" s="325"/>
      <c r="C117" s="325"/>
      <c r="D117" s="325"/>
      <c r="E117" s="325"/>
      <c r="F117" s="325"/>
      <c r="G117" s="325"/>
      <c r="H117" s="325"/>
      <c r="I117" s="325"/>
      <c r="J117" s="325"/>
      <c r="K117" s="325"/>
      <c r="L117" s="326"/>
      <c r="M117" s="347"/>
      <c r="N117" s="348"/>
      <c r="O117" s="348"/>
      <c r="P117" s="348"/>
      <c r="Q117" s="348"/>
      <c r="R117" s="348"/>
      <c r="S117" s="348"/>
      <c r="T117" s="348"/>
      <c r="U117" s="348"/>
      <c r="V117" s="348"/>
      <c r="W117" s="348"/>
      <c r="X117" s="348"/>
      <c r="Y117" s="348"/>
      <c r="Z117" s="348"/>
      <c r="AA117" s="348"/>
      <c r="AB117" s="348"/>
      <c r="AC117" s="348"/>
      <c r="AD117" s="348"/>
      <c r="AE117" s="348"/>
      <c r="AF117" s="348"/>
      <c r="AG117" s="348"/>
      <c r="AH117" s="348"/>
      <c r="AI117" s="348"/>
      <c r="AJ117" s="348"/>
      <c r="AK117" s="348"/>
      <c r="AL117" s="348"/>
      <c r="AM117" s="349"/>
    </row>
    <row r="118" spans="1:46" ht="18" customHeight="1">
      <c r="A118" s="324" t="s">
        <v>106</v>
      </c>
      <c r="B118" s="325"/>
      <c r="C118" s="325"/>
      <c r="D118" s="325"/>
      <c r="E118" s="325"/>
      <c r="F118" s="325"/>
      <c r="G118" s="325"/>
      <c r="H118" s="325"/>
      <c r="I118" s="325"/>
      <c r="J118" s="325"/>
      <c r="K118" s="325"/>
      <c r="L118" s="326"/>
      <c r="M118" s="327"/>
      <c r="N118" s="328"/>
      <c r="O118" s="328"/>
      <c r="P118" s="328"/>
      <c r="Q118" s="328"/>
      <c r="R118" s="328"/>
      <c r="S118" s="328"/>
      <c r="T118" s="328"/>
      <c r="U118" s="328"/>
      <c r="V118" s="328"/>
      <c r="W118" s="328"/>
      <c r="X118" s="328"/>
      <c r="Y118" s="328"/>
      <c r="Z118" s="328"/>
      <c r="AA118" s="328"/>
      <c r="AB118" s="328"/>
      <c r="AC118" s="328"/>
      <c r="AD118" s="328"/>
      <c r="AE118" s="328"/>
      <c r="AF118" s="328"/>
      <c r="AG118" s="328"/>
      <c r="AH118" s="328"/>
      <c r="AI118" s="328"/>
      <c r="AJ118" s="328"/>
      <c r="AK118" s="328"/>
      <c r="AL118" s="328"/>
      <c r="AM118" s="329"/>
    </row>
    <row r="119" spans="1:46" ht="18" customHeight="1">
      <c r="A119" s="324" t="s">
        <v>59</v>
      </c>
      <c r="B119" s="325"/>
      <c r="C119" s="325"/>
      <c r="D119" s="325"/>
      <c r="E119" s="325"/>
      <c r="F119" s="325"/>
      <c r="G119" s="325"/>
      <c r="H119" s="325"/>
      <c r="I119" s="325"/>
      <c r="J119" s="325"/>
      <c r="K119" s="325"/>
      <c r="L119" s="326"/>
      <c r="M119" s="327"/>
      <c r="N119" s="328"/>
      <c r="O119" s="328"/>
      <c r="P119" s="328"/>
      <c r="Q119" s="328"/>
      <c r="R119" s="328"/>
      <c r="S119" s="328"/>
      <c r="T119" s="328"/>
      <c r="U119" s="328"/>
      <c r="V119" s="328"/>
      <c r="W119" s="328"/>
      <c r="X119" s="328"/>
      <c r="Y119" s="328"/>
      <c r="Z119" s="328"/>
      <c r="AA119" s="328"/>
      <c r="AB119" s="328"/>
      <c r="AC119" s="328"/>
      <c r="AD119" s="328"/>
      <c r="AE119" s="328"/>
      <c r="AF119" s="328"/>
      <c r="AG119" s="328"/>
      <c r="AH119" s="328"/>
      <c r="AI119" s="328"/>
      <c r="AJ119" s="328"/>
      <c r="AK119" s="328"/>
      <c r="AL119" s="328"/>
      <c r="AM119" s="329"/>
    </row>
    <row r="120" spans="1:46" ht="39" customHeight="1">
      <c r="A120" s="330" t="s">
        <v>130</v>
      </c>
      <c r="B120" s="325"/>
      <c r="C120" s="325"/>
      <c r="D120" s="325"/>
      <c r="E120" s="325"/>
      <c r="F120" s="325"/>
      <c r="G120" s="325"/>
      <c r="H120" s="325"/>
      <c r="I120" s="325"/>
      <c r="J120" s="325"/>
      <c r="K120" s="325"/>
      <c r="L120" s="326"/>
      <c r="M120" s="327"/>
      <c r="N120" s="328"/>
      <c r="O120" s="328"/>
      <c r="P120" s="328"/>
      <c r="Q120" s="328"/>
      <c r="R120" s="328"/>
      <c r="S120" s="328"/>
      <c r="T120" s="328"/>
      <c r="U120" s="328"/>
      <c r="V120" s="328"/>
      <c r="W120" s="328"/>
      <c r="X120" s="328"/>
      <c r="Y120" s="328"/>
      <c r="Z120" s="328"/>
      <c r="AA120" s="328"/>
      <c r="AB120" s="328"/>
      <c r="AC120" s="328"/>
      <c r="AD120" s="328"/>
      <c r="AE120" s="328"/>
      <c r="AF120" s="328"/>
      <c r="AG120" s="328"/>
      <c r="AH120" s="328"/>
      <c r="AI120" s="328"/>
      <c r="AJ120" s="328"/>
      <c r="AK120" s="328"/>
      <c r="AL120" s="328"/>
      <c r="AM120" s="329"/>
    </row>
    <row r="121" spans="1:46" ht="18" customHeight="1">
      <c r="A121" s="331" t="s">
        <v>291</v>
      </c>
      <c r="B121" s="332"/>
      <c r="C121" s="332"/>
      <c r="D121" s="332"/>
      <c r="E121" s="332"/>
      <c r="F121" s="332"/>
      <c r="G121" s="332"/>
      <c r="H121" s="332"/>
      <c r="I121" s="332"/>
      <c r="J121" s="332"/>
      <c r="K121" s="332"/>
      <c r="L121" s="333"/>
      <c r="M121" s="334"/>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6"/>
    </row>
    <row r="122" spans="1:46" ht="18" customHeight="1">
      <c r="A122" s="337" t="s">
        <v>126</v>
      </c>
      <c r="B122" s="338"/>
      <c r="C122" s="338"/>
      <c r="D122" s="338"/>
      <c r="E122" s="338"/>
      <c r="F122" s="338"/>
      <c r="G122" s="338"/>
      <c r="H122" s="338"/>
      <c r="I122" s="338"/>
      <c r="J122" s="338"/>
      <c r="K122" s="338"/>
      <c r="L122" s="339"/>
      <c r="M122" s="343" t="s">
        <v>60</v>
      </c>
      <c r="N122" s="343"/>
      <c r="O122" s="343"/>
      <c r="P122" s="343"/>
      <c r="Q122" s="343"/>
      <c r="R122" s="343"/>
      <c r="S122" s="343"/>
      <c r="T122" s="343"/>
      <c r="U122" s="343"/>
      <c r="V122" s="343" t="s">
        <v>61</v>
      </c>
      <c r="W122" s="343"/>
      <c r="X122" s="343"/>
      <c r="Y122" s="343"/>
      <c r="Z122" s="343"/>
      <c r="AA122" s="343"/>
      <c r="AB122" s="343"/>
      <c r="AC122" s="343"/>
      <c r="AD122" s="343"/>
      <c r="AE122" s="343" t="s">
        <v>292</v>
      </c>
      <c r="AF122" s="343"/>
      <c r="AG122" s="343"/>
      <c r="AH122" s="343"/>
      <c r="AI122" s="343"/>
      <c r="AJ122" s="343"/>
      <c r="AK122" s="343"/>
      <c r="AL122" s="343"/>
      <c r="AM122" s="343"/>
    </row>
    <row r="123" spans="1:46" ht="18" customHeight="1">
      <c r="A123" s="340"/>
      <c r="B123" s="341"/>
      <c r="C123" s="341"/>
      <c r="D123" s="341"/>
      <c r="E123" s="341"/>
      <c r="F123" s="341"/>
      <c r="G123" s="341"/>
      <c r="H123" s="341"/>
      <c r="I123" s="341"/>
      <c r="J123" s="341"/>
      <c r="K123" s="341"/>
      <c r="L123" s="342"/>
      <c r="M123" s="344"/>
      <c r="N123" s="344"/>
      <c r="O123" s="344"/>
      <c r="P123" s="344"/>
      <c r="Q123" s="344"/>
      <c r="R123" s="344"/>
      <c r="S123" s="344"/>
      <c r="T123" s="344"/>
      <c r="U123" s="344"/>
      <c r="V123" s="345"/>
      <c r="W123" s="345"/>
      <c r="X123" s="345"/>
      <c r="Y123" s="345"/>
      <c r="Z123" s="345"/>
      <c r="AA123" s="345"/>
      <c r="AB123" s="345"/>
      <c r="AC123" s="345"/>
      <c r="AD123" s="345"/>
      <c r="AE123" s="346"/>
      <c r="AF123" s="346"/>
      <c r="AG123" s="346"/>
      <c r="AH123" s="346"/>
      <c r="AI123" s="346"/>
      <c r="AJ123" s="346"/>
      <c r="AK123" s="346"/>
      <c r="AL123" s="346"/>
      <c r="AM123" s="346"/>
    </row>
    <row r="124" spans="1:46" ht="18" customHeight="1">
      <c r="A124" s="340"/>
      <c r="B124" s="341"/>
      <c r="C124" s="341"/>
      <c r="D124" s="341"/>
      <c r="E124" s="341"/>
      <c r="F124" s="341"/>
      <c r="G124" s="341"/>
      <c r="H124" s="341"/>
      <c r="I124" s="341"/>
      <c r="J124" s="341"/>
      <c r="K124" s="341"/>
      <c r="L124" s="342"/>
      <c r="M124" s="344"/>
      <c r="N124" s="344"/>
      <c r="O124" s="344"/>
      <c r="P124" s="344"/>
      <c r="Q124" s="344"/>
      <c r="R124" s="344"/>
      <c r="S124" s="344"/>
      <c r="T124" s="344"/>
      <c r="U124" s="344"/>
      <c r="V124" s="345"/>
      <c r="W124" s="345"/>
      <c r="X124" s="345"/>
      <c r="Y124" s="345"/>
      <c r="Z124" s="345"/>
      <c r="AA124" s="345"/>
      <c r="AB124" s="345"/>
      <c r="AC124" s="345"/>
      <c r="AD124" s="345"/>
      <c r="AE124" s="346"/>
      <c r="AF124" s="346"/>
      <c r="AG124" s="346"/>
      <c r="AH124" s="346"/>
      <c r="AI124" s="346"/>
      <c r="AJ124" s="346"/>
      <c r="AK124" s="346"/>
      <c r="AL124" s="346"/>
      <c r="AM124" s="346"/>
    </row>
    <row r="125" spans="1:46" ht="18" customHeight="1">
      <c r="A125" s="340"/>
      <c r="B125" s="341"/>
      <c r="C125" s="341"/>
      <c r="D125" s="341"/>
      <c r="E125" s="341"/>
      <c r="F125" s="341"/>
      <c r="G125" s="341"/>
      <c r="H125" s="341"/>
      <c r="I125" s="341"/>
      <c r="J125" s="341"/>
      <c r="K125" s="341"/>
      <c r="L125" s="342"/>
      <c r="M125" s="344"/>
      <c r="N125" s="344"/>
      <c r="O125" s="344"/>
      <c r="P125" s="344"/>
      <c r="Q125" s="344"/>
      <c r="R125" s="344"/>
      <c r="S125" s="344"/>
      <c r="T125" s="344"/>
      <c r="U125" s="344"/>
      <c r="V125" s="345"/>
      <c r="W125" s="345"/>
      <c r="X125" s="345"/>
      <c r="Y125" s="345"/>
      <c r="Z125" s="345"/>
      <c r="AA125" s="345"/>
      <c r="AB125" s="345"/>
      <c r="AC125" s="345"/>
      <c r="AD125" s="345"/>
      <c r="AE125" s="346"/>
      <c r="AF125" s="346"/>
      <c r="AG125" s="346"/>
      <c r="AH125" s="346"/>
      <c r="AI125" s="346"/>
      <c r="AJ125" s="346"/>
      <c r="AK125" s="346"/>
      <c r="AL125" s="346"/>
      <c r="AM125" s="346"/>
    </row>
    <row r="126" spans="1:46" ht="18" customHeight="1">
      <c r="A126" s="340"/>
      <c r="B126" s="341"/>
      <c r="C126" s="341"/>
      <c r="D126" s="341"/>
      <c r="E126" s="341"/>
      <c r="F126" s="341"/>
      <c r="G126" s="341"/>
      <c r="H126" s="341"/>
      <c r="I126" s="341"/>
      <c r="J126" s="341"/>
      <c r="K126" s="341"/>
      <c r="L126" s="342"/>
      <c r="M126" s="344"/>
      <c r="N126" s="344"/>
      <c r="O126" s="344"/>
      <c r="P126" s="344"/>
      <c r="Q126" s="344"/>
      <c r="R126" s="344"/>
      <c r="S126" s="344"/>
      <c r="T126" s="344"/>
      <c r="U126" s="344"/>
      <c r="V126" s="345"/>
      <c r="W126" s="345"/>
      <c r="X126" s="345"/>
      <c r="Y126" s="345"/>
      <c r="Z126" s="345"/>
      <c r="AA126" s="345"/>
      <c r="AB126" s="345"/>
      <c r="AC126" s="345"/>
      <c r="AD126" s="345"/>
      <c r="AE126" s="346"/>
      <c r="AF126" s="346"/>
      <c r="AG126" s="346"/>
      <c r="AH126" s="346"/>
      <c r="AI126" s="346"/>
      <c r="AJ126" s="346"/>
      <c r="AK126" s="346"/>
      <c r="AL126" s="346"/>
      <c r="AM126" s="346"/>
    </row>
    <row r="127" spans="1:46" ht="18" customHeight="1">
      <c r="A127" s="340"/>
      <c r="B127" s="341"/>
      <c r="C127" s="341"/>
      <c r="D127" s="341"/>
      <c r="E127" s="341"/>
      <c r="F127" s="341"/>
      <c r="G127" s="341"/>
      <c r="H127" s="341"/>
      <c r="I127" s="341"/>
      <c r="J127" s="341"/>
      <c r="K127" s="341"/>
      <c r="L127" s="342"/>
      <c r="M127" s="344"/>
      <c r="N127" s="344"/>
      <c r="O127" s="344"/>
      <c r="P127" s="344"/>
      <c r="Q127" s="344"/>
      <c r="R127" s="344"/>
      <c r="S127" s="344"/>
      <c r="T127" s="344"/>
      <c r="U127" s="344"/>
      <c r="V127" s="345"/>
      <c r="W127" s="345"/>
      <c r="X127" s="345"/>
      <c r="Y127" s="345"/>
      <c r="Z127" s="345"/>
      <c r="AA127" s="345"/>
      <c r="AB127" s="345"/>
      <c r="AC127" s="345"/>
      <c r="AD127" s="345"/>
      <c r="AE127" s="346"/>
      <c r="AF127" s="346"/>
      <c r="AG127" s="346"/>
      <c r="AH127" s="346"/>
      <c r="AI127" s="346"/>
      <c r="AJ127" s="346"/>
      <c r="AK127" s="346"/>
      <c r="AL127" s="346"/>
      <c r="AM127" s="346"/>
    </row>
    <row r="128" spans="1:46" ht="18" customHeight="1" thickBot="1">
      <c r="A128" s="312" t="s">
        <v>293</v>
      </c>
      <c r="B128" s="313"/>
      <c r="C128" s="313"/>
      <c r="D128" s="313"/>
      <c r="E128" s="313"/>
      <c r="F128" s="313"/>
      <c r="G128" s="313"/>
      <c r="H128" s="313"/>
      <c r="I128" s="313"/>
      <c r="J128" s="313"/>
      <c r="K128" s="313"/>
      <c r="L128" s="314"/>
      <c r="M128" s="315">
        <f>ROUNDDOWN(SUM(AE123:AM127),-3)</f>
        <v>0</v>
      </c>
      <c r="N128" s="316"/>
      <c r="O128" s="316"/>
      <c r="P128" s="316"/>
      <c r="Q128" s="316"/>
      <c r="R128" s="316"/>
      <c r="S128" s="316"/>
      <c r="T128" s="316"/>
      <c r="U128" s="316"/>
      <c r="V128" s="316"/>
      <c r="W128" s="316"/>
      <c r="X128" s="316"/>
      <c r="Y128" s="316"/>
      <c r="Z128" s="316"/>
      <c r="AA128" s="316"/>
      <c r="AB128" s="316"/>
      <c r="AC128" s="316"/>
      <c r="AD128" s="316"/>
      <c r="AE128" s="316"/>
      <c r="AF128" s="316"/>
      <c r="AG128" s="316"/>
      <c r="AH128" s="316"/>
      <c r="AI128" s="316"/>
      <c r="AJ128" s="316"/>
      <c r="AK128" s="316"/>
      <c r="AL128" s="316"/>
      <c r="AM128" s="317"/>
    </row>
    <row r="129" spans="1:46" ht="18.75" customHeight="1" thickBot="1">
      <c r="A129" s="318" t="s">
        <v>294</v>
      </c>
      <c r="B129" s="319"/>
      <c r="C129" s="319"/>
      <c r="D129" s="319"/>
      <c r="E129" s="319"/>
      <c r="F129" s="319"/>
      <c r="G129" s="319"/>
      <c r="H129" s="319"/>
      <c r="I129" s="319"/>
      <c r="J129" s="319"/>
      <c r="K129" s="319"/>
      <c r="L129" s="320"/>
      <c r="M129" s="321">
        <f>IF(M121&gt;M128,M128,M121)</f>
        <v>0</v>
      </c>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3"/>
    </row>
    <row r="130" spans="1:46" s="28" customFormat="1" ht="5.0999999999999996" customHeight="1">
      <c r="A130" s="46"/>
      <c r="B130" s="44"/>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55"/>
      <c r="AA130" s="55"/>
      <c r="AB130" s="55"/>
      <c r="AC130" s="55"/>
      <c r="AD130" s="55"/>
      <c r="AE130" s="55"/>
      <c r="AF130" s="55"/>
      <c r="AG130" s="55"/>
      <c r="AH130" s="55"/>
      <c r="AI130" s="55"/>
      <c r="AJ130" s="55"/>
      <c r="AK130" s="55"/>
      <c r="AL130" s="55"/>
      <c r="AM130" s="55"/>
      <c r="AT130" s="43"/>
    </row>
    <row r="131" spans="1:46" s="28" customFormat="1" ht="15" customHeight="1">
      <c r="A131" s="370" t="s">
        <v>123</v>
      </c>
      <c r="B131" s="370"/>
      <c r="C131" s="370"/>
      <c r="D131" s="370"/>
      <c r="E131" s="370"/>
      <c r="F131" s="370"/>
      <c r="G131" s="370"/>
      <c r="H131" s="370"/>
      <c r="I131" s="370"/>
      <c r="J131" s="370"/>
      <c r="K131" s="370"/>
      <c r="L131" s="370"/>
      <c r="M131" s="55"/>
      <c r="N131" s="55"/>
      <c r="O131" s="55"/>
      <c r="P131" s="55"/>
      <c r="Q131" s="55"/>
      <c r="R131" s="55"/>
      <c r="S131" s="55"/>
      <c r="T131" s="55"/>
      <c r="U131" s="55"/>
      <c r="V131" s="55"/>
      <c r="W131" s="55"/>
      <c r="X131" s="55"/>
      <c r="Y131" s="55"/>
      <c r="Z131" s="56"/>
      <c r="AA131" s="56"/>
      <c r="AB131" s="56"/>
      <c r="AC131" s="56"/>
      <c r="AD131" s="56"/>
      <c r="AE131" s="56"/>
      <c r="AF131" s="56"/>
      <c r="AG131" s="56"/>
      <c r="AH131" s="56"/>
      <c r="AI131" s="56"/>
      <c r="AJ131" s="56"/>
      <c r="AK131" s="56"/>
      <c r="AL131" s="56"/>
      <c r="AM131" s="56"/>
      <c r="AT131" s="43"/>
    </row>
    <row r="132" spans="1:46" ht="18" customHeight="1">
      <c r="A132" s="312" t="s">
        <v>104</v>
      </c>
      <c r="B132" s="313"/>
      <c r="C132" s="313"/>
      <c r="D132" s="313"/>
      <c r="E132" s="313"/>
      <c r="F132" s="313"/>
      <c r="G132" s="313"/>
      <c r="H132" s="313"/>
      <c r="I132" s="313"/>
      <c r="J132" s="313"/>
      <c r="K132" s="313"/>
      <c r="L132" s="314"/>
      <c r="M132" s="347"/>
      <c r="N132" s="348"/>
      <c r="O132" s="348"/>
      <c r="P132" s="348"/>
      <c r="Q132" s="348"/>
      <c r="R132" s="348"/>
      <c r="S132" s="348"/>
      <c r="T132" s="348"/>
      <c r="U132" s="348"/>
      <c r="V132" s="348"/>
      <c r="W132" s="348"/>
      <c r="X132" s="348"/>
      <c r="Y132" s="348"/>
      <c r="Z132" s="348"/>
      <c r="AA132" s="348"/>
      <c r="AB132" s="348"/>
      <c r="AC132" s="348"/>
      <c r="AD132" s="348"/>
      <c r="AE132" s="348"/>
      <c r="AF132" s="348"/>
      <c r="AG132" s="348"/>
      <c r="AH132" s="348"/>
      <c r="AI132" s="348"/>
      <c r="AJ132" s="348"/>
      <c r="AK132" s="348"/>
      <c r="AL132" s="348"/>
      <c r="AM132" s="349"/>
    </row>
    <row r="133" spans="1:46" ht="18" customHeight="1">
      <c r="A133" s="324" t="s">
        <v>105</v>
      </c>
      <c r="B133" s="325"/>
      <c r="C133" s="325"/>
      <c r="D133" s="325"/>
      <c r="E133" s="325"/>
      <c r="F133" s="325"/>
      <c r="G133" s="325"/>
      <c r="H133" s="325"/>
      <c r="I133" s="325"/>
      <c r="J133" s="325"/>
      <c r="K133" s="325"/>
      <c r="L133" s="326"/>
      <c r="M133" s="347"/>
      <c r="N133" s="348"/>
      <c r="O133" s="348"/>
      <c r="P133" s="348"/>
      <c r="Q133" s="348"/>
      <c r="R133" s="348"/>
      <c r="S133" s="348"/>
      <c r="T133" s="348"/>
      <c r="U133" s="348"/>
      <c r="V133" s="348"/>
      <c r="W133" s="348"/>
      <c r="X133" s="348"/>
      <c r="Y133" s="348"/>
      <c r="Z133" s="348"/>
      <c r="AA133" s="348"/>
      <c r="AB133" s="348"/>
      <c r="AC133" s="348"/>
      <c r="AD133" s="348"/>
      <c r="AE133" s="348"/>
      <c r="AF133" s="348"/>
      <c r="AG133" s="348"/>
      <c r="AH133" s="348"/>
      <c r="AI133" s="348"/>
      <c r="AJ133" s="348"/>
      <c r="AK133" s="348"/>
      <c r="AL133" s="348"/>
      <c r="AM133" s="349"/>
    </row>
    <row r="134" spans="1:46" ht="18" customHeight="1">
      <c r="A134" s="324" t="s">
        <v>106</v>
      </c>
      <c r="B134" s="325"/>
      <c r="C134" s="325"/>
      <c r="D134" s="325"/>
      <c r="E134" s="325"/>
      <c r="F134" s="325"/>
      <c r="G134" s="325"/>
      <c r="H134" s="325"/>
      <c r="I134" s="325"/>
      <c r="J134" s="325"/>
      <c r="K134" s="325"/>
      <c r="L134" s="326"/>
      <c r="M134" s="327"/>
      <c r="N134" s="328"/>
      <c r="O134" s="328"/>
      <c r="P134" s="328"/>
      <c r="Q134" s="328"/>
      <c r="R134" s="328"/>
      <c r="S134" s="328"/>
      <c r="T134" s="328"/>
      <c r="U134" s="328"/>
      <c r="V134" s="328"/>
      <c r="W134" s="328"/>
      <c r="X134" s="328"/>
      <c r="Y134" s="328"/>
      <c r="Z134" s="328"/>
      <c r="AA134" s="328"/>
      <c r="AB134" s="328"/>
      <c r="AC134" s="328"/>
      <c r="AD134" s="328"/>
      <c r="AE134" s="328"/>
      <c r="AF134" s="328"/>
      <c r="AG134" s="328"/>
      <c r="AH134" s="328"/>
      <c r="AI134" s="328"/>
      <c r="AJ134" s="328"/>
      <c r="AK134" s="328"/>
      <c r="AL134" s="328"/>
      <c r="AM134" s="329"/>
    </row>
    <row r="135" spans="1:46" ht="18" customHeight="1">
      <c r="A135" s="324" t="s">
        <v>59</v>
      </c>
      <c r="B135" s="325"/>
      <c r="C135" s="325"/>
      <c r="D135" s="325"/>
      <c r="E135" s="325"/>
      <c r="F135" s="325"/>
      <c r="G135" s="325"/>
      <c r="H135" s="325"/>
      <c r="I135" s="325"/>
      <c r="J135" s="325"/>
      <c r="K135" s="325"/>
      <c r="L135" s="326"/>
      <c r="M135" s="327"/>
      <c r="N135" s="328"/>
      <c r="O135" s="328"/>
      <c r="P135" s="328"/>
      <c r="Q135" s="328"/>
      <c r="R135" s="328"/>
      <c r="S135" s="328"/>
      <c r="T135" s="328"/>
      <c r="U135" s="328"/>
      <c r="V135" s="328"/>
      <c r="W135" s="328"/>
      <c r="X135" s="328"/>
      <c r="Y135" s="328"/>
      <c r="Z135" s="328"/>
      <c r="AA135" s="328"/>
      <c r="AB135" s="328"/>
      <c r="AC135" s="328"/>
      <c r="AD135" s="328"/>
      <c r="AE135" s="328"/>
      <c r="AF135" s="328"/>
      <c r="AG135" s="328"/>
      <c r="AH135" s="328"/>
      <c r="AI135" s="328"/>
      <c r="AJ135" s="328"/>
      <c r="AK135" s="328"/>
      <c r="AL135" s="328"/>
      <c r="AM135" s="329"/>
    </row>
    <row r="136" spans="1:46" ht="39" customHeight="1">
      <c r="A136" s="330" t="s">
        <v>130</v>
      </c>
      <c r="B136" s="325"/>
      <c r="C136" s="325"/>
      <c r="D136" s="325"/>
      <c r="E136" s="325"/>
      <c r="F136" s="325"/>
      <c r="G136" s="325"/>
      <c r="H136" s="325"/>
      <c r="I136" s="325"/>
      <c r="J136" s="325"/>
      <c r="K136" s="325"/>
      <c r="L136" s="326"/>
      <c r="M136" s="327"/>
      <c r="N136" s="328"/>
      <c r="O136" s="328"/>
      <c r="P136" s="328"/>
      <c r="Q136" s="328"/>
      <c r="R136" s="328"/>
      <c r="S136" s="328"/>
      <c r="T136" s="328"/>
      <c r="U136" s="328"/>
      <c r="V136" s="328"/>
      <c r="W136" s="328"/>
      <c r="X136" s="328"/>
      <c r="Y136" s="328"/>
      <c r="Z136" s="328"/>
      <c r="AA136" s="328"/>
      <c r="AB136" s="328"/>
      <c r="AC136" s="328"/>
      <c r="AD136" s="328"/>
      <c r="AE136" s="328"/>
      <c r="AF136" s="328"/>
      <c r="AG136" s="328"/>
      <c r="AH136" s="328"/>
      <c r="AI136" s="328"/>
      <c r="AJ136" s="328"/>
      <c r="AK136" s="328"/>
      <c r="AL136" s="328"/>
      <c r="AM136" s="329"/>
    </row>
    <row r="137" spans="1:46" ht="18" customHeight="1">
      <c r="A137" s="331" t="s">
        <v>291</v>
      </c>
      <c r="B137" s="332"/>
      <c r="C137" s="332"/>
      <c r="D137" s="332"/>
      <c r="E137" s="332"/>
      <c r="F137" s="332"/>
      <c r="G137" s="332"/>
      <c r="H137" s="332"/>
      <c r="I137" s="332"/>
      <c r="J137" s="332"/>
      <c r="K137" s="332"/>
      <c r="L137" s="333"/>
      <c r="M137" s="334"/>
      <c r="N137" s="335"/>
      <c r="O137" s="335"/>
      <c r="P137" s="335"/>
      <c r="Q137" s="335"/>
      <c r="R137" s="335"/>
      <c r="S137" s="335"/>
      <c r="T137" s="335"/>
      <c r="U137" s="335"/>
      <c r="V137" s="335"/>
      <c r="W137" s="335"/>
      <c r="X137" s="335"/>
      <c r="Y137" s="335"/>
      <c r="Z137" s="335"/>
      <c r="AA137" s="335"/>
      <c r="AB137" s="335"/>
      <c r="AC137" s="335"/>
      <c r="AD137" s="335"/>
      <c r="AE137" s="335"/>
      <c r="AF137" s="335"/>
      <c r="AG137" s="335"/>
      <c r="AH137" s="335"/>
      <c r="AI137" s="335"/>
      <c r="AJ137" s="335"/>
      <c r="AK137" s="335"/>
      <c r="AL137" s="335"/>
      <c r="AM137" s="336"/>
    </row>
    <row r="138" spans="1:46" ht="18" customHeight="1">
      <c r="A138" s="337" t="s">
        <v>126</v>
      </c>
      <c r="B138" s="338"/>
      <c r="C138" s="338"/>
      <c r="D138" s="338"/>
      <c r="E138" s="338"/>
      <c r="F138" s="338"/>
      <c r="G138" s="338"/>
      <c r="H138" s="338"/>
      <c r="I138" s="338"/>
      <c r="J138" s="338"/>
      <c r="K138" s="338"/>
      <c r="L138" s="339"/>
      <c r="M138" s="343" t="s">
        <v>60</v>
      </c>
      <c r="N138" s="343"/>
      <c r="O138" s="343"/>
      <c r="P138" s="343"/>
      <c r="Q138" s="343"/>
      <c r="R138" s="343"/>
      <c r="S138" s="343"/>
      <c r="T138" s="343"/>
      <c r="U138" s="343"/>
      <c r="V138" s="343" t="s">
        <v>61</v>
      </c>
      <c r="W138" s="343"/>
      <c r="X138" s="343"/>
      <c r="Y138" s="343"/>
      <c r="Z138" s="343"/>
      <c r="AA138" s="343"/>
      <c r="AB138" s="343"/>
      <c r="AC138" s="343"/>
      <c r="AD138" s="343"/>
      <c r="AE138" s="343" t="s">
        <v>292</v>
      </c>
      <c r="AF138" s="343"/>
      <c r="AG138" s="343"/>
      <c r="AH138" s="343"/>
      <c r="AI138" s="343"/>
      <c r="AJ138" s="343"/>
      <c r="AK138" s="343"/>
      <c r="AL138" s="343"/>
      <c r="AM138" s="343"/>
    </row>
    <row r="139" spans="1:46" ht="18" customHeight="1">
      <c r="A139" s="340"/>
      <c r="B139" s="341"/>
      <c r="C139" s="341"/>
      <c r="D139" s="341"/>
      <c r="E139" s="341"/>
      <c r="F139" s="341"/>
      <c r="G139" s="341"/>
      <c r="H139" s="341"/>
      <c r="I139" s="341"/>
      <c r="J139" s="341"/>
      <c r="K139" s="341"/>
      <c r="L139" s="342"/>
      <c r="M139" s="344"/>
      <c r="N139" s="344"/>
      <c r="O139" s="344"/>
      <c r="P139" s="344"/>
      <c r="Q139" s="344"/>
      <c r="R139" s="344"/>
      <c r="S139" s="344"/>
      <c r="T139" s="344"/>
      <c r="U139" s="344"/>
      <c r="V139" s="345"/>
      <c r="W139" s="345"/>
      <c r="X139" s="345"/>
      <c r="Y139" s="345"/>
      <c r="Z139" s="345"/>
      <c r="AA139" s="345"/>
      <c r="AB139" s="345"/>
      <c r="AC139" s="345"/>
      <c r="AD139" s="345"/>
      <c r="AE139" s="346"/>
      <c r="AF139" s="346"/>
      <c r="AG139" s="346"/>
      <c r="AH139" s="346"/>
      <c r="AI139" s="346"/>
      <c r="AJ139" s="346"/>
      <c r="AK139" s="346"/>
      <c r="AL139" s="346"/>
      <c r="AM139" s="346"/>
    </row>
    <row r="140" spans="1:46" ht="18" customHeight="1">
      <c r="A140" s="340"/>
      <c r="B140" s="341"/>
      <c r="C140" s="341"/>
      <c r="D140" s="341"/>
      <c r="E140" s="341"/>
      <c r="F140" s="341"/>
      <c r="G140" s="341"/>
      <c r="H140" s="341"/>
      <c r="I140" s="341"/>
      <c r="J140" s="341"/>
      <c r="K140" s="341"/>
      <c r="L140" s="342"/>
      <c r="M140" s="344"/>
      <c r="N140" s="344"/>
      <c r="O140" s="344"/>
      <c r="P140" s="344"/>
      <c r="Q140" s="344"/>
      <c r="R140" s="344"/>
      <c r="S140" s="344"/>
      <c r="T140" s="344"/>
      <c r="U140" s="344"/>
      <c r="V140" s="345"/>
      <c r="W140" s="345"/>
      <c r="X140" s="345"/>
      <c r="Y140" s="345"/>
      <c r="Z140" s="345"/>
      <c r="AA140" s="345"/>
      <c r="AB140" s="345"/>
      <c r="AC140" s="345"/>
      <c r="AD140" s="345"/>
      <c r="AE140" s="346"/>
      <c r="AF140" s="346"/>
      <c r="AG140" s="346"/>
      <c r="AH140" s="346"/>
      <c r="AI140" s="346"/>
      <c r="AJ140" s="346"/>
      <c r="AK140" s="346"/>
      <c r="AL140" s="346"/>
      <c r="AM140" s="346"/>
    </row>
    <row r="141" spans="1:46" ht="18" customHeight="1">
      <c r="A141" s="340"/>
      <c r="B141" s="341"/>
      <c r="C141" s="341"/>
      <c r="D141" s="341"/>
      <c r="E141" s="341"/>
      <c r="F141" s="341"/>
      <c r="G141" s="341"/>
      <c r="H141" s="341"/>
      <c r="I141" s="341"/>
      <c r="J141" s="341"/>
      <c r="K141" s="341"/>
      <c r="L141" s="342"/>
      <c r="M141" s="344"/>
      <c r="N141" s="344"/>
      <c r="O141" s="344"/>
      <c r="P141" s="344"/>
      <c r="Q141" s="344"/>
      <c r="R141" s="344"/>
      <c r="S141" s="344"/>
      <c r="T141" s="344"/>
      <c r="U141" s="344"/>
      <c r="V141" s="345"/>
      <c r="W141" s="345"/>
      <c r="X141" s="345"/>
      <c r="Y141" s="345"/>
      <c r="Z141" s="345"/>
      <c r="AA141" s="345"/>
      <c r="AB141" s="345"/>
      <c r="AC141" s="345"/>
      <c r="AD141" s="345"/>
      <c r="AE141" s="346"/>
      <c r="AF141" s="346"/>
      <c r="AG141" s="346"/>
      <c r="AH141" s="346"/>
      <c r="AI141" s="346"/>
      <c r="AJ141" s="346"/>
      <c r="AK141" s="346"/>
      <c r="AL141" s="346"/>
      <c r="AM141" s="346"/>
    </row>
    <row r="142" spans="1:46" ht="18" customHeight="1">
      <c r="A142" s="340"/>
      <c r="B142" s="341"/>
      <c r="C142" s="341"/>
      <c r="D142" s="341"/>
      <c r="E142" s="341"/>
      <c r="F142" s="341"/>
      <c r="G142" s="341"/>
      <c r="H142" s="341"/>
      <c r="I142" s="341"/>
      <c r="J142" s="341"/>
      <c r="K142" s="341"/>
      <c r="L142" s="342"/>
      <c r="M142" s="344"/>
      <c r="N142" s="344"/>
      <c r="O142" s="344"/>
      <c r="P142" s="344"/>
      <c r="Q142" s="344"/>
      <c r="R142" s="344"/>
      <c r="S142" s="344"/>
      <c r="T142" s="344"/>
      <c r="U142" s="344"/>
      <c r="V142" s="345"/>
      <c r="W142" s="345"/>
      <c r="X142" s="345"/>
      <c r="Y142" s="345"/>
      <c r="Z142" s="345"/>
      <c r="AA142" s="345"/>
      <c r="AB142" s="345"/>
      <c r="AC142" s="345"/>
      <c r="AD142" s="345"/>
      <c r="AE142" s="346"/>
      <c r="AF142" s="346"/>
      <c r="AG142" s="346"/>
      <c r="AH142" s="346"/>
      <c r="AI142" s="346"/>
      <c r="AJ142" s="346"/>
      <c r="AK142" s="346"/>
      <c r="AL142" s="346"/>
      <c r="AM142" s="346"/>
    </row>
    <row r="143" spans="1:46" ht="18" customHeight="1">
      <c r="A143" s="340"/>
      <c r="B143" s="341"/>
      <c r="C143" s="341"/>
      <c r="D143" s="341"/>
      <c r="E143" s="341"/>
      <c r="F143" s="341"/>
      <c r="G143" s="341"/>
      <c r="H143" s="341"/>
      <c r="I143" s="341"/>
      <c r="J143" s="341"/>
      <c r="K143" s="341"/>
      <c r="L143" s="342"/>
      <c r="M143" s="344"/>
      <c r="N143" s="344"/>
      <c r="O143" s="344"/>
      <c r="P143" s="344"/>
      <c r="Q143" s="344"/>
      <c r="R143" s="344"/>
      <c r="S143" s="344"/>
      <c r="T143" s="344"/>
      <c r="U143" s="344"/>
      <c r="V143" s="345"/>
      <c r="W143" s="345"/>
      <c r="X143" s="345"/>
      <c r="Y143" s="345"/>
      <c r="Z143" s="345"/>
      <c r="AA143" s="345"/>
      <c r="AB143" s="345"/>
      <c r="AC143" s="345"/>
      <c r="AD143" s="345"/>
      <c r="AE143" s="346"/>
      <c r="AF143" s="346"/>
      <c r="AG143" s="346"/>
      <c r="AH143" s="346"/>
      <c r="AI143" s="346"/>
      <c r="AJ143" s="346"/>
      <c r="AK143" s="346"/>
      <c r="AL143" s="346"/>
      <c r="AM143" s="346"/>
    </row>
    <row r="144" spans="1:46" ht="18" customHeight="1" thickBot="1">
      <c r="A144" s="312" t="s">
        <v>293</v>
      </c>
      <c r="B144" s="313"/>
      <c r="C144" s="313"/>
      <c r="D144" s="313"/>
      <c r="E144" s="313"/>
      <c r="F144" s="313"/>
      <c r="G144" s="313"/>
      <c r="H144" s="313"/>
      <c r="I144" s="313"/>
      <c r="J144" s="313"/>
      <c r="K144" s="313"/>
      <c r="L144" s="314"/>
      <c r="M144" s="315">
        <f>ROUNDDOWN(SUM(AE139:AM143),-3)</f>
        <v>0</v>
      </c>
      <c r="N144" s="316"/>
      <c r="O144" s="316"/>
      <c r="P144" s="316"/>
      <c r="Q144" s="316"/>
      <c r="R144" s="316"/>
      <c r="S144" s="316"/>
      <c r="T144" s="316"/>
      <c r="U144" s="316"/>
      <c r="V144" s="316"/>
      <c r="W144" s="316"/>
      <c r="X144" s="316"/>
      <c r="Y144" s="316"/>
      <c r="Z144" s="316"/>
      <c r="AA144" s="316"/>
      <c r="AB144" s="316"/>
      <c r="AC144" s="316"/>
      <c r="AD144" s="316"/>
      <c r="AE144" s="316"/>
      <c r="AF144" s="316"/>
      <c r="AG144" s="316"/>
      <c r="AH144" s="316"/>
      <c r="AI144" s="316"/>
      <c r="AJ144" s="316"/>
      <c r="AK144" s="316"/>
      <c r="AL144" s="316"/>
      <c r="AM144" s="317"/>
    </row>
    <row r="145" spans="1:46" ht="18.75" customHeight="1" thickBot="1">
      <c r="A145" s="318" t="s">
        <v>294</v>
      </c>
      <c r="B145" s="319"/>
      <c r="C145" s="319"/>
      <c r="D145" s="319"/>
      <c r="E145" s="319"/>
      <c r="F145" s="319"/>
      <c r="G145" s="319"/>
      <c r="H145" s="319"/>
      <c r="I145" s="319"/>
      <c r="J145" s="319"/>
      <c r="K145" s="319"/>
      <c r="L145" s="320"/>
      <c r="M145" s="321">
        <f>IF(M137&gt;M144,M144,M137)</f>
        <v>0</v>
      </c>
      <c r="N145" s="322"/>
      <c r="O145" s="322"/>
      <c r="P145" s="322"/>
      <c r="Q145" s="322"/>
      <c r="R145" s="322"/>
      <c r="S145" s="322"/>
      <c r="T145" s="322"/>
      <c r="U145" s="322"/>
      <c r="V145" s="322"/>
      <c r="W145" s="322"/>
      <c r="X145" s="322"/>
      <c r="Y145" s="322"/>
      <c r="Z145" s="322"/>
      <c r="AA145" s="322"/>
      <c r="AB145" s="322"/>
      <c r="AC145" s="322"/>
      <c r="AD145" s="322"/>
      <c r="AE145" s="322"/>
      <c r="AF145" s="322"/>
      <c r="AG145" s="322"/>
      <c r="AH145" s="322"/>
      <c r="AI145" s="322"/>
      <c r="AJ145" s="322"/>
      <c r="AK145" s="322"/>
      <c r="AL145" s="322"/>
      <c r="AM145" s="323"/>
    </row>
    <row r="146" spans="1:46" s="28" customFormat="1" ht="5.0999999999999996" customHeight="1">
      <c r="A146" s="46"/>
      <c r="B146" s="44"/>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55"/>
      <c r="AA146" s="55"/>
      <c r="AB146" s="55"/>
      <c r="AC146" s="55"/>
      <c r="AD146" s="55"/>
      <c r="AE146" s="55"/>
      <c r="AF146" s="55"/>
      <c r="AG146" s="55"/>
      <c r="AH146" s="55"/>
      <c r="AI146" s="55"/>
      <c r="AJ146" s="55"/>
      <c r="AK146" s="55"/>
      <c r="AL146" s="55"/>
      <c r="AM146" s="55"/>
      <c r="AT146" s="43"/>
    </row>
    <row r="147" spans="1:46" s="28" customFormat="1" ht="15" customHeight="1">
      <c r="A147" s="370" t="s">
        <v>124</v>
      </c>
      <c r="B147" s="370"/>
      <c r="C147" s="370"/>
      <c r="D147" s="370"/>
      <c r="E147" s="370"/>
      <c r="F147" s="370"/>
      <c r="G147" s="370"/>
      <c r="H147" s="370"/>
      <c r="I147" s="370"/>
      <c r="J147" s="370"/>
      <c r="K147" s="370"/>
      <c r="L147" s="370"/>
      <c r="M147" s="55"/>
      <c r="N147" s="55"/>
      <c r="O147" s="55"/>
      <c r="P147" s="55"/>
      <c r="Q147" s="55"/>
      <c r="R147" s="55"/>
      <c r="S147" s="55"/>
      <c r="T147" s="55"/>
      <c r="U147" s="55"/>
      <c r="V147" s="55"/>
      <c r="W147" s="55"/>
      <c r="X147" s="55"/>
      <c r="Y147" s="55"/>
      <c r="Z147" s="56"/>
      <c r="AA147" s="56"/>
      <c r="AB147" s="56"/>
      <c r="AC147" s="56"/>
      <c r="AD147" s="56"/>
      <c r="AE147" s="56"/>
      <c r="AF147" s="56"/>
      <c r="AG147" s="56"/>
      <c r="AH147" s="56"/>
      <c r="AI147" s="56"/>
      <c r="AJ147" s="56"/>
      <c r="AK147" s="56"/>
      <c r="AL147" s="56"/>
      <c r="AM147" s="56"/>
      <c r="AT147" s="43"/>
    </row>
    <row r="148" spans="1:46" ht="18" customHeight="1">
      <c r="A148" s="312" t="s">
        <v>104</v>
      </c>
      <c r="B148" s="313"/>
      <c r="C148" s="313"/>
      <c r="D148" s="313"/>
      <c r="E148" s="313"/>
      <c r="F148" s="313"/>
      <c r="G148" s="313"/>
      <c r="H148" s="313"/>
      <c r="I148" s="313"/>
      <c r="J148" s="313"/>
      <c r="K148" s="313"/>
      <c r="L148" s="314"/>
      <c r="M148" s="347"/>
      <c r="N148" s="348"/>
      <c r="O148" s="348"/>
      <c r="P148" s="348"/>
      <c r="Q148" s="348"/>
      <c r="R148" s="348"/>
      <c r="S148" s="348"/>
      <c r="T148" s="348"/>
      <c r="U148" s="348"/>
      <c r="V148" s="348"/>
      <c r="W148" s="348"/>
      <c r="X148" s="348"/>
      <c r="Y148" s="348"/>
      <c r="Z148" s="348"/>
      <c r="AA148" s="348"/>
      <c r="AB148" s="348"/>
      <c r="AC148" s="348"/>
      <c r="AD148" s="348"/>
      <c r="AE148" s="348"/>
      <c r="AF148" s="348"/>
      <c r="AG148" s="348"/>
      <c r="AH148" s="348"/>
      <c r="AI148" s="348"/>
      <c r="AJ148" s="348"/>
      <c r="AK148" s="348"/>
      <c r="AL148" s="348"/>
      <c r="AM148" s="349"/>
    </row>
    <row r="149" spans="1:46" ht="18" customHeight="1">
      <c r="A149" s="324" t="s">
        <v>105</v>
      </c>
      <c r="B149" s="325"/>
      <c r="C149" s="325"/>
      <c r="D149" s="325"/>
      <c r="E149" s="325"/>
      <c r="F149" s="325"/>
      <c r="G149" s="325"/>
      <c r="H149" s="325"/>
      <c r="I149" s="325"/>
      <c r="J149" s="325"/>
      <c r="K149" s="325"/>
      <c r="L149" s="326"/>
      <c r="M149" s="347"/>
      <c r="N149" s="348"/>
      <c r="O149" s="348"/>
      <c r="P149" s="348"/>
      <c r="Q149" s="348"/>
      <c r="R149" s="348"/>
      <c r="S149" s="348"/>
      <c r="T149" s="348"/>
      <c r="U149" s="348"/>
      <c r="V149" s="348"/>
      <c r="W149" s="348"/>
      <c r="X149" s="348"/>
      <c r="Y149" s="348"/>
      <c r="Z149" s="348"/>
      <c r="AA149" s="348"/>
      <c r="AB149" s="348"/>
      <c r="AC149" s="348"/>
      <c r="AD149" s="348"/>
      <c r="AE149" s="348"/>
      <c r="AF149" s="348"/>
      <c r="AG149" s="348"/>
      <c r="AH149" s="348"/>
      <c r="AI149" s="348"/>
      <c r="AJ149" s="348"/>
      <c r="AK149" s="348"/>
      <c r="AL149" s="348"/>
      <c r="AM149" s="349"/>
    </row>
    <row r="150" spans="1:46" ht="18" customHeight="1">
      <c r="A150" s="324" t="s">
        <v>106</v>
      </c>
      <c r="B150" s="325"/>
      <c r="C150" s="325"/>
      <c r="D150" s="325"/>
      <c r="E150" s="325"/>
      <c r="F150" s="325"/>
      <c r="G150" s="325"/>
      <c r="H150" s="325"/>
      <c r="I150" s="325"/>
      <c r="J150" s="325"/>
      <c r="K150" s="325"/>
      <c r="L150" s="326"/>
      <c r="M150" s="327"/>
      <c r="N150" s="328"/>
      <c r="O150" s="328"/>
      <c r="P150" s="328"/>
      <c r="Q150" s="328"/>
      <c r="R150" s="328"/>
      <c r="S150" s="328"/>
      <c r="T150" s="328"/>
      <c r="U150" s="328"/>
      <c r="V150" s="328"/>
      <c r="W150" s="328"/>
      <c r="X150" s="328"/>
      <c r="Y150" s="328"/>
      <c r="Z150" s="328"/>
      <c r="AA150" s="328"/>
      <c r="AB150" s="328"/>
      <c r="AC150" s="328"/>
      <c r="AD150" s="328"/>
      <c r="AE150" s="328"/>
      <c r="AF150" s="328"/>
      <c r="AG150" s="328"/>
      <c r="AH150" s="328"/>
      <c r="AI150" s="328"/>
      <c r="AJ150" s="328"/>
      <c r="AK150" s="328"/>
      <c r="AL150" s="328"/>
      <c r="AM150" s="329"/>
    </row>
    <row r="151" spans="1:46" ht="18" customHeight="1">
      <c r="A151" s="324" t="s">
        <v>59</v>
      </c>
      <c r="B151" s="325"/>
      <c r="C151" s="325"/>
      <c r="D151" s="325"/>
      <c r="E151" s="325"/>
      <c r="F151" s="325"/>
      <c r="G151" s="325"/>
      <c r="H151" s="325"/>
      <c r="I151" s="325"/>
      <c r="J151" s="325"/>
      <c r="K151" s="325"/>
      <c r="L151" s="326"/>
      <c r="M151" s="327"/>
      <c r="N151" s="328"/>
      <c r="O151" s="328"/>
      <c r="P151" s="328"/>
      <c r="Q151" s="328"/>
      <c r="R151" s="328"/>
      <c r="S151" s="328"/>
      <c r="T151" s="328"/>
      <c r="U151" s="328"/>
      <c r="V151" s="328"/>
      <c r="W151" s="328"/>
      <c r="X151" s="328"/>
      <c r="Y151" s="328"/>
      <c r="Z151" s="328"/>
      <c r="AA151" s="328"/>
      <c r="AB151" s="328"/>
      <c r="AC151" s="328"/>
      <c r="AD151" s="328"/>
      <c r="AE151" s="328"/>
      <c r="AF151" s="328"/>
      <c r="AG151" s="328"/>
      <c r="AH151" s="328"/>
      <c r="AI151" s="328"/>
      <c r="AJ151" s="328"/>
      <c r="AK151" s="328"/>
      <c r="AL151" s="328"/>
      <c r="AM151" s="329"/>
    </row>
    <row r="152" spans="1:46" ht="39" customHeight="1">
      <c r="A152" s="330" t="s">
        <v>130</v>
      </c>
      <c r="B152" s="325"/>
      <c r="C152" s="325"/>
      <c r="D152" s="325"/>
      <c r="E152" s="325"/>
      <c r="F152" s="325"/>
      <c r="G152" s="325"/>
      <c r="H152" s="325"/>
      <c r="I152" s="325"/>
      <c r="J152" s="325"/>
      <c r="K152" s="325"/>
      <c r="L152" s="326"/>
      <c r="M152" s="327"/>
      <c r="N152" s="328"/>
      <c r="O152" s="328"/>
      <c r="P152" s="328"/>
      <c r="Q152" s="328"/>
      <c r="R152" s="328"/>
      <c r="S152" s="328"/>
      <c r="T152" s="328"/>
      <c r="U152" s="328"/>
      <c r="V152" s="328"/>
      <c r="W152" s="328"/>
      <c r="X152" s="328"/>
      <c r="Y152" s="328"/>
      <c r="Z152" s="328"/>
      <c r="AA152" s="328"/>
      <c r="AB152" s="328"/>
      <c r="AC152" s="328"/>
      <c r="AD152" s="328"/>
      <c r="AE152" s="328"/>
      <c r="AF152" s="328"/>
      <c r="AG152" s="328"/>
      <c r="AH152" s="328"/>
      <c r="AI152" s="328"/>
      <c r="AJ152" s="328"/>
      <c r="AK152" s="328"/>
      <c r="AL152" s="328"/>
      <c r="AM152" s="329"/>
    </row>
    <row r="153" spans="1:46" ht="18" customHeight="1">
      <c r="A153" s="331" t="s">
        <v>291</v>
      </c>
      <c r="B153" s="332"/>
      <c r="C153" s="332"/>
      <c r="D153" s="332"/>
      <c r="E153" s="332"/>
      <c r="F153" s="332"/>
      <c r="G153" s="332"/>
      <c r="H153" s="332"/>
      <c r="I153" s="332"/>
      <c r="J153" s="332"/>
      <c r="K153" s="332"/>
      <c r="L153" s="333"/>
      <c r="M153" s="334"/>
      <c r="N153" s="335"/>
      <c r="O153" s="335"/>
      <c r="P153" s="335"/>
      <c r="Q153" s="335"/>
      <c r="R153" s="335"/>
      <c r="S153" s="335"/>
      <c r="T153" s="335"/>
      <c r="U153" s="335"/>
      <c r="V153" s="335"/>
      <c r="W153" s="335"/>
      <c r="X153" s="335"/>
      <c r="Y153" s="335"/>
      <c r="Z153" s="335"/>
      <c r="AA153" s="335"/>
      <c r="AB153" s="335"/>
      <c r="AC153" s="335"/>
      <c r="AD153" s="335"/>
      <c r="AE153" s="335"/>
      <c r="AF153" s="335"/>
      <c r="AG153" s="335"/>
      <c r="AH153" s="335"/>
      <c r="AI153" s="335"/>
      <c r="AJ153" s="335"/>
      <c r="AK153" s="335"/>
      <c r="AL153" s="335"/>
      <c r="AM153" s="336"/>
    </row>
    <row r="154" spans="1:46" ht="18" customHeight="1">
      <c r="A154" s="337" t="s">
        <v>126</v>
      </c>
      <c r="B154" s="338"/>
      <c r="C154" s="338"/>
      <c r="D154" s="338"/>
      <c r="E154" s="338"/>
      <c r="F154" s="338"/>
      <c r="G154" s="338"/>
      <c r="H154" s="338"/>
      <c r="I154" s="338"/>
      <c r="J154" s="338"/>
      <c r="K154" s="338"/>
      <c r="L154" s="339"/>
      <c r="M154" s="343" t="s">
        <v>60</v>
      </c>
      <c r="N154" s="343"/>
      <c r="O154" s="343"/>
      <c r="P154" s="343"/>
      <c r="Q154" s="343"/>
      <c r="R154" s="343"/>
      <c r="S154" s="343"/>
      <c r="T154" s="343"/>
      <c r="U154" s="343"/>
      <c r="V154" s="343" t="s">
        <v>61</v>
      </c>
      <c r="W154" s="343"/>
      <c r="X154" s="343"/>
      <c r="Y154" s="343"/>
      <c r="Z154" s="343"/>
      <c r="AA154" s="343"/>
      <c r="AB154" s="343"/>
      <c r="AC154" s="343"/>
      <c r="AD154" s="343"/>
      <c r="AE154" s="343" t="s">
        <v>292</v>
      </c>
      <c r="AF154" s="343"/>
      <c r="AG154" s="343"/>
      <c r="AH154" s="343"/>
      <c r="AI154" s="343"/>
      <c r="AJ154" s="343"/>
      <c r="AK154" s="343"/>
      <c r="AL154" s="343"/>
      <c r="AM154" s="343"/>
    </row>
    <row r="155" spans="1:46" ht="18" customHeight="1">
      <c r="A155" s="340"/>
      <c r="B155" s="341"/>
      <c r="C155" s="341"/>
      <c r="D155" s="341"/>
      <c r="E155" s="341"/>
      <c r="F155" s="341"/>
      <c r="G155" s="341"/>
      <c r="H155" s="341"/>
      <c r="I155" s="341"/>
      <c r="J155" s="341"/>
      <c r="K155" s="341"/>
      <c r="L155" s="342"/>
      <c r="M155" s="344"/>
      <c r="N155" s="344"/>
      <c r="O155" s="344"/>
      <c r="P155" s="344"/>
      <c r="Q155" s="344"/>
      <c r="R155" s="344"/>
      <c r="S155" s="344"/>
      <c r="T155" s="344"/>
      <c r="U155" s="344"/>
      <c r="V155" s="345"/>
      <c r="W155" s="345"/>
      <c r="X155" s="345"/>
      <c r="Y155" s="345"/>
      <c r="Z155" s="345"/>
      <c r="AA155" s="345"/>
      <c r="AB155" s="345"/>
      <c r="AC155" s="345"/>
      <c r="AD155" s="345"/>
      <c r="AE155" s="346"/>
      <c r="AF155" s="346"/>
      <c r="AG155" s="346"/>
      <c r="AH155" s="346"/>
      <c r="AI155" s="346"/>
      <c r="AJ155" s="346"/>
      <c r="AK155" s="346"/>
      <c r="AL155" s="346"/>
      <c r="AM155" s="346"/>
    </row>
    <row r="156" spans="1:46" ht="18" customHeight="1">
      <c r="A156" s="340"/>
      <c r="B156" s="341"/>
      <c r="C156" s="341"/>
      <c r="D156" s="341"/>
      <c r="E156" s="341"/>
      <c r="F156" s="341"/>
      <c r="G156" s="341"/>
      <c r="H156" s="341"/>
      <c r="I156" s="341"/>
      <c r="J156" s="341"/>
      <c r="K156" s="341"/>
      <c r="L156" s="342"/>
      <c r="M156" s="344"/>
      <c r="N156" s="344"/>
      <c r="O156" s="344"/>
      <c r="P156" s="344"/>
      <c r="Q156" s="344"/>
      <c r="R156" s="344"/>
      <c r="S156" s="344"/>
      <c r="T156" s="344"/>
      <c r="U156" s="344"/>
      <c r="V156" s="345"/>
      <c r="W156" s="345"/>
      <c r="X156" s="345"/>
      <c r="Y156" s="345"/>
      <c r="Z156" s="345"/>
      <c r="AA156" s="345"/>
      <c r="AB156" s="345"/>
      <c r="AC156" s="345"/>
      <c r="AD156" s="345"/>
      <c r="AE156" s="346"/>
      <c r="AF156" s="346"/>
      <c r="AG156" s="346"/>
      <c r="AH156" s="346"/>
      <c r="AI156" s="346"/>
      <c r="AJ156" s="346"/>
      <c r="AK156" s="346"/>
      <c r="AL156" s="346"/>
      <c r="AM156" s="346"/>
    </row>
    <row r="157" spans="1:46" ht="18" customHeight="1">
      <c r="A157" s="340"/>
      <c r="B157" s="341"/>
      <c r="C157" s="341"/>
      <c r="D157" s="341"/>
      <c r="E157" s="341"/>
      <c r="F157" s="341"/>
      <c r="G157" s="341"/>
      <c r="H157" s="341"/>
      <c r="I157" s="341"/>
      <c r="J157" s="341"/>
      <c r="K157" s="341"/>
      <c r="L157" s="342"/>
      <c r="M157" s="344"/>
      <c r="N157" s="344"/>
      <c r="O157" s="344"/>
      <c r="P157" s="344"/>
      <c r="Q157" s="344"/>
      <c r="R157" s="344"/>
      <c r="S157" s="344"/>
      <c r="T157" s="344"/>
      <c r="U157" s="344"/>
      <c r="V157" s="345"/>
      <c r="W157" s="345"/>
      <c r="X157" s="345"/>
      <c r="Y157" s="345"/>
      <c r="Z157" s="345"/>
      <c r="AA157" s="345"/>
      <c r="AB157" s="345"/>
      <c r="AC157" s="345"/>
      <c r="AD157" s="345"/>
      <c r="AE157" s="346"/>
      <c r="AF157" s="346"/>
      <c r="AG157" s="346"/>
      <c r="AH157" s="346"/>
      <c r="AI157" s="346"/>
      <c r="AJ157" s="346"/>
      <c r="AK157" s="346"/>
      <c r="AL157" s="346"/>
      <c r="AM157" s="346"/>
    </row>
    <row r="158" spans="1:46" ht="18" customHeight="1">
      <c r="A158" s="340"/>
      <c r="B158" s="341"/>
      <c r="C158" s="341"/>
      <c r="D158" s="341"/>
      <c r="E158" s="341"/>
      <c r="F158" s="341"/>
      <c r="G158" s="341"/>
      <c r="H158" s="341"/>
      <c r="I158" s="341"/>
      <c r="J158" s="341"/>
      <c r="K158" s="341"/>
      <c r="L158" s="342"/>
      <c r="M158" s="344"/>
      <c r="N158" s="344"/>
      <c r="O158" s="344"/>
      <c r="P158" s="344"/>
      <c r="Q158" s="344"/>
      <c r="R158" s="344"/>
      <c r="S158" s="344"/>
      <c r="T158" s="344"/>
      <c r="U158" s="344"/>
      <c r="V158" s="345"/>
      <c r="W158" s="345"/>
      <c r="X158" s="345"/>
      <c r="Y158" s="345"/>
      <c r="Z158" s="345"/>
      <c r="AA158" s="345"/>
      <c r="AB158" s="345"/>
      <c r="AC158" s="345"/>
      <c r="AD158" s="345"/>
      <c r="AE158" s="346"/>
      <c r="AF158" s="346"/>
      <c r="AG158" s="346"/>
      <c r="AH158" s="346"/>
      <c r="AI158" s="346"/>
      <c r="AJ158" s="346"/>
      <c r="AK158" s="346"/>
      <c r="AL158" s="346"/>
      <c r="AM158" s="346"/>
    </row>
    <row r="159" spans="1:46" ht="18" customHeight="1">
      <c r="A159" s="340"/>
      <c r="B159" s="341"/>
      <c r="C159" s="341"/>
      <c r="D159" s="341"/>
      <c r="E159" s="341"/>
      <c r="F159" s="341"/>
      <c r="G159" s="341"/>
      <c r="H159" s="341"/>
      <c r="I159" s="341"/>
      <c r="J159" s="341"/>
      <c r="K159" s="341"/>
      <c r="L159" s="342"/>
      <c r="M159" s="344"/>
      <c r="N159" s="344"/>
      <c r="O159" s="344"/>
      <c r="P159" s="344"/>
      <c r="Q159" s="344"/>
      <c r="R159" s="344"/>
      <c r="S159" s="344"/>
      <c r="T159" s="344"/>
      <c r="U159" s="344"/>
      <c r="V159" s="345"/>
      <c r="W159" s="345"/>
      <c r="X159" s="345"/>
      <c r="Y159" s="345"/>
      <c r="Z159" s="345"/>
      <c r="AA159" s="345"/>
      <c r="AB159" s="345"/>
      <c r="AC159" s="345"/>
      <c r="AD159" s="345"/>
      <c r="AE159" s="346"/>
      <c r="AF159" s="346"/>
      <c r="AG159" s="346"/>
      <c r="AH159" s="346"/>
      <c r="AI159" s="346"/>
      <c r="AJ159" s="346"/>
      <c r="AK159" s="346"/>
      <c r="AL159" s="346"/>
      <c r="AM159" s="346"/>
    </row>
    <row r="160" spans="1:46" ht="18" customHeight="1" thickBot="1">
      <c r="A160" s="312" t="s">
        <v>293</v>
      </c>
      <c r="B160" s="313"/>
      <c r="C160" s="313"/>
      <c r="D160" s="313"/>
      <c r="E160" s="313"/>
      <c r="F160" s="313"/>
      <c r="G160" s="313"/>
      <c r="H160" s="313"/>
      <c r="I160" s="313"/>
      <c r="J160" s="313"/>
      <c r="K160" s="313"/>
      <c r="L160" s="314"/>
      <c r="M160" s="315">
        <f>ROUNDDOWN(SUM(AE155:AM159),-3)</f>
        <v>0</v>
      </c>
      <c r="N160" s="316"/>
      <c r="O160" s="316"/>
      <c r="P160" s="316"/>
      <c r="Q160" s="316"/>
      <c r="R160" s="316"/>
      <c r="S160" s="316"/>
      <c r="T160" s="316"/>
      <c r="U160" s="316"/>
      <c r="V160" s="316"/>
      <c r="W160" s="316"/>
      <c r="X160" s="316"/>
      <c r="Y160" s="316"/>
      <c r="Z160" s="316"/>
      <c r="AA160" s="316"/>
      <c r="AB160" s="316"/>
      <c r="AC160" s="316"/>
      <c r="AD160" s="316"/>
      <c r="AE160" s="316"/>
      <c r="AF160" s="316"/>
      <c r="AG160" s="316"/>
      <c r="AH160" s="316"/>
      <c r="AI160" s="316"/>
      <c r="AJ160" s="316"/>
      <c r="AK160" s="316"/>
      <c r="AL160" s="316"/>
      <c r="AM160" s="317"/>
    </row>
    <row r="161" spans="1:46" ht="18.75" customHeight="1" thickBot="1">
      <c r="A161" s="318" t="s">
        <v>294</v>
      </c>
      <c r="B161" s="319"/>
      <c r="C161" s="319"/>
      <c r="D161" s="319"/>
      <c r="E161" s="319"/>
      <c r="F161" s="319"/>
      <c r="G161" s="319"/>
      <c r="H161" s="319"/>
      <c r="I161" s="319"/>
      <c r="J161" s="319"/>
      <c r="K161" s="319"/>
      <c r="L161" s="320"/>
      <c r="M161" s="321">
        <f>IF(M153&gt;M160,M160,M153)</f>
        <v>0</v>
      </c>
      <c r="N161" s="322"/>
      <c r="O161" s="322"/>
      <c r="P161" s="322"/>
      <c r="Q161" s="322"/>
      <c r="R161" s="322"/>
      <c r="S161" s="322"/>
      <c r="T161" s="322"/>
      <c r="U161" s="322"/>
      <c r="V161" s="322"/>
      <c r="W161" s="322"/>
      <c r="X161" s="322"/>
      <c r="Y161" s="322"/>
      <c r="Z161" s="322"/>
      <c r="AA161" s="322"/>
      <c r="AB161" s="322"/>
      <c r="AC161" s="322"/>
      <c r="AD161" s="322"/>
      <c r="AE161" s="322"/>
      <c r="AF161" s="322"/>
      <c r="AG161" s="322"/>
      <c r="AH161" s="322"/>
      <c r="AI161" s="322"/>
      <c r="AJ161" s="322"/>
      <c r="AK161" s="322"/>
      <c r="AL161" s="322"/>
      <c r="AM161" s="323"/>
    </row>
    <row r="162" spans="1:46" s="28" customFormat="1" ht="5.0999999999999996" customHeight="1">
      <c r="A162" s="46"/>
      <c r="B162" s="44"/>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55"/>
      <c r="AA162" s="55"/>
      <c r="AB162" s="55"/>
      <c r="AC162" s="55"/>
      <c r="AD162" s="55"/>
      <c r="AE162" s="55"/>
      <c r="AF162" s="55"/>
      <c r="AG162" s="55"/>
      <c r="AH162" s="55"/>
      <c r="AI162" s="55"/>
      <c r="AJ162" s="55"/>
      <c r="AK162" s="55"/>
      <c r="AL162" s="55"/>
      <c r="AM162" s="55"/>
      <c r="AT162" s="43"/>
    </row>
    <row r="163" spans="1:46" s="28" customFormat="1" ht="15" customHeight="1">
      <c r="A163" s="370" t="s">
        <v>125</v>
      </c>
      <c r="B163" s="370"/>
      <c r="C163" s="370"/>
      <c r="D163" s="370"/>
      <c r="E163" s="370"/>
      <c r="F163" s="370"/>
      <c r="G163" s="370"/>
      <c r="H163" s="370"/>
      <c r="I163" s="370"/>
      <c r="J163" s="370"/>
      <c r="K163" s="370"/>
      <c r="L163" s="370"/>
      <c r="M163" s="55"/>
      <c r="N163" s="55"/>
      <c r="O163" s="55"/>
      <c r="P163" s="55"/>
      <c r="Q163" s="55"/>
      <c r="R163" s="55"/>
      <c r="S163" s="55"/>
      <c r="T163" s="55"/>
      <c r="U163" s="55"/>
      <c r="V163" s="55"/>
      <c r="W163" s="55"/>
      <c r="X163" s="55"/>
      <c r="Y163" s="55"/>
      <c r="Z163" s="56"/>
      <c r="AA163" s="56"/>
      <c r="AB163" s="56"/>
      <c r="AC163" s="56"/>
      <c r="AD163" s="56"/>
      <c r="AE163" s="56"/>
      <c r="AF163" s="56"/>
      <c r="AG163" s="56"/>
      <c r="AH163" s="56"/>
      <c r="AI163" s="56"/>
      <c r="AJ163" s="56"/>
      <c r="AK163" s="56"/>
      <c r="AL163" s="56"/>
      <c r="AM163" s="56"/>
      <c r="AT163" s="43"/>
    </row>
    <row r="164" spans="1:46" ht="18" customHeight="1">
      <c r="A164" s="312" t="s">
        <v>104</v>
      </c>
      <c r="B164" s="313"/>
      <c r="C164" s="313"/>
      <c r="D164" s="313"/>
      <c r="E164" s="313"/>
      <c r="F164" s="313"/>
      <c r="G164" s="313"/>
      <c r="H164" s="313"/>
      <c r="I164" s="313"/>
      <c r="J164" s="313"/>
      <c r="K164" s="313"/>
      <c r="L164" s="314"/>
      <c r="M164" s="347"/>
      <c r="N164" s="348"/>
      <c r="O164" s="348"/>
      <c r="P164" s="348"/>
      <c r="Q164" s="348"/>
      <c r="R164" s="348"/>
      <c r="S164" s="348"/>
      <c r="T164" s="348"/>
      <c r="U164" s="348"/>
      <c r="V164" s="348"/>
      <c r="W164" s="348"/>
      <c r="X164" s="348"/>
      <c r="Y164" s="348"/>
      <c r="Z164" s="348"/>
      <c r="AA164" s="348"/>
      <c r="AB164" s="348"/>
      <c r="AC164" s="348"/>
      <c r="AD164" s="348"/>
      <c r="AE164" s="348"/>
      <c r="AF164" s="348"/>
      <c r="AG164" s="348"/>
      <c r="AH164" s="348"/>
      <c r="AI164" s="348"/>
      <c r="AJ164" s="348"/>
      <c r="AK164" s="348"/>
      <c r="AL164" s="348"/>
      <c r="AM164" s="349"/>
    </row>
    <row r="165" spans="1:46" ht="18" customHeight="1">
      <c r="A165" s="324" t="s">
        <v>105</v>
      </c>
      <c r="B165" s="325"/>
      <c r="C165" s="325"/>
      <c r="D165" s="325"/>
      <c r="E165" s="325"/>
      <c r="F165" s="325"/>
      <c r="G165" s="325"/>
      <c r="H165" s="325"/>
      <c r="I165" s="325"/>
      <c r="J165" s="325"/>
      <c r="K165" s="325"/>
      <c r="L165" s="326"/>
      <c r="M165" s="347"/>
      <c r="N165" s="348"/>
      <c r="O165" s="348"/>
      <c r="P165" s="348"/>
      <c r="Q165" s="348"/>
      <c r="R165" s="348"/>
      <c r="S165" s="348"/>
      <c r="T165" s="348"/>
      <c r="U165" s="348"/>
      <c r="V165" s="348"/>
      <c r="W165" s="348"/>
      <c r="X165" s="348"/>
      <c r="Y165" s="348"/>
      <c r="Z165" s="348"/>
      <c r="AA165" s="348"/>
      <c r="AB165" s="348"/>
      <c r="AC165" s="348"/>
      <c r="AD165" s="348"/>
      <c r="AE165" s="348"/>
      <c r="AF165" s="348"/>
      <c r="AG165" s="348"/>
      <c r="AH165" s="348"/>
      <c r="AI165" s="348"/>
      <c r="AJ165" s="348"/>
      <c r="AK165" s="348"/>
      <c r="AL165" s="348"/>
      <c r="AM165" s="349"/>
    </row>
    <row r="166" spans="1:46" ht="18" customHeight="1">
      <c r="A166" s="324" t="s">
        <v>106</v>
      </c>
      <c r="B166" s="325"/>
      <c r="C166" s="325"/>
      <c r="D166" s="325"/>
      <c r="E166" s="325"/>
      <c r="F166" s="325"/>
      <c r="G166" s="325"/>
      <c r="H166" s="325"/>
      <c r="I166" s="325"/>
      <c r="J166" s="325"/>
      <c r="K166" s="325"/>
      <c r="L166" s="326"/>
      <c r="M166" s="327"/>
      <c r="N166" s="328"/>
      <c r="O166" s="328"/>
      <c r="P166" s="328"/>
      <c r="Q166" s="328"/>
      <c r="R166" s="328"/>
      <c r="S166" s="328"/>
      <c r="T166" s="328"/>
      <c r="U166" s="328"/>
      <c r="V166" s="328"/>
      <c r="W166" s="328"/>
      <c r="X166" s="328"/>
      <c r="Y166" s="328"/>
      <c r="Z166" s="328"/>
      <c r="AA166" s="328"/>
      <c r="AB166" s="328"/>
      <c r="AC166" s="328"/>
      <c r="AD166" s="328"/>
      <c r="AE166" s="328"/>
      <c r="AF166" s="328"/>
      <c r="AG166" s="328"/>
      <c r="AH166" s="328"/>
      <c r="AI166" s="328"/>
      <c r="AJ166" s="328"/>
      <c r="AK166" s="328"/>
      <c r="AL166" s="328"/>
      <c r="AM166" s="329"/>
    </row>
    <row r="167" spans="1:46" ht="18" customHeight="1">
      <c r="A167" s="324" t="s">
        <v>59</v>
      </c>
      <c r="B167" s="325"/>
      <c r="C167" s="325"/>
      <c r="D167" s="325"/>
      <c r="E167" s="325"/>
      <c r="F167" s="325"/>
      <c r="G167" s="325"/>
      <c r="H167" s="325"/>
      <c r="I167" s="325"/>
      <c r="J167" s="325"/>
      <c r="K167" s="325"/>
      <c r="L167" s="326"/>
      <c r="M167" s="327"/>
      <c r="N167" s="328"/>
      <c r="O167" s="328"/>
      <c r="P167" s="328"/>
      <c r="Q167" s="328"/>
      <c r="R167" s="328"/>
      <c r="S167" s="328"/>
      <c r="T167" s="328"/>
      <c r="U167" s="328"/>
      <c r="V167" s="328"/>
      <c r="W167" s="328"/>
      <c r="X167" s="328"/>
      <c r="Y167" s="328"/>
      <c r="Z167" s="328"/>
      <c r="AA167" s="328"/>
      <c r="AB167" s="328"/>
      <c r="AC167" s="328"/>
      <c r="AD167" s="328"/>
      <c r="AE167" s="328"/>
      <c r="AF167" s="328"/>
      <c r="AG167" s="328"/>
      <c r="AH167" s="328"/>
      <c r="AI167" s="328"/>
      <c r="AJ167" s="328"/>
      <c r="AK167" s="328"/>
      <c r="AL167" s="328"/>
      <c r="AM167" s="329"/>
    </row>
    <row r="168" spans="1:46" ht="39" customHeight="1">
      <c r="A168" s="330" t="s">
        <v>130</v>
      </c>
      <c r="B168" s="325"/>
      <c r="C168" s="325"/>
      <c r="D168" s="325"/>
      <c r="E168" s="325"/>
      <c r="F168" s="325"/>
      <c r="G168" s="325"/>
      <c r="H168" s="325"/>
      <c r="I168" s="325"/>
      <c r="J168" s="325"/>
      <c r="K168" s="325"/>
      <c r="L168" s="326"/>
      <c r="M168" s="327"/>
      <c r="N168" s="328"/>
      <c r="O168" s="328"/>
      <c r="P168" s="328"/>
      <c r="Q168" s="328"/>
      <c r="R168" s="328"/>
      <c r="S168" s="328"/>
      <c r="T168" s="328"/>
      <c r="U168" s="328"/>
      <c r="V168" s="328"/>
      <c r="W168" s="328"/>
      <c r="X168" s="328"/>
      <c r="Y168" s="328"/>
      <c r="Z168" s="328"/>
      <c r="AA168" s="328"/>
      <c r="AB168" s="328"/>
      <c r="AC168" s="328"/>
      <c r="AD168" s="328"/>
      <c r="AE168" s="328"/>
      <c r="AF168" s="328"/>
      <c r="AG168" s="328"/>
      <c r="AH168" s="328"/>
      <c r="AI168" s="328"/>
      <c r="AJ168" s="328"/>
      <c r="AK168" s="328"/>
      <c r="AL168" s="328"/>
      <c r="AM168" s="329"/>
    </row>
    <row r="169" spans="1:46" ht="18" customHeight="1">
      <c r="A169" s="331" t="s">
        <v>291</v>
      </c>
      <c r="B169" s="332"/>
      <c r="C169" s="332"/>
      <c r="D169" s="332"/>
      <c r="E169" s="332"/>
      <c r="F169" s="332"/>
      <c r="G169" s="332"/>
      <c r="H169" s="332"/>
      <c r="I169" s="332"/>
      <c r="J169" s="332"/>
      <c r="K169" s="332"/>
      <c r="L169" s="333"/>
      <c r="M169" s="334"/>
      <c r="N169" s="335"/>
      <c r="O169" s="335"/>
      <c r="P169" s="335"/>
      <c r="Q169" s="335"/>
      <c r="R169" s="335"/>
      <c r="S169" s="335"/>
      <c r="T169" s="335"/>
      <c r="U169" s="335"/>
      <c r="V169" s="335"/>
      <c r="W169" s="335"/>
      <c r="X169" s="335"/>
      <c r="Y169" s="335"/>
      <c r="Z169" s="335"/>
      <c r="AA169" s="335"/>
      <c r="AB169" s="335"/>
      <c r="AC169" s="335"/>
      <c r="AD169" s="335"/>
      <c r="AE169" s="335"/>
      <c r="AF169" s="335"/>
      <c r="AG169" s="335"/>
      <c r="AH169" s="335"/>
      <c r="AI169" s="335"/>
      <c r="AJ169" s="335"/>
      <c r="AK169" s="335"/>
      <c r="AL169" s="335"/>
      <c r="AM169" s="336"/>
    </row>
    <row r="170" spans="1:46" ht="18" customHeight="1">
      <c r="A170" s="337" t="s">
        <v>126</v>
      </c>
      <c r="B170" s="338"/>
      <c r="C170" s="338"/>
      <c r="D170" s="338"/>
      <c r="E170" s="338"/>
      <c r="F170" s="338"/>
      <c r="G170" s="338"/>
      <c r="H170" s="338"/>
      <c r="I170" s="338"/>
      <c r="J170" s="338"/>
      <c r="K170" s="338"/>
      <c r="L170" s="339"/>
      <c r="M170" s="343" t="s">
        <v>60</v>
      </c>
      <c r="N170" s="343"/>
      <c r="O170" s="343"/>
      <c r="P170" s="343"/>
      <c r="Q170" s="343"/>
      <c r="R170" s="343"/>
      <c r="S170" s="343"/>
      <c r="T170" s="343"/>
      <c r="U170" s="343"/>
      <c r="V170" s="343" t="s">
        <v>61</v>
      </c>
      <c r="W170" s="343"/>
      <c r="X170" s="343"/>
      <c r="Y170" s="343"/>
      <c r="Z170" s="343"/>
      <c r="AA170" s="343"/>
      <c r="AB170" s="343"/>
      <c r="AC170" s="343"/>
      <c r="AD170" s="343"/>
      <c r="AE170" s="343" t="s">
        <v>292</v>
      </c>
      <c r="AF170" s="343"/>
      <c r="AG170" s="343"/>
      <c r="AH170" s="343"/>
      <c r="AI170" s="343"/>
      <c r="AJ170" s="343"/>
      <c r="AK170" s="343"/>
      <c r="AL170" s="343"/>
      <c r="AM170" s="343"/>
    </row>
    <row r="171" spans="1:46" ht="18" customHeight="1">
      <c r="A171" s="340"/>
      <c r="B171" s="341"/>
      <c r="C171" s="341"/>
      <c r="D171" s="341"/>
      <c r="E171" s="341"/>
      <c r="F171" s="341"/>
      <c r="G171" s="341"/>
      <c r="H171" s="341"/>
      <c r="I171" s="341"/>
      <c r="J171" s="341"/>
      <c r="K171" s="341"/>
      <c r="L171" s="342"/>
      <c r="M171" s="344"/>
      <c r="N171" s="344"/>
      <c r="O171" s="344"/>
      <c r="P171" s="344"/>
      <c r="Q171" s="344"/>
      <c r="R171" s="344"/>
      <c r="S171" s="344"/>
      <c r="T171" s="344"/>
      <c r="U171" s="344"/>
      <c r="V171" s="345"/>
      <c r="W171" s="345"/>
      <c r="X171" s="345"/>
      <c r="Y171" s="345"/>
      <c r="Z171" s="345"/>
      <c r="AA171" s="345"/>
      <c r="AB171" s="345"/>
      <c r="AC171" s="345"/>
      <c r="AD171" s="345"/>
      <c r="AE171" s="346"/>
      <c r="AF171" s="346"/>
      <c r="AG171" s="346"/>
      <c r="AH171" s="346"/>
      <c r="AI171" s="346"/>
      <c r="AJ171" s="346"/>
      <c r="AK171" s="346"/>
      <c r="AL171" s="346"/>
      <c r="AM171" s="346"/>
    </row>
    <row r="172" spans="1:46" ht="18" customHeight="1">
      <c r="A172" s="340"/>
      <c r="B172" s="341"/>
      <c r="C172" s="341"/>
      <c r="D172" s="341"/>
      <c r="E172" s="341"/>
      <c r="F172" s="341"/>
      <c r="G172" s="341"/>
      <c r="H172" s="341"/>
      <c r="I172" s="341"/>
      <c r="J172" s="341"/>
      <c r="K172" s="341"/>
      <c r="L172" s="342"/>
      <c r="M172" s="344"/>
      <c r="N172" s="344"/>
      <c r="O172" s="344"/>
      <c r="P172" s="344"/>
      <c r="Q172" s="344"/>
      <c r="R172" s="344"/>
      <c r="S172" s="344"/>
      <c r="T172" s="344"/>
      <c r="U172" s="344"/>
      <c r="V172" s="345"/>
      <c r="W172" s="345"/>
      <c r="X172" s="345"/>
      <c r="Y172" s="345"/>
      <c r="Z172" s="345"/>
      <c r="AA172" s="345"/>
      <c r="AB172" s="345"/>
      <c r="AC172" s="345"/>
      <c r="AD172" s="345"/>
      <c r="AE172" s="346"/>
      <c r="AF172" s="346"/>
      <c r="AG172" s="346"/>
      <c r="AH172" s="346"/>
      <c r="AI172" s="346"/>
      <c r="AJ172" s="346"/>
      <c r="AK172" s="346"/>
      <c r="AL172" s="346"/>
      <c r="AM172" s="346"/>
    </row>
    <row r="173" spans="1:46" ht="18" customHeight="1">
      <c r="A173" s="340"/>
      <c r="B173" s="341"/>
      <c r="C173" s="341"/>
      <c r="D173" s="341"/>
      <c r="E173" s="341"/>
      <c r="F173" s="341"/>
      <c r="G173" s="341"/>
      <c r="H173" s="341"/>
      <c r="I173" s="341"/>
      <c r="J173" s="341"/>
      <c r="K173" s="341"/>
      <c r="L173" s="342"/>
      <c r="M173" s="344"/>
      <c r="N173" s="344"/>
      <c r="O173" s="344"/>
      <c r="P173" s="344"/>
      <c r="Q173" s="344"/>
      <c r="R173" s="344"/>
      <c r="S173" s="344"/>
      <c r="T173" s="344"/>
      <c r="U173" s="344"/>
      <c r="V173" s="345"/>
      <c r="W173" s="345"/>
      <c r="X173" s="345"/>
      <c r="Y173" s="345"/>
      <c r="Z173" s="345"/>
      <c r="AA173" s="345"/>
      <c r="AB173" s="345"/>
      <c r="AC173" s="345"/>
      <c r="AD173" s="345"/>
      <c r="AE173" s="346"/>
      <c r="AF173" s="346"/>
      <c r="AG173" s="346"/>
      <c r="AH173" s="346"/>
      <c r="AI173" s="346"/>
      <c r="AJ173" s="346"/>
      <c r="AK173" s="346"/>
      <c r="AL173" s="346"/>
      <c r="AM173" s="346"/>
    </row>
    <row r="174" spans="1:46" ht="18" customHeight="1">
      <c r="A174" s="340"/>
      <c r="B174" s="341"/>
      <c r="C174" s="341"/>
      <c r="D174" s="341"/>
      <c r="E174" s="341"/>
      <c r="F174" s="341"/>
      <c r="G174" s="341"/>
      <c r="H174" s="341"/>
      <c r="I174" s="341"/>
      <c r="J174" s="341"/>
      <c r="K174" s="341"/>
      <c r="L174" s="342"/>
      <c r="M174" s="344"/>
      <c r="N174" s="344"/>
      <c r="O174" s="344"/>
      <c r="P174" s="344"/>
      <c r="Q174" s="344"/>
      <c r="R174" s="344"/>
      <c r="S174" s="344"/>
      <c r="T174" s="344"/>
      <c r="U174" s="344"/>
      <c r="V174" s="345"/>
      <c r="W174" s="345"/>
      <c r="X174" s="345"/>
      <c r="Y174" s="345"/>
      <c r="Z174" s="345"/>
      <c r="AA174" s="345"/>
      <c r="AB174" s="345"/>
      <c r="AC174" s="345"/>
      <c r="AD174" s="345"/>
      <c r="AE174" s="346"/>
      <c r="AF174" s="346"/>
      <c r="AG174" s="346"/>
      <c r="AH174" s="346"/>
      <c r="AI174" s="346"/>
      <c r="AJ174" s="346"/>
      <c r="AK174" s="346"/>
      <c r="AL174" s="346"/>
      <c r="AM174" s="346"/>
    </row>
    <row r="175" spans="1:46" ht="18" customHeight="1">
      <c r="A175" s="340"/>
      <c r="B175" s="341"/>
      <c r="C175" s="341"/>
      <c r="D175" s="341"/>
      <c r="E175" s="341"/>
      <c r="F175" s="341"/>
      <c r="G175" s="341"/>
      <c r="H175" s="341"/>
      <c r="I175" s="341"/>
      <c r="J175" s="341"/>
      <c r="K175" s="341"/>
      <c r="L175" s="342"/>
      <c r="M175" s="344"/>
      <c r="N175" s="344"/>
      <c r="O175" s="344"/>
      <c r="P175" s="344"/>
      <c r="Q175" s="344"/>
      <c r="R175" s="344"/>
      <c r="S175" s="344"/>
      <c r="T175" s="344"/>
      <c r="U175" s="344"/>
      <c r="V175" s="345"/>
      <c r="W175" s="345"/>
      <c r="X175" s="345"/>
      <c r="Y175" s="345"/>
      <c r="Z175" s="345"/>
      <c r="AA175" s="345"/>
      <c r="AB175" s="345"/>
      <c r="AC175" s="345"/>
      <c r="AD175" s="345"/>
      <c r="AE175" s="346"/>
      <c r="AF175" s="346"/>
      <c r="AG175" s="346"/>
      <c r="AH175" s="346"/>
      <c r="AI175" s="346"/>
      <c r="AJ175" s="346"/>
      <c r="AK175" s="346"/>
      <c r="AL175" s="346"/>
      <c r="AM175" s="346"/>
    </row>
    <row r="176" spans="1:46" ht="18" customHeight="1" thickBot="1">
      <c r="A176" s="312" t="s">
        <v>293</v>
      </c>
      <c r="B176" s="313"/>
      <c r="C176" s="313"/>
      <c r="D176" s="313"/>
      <c r="E176" s="313"/>
      <c r="F176" s="313"/>
      <c r="G176" s="313"/>
      <c r="H176" s="313"/>
      <c r="I176" s="313"/>
      <c r="J176" s="313"/>
      <c r="K176" s="313"/>
      <c r="L176" s="314"/>
      <c r="M176" s="315">
        <f>ROUNDDOWN(SUM(AE171:AM175),-3)</f>
        <v>0</v>
      </c>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c r="AK176" s="316"/>
      <c r="AL176" s="316"/>
      <c r="AM176" s="317"/>
    </row>
    <row r="177" spans="1:42" ht="18.75" customHeight="1" thickBot="1">
      <c r="A177" s="318" t="s">
        <v>294</v>
      </c>
      <c r="B177" s="319"/>
      <c r="C177" s="319"/>
      <c r="D177" s="319"/>
      <c r="E177" s="319"/>
      <c r="F177" s="319"/>
      <c r="G177" s="319"/>
      <c r="H177" s="319"/>
      <c r="I177" s="319"/>
      <c r="J177" s="319"/>
      <c r="K177" s="319"/>
      <c r="L177" s="320"/>
      <c r="M177" s="321">
        <f>IF(M169&gt;M176,M176,M169)</f>
        <v>0</v>
      </c>
      <c r="N177" s="322"/>
      <c r="O177" s="322"/>
      <c r="P177" s="322"/>
      <c r="Q177" s="322"/>
      <c r="R177" s="322"/>
      <c r="S177" s="322"/>
      <c r="T177" s="322"/>
      <c r="U177" s="322"/>
      <c r="V177" s="322"/>
      <c r="W177" s="322"/>
      <c r="X177" s="322"/>
      <c r="Y177" s="322"/>
      <c r="Z177" s="322"/>
      <c r="AA177" s="322"/>
      <c r="AB177" s="322"/>
      <c r="AC177" s="322"/>
      <c r="AD177" s="322"/>
      <c r="AE177" s="322"/>
      <c r="AF177" s="322"/>
      <c r="AG177" s="322"/>
      <c r="AH177" s="322"/>
      <c r="AI177" s="322"/>
      <c r="AJ177" s="322"/>
      <c r="AK177" s="322"/>
      <c r="AL177" s="322"/>
      <c r="AM177" s="323"/>
    </row>
    <row r="178" spans="1:42" ht="5.0999999999999996" customHeight="1"/>
    <row r="182" spans="1:42" ht="14.4">
      <c r="D182" s="352"/>
      <c r="E182" s="341"/>
      <c r="F182" s="341"/>
      <c r="G182" s="341"/>
      <c r="H182" s="341"/>
      <c r="I182" s="341"/>
      <c r="J182" s="341"/>
      <c r="K182" s="341"/>
      <c r="L182" s="341"/>
      <c r="M182" s="341"/>
      <c r="N182" s="341"/>
      <c r="O182" s="341"/>
      <c r="P182" s="353"/>
      <c r="Q182" s="353"/>
      <c r="R182" s="353"/>
      <c r="S182" s="353"/>
      <c r="T182" s="353"/>
      <c r="U182" s="353"/>
      <c r="V182" s="353"/>
      <c r="W182" s="353"/>
      <c r="X182" s="353"/>
      <c r="Y182" s="353"/>
      <c r="Z182" s="353"/>
      <c r="AA182" s="353"/>
      <c r="AB182" s="353"/>
      <c r="AC182" s="353"/>
      <c r="AD182" s="353"/>
      <c r="AE182" s="353"/>
      <c r="AF182" s="353"/>
      <c r="AG182" s="353"/>
      <c r="AH182" s="353"/>
      <c r="AI182" s="353"/>
      <c r="AJ182" s="353"/>
      <c r="AK182" s="353"/>
      <c r="AL182" s="353"/>
      <c r="AM182" s="353"/>
      <c r="AN182" s="353"/>
      <c r="AO182" s="353"/>
      <c r="AP182" s="353"/>
    </row>
    <row r="183" spans="1:42" ht="14.4">
      <c r="D183" s="341"/>
      <c r="E183" s="341"/>
      <c r="F183" s="341"/>
      <c r="G183" s="341"/>
      <c r="H183" s="341"/>
      <c r="I183" s="341"/>
      <c r="J183" s="341"/>
      <c r="K183" s="341"/>
      <c r="L183" s="341"/>
      <c r="M183" s="341"/>
      <c r="N183" s="341"/>
      <c r="O183" s="341"/>
      <c r="P183" s="353"/>
      <c r="Q183" s="353"/>
      <c r="R183" s="353"/>
      <c r="S183" s="353"/>
      <c r="T183" s="353"/>
      <c r="U183" s="353"/>
      <c r="V183" s="353"/>
      <c r="W183" s="353"/>
      <c r="X183" s="353"/>
      <c r="Y183" s="353"/>
      <c r="Z183" s="353"/>
      <c r="AA183" s="353"/>
      <c r="AB183" s="353"/>
      <c r="AC183" s="353"/>
      <c r="AD183" s="353"/>
      <c r="AE183" s="353"/>
      <c r="AF183" s="353"/>
      <c r="AG183" s="353"/>
      <c r="AH183" s="353"/>
      <c r="AI183" s="353"/>
      <c r="AJ183" s="353"/>
      <c r="AK183" s="353"/>
      <c r="AL183" s="353"/>
      <c r="AM183" s="353"/>
      <c r="AN183" s="353"/>
      <c r="AO183" s="353"/>
      <c r="AP183" s="353"/>
    </row>
    <row r="184" spans="1:42" ht="14.4">
      <c r="D184" s="341"/>
      <c r="E184" s="341"/>
      <c r="F184" s="341"/>
      <c r="G184" s="341"/>
      <c r="H184" s="341"/>
      <c r="I184" s="341"/>
      <c r="J184" s="341"/>
      <c r="K184" s="341"/>
      <c r="L184" s="341"/>
      <c r="M184" s="341"/>
      <c r="N184" s="341"/>
      <c r="O184" s="341"/>
      <c r="P184" s="353"/>
      <c r="Q184" s="353"/>
      <c r="R184" s="353"/>
      <c r="S184" s="353"/>
      <c r="T184" s="353"/>
      <c r="U184" s="353"/>
      <c r="V184" s="353"/>
      <c r="W184" s="353"/>
      <c r="X184" s="353"/>
      <c r="Y184" s="353"/>
      <c r="Z184" s="353"/>
      <c r="AA184" s="353"/>
      <c r="AB184" s="353"/>
      <c r="AC184" s="353"/>
      <c r="AD184" s="353"/>
      <c r="AE184" s="353"/>
      <c r="AF184" s="353"/>
      <c r="AG184" s="353"/>
      <c r="AH184" s="353"/>
      <c r="AI184" s="353"/>
      <c r="AJ184" s="353"/>
      <c r="AK184" s="353"/>
      <c r="AL184" s="353"/>
      <c r="AM184" s="353"/>
      <c r="AN184" s="353"/>
      <c r="AO184" s="353"/>
      <c r="AP184" s="353"/>
    </row>
    <row r="185" spans="1:42" ht="14.4">
      <c r="D185" s="341"/>
      <c r="E185" s="341"/>
      <c r="F185" s="341"/>
      <c r="G185" s="341"/>
      <c r="H185" s="341"/>
      <c r="I185" s="341"/>
      <c r="J185" s="341"/>
      <c r="K185" s="341"/>
      <c r="L185" s="341"/>
      <c r="M185" s="341"/>
      <c r="N185" s="341"/>
      <c r="O185" s="341"/>
      <c r="P185" s="353"/>
      <c r="Q185" s="353"/>
      <c r="R185" s="353"/>
      <c r="S185" s="353"/>
      <c r="T185" s="353"/>
      <c r="U185" s="353"/>
      <c r="V185" s="353"/>
      <c r="W185" s="353"/>
      <c r="X185" s="353"/>
      <c r="Y185" s="353"/>
      <c r="Z185" s="353"/>
      <c r="AA185" s="353"/>
      <c r="AB185" s="353"/>
      <c r="AC185" s="353"/>
      <c r="AD185" s="353"/>
      <c r="AE185" s="353"/>
      <c r="AF185" s="353"/>
      <c r="AG185" s="353"/>
      <c r="AH185" s="353"/>
      <c r="AI185" s="353"/>
      <c r="AJ185" s="353"/>
      <c r="AK185" s="353"/>
      <c r="AL185" s="353"/>
      <c r="AM185" s="353"/>
      <c r="AN185" s="353"/>
      <c r="AO185" s="353"/>
      <c r="AP185" s="353"/>
    </row>
    <row r="186" spans="1:42">
      <c r="D186" s="351"/>
      <c r="E186" s="351"/>
      <c r="F186" s="351"/>
      <c r="G186" s="351"/>
      <c r="H186" s="351"/>
      <c r="I186" s="351"/>
      <c r="J186" s="351"/>
      <c r="K186" s="351"/>
      <c r="L186" s="351"/>
      <c r="M186" s="351"/>
      <c r="N186" s="351"/>
      <c r="O186" s="351"/>
      <c r="P186" s="351"/>
      <c r="Q186" s="351"/>
      <c r="R186" s="351"/>
      <c r="S186" s="351"/>
      <c r="T186" s="351"/>
      <c r="U186" s="351"/>
      <c r="V186" s="351"/>
      <c r="W186" s="351"/>
      <c r="X186" s="351"/>
      <c r="Y186" s="351"/>
      <c r="Z186" s="351"/>
      <c r="AA186" s="351"/>
      <c r="AB186" s="351"/>
      <c r="AC186" s="351"/>
      <c r="AD186" s="351"/>
      <c r="AE186" s="351"/>
      <c r="AF186" s="351"/>
      <c r="AG186" s="351"/>
      <c r="AH186" s="351"/>
      <c r="AI186" s="351"/>
      <c r="AJ186" s="351"/>
      <c r="AK186" s="351"/>
      <c r="AL186" s="351"/>
      <c r="AM186" s="351"/>
      <c r="AN186" s="351"/>
      <c r="AO186" s="351"/>
      <c r="AP186" s="51"/>
    </row>
  </sheetData>
  <sheetProtection algorithmName="SHA-512" hashValue="EPaqaMbO9yAri9zdQTQM6rJWwbHIhXdK4k61kI2J8oI5avZso5NTQYjhZ2GUlXNPeIOzO3KJuUqckixBrtmADQ==" saltValue="0OtkAgBHvyz3wBlq/fRw+g==" spinCount="100000" sheet="1" selectLockedCells="1" autoFilter="0"/>
  <mergeCells count="382">
    <mergeCell ref="A31:L31"/>
    <mergeCell ref="A47:L47"/>
    <mergeCell ref="A63:L63"/>
    <mergeCell ref="A79:L79"/>
    <mergeCell ref="A99:L99"/>
    <mergeCell ref="A115:L115"/>
    <mergeCell ref="A131:L131"/>
    <mergeCell ref="A147:L147"/>
    <mergeCell ref="A163:L163"/>
    <mergeCell ref="A128:L128"/>
    <mergeCell ref="A129:L129"/>
    <mergeCell ref="A144:L144"/>
    <mergeCell ref="A145:L145"/>
    <mergeCell ref="A135:L135"/>
    <mergeCell ref="A136:L136"/>
    <mergeCell ref="A137:L137"/>
    <mergeCell ref="A138:L143"/>
    <mergeCell ref="A96:A97"/>
    <mergeCell ref="C96:AM97"/>
    <mergeCell ref="V110:AD110"/>
    <mergeCell ref="AE110:AM110"/>
    <mergeCell ref="M111:U111"/>
    <mergeCell ref="V111:AD111"/>
    <mergeCell ref="AE111:AM111"/>
    <mergeCell ref="M172:U172"/>
    <mergeCell ref="V172:AD172"/>
    <mergeCell ref="AE172:AM172"/>
    <mergeCell ref="M173:U173"/>
    <mergeCell ref="V173:AD173"/>
    <mergeCell ref="AE173:AM173"/>
    <mergeCell ref="M125:U125"/>
    <mergeCell ref="V125:AD125"/>
    <mergeCell ref="AE125:AM125"/>
    <mergeCell ref="M140:U140"/>
    <mergeCell ref="V140:AD140"/>
    <mergeCell ref="AE140:AM140"/>
    <mergeCell ref="M141:U141"/>
    <mergeCell ref="V141:AD141"/>
    <mergeCell ref="AE141:AM141"/>
    <mergeCell ref="M128:AM128"/>
    <mergeCell ref="M129:AM129"/>
    <mergeCell ref="M144:AM144"/>
    <mergeCell ref="M145:AM145"/>
    <mergeCell ref="M135:AM135"/>
    <mergeCell ref="M136:AM136"/>
    <mergeCell ref="M137:AM137"/>
    <mergeCell ref="M138:U138"/>
    <mergeCell ref="V138:AD138"/>
    <mergeCell ref="V126:AD126"/>
    <mergeCell ref="M40:U40"/>
    <mergeCell ref="V40:AD40"/>
    <mergeCell ref="AE40:AM40"/>
    <mergeCell ref="M41:U41"/>
    <mergeCell ref="V41:AD41"/>
    <mergeCell ref="AE41:AM41"/>
    <mergeCell ref="M56:U56"/>
    <mergeCell ref="V56:AD56"/>
    <mergeCell ref="AE56:AM56"/>
    <mergeCell ref="M54:U54"/>
    <mergeCell ref="V54:AD54"/>
    <mergeCell ref="AE54:AM54"/>
    <mergeCell ref="AE42:AM42"/>
    <mergeCell ref="M43:U43"/>
    <mergeCell ref="V43:AD43"/>
    <mergeCell ref="AE43:AM43"/>
    <mergeCell ref="AE126:AM126"/>
    <mergeCell ref="M102:AM102"/>
    <mergeCell ref="M108:U108"/>
    <mergeCell ref="V108:AD108"/>
    <mergeCell ref="AE108:AM108"/>
    <mergeCell ref="M109:U109"/>
    <mergeCell ref="V109:AD109"/>
    <mergeCell ref="M127:U127"/>
    <mergeCell ref="V127:AD127"/>
    <mergeCell ref="AE127:AM127"/>
    <mergeCell ref="M124:U124"/>
    <mergeCell ref="V124:AD124"/>
    <mergeCell ref="AE124:AM124"/>
    <mergeCell ref="A117:L117"/>
    <mergeCell ref="M117:AM117"/>
    <mergeCell ref="A118:L118"/>
    <mergeCell ref="M118:AM118"/>
    <mergeCell ref="A119:L119"/>
    <mergeCell ref="M119:AM119"/>
    <mergeCell ref="A120:L120"/>
    <mergeCell ref="M120:AM120"/>
    <mergeCell ref="A121:L121"/>
    <mergeCell ref="M121:AM121"/>
    <mergeCell ref="A122:L127"/>
    <mergeCell ref="M122:U122"/>
    <mergeCell ref="V122:AD122"/>
    <mergeCell ref="AE122:AM122"/>
    <mergeCell ref="M123:U123"/>
    <mergeCell ref="V123:AD123"/>
    <mergeCell ref="AE123:AM123"/>
    <mergeCell ref="M126:U126"/>
    <mergeCell ref="AE109:AM109"/>
    <mergeCell ref="M37:AM37"/>
    <mergeCell ref="A65:L65"/>
    <mergeCell ref="M65:AM65"/>
    <mergeCell ref="A66:L66"/>
    <mergeCell ref="M66:AM66"/>
    <mergeCell ref="A76:L76"/>
    <mergeCell ref="M76:AM76"/>
    <mergeCell ref="A77:L77"/>
    <mergeCell ref="M77:AM77"/>
    <mergeCell ref="AE38:AM38"/>
    <mergeCell ref="M39:U39"/>
    <mergeCell ref="A37:L37"/>
    <mergeCell ref="A44:L44"/>
    <mergeCell ref="M44:AM44"/>
    <mergeCell ref="A45:L45"/>
    <mergeCell ref="M45:AM45"/>
    <mergeCell ref="A60:L60"/>
    <mergeCell ref="M60:AM60"/>
    <mergeCell ref="A61:L61"/>
    <mergeCell ref="M61:AM61"/>
    <mergeCell ref="V39:AD39"/>
    <mergeCell ref="AE39:AM39"/>
    <mergeCell ref="M42:U42"/>
    <mergeCell ref="V42:AD42"/>
    <mergeCell ref="A32:L32"/>
    <mergeCell ref="M32:AM32"/>
    <mergeCell ref="A33:L33"/>
    <mergeCell ref="M33:AM33"/>
    <mergeCell ref="A34:L34"/>
    <mergeCell ref="A35:L35"/>
    <mergeCell ref="M35:AM35"/>
    <mergeCell ref="A36:L36"/>
    <mergeCell ref="M36:AM36"/>
    <mergeCell ref="M34:AM34"/>
    <mergeCell ref="A38:L43"/>
    <mergeCell ref="M38:U38"/>
    <mergeCell ref="V38:AD38"/>
    <mergeCell ref="M28:AM28"/>
    <mergeCell ref="A17:L17"/>
    <mergeCell ref="A19:L19"/>
    <mergeCell ref="A28:L28"/>
    <mergeCell ref="A21:L21"/>
    <mergeCell ref="M21:AM21"/>
    <mergeCell ref="M29:AM29"/>
    <mergeCell ref="A20:L20"/>
    <mergeCell ref="M18:AM18"/>
    <mergeCell ref="A22:L27"/>
    <mergeCell ref="M22:U22"/>
    <mergeCell ref="V22:AD22"/>
    <mergeCell ref="AE22:AM22"/>
    <mergeCell ref="M23:U23"/>
    <mergeCell ref="V23:AD23"/>
    <mergeCell ref="AE23:AM23"/>
    <mergeCell ref="A29:L29"/>
    <mergeCell ref="M24:U24"/>
    <mergeCell ref="V24:AD24"/>
    <mergeCell ref="AE24:AM24"/>
    <mergeCell ref="M25:U25"/>
    <mergeCell ref="V25:AD25"/>
    <mergeCell ref="AE25:AM25"/>
    <mergeCell ref="A5:H6"/>
    <mergeCell ref="C9:AM13"/>
    <mergeCell ref="M27:U27"/>
    <mergeCell ref="V27:AD27"/>
    <mergeCell ref="A16:L16"/>
    <mergeCell ref="A9:A13"/>
    <mergeCell ref="A18:L18"/>
    <mergeCell ref="M17:AM17"/>
    <mergeCell ref="M16:AM16"/>
    <mergeCell ref="M20:AM20"/>
    <mergeCell ref="AE27:AM27"/>
    <mergeCell ref="M26:U26"/>
    <mergeCell ref="V26:AD26"/>
    <mergeCell ref="AE26:AM26"/>
    <mergeCell ref="M19:AM19"/>
    <mergeCell ref="A8:AM8"/>
    <mergeCell ref="A15:L15"/>
    <mergeCell ref="D186:AG186"/>
    <mergeCell ref="AH186:AO186"/>
    <mergeCell ref="M105:AM105"/>
    <mergeCell ref="A102:L102"/>
    <mergeCell ref="A103:L103"/>
    <mergeCell ref="M103:AM103"/>
    <mergeCell ref="D182:O185"/>
    <mergeCell ref="P182:X182"/>
    <mergeCell ref="Y182:AG182"/>
    <mergeCell ref="AH182:AP182"/>
    <mergeCell ref="P183:X183"/>
    <mergeCell ref="Y183:AG183"/>
    <mergeCell ref="AH183:AP183"/>
    <mergeCell ref="P184:X184"/>
    <mergeCell ref="Y184:AG184"/>
    <mergeCell ref="M110:U110"/>
    <mergeCell ref="AH184:AP184"/>
    <mergeCell ref="P185:X185"/>
    <mergeCell ref="Y185:AG185"/>
    <mergeCell ref="A113:L113"/>
    <mergeCell ref="M113:AM113"/>
    <mergeCell ref="AH185:AP185"/>
    <mergeCell ref="A112:L112"/>
    <mergeCell ref="M112:AM112"/>
    <mergeCell ref="M50:AM50"/>
    <mergeCell ref="M51:AM51"/>
    <mergeCell ref="M52:AM52"/>
    <mergeCell ref="AE55:AM55"/>
    <mergeCell ref="AE58:AM58"/>
    <mergeCell ref="AE59:AM59"/>
    <mergeCell ref="M57:U57"/>
    <mergeCell ref="V57:AD57"/>
    <mergeCell ref="AE57:AM57"/>
    <mergeCell ref="A64:L64"/>
    <mergeCell ref="A67:L67"/>
    <mergeCell ref="M67:AM67"/>
    <mergeCell ref="A68:L68"/>
    <mergeCell ref="M68:AM68"/>
    <mergeCell ref="A69:L69"/>
    <mergeCell ref="M69:AM69"/>
    <mergeCell ref="A48:L48"/>
    <mergeCell ref="A49:L49"/>
    <mergeCell ref="A50:L50"/>
    <mergeCell ref="A51:L51"/>
    <mergeCell ref="A52:L52"/>
    <mergeCell ref="A53:L53"/>
    <mergeCell ref="A54:L59"/>
    <mergeCell ref="M55:U55"/>
    <mergeCell ref="V55:AD55"/>
    <mergeCell ref="M58:U58"/>
    <mergeCell ref="V58:AD58"/>
    <mergeCell ref="M59:U59"/>
    <mergeCell ref="V59:AD59"/>
    <mergeCell ref="M53:AM53"/>
    <mergeCell ref="M64:AM64"/>
    <mergeCell ref="M48:AM48"/>
    <mergeCell ref="M49:AM49"/>
    <mergeCell ref="A70:L75"/>
    <mergeCell ref="M70:U70"/>
    <mergeCell ref="V70:AD70"/>
    <mergeCell ref="AE70:AM70"/>
    <mergeCell ref="M71:U71"/>
    <mergeCell ref="V71:AD71"/>
    <mergeCell ref="AE71:AM71"/>
    <mergeCell ref="M74:U74"/>
    <mergeCell ref="V74:AD74"/>
    <mergeCell ref="AE74:AM74"/>
    <mergeCell ref="V75:AD75"/>
    <mergeCell ref="AE75:AM75"/>
    <mergeCell ref="M75:U75"/>
    <mergeCell ref="M72:U72"/>
    <mergeCell ref="V72:AD72"/>
    <mergeCell ref="AE72:AM72"/>
    <mergeCell ref="M73:U73"/>
    <mergeCell ref="V73:AD73"/>
    <mergeCell ref="AE73:AM73"/>
    <mergeCell ref="A80:L80"/>
    <mergeCell ref="M80:AM80"/>
    <mergeCell ref="A81:L81"/>
    <mergeCell ref="M81:AM81"/>
    <mergeCell ref="A82:L82"/>
    <mergeCell ref="M82:AM82"/>
    <mergeCell ref="A83:L83"/>
    <mergeCell ref="M83:AM83"/>
    <mergeCell ref="A84:L84"/>
    <mergeCell ref="M84:AM84"/>
    <mergeCell ref="A85:L85"/>
    <mergeCell ref="M85:AM85"/>
    <mergeCell ref="A86:L91"/>
    <mergeCell ref="M86:U86"/>
    <mergeCell ref="V86:AD86"/>
    <mergeCell ref="AE86:AM86"/>
    <mergeCell ref="M87:U87"/>
    <mergeCell ref="V87:AD87"/>
    <mergeCell ref="AE87:AM87"/>
    <mergeCell ref="M90:U90"/>
    <mergeCell ref="V90:AD90"/>
    <mergeCell ref="AE90:AM90"/>
    <mergeCell ref="M91:U91"/>
    <mergeCell ref="V91:AD91"/>
    <mergeCell ref="AE91:AM91"/>
    <mergeCell ref="M88:U88"/>
    <mergeCell ref="V88:AD88"/>
    <mergeCell ref="AE88:AM88"/>
    <mergeCell ref="M89:U89"/>
    <mergeCell ref="V89:AD89"/>
    <mergeCell ref="AE89:AM89"/>
    <mergeCell ref="A92:L92"/>
    <mergeCell ref="M92:AM92"/>
    <mergeCell ref="A93:L93"/>
    <mergeCell ref="M93:AM93"/>
    <mergeCell ref="A116:L116"/>
    <mergeCell ref="M116:AM116"/>
    <mergeCell ref="A132:L132"/>
    <mergeCell ref="M132:AM132"/>
    <mergeCell ref="A133:L133"/>
    <mergeCell ref="M133:AM133"/>
    <mergeCell ref="A106:L111"/>
    <mergeCell ref="M106:U106"/>
    <mergeCell ref="V106:AD106"/>
    <mergeCell ref="AE106:AM106"/>
    <mergeCell ref="M107:U107"/>
    <mergeCell ref="V107:AD107"/>
    <mergeCell ref="AE107:AM107"/>
    <mergeCell ref="A105:L105"/>
    <mergeCell ref="M100:AM100"/>
    <mergeCell ref="A100:L100"/>
    <mergeCell ref="A104:L104"/>
    <mergeCell ref="M104:AM104"/>
    <mergeCell ref="A101:L101"/>
    <mergeCell ref="M101:AM101"/>
    <mergeCell ref="A134:L134"/>
    <mergeCell ref="M134:AM134"/>
    <mergeCell ref="A148:L148"/>
    <mergeCell ref="M148:AM148"/>
    <mergeCell ref="A149:L149"/>
    <mergeCell ref="M149:AM149"/>
    <mergeCell ref="A150:L150"/>
    <mergeCell ref="M150:AM150"/>
    <mergeCell ref="A151:L151"/>
    <mergeCell ref="M151:AM151"/>
    <mergeCell ref="M143:U143"/>
    <mergeCell ref="V143:AD143"/>
    <mergeCell ref="AE143:AM143"/>
    <mergeCell ref="AE138:AM138"/>
    <mergeCell ref="M139:U139"/>
    <mergeCell ref="V139:AD139"/>
    <mergeCell ref="AE139:AM139"/>
    <mergeCell ref="M142:U142"/>
    <mergeCell ref="V142:AD142"/>
    <mergeCell ref="AE142:AM142"/>
    <mergeCell ref="A152:L152"/>
    <mergeCell ref="M152:AM152"/>
    <mergeCell ref="A153:L153"/>
    <mergeCell ref="M153:AM153"/>
    <mergeCell ref="A154:L159"/>
    <mergeCell ref="M154:U154"/>
    <mergeCell ref="V154:AD154"/>
    <mergeCell ref="AE154:AM154"/>
    <mergeCell ref="M155:U155"/>
    <mergeCell ref="V155:AD155"/>
    <mergeCell ref="AE155:AM155"/>
    <mergeCell ref="M158:U158"/>
    <mergeCell ref="V158:AD158"/>
    <mergeCell ref="AE158:AM158"/>
    <mergeCell ref="M159:U159"/>
    <mergeCell ref="V159:AD159"/>
    <mergeCell ref="AE159:AM159"/>
    <mergeCell ref="M156:U156"/>
    <mergeCell ref="V156:AD156"/>
    <mergeCell ref="AE156:AM156"/>
    <mergeCell ref="M157:U157"/>
    <mergeCell ref="V157:AD157"/>
    <mergeCell ref="AE157:AM157"/>
    <mergeCell ref="A160:L160"/>
    <mergeCell ref="M160:AM160"/>
    <mergeCell ref="A161:L161"/>
    <mergeCell ref="M161:AM161"/>
    <mergeCell ref="A164:L164"/>
    <mergeCell ref="M164:AM164"/>
    <mergeCell ref="A165:L165"/>
    <mergeCell ref="M165:AM165"/>
    <mergeCell ref="A166:L166"/>
    <mergeCell ref="M166:AM166"/>
    <mergeCell ref="A95:AM95"/>
    <mergeCell ref="A176:L176"/>
    <mergeCell ref="M176:AM176"/>
    <mergeCell ref="A177:L177"/>
    <mergeCell ref="M177:AM177"/>
    <mergeCell ref="A167:L167"/>
    <mergeCell ref="M167:AM167"/>
    <mergeCell ref="A168:L168"/>
    <mergeCell ref="M168:AM168"/>
    <mergeCell ref="A169:L169"/>
    <mergeCell ref="M169:AM169"/>
    <mergeCell ref="A170:L175"/>
    <mergeCell ref="M170:U170"/>
    <mergeCell ref="V170:AD170"/>
    <mergeCell ref="AE170:AM170"/>
    <mergeCell ref="M171:U171"/>
    <mergeCell ref="V171:AD171"/>
    <mergeCell ref="AE171:AM171"/>
    <mergeCell ref="M174:U174"/>
    <mergeCell ref="V174:AD174"/>
    <mergeCell ref="AE174:AM174"/>
    <mergeCell ref="M175:U175"/>
    <mergeCell ref="V175:AD175"/>
    <mergeCell ref="AE175:AM175"/>
  </mergeCells>
  <phoneticPr fontId="5"/>
  <conditionalFormatting sqref="A22 M22 AN22:XFD23 A18:M18 AN18:XFD18 A19:XFD21 A16:XFD17 A28:XFD29 A94:XFD94 A103:L103 A100:AM100">
    <cfRule type="expression" dxfId="218" priority="523">
      <formula>$AV$8=FALSE</formula>
    </cfRule>
  </conditionalFormatting>
  <conditionalFormatting sqref="AE22">
    <cfRule type="expression" dxfId="217" priority="518">
      <formula>$AV$8=FALSE</formula>
    </cfRule>
  </conditionalFormatting>
  <conditionalFormatting sqref="V22">
    <cfRule type="expression" dxfId="216" priority="519">
      <formula>$AV$8=FALSE</formula>
    </cfRule>
  </conditionalFormatting>
  <conditionalFormatting sqref="AE23">
    <cfRule type="expression" dxfId="215" priority="514">
      <formula>$AV$8=FALSE</formula>
    </cfRule>
  </conditionalFormatting>
  <conditionalFormatting sqref="Y183:Y185">
    <cfRule type="expression" dxfId="214" priority="503">
      <formula>$AV$8=FALSE</formula>
    </cfRule>
  </conditionalFormatting>
  <conditionalFormatting sqref="M23">
    <cfRule type="expression" dxfId="213" priority="516">
      <formula>$AV$8=FALSE</formula>
    </cfRule>
  </conditionalFormatting>
  <conditionalFormatting sqref="V23">
    <cfRule type="expression" dxfId="212" priority="515">
      <formula>$AV$8=FALSE</formula>
    </cfRule>
  </conditionalFormatting>
  <conditionalFormatting sqref="A101:AM101 M106 A102:L102">
    <cfRule type="expression" dxfId="211" priority="513">
      <formula>$AV$8=FALSE</formula>
    </cfRule>
  </conditionalFormatting>
  <conditionalFormatting sqref="V106">
    <cfRule type="expression" dxfId="210" priority="512">
      <formula>$AV$8=FALSE</formula>
    </cfRule>
  </conditionalFormatting>
  <conditionalFormatting sqref="V107 V110:V111">
    <cfRule type="expression" dxfId="209" priority="509">
      <formula>$AV$8=FALSE</formula>
    </cfRule>
  </conditionalFormatting>
  <conditionalFormatting sqref="D182 P182">
    <cfRule type="expression" dxfId="208" priority="507">
      <formula>$AV$8=FALSE</formula>
    </cfRule>
  </conditionalFormatting>
  <conditionalFormatting sqref="AH182">
    <cfRule type="expression" dxfId="207" priority="505">
      <formula>$AV$8=FALSE</formula>
    </cfRule>
  </conditionalFormatting>
  <conditionalFormatting sqref="Y182">
    <cfRule type="expression" dxfId="206" priority="506">
      <formula>$AV$8=FALSE</formula>
    </cfRule>
  </conditionalFormatting>
  <conditionalFormatting sqref="AH183:AH185">
    <cfRule type="expression" dxfId="205" priority="502">
      <formula>$AV$8=FALSE</formula>
    </cfRule>
  </conditionalFormatting>
  <conditionalFormatting sqref="P183:P185">
    <cfRule type="expression" dxfId="204" priority="504">
      <formula>$AV$8=FALSE</formula>
    </cfRule>
  </conditionalFormatting>
  <conditionalFormatting sqref="AN27:XFD27">
    <cfRule type="expression" dxfId="203" priority="497">
      <formula>$AV$8=FALSE</formula>
    </cfRule>
  </conditionalFormatting>
  <conditionalFormatting sqref="V27">
    <cfRule type="expression" dxfId="202" priority="496">
      <formula>$AV$8=FALSE</formula>
    </cfRule>
  </conditionalFormatting>
  <conditionalFormatting sqref="AN26:XFD26">
    <cfRule type="expression" dxfId="201" priority="493">
      <formula>$AV$8=FALSE</formula>
    </cfRule>
  </conditionalFormatting>
  <conditionalFormatting sqref="V26">
    <cfRule type="expression" dxfId="200" priority="492">
      <formula>$AV$8=FALSE</formula>
    </cfRule>
  </conditionalFormatting>
  <conditionalFormatting sqref="V107:AD107 A102:L103 A100:XFD101 V110:AD111 M106:AD106 AN110:XFD113 AN102:XFD107">
    <cfRule type="expression" dxfId="199" priority="489">
      <formula>$AW$8=FALSE</formula>
    </cfRule>
  </conditionalFormatting>
  <conditionalFormatting sqref="M107">
    <cfRule type="expression" dxfId="198" priority="488">
      <formula>$AV$8=FALSE</formula>
    </cfRule>
  </conditionalFormatting>
  <conditionalFormatting sqref="A34:L35 A33:XFD33 AN44:XFD45 AN34:XFD39 A32:L32 AN32:XFD32">
    <cfRule type="expression" dxfId="197" priority="421">
      <formula>$AV$8=FALSE</formula>
    </cfRule>
  </conditionalFormatting>
  <conditionalFormatting sqref="AN43:XFD43">
    <cfRule type="expression" dxfId="196" priority="415">
      <formula>$AV$8=FALSE</formula>
    </cfRule>
  </conditionalFormatting>
  <conditionalFormatting sqref="AN42:XFD42">
    <cfRule type="expression" dxfId="195" priority="411">
      <formula>$AV$8=FALSE</formula>
    </cfRule>
  </conditionalFormatting>
  <conditionalFormatting sqref="A50:L51 A49:XFD49 AN60:XFD61 AN50:XFD55 A48:L48 AN48:XFD48">
    <cfRule type="expression" dxfId="194" priority="407">
      <formula>$AV$8=FALSE</formula>
    </cfRule>
  </conditionalFormatting>
  <conditionalFormatting sqref="AN59:XFD59">
    <cfRule type="expression" dxfId="193" priority="401">
      <formula>$AV$8=FALSE</formula>
    </cfRule>
  </conditionalFormatting>
  <conditionalFormatting sqref="AN58:XFD58">
    <cfRule type="expression" dxfId="192" priority="397">
      <formula>$AV$8=FALSE</formula>
    </cfRule>
  </conditionalFormatting>
  <conditionalFormatting sqref="A66:L67 A65:XFD65 AN76:XFD77 AN66:XFD71 A64:L64 AN64:XFD64">
    <cfRule type="expression" dxfId="191" priority="393">
      <formula>$AV$8=FALSE</formula>
    </cfRule>
  </conditionalFormatting>
  <conditionalFormatting sqref="AN75:XFD75">
    <cfRule type="expression" dxfId="190" priority="387">
      <formula>$AV$8=FALSE</formula>
    </cfRule>
  </conditionalFormatting>
  <conditionalFormatting sqref="AN74:XFD74">
    <cfRule type="expression" dxfId="189" priority="383">
      <formula>$AV$8=FALSE</formula>
    </cfRule>
  </conditionalFormatting>
  <conditionalFormatting sqref="A82:L83 A81:XFD81 AN92:XFD93 AN82:XFD87 A80:L80 AN80:XFD80">
    <cfRule type="expression" dxfId="188" priority="379">
      <formula>$AV$8=FALSE</formula>
    </cfRule>
  </conditionalFormatting>
  <conditionalFormatting sqref="AN91:XFD91">
    <cfRule type="expression" dxfId="187" priority="373">
      <formula>$AV$8=FALSE</formula>
    </cfRule>
  </conditionalFormatting>
  <conditionalFormatting sqref="AN90:XFD90">
    <cfRule type="expression" dxfId="186" priority="369">
      <formula>$AV$8=FALSE</formula>
    </cfRule>
  </conditionalFormatting>
  <conditionalFormatting sqref="A119:L119 A116:L116">
    <cfRule type="expression" dxfId="185" priority="365">
      <formula>$AV$8=FALSE</formula>
    </cfRule>
  </conditionalFormatting>
  <conditionalFormatting sqref="A117:AM117 A118:L118">
    <cfRule type="expression" dxfId="184" priority="364">
      <formula>$AV$8=FALSE</formula>
    </cfRule>
  </conditionalFormatting>
  <conditionalFormatting sqref="A118:L119 A117:XFD117 AN126:XFD129 AN118:XFD123 A116:L116 AN116:XFD116">
    <cfRule type="expression" dxfId="183" priority="359">
      <formula>$AW$8=FALSE</formula>
    </cfRule>
  </conditionalFormatting>
  <conditionalFormatting sqref="A135:L135 A132:L132">
    <cfRule type="expression" dxfId="182" priority="355">
      <formula>$AV$8=FALSE</formula>
    </cfRule>
  </conditionalFormatting>
  <conditionalFormatting sqref="A133:AM133 A134:L134">
    <cfRule type="expression" dxfId="181" priority="354">
      <formula>$AV$8=FALSE</formula>
    </cfRule>
  </conditionalFormatting>
  <conditionalFormatting sqref="A134:L135 A133:XFD133 AN142:XFD145 AN134:XFD139 A132:L132 AN132:XFD132">
    <cfRule type="expression" dxfId="180" priority="349">
      <formula>$AW$8=FALSE</formula>
    </cfRule>
  </conditionalFormatting>
  <conditionalFormatting sqref="A151:L151 A148:L148">
    <cfRule type="expression" dxfId="179" priority="345">
      <formula>$AV$8=FALSE</formula>
    </cfRule>
  </conditionalFormatting>
  <conditionalFormatting sqref="A149:AM149 A150:L150">
    <cfRule type="expression" dxfId="178" priority="344">
      <formula>$AV$8=FALSE</formula>
    </cfRule>
  </conditionalFormatting>
  <conditionalFormatting sqref="A150:L151 A149:XFD149 AN158:XFD161 AN150:XFD155 A148:L148 AN148:XFD148">
    <cfRule type="expression" dxfId="177" priority="339">
      <formula>$AW$8=FALSE</formula>
    </cfRule>
  </conditionalFormatting>
  <conditionalFormatting sqref="A167:L167 A164:L164">
    <cfRule type="expression" dxfId="176" priority="335">
      <formula>$AV$8=FALSE</formula>
    </cfRule>
  </conditionalFormatting>
  <conditionalFormatting sqref="A165:AM165 A166:L166">
    <cfRule type="expression" dxfId="175" priority="334">
      <formula>$AV$8=FALSE</formula>
    </cfRule>
  </conditionalFormatting>
  <conditionalFormatting sqref="A166:L167 A165:XFD165 AN174:XFD177 AN166:XFD171 A164:L164 AN164:XFD164">
    <cfRule type="expression" dxfId="174" priority="329">
      <formula>$AW$8=FALSE</formula>
    </cfRule>
  </conditionalFormatting>
  <conditionalFormatting sqref="AN25:XFD25">
    <cfRule type="expression" dxfId="173" priority="325">
      <formula>$AV$8=FALSE</formula>
    </cfRule>
  </conditionalFormatting>
  <conditionalFormatting sqref="V25">
    <cfRule type="expression" dxfId="172" priority="324">
      <formula>$AV$8=FALSE</formula>
    </cfRule>
  </conditionalFormatting>
  <conditionalFormatting sqref="AN24:XFD24">
    <cfRule type="expression" dxfId="171" priority="321">
      <formula>$AV$8=FALSE</formula>
    </cfRule>
  </conditionalFormatting>
  <conditionalFormatting sqref="V24">
    <cfRule type="expression" dxfId="170" priority="320">
      <formula>$AV$8=FALSE</formula>
    </cfRule>
  </conditionalFormatting>
  <conditionalFormatting sqref="AN41:XFD41">
    <cfRule type="expression" dxfId="169" priority="317">
      <formula>$AV$8=FALSE</formula>
    </cfRule>
  </conditionalFormatting>
  <conditionalFormatting sqref="AN40:XFD40">
    <cfRule type="expression" dxfId="168" priority="313">
      <formula>$AV$8=FALSE</formula>
    </cfRule>
  </conditionalFormatting>
  <conditionalFormatting sqref="AN57:XFD57">
    <cfRule type="expression" dxfId="167" priority="309">
      <formula>$AV$8=FALSE</formula>
    </cfRule>
  </conditionalFormatting>
  <conditionalFormatting sqref="AN56:XFD56">
    <cfRule type="expression" dxfId="166" priority="305">
      <formula>$AV$8=FALSE</formula>
    </cfRule>
  </conditionalFormatting>
  <conditionalFormatting sqref="AN73:XFD73">
    <cfRule type="expression" dxfId="165" priority="301">
      <formula>$AV$8=FALSE</formula>
    </cfRule>
  </conditionalFormatting>
  <conditionalFormatting sqref="AN72:XFD72">
    <cfRule type="expression" dxfId="164" priority="297">
      <formula>$AV$8=FALSE</formula>
    </cfRule>
  </conditionalFormatting>
  <conditionalFormatting sqref="AN89:XFD89">
    <cfRule type="expression" dxfId="163" priority="293">
      <formula>$AV$8=FALSE</formula>
    </cfRule>
  </conditionalFormatting>
  <conditionalFormatting sqref="AN88:XFD88">
    <cfRule type="expression" dxfId="162" priority="289">
      <formula>$AV$8=FALSE</formula>
    </cfRule>
  </conditionalFormatting>
  <conditionalFormatting sqref="A152:L152">
    <cfRule type="expression" dxfId="161" priority="233">
      <formula>$AV$8=FALSE</formula>
    </cfRule>
  </conditionalFormatting>
  <conditionalFormatting sqref="V108:V109">
    <cfRule type="expression" dxfId="160" priority="285">
      <formula>$AV$8=FALSE</formula>
    </cfRule>
  </conditionalFormatting>
  <conditionalFormatting sqref="V108:AD109 AN108:XFD109">
    <cfRule type="expression" dxfId="159" priority="283">
      <formula>$AW$8=FALSE</formula>
    </cfRule>
  </conditionalFormatting>
  <conditionalFormatting sqref="AN124:XFD125">
    <cfRule type="expression" dxfId="158" priority="278">
      <formula>$AW$8=FALSE</formula>
    </cfRule>
  </conditionalFormatting>
  <conditionalFormatting sqref="AN140:XFD141">
    <cfRule type="expression" dxfId="157" priority="273">
      <formula>$AW$8=FALSE</formula>
    </cfRule>
  </conditionalFormatting>
  <conditionalFormatting sqref="AN156:XFD157">
    <cfRule type="expression" dxfId="156" priority="268">
      <formula>$AW$8=FALSE</formula>
    </cfRule>
  </conditionalFormatting>
  <conditionalFormatting sqref="AN172:XFD173">
    <cfRule type="expression" dxfId="155" priority="263">
      <formula>$AW$8=FALSE</formula>
    </cfRule>
  </conditionalFormatting>
  <conditionalFormatting sqref="A36:L36">
    <cfRule type="expression" dxfId="154" priority="240">
      <formula>$AV$8=FALSE</formula>
    </cfRule>
  </conditionalFormatting>
  <conditionalFormatting sqref="A52:L52">
    <cfRule type="expression" dxfId="153" priority="239">
      <formula>$AV$8=FALSE</formula>
    </cfRule>
  </conditionalFormatting>
  <conditionalFormatting sqref="A68:L68">
    <cfRule type="expression" dxfId="152" priority="238">
      <formula>$AV$8=FALSE</formula>
    </cfRule>
  </conditionalFormatting>
  <conditionalFormatting sqref="A84:L84">
    <cfRule type="expression" dxfId="151" priority="237">
      <formula>$AV$8=FALSE</formula>
    </cfRule>
  </conditionalFormatting>
  <conditionalFormatting sqref="A104:L104">
    <cfRule type="expression" dxfId="150" priority="236">
      <formula>$AV$8=FALSE</formula>
    </cfRule>
  </conditionalFormatting>
  <conditionalFormatting sqref="A120:L120">
    <cfRule type="expression" dxfId="149" priority="235">
      <formula>$AV$8=FALSE</formula>
    </cfRule>
  </conditionalFormatting>
  <conditionalFormatting sqref="A136:L136">
    <cfRule type="expression" dxfId="148" priority="234">
      <formula>$AV$8=FALSE</formula>
    </cfRule>
  </conditionalFormatting>
  <conditionalFormatting sqref="A168:L168">
    <cfRule type="expression" dxfId="147" priority="232">
      <formula>$AV$8=FALSE</formula>
    </cfRule>
  </conditionalFormatting>
  <conditionalFormatting sqref="M24">
    <cfRule type="expression" dxfId="146" priority="231">
      <formula>$AV$8=FALSE</formula>
    </cfRule>
  </conditionalFormatting>
  <conditionalFormatting sqref="M38">
    <cfRule type="expression" dxfId="145" priority="230">
      <formula>$AV$8=FALSE</formula>
    </cfRule>
  </conditionalFormatting>
  <conditionalFormatting sqref="V123 V126:V127">
    <cfRule type="expression" dxfId="144" priority="165">
      <formula>$AV$8=FALSE</formula>
    </cfRule>
  </conditionalFormatting>
  <conditionalFormatting sqref="V38">
    <cfRule type="expression" dxfId="143" priority="229">
      <formula>$AV$8=FALSE</formula>
    </cfRule>
  </conditionalFormatting>
  <conditionalFormatting sqref="V39">
    <cfRule type="expression" dxfId="142" priority="226">
      <formula>$AV$8=FALSE</formula>
    </cfRule>
  </conditionalFormatting>
  <conditionalFormatting sqref="V43">
    <cfRule type="expression" dxfId="141" priority="224">
      <formula>$AV$8=FALSE</formula>
    </cfRule>
  </conditionalFormatting>
  <conditionalFormatting sqref="M138">
    <cfRule type="expression" dxfId="140" priority="156">
      <formula>$AV$8=FALSE</formula>
    </cfRule>
  </conditionalFormatting>
  <conditionalFormatting sqref="V42">
    <cfRule type="expression" dxfId="139" priority="222">
      <formula>$AV$8=FALSE</formula>
    </cfRule>
  </conditionalFormatting>
  <conditionalFormatting sqref="V41">
    <cfRule type="expression" dxfId="138" priority="220">
      <formula>$AV$8=FALSE</formula>
    </cfRule>
  </conditionalFormatting>
  <conditionalFormatting sqref="V40">
    <cfRule type="expression" dxfId="137" priority="218">
      <formula>$AV$8=FALSE</formula>
    </cfRule>
  </conditionalFormatting>
  <conditionalFormatting sqref="M54">
    <cfRule type="expression" dxfId="136" priority="215">
      <formula>$AV$8=FALSE</formula>
    </cfRule>
  </conditionalFormatting>
  <conditionalFormatting sqref="V139 V142:V143">
    <cfRule type="expression" dxfId="135" priority="153">
      <formula>$AV$8=FALSE</formula>
    </cfRule>
  </conditionalFormatting>
  <conditionalFormatting sqref="V54">
    <cfRule type="expression" dxfId="134" priority="214">
      <formula>$AV$8=FALSE</formula>
    </cfRule>
  </conditionalFormatting>
  <conditionalFormatting sqref="V55">
    <cfRule type="expression" dxfId="133" priority="211">
      <formula>$AV$8=FALSE</formula>
    </cfRule>
  </conditionalFormatting>
  <conditionalFormatting sqref="M154">
    <cfRule type="expression" dxfId="132" priority="144">
      <formula>$AV$8=FALSE</formula>
    </cfRule>
  </conditionalFormatting>
  <conditionalFormatting sqref="V59">
    <cfRule type="expression" dxfId="131" priority="209">
      <formula>$AV$8=FALSE</formula>
    </cfRule>
  </conditionalFormatting>
  <conditionalFormatting sqref="V58">
    <cfRule type="expression" dxfId="130" priority="207">
      <formula>$AV$8=FALSE</formula>
    </cfRule>
  </conditionalFormatting>
  <conditionalFormatting sqref="V57">
    <cfRule type="expression" dxfId="129" priority="205">
      <formula>$AV$8=FALSE</formula>
    </cfRule>
  </conditionalFormatting>
  <conditionalFormatting sqref="V56">
    <cfRule type="expression" dxfId="128" priority="203">
      <formula>$AV$8=FALSE</formula>
    </cfRule>
  </conditionalFormatting>
  <conditionalFormatting sqref="M70">
    <cfRule type="expression" dxfId="127" priority="200">
      <formula>$AV$8=FALSE</formula>
    </cfRule>
  </conditionalFormatting>
  <conditionalFormatting sqref="V155 V158:V159">
    <cfRule type="expression" dxfId="126" priority="141">
      <formula>$AV$8=FALSE</formula>
    </cfRule>
  </conditionalFormatting>
  <conditionalFormatting sqref="V70">
    <cfRule type="expression" dxfId="125" priority="199">
      <formula>$AV$8=FALSE</formula>
    </cfRule>
  </conditionalFormatting>
  <conditionalFormatting sqref="V71">
    <cfRule type="expression" dxfId="124" priority="196">
      <formula>$AV$8=FALSE</formula>
    </cfRule>
  </conditionalFormatting>
  <conditionalFormatting sqref="V75">
    <cfRule type="expression" dxfId="123" priority="194">
      <formula>$AV$8=FALSE</formula>
    </cfRule>
  </conditionalFormatting>
  <conditionalFormatting sqref="V74">
    <cfRule type="expression" dxfId="122" priority="192">
      <formula>$AV$8=FALSE</formula>
    </cfRule>
  </conditionalFormatting>
  <conditionalFormatting sqref="M170">
    <cfRule type="expression" dxfId="121" priority="132">
      <formula>$AV$8=FALSE</formula>
    </cfRule>
  </conditionalFormatting>
  <conditionalFormatting sqref="V73">
    <cfRule type="expression" dxfId="120" priority="190">
      <formula>$AV$8=FALSE</formula>
    </cfRule>
  </conditionalFormatting>
  <conditionalFormatting sqref="V72">
    <cfRule type="expression" dxfId="119" priority="188">
      <formula>$AV$8=FALSE</formula>
    </cfRule>
  </conditionalFormatting>
  <conditionalFormatting sqref="M86">
    <cfRule type="expression" dxfId="118" priority="185">
      <formula>$AV$8=FALSE</formula>
    </cfRule>
  </conditionalFormatting>
  <conditionalFormatting sqref="V171 V174:V175">
    <cfRule type="expression" dxfId="117" priority="129">
      <formula>$AV$8=FALSE</formula>
    </cfRule>
  </conditionalFormatting>
  <conditionalFormatting sqref="V86">
    <cfRule type="expression" dxfId="116" priority="184">
      <formula>$AV$8=FALSE</formula>
    </cfRule>
  </conditionalFormatting>
  <conditionalFormatting sqref="V87">
    <cfRule type="expression" dxfId="115" priority="181">
      <formula>$AV$8=FALSE</formula>
    </cfRule>
  </conditionalFormatting>
  <conditionalFormatting sqref="V91">
    <cfRule type="expression" dxfId="114" priority="179">
      <formula>$AV$8=FALSE</formula>
    </cfRule>
  </conditionalFormatting>
  <conditionalFormatting sqref="V90">
    <cfRule type="expression" dxfId="113" priority="177">
      <formula>$AV$8=FALSE</formula>
    </cfRule>
  </conditionalFormatting>
  <conditionalFormatting sqref="V89">
    <cfRule type="expression" dxfId="112" priority="175">
      <formula>$AV$8=FALSE</formula>
    </cfRule>
  </conditionalFormatting>
  <conditionalFormatting sqref="V88">
    <cfRule type="expression" dxfId="111" priority="173">
      <formula>$AV$8=FALSE</formula>
    </cfRule>
  </conditionalFormatting>
  <conditionalFormatting sqref="M122">
    <cfRule type="expression" dxfId="110" priority="168">
      <formula>$AV$8=FALSE</formula>
    </cfRule>
  </conditionalFormatting>
  <conditionalFormatting sqref="V122">
    <cfRule type="expression" dxfId="109" priority="167">
      <formula>$AV$8=FALSE</formula>
    </cfRule>
  </conditionalFormatting>
  <conditionalFormatting sqref="V123:AD123 V126:AD127 M122:AD122">
    <cfRule type="expression" dxfId="108" priority="163">
      <formula>$AW$8=FALSE</formula>
    </cfRule>
  </conditionalFormatting>
  <conditionalFormatting sqref="V124:V125">
    <cfRule type="expression" dxfId="107" priority="161">
      <formula>$AV$8=FALSE</formula>
    </cfRule>
  </conditionalFormatting>
  <conditionalFormatting sqref="V124:AD125">
    <cfRule type="expression" dxfId="106" priority="159">
      <formula>$AW$8=FALSE</formula>
    </cfRule>
  </conditionalFormatting>
  <conditionalFormatting sqref="AE39">
    <cfRule type="expression" dxfId="105" priority="109">
      <formula>$AV$8=FALSE</formula>
    </cfRule>
  </conditionalFormatting>
  <conditionalFormatting sqref="V138">
    <cfRule type="expression" dxfId="104" priority="155">
      <formula>$AV$8=FALSE</formula>
    </cfRule>
  </conditionalFormatting>
  <conditionalFormatting sqref="AE54">
    <cfRule type="expression" dxfId="103" priority="107">
      <formula>$AV$8=FALSE</formula>
    </cfRule>
  </conditionalFormatting>
  <conditionalFormatting sqref="V139:AD139 V142:AD143 M138:AD138">
    <cfRule type="expression" dxfId="102" priority="151">
      <formula>$AW$8=FALSE</formula>
    </cfRule>
  </conditionalFormatting>
  <conditionalFormatting sqref="AE71">
    <cfRule type="expression" dxfId="101" priority="103">
      <formula>$AV$8=FALSE</formula>
    </cfRule>
  </conditionalFormatting>
  <conditionalFormatting sqref="V140:V141">
    <cfRule type="expression" dxfId="100" priority="149">
      <formula>$AV$8=FALSE</formula>
    </cfRule>
  </conditionalFormatting>
  <conditionalFormatting sqref="V140:AD141">
    <cfRule type="expression" dxfId="99" priority="147">
      <formula>$AW$8=FALSE</formula>
    </cfRule>
  </conditionalFormatting>
  <conditionalFormatting sqref="AE87">
    <cfRule type="expression" dxfId="98" priority="100">
      <formula>$AV$8=FALSE</formula>
    </cfRule>
  </conditionalFormatting>
  <conditionalFormatting sqref="V154">
    <cfRule type="expression" dxfId="97" priority="143">
      <formula>$AV$8=FALSE</formula>
    </cfRule>
  </conditionalFormatting>
  <conditionalFormatting sqref="AE106">
    <cfRule type="expression" dxfId="96" priority="98">
      <formula>$AV$8=FALSE</formula>
    </cfRule>
  </conditionalFormatting>
  <conditionalFormatting sqref="V155:AD155 V158:AD159 M154:AD154">
    <cfRule type="expression" dxfId="95" priority="139">
      <formula>$AW$8=FALSE</formula>
    </cfRule>
  </conditionalFormatting>
  <conditionalFormatting sqref="AE123">
    <cfRule type="expression" dxfId="94" priority="94">
      <formula>$AV$8=FALSE</formula>
    </cfRule>
  </conditionalFormatting>
  <conditionalFormatting sqref="V156:V157">
    <cfRule type="expression" dxfId="93" priority="137">
      <formula>$AV$8=FALSE</formula>
    </cfRule>
  </conditionalFormatting>
  <conditionalFormatting sqref="V156:AD157">
    <cfRule type="expression" dxfId="92" priority="135">
      <formula>$AW$8=FALSE</formula>
    </cfRule>
  </conditionalFormatting>
  <conditionalFormatting sqref="AE139">
    <cfRule type="expression" dxfId="91" priority="91">
      <formula>$AV$8=FALSE</formula>
    </cfRule>
  </conditionalFormatting>
  <conditionalFormatting sqref="V170">
    <cfRule type="expression" dxfId="90" priority="131">
      <formula>$AV$8=FALSE</formula>
    </cfRule>
  </conditionalFormatting>
  <conditionalFormatting sqref="AE154">
    <cfRule type="expression" dxfId="89" priority="89">
      <formula>$AV$8=FALSE</formula>
    </cfRule>
  </conditionalFormatting>
  <conditionalFormatting sqref="V171:AD171 V174:AD175 M170:AD170">
    <cfRule type="expression" dxfId="88" priority="127">
      <formula>$AW$8=FALSE</formula>
    </cfRule>
  </conditionalFormatting>
  <conditionalFormatting sqref="AE171">
    <cfRule type="expression" dxfId="87" priority="85">
      <formula>$AV$8=FALSE</formula>
    </cfRule>
  </conditionalFormatting>
  <conditionalFormatting sqref="V172:V173">
    <cfRule type="expression" dxfId="86" priority="125">
      <formula>$AV$8=FALSE</formula>
    </cfRule>
  </conditionalFormatting>
  <conditionalFormatting sqref="V172:AD173">
    <cfRule type="expression" dxfId="85" priority="123">
      <formula>$AW$8=FALSE</formula>
    </cfRule>
  </conditionalFormatting>
  <conditionalFormatting sqref="AE140:AE143">
    <cfRule type="expression" dxfId="84" priority="90">
      <formula>$AV$8=FALSE</formula>
    </cfRule>
  </conditionalFormatting>
  <conditionalFormatting sqref="AE155">
    <cfRule type="expression" dxfId="83" priority="88">
      <formula>$AV$8=FALSE</formula>
    </cfRule>
  </conditionalFormatting>
  <conditionalFormatting sqref="AE156:AE159">
    <cfRule type="expression" dxfId="82" priority="87">
      <formula>$AV$8=FALSE</formula>
    </cfRule>
  </conditionalFormatting>
  <conditionalFormatting sqref="AE24:AE27">
    <cfRule type="expression" dxfId="81" priority="113">
      <formula>$AV$8=FALSE</formula>
    </cfRule>
  </conditionalFormatting>
  <conditionalFormatting sqref="M160:AM161">
    <cfRule type="expression" dxfId="80" priority="49">
      <formula>$AV$8=FALSE</formula>
    </cfRule>
  </conditionalFormatting>
  <conditionalFormatting sqref="M128:AM129">
    <cfRule type="expression" dxfId="79" priority="51">
      <formula>$AV$8=FALSE</formula>
    </cfRule>
  </conditionalFormatting>
  <conditionalFormatting sqref="AE38">
    <cfRule type="expression" dxfId="78" priority="110">
      <formula>$AV$8=FALSE</formula>
    </cfRule>
  </conditionalFormatting>
  <conditionalFormatting sqref="AE40:AE43">
    <cfRule type="expression" dxfId="77" priority="108">
      <formula>$AV$8=FALSE</formula>
    </cfRule>
  </conditionalFormatting>
  <conditionalFormatting sqref="AE55">
    <cfRule type="expression" dxfId="76" priority="106">
      <formula>$AV$8=FALSE</formula>
    </cfRule>
  </conditionalFormatting>
  <conditionalFormatting sqref="AE56:AE59">
    <cfRule type="expression" dxfId="75" priority="105">
      <formula>$AV$8=FALSE</formula>
    </cfRule>
  </conditionalFormatting>
  <conditionalFormatting sqref="AE70">
    <cfRule type="expression" dxfId="74" priority="104">
      <formula>$AV$8=FALSE</formula>
    </cfRule>
  </conditionalFormatting>
  <conditionalFormatting sqref="AE72:AE75">
    <cfRule type="expression" dxfId="73" priority="102">
      <formula>$AV$8=FALSE</formula>
    </cfRule>
  </conditionalFormatting>
  <conditionalFormatting sqref="AE86">
    <cfRule type="expression" dxfId="72" priority="101">
      <formula>$AV$8=FALSE</formula>
    </cfRule>
  </conditionalFormatting>
  <conditionalFormatting sqref="AE88:AE91">
    <cfRule type="expression" dxfId="71" priority="99">
      <formula>$AV$8=FALSE</formula>
    </cfRule>
  </conditionalFormatting>
  <conditionalFormatting sqref="AE107">
    <cfRule type="expression" dxfId="70" priority="97">
      <formula>$AV$8=FALSE</formula>
    </cfRule>
  </conditionalFormatting>
  <conditionalFormatting sqref="AE108:AE111">
    <cfRule type="expression" dxfId="69" priority="96">
      <formula>$AV$8=FALSE</formula>
    </cfRule>
  </conditionalFormatting>
  <conditionalFormatting sqref="AE122">
    <cfRule type="expression" dxfId="68" priority="95">
      <formula>$AV$8=FALSE</formula>
    </cfRule>
  </conditionalFormatting>
  <conditionalFormatting sqref="AE124:AE127">
    <cfRule type="expression" dxfId="67" priority="93">
      <formula>$AV$8=FALSE</formula>
    </cfRule>
  </conditionalFormatting>
  <conditionalFormatting sqref="AE138">
    <cfRule type="expression" dxfId="66" priority="92">
      <formula>$AV$8=FALSE</formula>
    </cfRule>
  </conditionalFormatting>
  <conditionalFormatting sqref="AE170">
    <cfRule type="expression" dxfId="65" priority="86">
      <formula>$AV$8=FALSE</formula>
    </cfRule>
  </conditionalFormatting>
  <conditionalFormatting sqref="AE172:AE175">
    <cfRule type="expression" dxfId="64" priority="84">
      <formula>$AV$8=FALSE</formula>
    </cfRule>
  </conditionalFormatting>
  <conditionalFormatting sqref="M34 M36:AM37">
    <cfRule type="expression" dxfId="63" priority="65">
      <formula>$AV$8=FALSE</formula>
    </cfRule>
  </conditionalFormatting>
  <conditionalFormatting sqref="A38 A37:L37 A44:L45">
    <cfRule type="expression" dxfId="62" priority="74">
      <formula>$AV$8=FALSE</formula>
    </cfRule>
  </conditionalFormatting>
  <conditionalFormatting sqref="A54 A53:L53 A60:L61">
    <cfRule type="expression" dxfId="61" priority="73">
      <formula>$AV$8=FALSE</formula>
    </cfRule>
  </conditionalFormatting>
  <conditionalFormatting sqref="A70 A69:L69 A76:L77">
    <cfRule type="expression" dxfId="60" priority="72">
      <formula>$AV$8=FALSE</formula>
    </cfRule>
  </conditionalFormatting>
  <conditionalFormatting sqref="A86 A85:L85 A92:L93">
    <cfRule type="expression" dxfId="59" priority="71">
      <formula>$AV$8=FALSE</formula>
    </cfRule>
  </conditionalFormatting>
  <conditionalFormatting sqref="A106 A105:L105 A112:L113">
    <cfRule type="expression" dxfId="58" priority="70">
      <formula>$AV$8=FALSE</formula>
    </cfRule>
  </conditionalFormatting>
  <conditionalFormatting sqref="A122 A121:L121 A128:L129">
    <cfRule type="expression" dxfId="57" priority="69">
      <formula>$AV$8=FALSE</formula>
    </cfRule>
  </conditionalFormatting>
  <conditionalFormatting sqref="A138 A137:L137 A144:L145">
    <cfRule type="expression" dxfId="56" priority="68">
      <formula>$AV$8=FALSE</formula>
    </cfRule>
  </conditionalFormatting>
  <conditionalFormatting sqref="A154 A153:L153 A160:L161">
    <cfRule type="expression" dxfId="55" priority="67">
      <formula>$AV$8=FALSE</formula>
    </cfRule>
  </conditionalFormatting>
  <conditionalFormatting sqref="A170 A169:L169 A176:L177">
    <cfRule type="expression" dxfId="54" priority="66">
      <formula>$AV$8=FALSE</formula>
    </cfRule>
  </conditionalFormatting>
  <conditionalFormatting sqref="M50 M52:AM53">
    <cfRule type="expression" dxfId="53" priority="64">
      <formula>$AV$8=FALSE</formula>
    </cfRule>
  </conditionalFormatting>
  <conditionalFormatting sqref="M66 M68:AM69">
    <cfRule type="expression" dxfId="52" priority="63">
      <formula>$AV$8=FALSE</formula>
    </cfRule>
  </conditionalFormatting>
  <conditionalFormatting sqref="M82 M84:AM85">
    <cfRule type="expression" dxfId="51" priority="62">
      <formula>$AV$8=FALSE</formula>
    </cfRule>
  </conditionalFormatting>
  <conditionalFormatting sqref="M102 M104:AM105">
    <cfRule type="expression" dxfId="50" priority="61">
      <formula>$AV$8=FALSE</formula>
    </cfRule>
  </conditionalFormatting>
  <conditionalFormatting sqref="M118 M121:AM121">
    <cfRule type="expression" dxfId="49" priority="60">
      <formula>$AV$8=FALSE</formula>
    </cfRule>
  </conditionalFormatting>
  <conditionalFormatting sqref="M134 M137:AM137">
    <cfRule type="expression" dxfId="48" priority="59">
      <formula>$AV$8=FALSE</formula>
    </cfRule>
  </conditionalFormatting>
  <conditionalFormatting sqref="M150 M153:AM153">
    <cfRule type="expression" dxfId="47" priority="58">
      <formula>$AV$8=FALSE</formula>
    </cfRule>
  </conditionalFormatting>
  <conditionalFormatting sqref="M166 M169:AM169">
    <cfRule type="expression" dxfId="46" priority="57">
      <formula>$AV$8=FALSE</formula>
    </cfRule>
  </conditionalFormatting>
  <conditionalFormatting sqref="M44:AM45">
    <cfRule type="expression" dxfId="45" priority="56">
      <formula>$AV$8=FALSE</formula>
    </cfRule>
  </conditionalFormatting>
  <conditionalFormatting sqref="M60:AM61">
    <cfRule type="expression" dxfId="44" priority="55">
      <formula>$AV$8=FALSE</formula>
    </cfRule>
  </conditionalFormatting>
  <conditionalFormatting sqref="M76:AM77">
    <cfRule type="expression" dxfId="43" priority="54">
      <formula>$AV$8=FALSE</formula>
    </cfRule>
  </conditionalFormatting>
  <conditionalFormatting sqref="M92:AM93">
    <cfRule type="expression" dxfId="42" priority="53">
      <formula>$AV$8=FALSE</formula>
    </cfRule>
  </conditionalFormatting>
  <conditionalFormatting sqref="M112:AM113">
    <cfRule type="expression" dxfId="41" priority="52">
      <formula>$AV$8=FALSE</formula>
    </cfRule>
  </conditionalFormatting>
  <conditionalFormatting sqref="M144:AM145">
    <cfRule type="expression" dxfId="40" priority="50">
      <formula>$AV$8=FALSE</formula>
    </cfRule>
  </conditionalFormatting>
  <conditionalFormatting sqref="M176:AM177">
    <cfRule type="expression" dxfId="39" priority="48">
      <formula>$AV$8=FALSE</formula>
    </cfRule>
  </conditionalFormatting>
  <conditionalFormatting sqref="M32:AM32">
    <cfRule type="expression" dxfId="38" priority="47">
      <formula>$AV$8=FALSE</formula>
    </cfRule>
  </conditionalFormatting>
  <conditionalFormatting sqref="M48:AM48">
    <cfRule type="expression" dxfId="37" priority="46">
      <formula>$AV$8=FALSE</formula>
    </cfRule>
  </conditionalFormatting>
  <conditionalFormatting sqref="M64:AM64">
    <cfRule type="expression" dxfId="36" priority="45">
      <formula>$AV$8=FALSE</formula>
    </cfRule>
  </conditionalFormatting>
  <conditionalFormatting sqref="M80:AM80">
    <cfRule type="expression" dxfId="35" priority="44">
      <formula>$AV$8=FALSE</formula>
    </cfRule>
  </conditionalFormatting>
  <conditionalFormatting sqref="M116:AM116">
    <cfRule type="expression" dxfId="34" priority="43">
      <formula>$AV$8=FALSE</formula>
    </cfRule>
  </conditionalFormatting>
  <conditionalFormatting sqref="M132:AM132">
    <cfRule type="expression" dxfId="33" priority="42">
      <formula>$AV$8=FALSE</formula>
    </cfRule>
  </conditionalFormatting>
  <conditionalFormatting sqref="M148:AM148">
    <cfRule type="expression" dxfId="32" priority="41">
      <formula>$AV$8=FALSE</formula>
    </cfRule>
  </conditionalFormatting>
  <conditionalFormatting sqref="M164:AM164">
    <cfRule type="expression" dxfId="31" priority="40">
      <formula>$AV$8=FALSE</formula>
    </cfRule>
  </conditionalFormatting>
  <conditionalFormatting sqref="M120:AM120">
    <cfRule type="expression" dxfId="30" priority="39">
      <formula>$AV$8=FALSE</formula>
    </cfRule>
  </conditionalFormatting>
  <conditionalFormatting sqref="M136:AM136">
    <cfRule type="expression" dxfId="29" priority="38">
      <formula>$AV$8=FALSE</formula>
    </cfRule>
  </conditionalFormatting>
  <conditionalFormatting sqref="M152:AM152">
    <cfRule type="expression" dxfId="28" priority="37">
      <formula>$AV$8=FALSE</formula>
    </cfRule>
  </conditionalFormatting>
  <conditionalFormatting sqref="M168:AM168">
    <cfRule type="expression" dxfId="27" priority="36">
      <formula>$AV$8=FALSE</formula>
    </cfRule>
  </conditionalFormatting>
  <conditionalFormatting sqref="M35:AM35">
    <cfRule type="expression" dxfId="26" priority="35">
      <formula>$AV$8=FALSE</formula>
    </cfRule>
  </conditionalFormatting>
  <conditionalFormatting sqref="M51:AM51">
    <cfRule type="expression" dxfId="25" priority="34">
      <formula>$AV$8=FALSE</formula>
    </cfRule>
  </conditionalFormatting>
  <conditionalFormatting sqref="M67:AM67">
    <cfRule type="expression" dxfId="24" priority="33">
      <formula>$AV$8=FALSE</formula>
    </cfRule>
  </conditionalFormatting>
  <conditionalFormatting sqref="M83:AM83">
    <cfRule type="expression" dxfId="23" priority="32">
      <formula>$AV$8=FALSE</formula>
    </cfRule>
  </conditionalFormatting>
  <conditionalFormatting sqref="M103:AM103">
    <cfRule type="expression" dxfId="22" priority="31">
      <formula>$AV$8=FALSE</formula>
    </cfRule>
  </conditionalFormatting>
  <conditionalFormatting sqref="M119:AM119">
    <cfRule type="expression" dxfId="21" priority="30">
      <formula>$AV$8=FALSE</formula>
    </cfRule>
  </conditionalFormatting>
  <conditionalFormatting sqref="M135:AM135">
    <cfRule type="expression" dxfId="20" priority="29">
      <formula>$AV$8=FALSE</formula>
    </cfRule>
  </conditionalFormatting>
  <conditionalFormatting sqref="M151:AM151">
    <cfRule type="expression" dxfId="19" priority="28">
      <formula>$AV$8=FALSE</formula>
    </cfRule>
  </conditionalFormatting>
  <conditionalFormatting sqref="M167:AM167">
    <cfRule type="expression" dxfId="18" priority="27">
      <formula>$AV$8=FALSE</formula>
    </cfRule>
  </conditionalFormatting>
  <conditionalFormatting sqref="M39">
    <cfRule type="expression" dxfId="17" priority="26">
      <formula>$AV$8=FALSE</formula>
    </cfRule>
  </conditionalFormatting>
  <conditionalFormatting sqref="M55">
    <cfRule type="expression" dxfId="16" priority="24">
      <formula>$AV$8=FALSE</formula>
    </cfRule>
  </conditionalFormatting>
  <conditionalFormatting sqref="M71">
    <cfRule type="expression" dxfId="15" priority="22">
      <formula>$AV$8=FALSE</formula>
    </cfRule>
  </conditionalFormatting>
  <conditionalFormatting sqref="M87">
    <cfRule type="expression" dxfId="14" priority="20">
      <formula>$AV$8=FALSE</formula>
    </cfRule>
  </conditionalFormatting>
  <conditionalFormatting sqref="M123">
    <cfRule type="expression" dxfId="13" priority="18">
      <formula>$AV$8=FALSE</formula>
    </cfRule>
  </conditionalFormatting>
  <conditionalFormatting sqref="M139">
    <cfRule type="expression" dxfId="12" priority="16">
      <formula>$AV$8=FALSE</formula>
    </cfRule>
  </conditionalFormatting>
  <conditionalFormatting sqref="M155">
    <cfRule type="expression" dxfId="11" priority="14">
      <formula>$AV$8=FALSE</formula>
    </cfRule>
  </conditionalFormatting>
  <conditionalFormatting sqref="M171">
    <cfRule type="expression" dxfId="10" priority="12">
      <formula>$AV$8=FALSE</formula>
    </cfRule>
  </conditionalFormatting>
  <conditionalFormatting sqref="M25:M27">
    <cfRule type="expression" dxfId="9" priority="10">
      <formula>$AV$8=FALSE</formula>
    </cfRule>
  </conditionalFormatting>
  <conditionalFormatting sqref="M40:M43">
    <cfRule type="expression" dxfId="8" priority="9">
      <formula>$AV$8=FALSE</formula>
    </cfRule>
  </conditionalFormatting>
  <conditionalFormatting sqref="M56:M59">
    <cfRule type="expression" dxfId="7" priority="8">
      <formula>$AV$8=FALSE</formula>
    </cfRule>
  </conditionalFormatting>
  <conditionalFormatting sqref="M72:M75">
    <cfRule type="expression" dxfId="6" priority="7">
      <formula>$AV$8=FALSE</formula>
    </cfRule>
  </conditionalFormatting>
  <conditionalFormatting sqref="M88:M91">
    <cfRule type="expression" dxfId="5" priority="6">
      <formula>$AV$8=FALSE</formula>
    </cfRule>
  </conditionalFormatting>
  <conditionalFormatting sqref="M108:M111">
    <cfRule type="expression" dxfId="4" priority="5">
      <formula>$AV$8=FALSE</formula>
    </cfRule>
  </conditionalFormatting>
  <conditionalFormatting sqref="M124:M127">
    <cfRule type="expression" dxfId="3" priority="4">
      <formula>$AV$8=FALSE</formula>
    </cfRule>
  </conditionalFormatting>
  <conditionalFormatting sqref="M140:M143">
    <cfRule type="expression" dxfId="2" priority="3">
      <formula>$AV$8=FALSE</formula>
    </cfRule>
  </conditionalFormatting>
  <conditionalFormatting sqref="M156:M159">
    <cfRule type="expression" dxfId="1" priority="2">
      <formula>$AV$8=FALSE</formula>
    </cfRule>
  </conditionalFormatting>
  <conditionalFormatting sqref="M172:M175">
    <cfRule type="expression" dxfId="0" priority="1">
      <formula>$AV$8=FALSE</formula>
    </cfRule>
  </conditionalFormatting>
  <dataValidations count="26">
    <dataValidation type="list" allowBlank="1" showInputMessage="1" showErrorMessage="1" promptTitle="補助上限額" prompt="プルダウンより選択してください。" sqref="M21:AM21" xr:uid="{00000000-0002-0000-0100-000000000000}">
      <formula1>INDIRECT($M$20&amp;$M$19)</formula1>
    </dataValidation>
    <dataValidation allowBlank="1" showInputMessage="1" showErrorMessage="1" promptTitle="申請金額" prompt="円単位（千円未満切り捨て）で記載ください。" sqref="AE23:AM27 AE39:AM43 AE55:AM59 AE71:AM75 AE87:AM91 AE107:AM111 AE123:AM127 AE139:AM143 AE155:AM159 AE171:AM175" xr:uid="{00000000-0002-0000-0100-000001000000}"/>
    <dataValidation type="list" allowBlank="1" showInputMessage="1" showErrorMessage="1" promptTitle="該当区分" prompt="プルダウンより選択してください。" sqref="M84:AM84 M20:AM20 M36:AM36 M52:AM52 M68:AM68" xr:uid="{00000000-0002-0000-0100-000002000000}">
      <formula1>"①,②,③,④"</formula1>
    </dataValidation>
    <dataValidation allowBlank="1" showInputMessage="1" showErrorMessage="1" prompt="申請金額（千円未満切り捨てになります。）が自動計算されます。" sqref="M28:AM28 M44:AM44 M60:AM60 M76:AM76 M92:AM92 M112:AM112 M128:AM128 M144:AM144 M160:AM160 M176:AM176" xr:uid="{00000000-0002-0000-0100-000003000000}"/>
    <dataValidation allowBlank="1" showInputMessage="1" showErrorMessage="1" prompt="「6.補助上限額（円）」と「8.所要額（円）」の低い方が自動転記されます。" sqref="M29:AM29 M45:AM45 M61:AM61 M77:AM77 M93:AM93 M113:AM113 M129:AM129 M145:AM145 M161:AM161 M177:AM177" xr:uid="{00000000-0002-0000-0100-000004000000}"/>
    <dataValidation type="textLength" operator="equal" allowBlank="1" showInputMessage="1" showErrorMessage="1" errorTitle="事業所番号桁数エラー" error="10桁で事業所番号を入力してください。" promptTitle="事業所番号" prompt="10桁で入力してください。" sqref="M16:AM16 M32:AM32 M48:AM48 M64:AM64 M80:AM80 M100:AM100 M116:AM116 M132:AM132 M148:AM148 M164:AM164" xr:uid="{00000000-0002-0000-0100-000005000000}">
      <formula1>10</formula1>
    </dataValidation>
    <dataValidation type="list" allowBlank="1" showInputMessage="1" showErrorMessage="1" promptTitle="該当区分" prompt="プルダウンより選択してください。" sqref="M168:AM168 M104:AM104 M120:AM120 M136:AM136 M152:AM152" xr:uid="{00000000-0002-0000-0100-000006000000}">
      <formula1>"⑤,⑥"</formula1>
    </dataValidation>
    <dataValidation type="list" allowBlank="1" showInputMessage="1" showErrorMessage="1" promptTitle="補助上限額" prompt="プルダウンより選択してください。" sqref="M37:AM37" xr:uid="{00000000-0002-0000-0100-000007000000}">
      <formula1>INDIRECT($M$36&amp;$M$35)</formula1>
    </dataValidation>
    <dataValidation type="list" allowBlank="1" showInputMessage="1" showErrorMessage="1" promptTitle="補助上限額" prompt="プルダウンより選択してください。" sqref="M53:AM53" xr:uid="{00000000-0002-0000-0100-000008000000}">
      <formula1>INDIRECT($M$52&amp;$M$51)</formula1>
    </dataValidation>
    <dataValidation type="list" allowBlank="1" showInputMessage="1" showErrorMessage="1" promptTitle="補助上限額" prompt="プルダウンより選択してください。" sqref="M69:AM69" xr:uid="{00000000-0002-0000-0100-000009000000}">
      <formula1>INDIRECT($M$68&amp;$M$67)</formula1>
    </dataValidation>
    <dataValidation type="list" allowBlank="1" showInputMessage="1" showErrorMessage="1" promptTitle="補助上限額" prompt="プルダウンより選択してください。" sqref="M85:AM85" xr:uid="{00000000-0002-0000-0100-00000A000000}">
      <formula1>INDIRECT($M$84&amp;$M$83)</formula1>
    </dataValidation>
    <dataValidation type="list" allowBlank="1" showInputMessage="1" showErrorMessage="1" promptTitle="補助上限額" prompt="プルダウンより選択してください。" sqref="M105:AM105" xr:uid="{00000000-0002-0000-0100-00000B000000}">
      <formula1>INDIRECT($M$104&amp;$M$103)</formula1>
    </dataValidation>
    <dataValidation type="list" allowBlank="1" showInputMessage="1" showErrorMessage="1" promptTitle="補助上限額" prompt="プルダウンより選択してください。" sqref="M121:AM121" xr:uid="{00000000-0002-0000-0100-00000C000000}">
      <formula1>INDIRECT($M$120&amp;$M$119)</formula1>
    </dataValidation>
    <dataValidation type="list" allowBlank="1" showInputMessage="1" showErrorMessage="1" promptTitle="補助上限額" prompt="プルダウンより選択してください。" sqref="M137:AM137" xr:uid="{00000000-0002-0000-0100-00000D000000}">
      <formula1>INDIRECT($M$136&amp;$M$135)</formula1>
    </dataValidation>
    <dataValidation type="list" allowBlank="1" showInputMessage="1" showErrorMessage="1" promptTitle="補助上限額" prompt="プルダウンより選択してください。" sqref="M153:AM153" xr:uid="{00000000-0002-0000-0100-00000E000000}">
      <formula1>INDIRECT($M$152&amp;$M$151)</formula1>
    </dataValidation>
    <dataValidation type="list" allowBlank="1" showInputMessage="1" showErrorMessage="1" promptTitle="補助上限額" prompt="プルダウンより選択してください。" sqref="M169:AM169" xr:uid="{00000000-0002-0000-0100-00000F000000}">
      <formula1>INDIRECT($M$168&amp;$M$167)</formula1>
    </dataValidation>
    <dataValidation type="list" allowBlank="1" showInputMessage="1" showErrorMessage="1" sqref="M23:U27" xr:uid="{00000000-0002-0000-0100-000012000000}">
      <formula1>INDIRECT($M$20)</formula1>
    </dataValidation>
    <dataValidation type="list" allowBlank="1" showInputMessage="1" showErrorMessage="1" sqref="M107:U111" xr:uid="{00000000-0002-0000-0100-000013000000}">
      <formula1>INDIRECT($M$104)</formula1>
    </dataValidation>
    <dataValidation type="list" allowBlank="1" showInputMessage="1" showErrorMessage="1" sqref="M39:U43" xr:uid="{00000000-0002-0000-0100-000014000000}">
      <formula1>INDIRECT($M$36)</formula1>
    </dataValidation>
    <dataValidation type="list" allowBlank="1" showInputMessage="1" showErrorMessage="1" sqref="M55:U59" xr:uid="{00000000-0002-0000-0100-000015000000}">
      <formula1>INDIRECT($M$52)</formula1>
    </dataValidation>
    <dataValidation type="list" allowBlank="1" showInputMessage="1" showErrorMessage="1" sqref="M71:U75" xr:uid="{00000000-0002-0000-0100-000016000000}">
      <formula1>INDIRECT($M$68)</formula1>
    </dataValidation>
    <dataValidation type="list" allowBlank="1" showInputMessage="1" showErrorMessage="1" sqref="M87:U91" xr:uid="{00000000-0002-0000-0100-000017000000}">
      <formula1>INDIRECT($M$84)</formula1>
    </dataValidation>
    <dataValidation type="list" allowBlank="1" showInputMessage="1" showErrorMessage="1" sqref="M123:U127" xr:uid="{00000000-0002-0000-0100-000018000000}">
      <formula1>INDIRECT($M$120)</formula1>
    </dataValidation>
    <dataValidation type="list" allowBlank="1" showInputMessage="1" showErrorMessage="1" sqref="M139:U143" xr:uid="{00000000-0002-0000-0100-000019000000}">
      <formula1>INDIRECT($M$136)</formula1>
    </dataValidation>
    <dataValidation type="list" allowBlank="1" showInputMessage="1" showErrorMessage="1" sqref="M155:U159" xr:uid="{00000000-0002-0000-0100-00001A000000}">
      <formula1>INDIRECT($M$152)</formula1>
    </dataValidation>
    <dataValidation type="list" allowBlank="1" showInputMessage="1" showErrorMessage="1" sqref="M171:U175" xr:uid="{00000000-0002-0000-0100-00001B000000}">
      <formula1>INDIRECT($M$168)</formula1>
    </dataValidation>
  </dataValidations>
  <printOptions horizontalCentered="1"/>
  <pageMargins left="0.55118110236220474" right="0.55118110236220474" top="0.82677165354330717" bottom="0.23622047244094491" header="0.51181102362204722" footer="0.35433070866141736"/>
  <pageSetup paperSize="9" scale="72" fitToHeight="0" orientation="portrait" r:id="rId1"/>
  <headerFooter alignWithMargins="0">
    <oddHeader>&amp;R&amp;A</oddHeader>
  </headerFooter>
  <rowBreaks count="1" manualBreakCount="1">
    <brk id="94" max="39"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事業所住所" prompt="プルダウンから選択してください。" xr:uid="{00000000-0002-0000-0100-00001C000000}">
          <x14:formula1>
            <xm:f>事業所情報!$B$4:$B$37</xm:f>
          </x14:formula1>
          <xm:sqref>M18:AM18 M150:AM150 M34:AM34 M50:AM50 M66:AM66 M82:AM82 M102:AM102 M118:AM118 M134:AM134 M166:AM166</xm:sqref>
        </x14:dataValidation>
        <x14:dataValidation type="list" allowBlank="1" showInputMessage="1" showErrorMessage="1" promptTitle="サービス種別" prompt="プルダウンから選択してください。" xr:uid="{00000000-0002-0000-0100-00001D000000}">
          <x14:formula1>
            <xm:f>事業所情報!$P$4:$P$32</xm:f>
          </x14:formula1>
          <xm:sqref>M19:AM19 M35:AM35 M51:AM51 M67:AM67 M83:AM83 M103:AM103 M119:AM119 M135:AM135 M151:AM151 M167:AM167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Z72"/>
  <sheetViews>
    <sheetView showGridLines="0" view="pageBreakPreview" zoomScale="70" zoomScaleNormal="100" zoomScaleSheetLayoutView="70" workbookViewId="0">
      <selection activeCell="B23" sqref="B23"/>
    </sheetView>
  </sheetViews>
  <sheetFormatPr defaultColWidth="9" defaultRowHeight="16.2"/>
  <cols>
    <col min="1" max="6" width="30.6640625" style="181" customWidth="1"/>
    <col min="7" max="7" width="35.6640625" style="181" customWidth="1"/>
    <col min="8" max="9" width="9" style="181"/>
    <col min="10" max="10" width="2.6640625" style="181" customWidth="1"/>
    <col min="11" max="13" width="9" style="181"/>
    <col min="14" max="16" width="10.6640625" style="181" customWidth="1"/>
    <col min="17" max="16384" width="9" style="181"/>
  </cols>
  <sheetData>
    <row r="1" spans="1:26" ht="18.75" customHeight="1">
      <c r="A1" s="180" t="s">
        <v>309</v>
      </c>
      <c r="B1" s="180"/>
    </row>
    <row r="2" spans="1:26" ht="18.75" customHeight="1">
      <c r="E2" s="376"/>
      <c r="F2" s="376"/>
      <c r="G2" s="376"/>
      <c r="H2" s="182"/>
      <c r="I2" s="182"/>
    </row>
    <row r="3" spans="1:26" ht="18.75" customHeight="1">
      <c r="A3" s="377" t="s">
        <v>310</v>
      </c>
      <c r="B3" s="377"/>
      <c r="C3" s="377"/>
      <c r="E3" s="376"/>
      <c r="F3" s="376"/>
      <c r="G3" s="376"/>
      <c r="H3" s="182"/>
      <c r="I3" s="182"/>
    </row>
    <row r="4" spans="1:26" ht="18.75" customHeight="1">
      <c r="A4" s="183"/>
      <c r="B4" s="183"/>
      <c r="C4" s="183"/>
      <c r="E4" s="184"/>
      <c r="F4" s="184"/>
      <c r="G4" s="184"/>
      <c r="H4" s="182"/>
      <c r="I4" s="182"/>
    </row>
    <row r="5" spans="1:26" ht="18.75" customHeight="1">
      <c r="A5" s="183"/>
      <c r="B5" s="183"/>
      <c r="C5" s="183"/>
      <c r="E5" s="184"/>
      <c r="F5" s="184"/>
      <c r="G5" s="184"/>
      <c r="H5" s="182"/>
      <c r="I5" s="182"/>
    </row>
    <row r="6" spans="1:26" ht="18.75" customHeight="1">
      <c r="A6" s="183"/>
      <c r="B6" s="183"/>
      <c r="C6" s="183"/>
      <c r="E6" s="184"/>
      <c r="F6" s="184"/>
      <c r="G6" s="184"/>
      <c r="H6" s="182"/>
      <c r="I6" s="182"/>
    </row>
    <row r="7" spans="1:26" ht="18.75" customHeight="1">
      <c r="A7" s="185"/>
    </row>
    <row r="8" spans="1:26" ht="18.75" customHeight="1">
      <c r="F8" s="182" t="s">
        <v>311</v>
      </c>
      <c r="G8" s="182">
        <f>調査表!L8</f>
        <v>0</v>
      </c>
      <c r="H8" s="186"/>
      <c r="I8" s="186"/>
      <c r="J8" s="186"/>
      <c r="K8" s="186"/>
    </row>
    <row r="9" spans="1:26" ht="18.75" customHeight="1">
      <c r="A9" s="185"/>
      <c r="D9" s="187"/>
      <c r="F9" s="182" t="s">
        <v>312</v>
      </c>
      <c r="G9" s="182" t="str">
        <f>調査表!S14&amp;調査表!AG14</f>
        <v/>
      </c>
      <c r="H9" s="186"/>
      <c r="I9" s="186"/>
      <c r="J9" s="186"/>
      <c r="K9" s="186"/>
    </row>
    <row r="10" spans="1:26" ht="18.75" customHeight="1">
      <c r="A10" s="185"/>
      <c r="D10" s="187"/>
      <c r="F10" s="188"/>
      <c r="G10" s="188"/>
      <c r="H10" s="186"/>
      <c r="I10" s="186"/>
      <c r="J10" s="186"/>
      <c r="K10" s="186"/>
    </row>
    <row r="11" spans="1:26" ht="18.75" customHeight="1">
      <c r="A11" s="378" t="s">
        <v>313</v>
      </c>
      <c r="B11" s="378"/>
      <c r="C11" s="378"/>
      <c r="D11" s="378"/>
      <c r="E11" s="378"/>
      <c r="F11" s="378"/>
      <c r="G11" s="378"/>
    </row>
    <row r="12" spans="1:26" ht="18.75" customHeight="1">
      <c r="A12" s="379"/>
      <c r="B12" s="379"/>
      <c r="C12" s="379"/>
      <c r="D12" s="379"/>
      <c r="E12" s="379"/>
      <c r="F12" s="379"/>
      <c r="G12" s="379"/>
      <c r="H12" s="379"/>
      <c r="I12" s="379"/>
      <c r="J12" s="379"/>
    </row>
    <row r="13" spans="1:26" ht="18.75" customHeight="1">
      <c r="A13" s="375" t="s">
        <v>314</v>
      </c>
      <c r="B13" s="375"/>
      <c r="C13" s="375"/>
      <c r="D13" s="375"/>
      <c r="E13" s="375"/>
      <c r="F13" s="375"/>
      <c r="G13" s="375"/>
      <c r="H13" s="375"/>
      <c r="I13" s="375"/>
      <c r="U13" s="189"/>
      <c r="V13" s="180"/>
      <c r="W13" s="190"/>
      <c r="X13" s="189"/>
      <c r="Y13" s="189"/>
      <c r="Z13" s="190"/>
    </row>
    <row r="14" spans="1:26" ht="18.75" customHeight="1">
      <c r="A14" s="188"/>
      <c r="B14" s="188"/>
      <c r="C14" s="188"/>
      <c r="D14" s="188"/>
      <c r="E14" s="188"/>
      <c r="F14" s="188"/>
      <c r="G14" s="188"/>
      <c r="H14" s="188"/>
      <c r="I14" s="188"/>
      <c r="U14" s="380"/>
      <c r="V14" s="380"/>
      <c r="W14" s="381"/>
      <c r="X14" s="382"/>
      <c r="Y14" s="382"/>
      <c r="Z14" s="190"/>
    </row>
    <row r="15" spans="1:26" ht="18.75" customHeight="1">
      <c r="A15" s="188" t="s">
        <v>315</v>
      </c>
      <c r="U15" s="380"/>
      <c r="V15" s="380"/>
      <c r="W15" s="383"/>
      <c r="X15" s="384"/>
      <c r="Y15" s="384"/>
      <c r="Z15" s="190"/>
    </row>
    <row r="16" spans="1:26" ht="24.9" customHeight="1">
      <c r="A16" s="385" t="s">
        <v>316</v>
      </c>
      <c r="B16" s="386"/>
      <c r="C16" s="387" t="s">
        <v>317</v>
      </c>
      <c r="D16" s="387"/>
      <c r="E16" s="387"/>
      <c r="F16" s="388" t="s">
        <v>318</v>
      </c>
      <c r="G16" s="390" t="s">
        <v>319</v>
      </c>
      <c r="H16" s="383"/>
      <c r="I16" s="383"/>
      <c r="J16" s="383"/>
      <c r="U16" s="380"/>
      <c r="V16" s="380"/>
      <c r="W16" s="383"/>
      <c r="X16" s="384"/>
      <c r="Y16" s="384"/>
      <c r="Z16" s="190"/>
    </row>
    <row r="17" spans="1:26" ht="24.9" customHeight="1" thickBot="1">
      <c r="A17" s="191" t="s">
        <v>320</v>
      </c>
      <c r="B17" s="191" t="s">
        <v>321</v>
      </c>
      <c r="C17" s="192" t="s">
        <v>320</v>
      </c>
      <c r="D17" s="192" t="s">
        <v>321</v>
      </c>
      <c r="E17" s="193" t="s">
        <v>322</v>
      </c>
      <c r="F17" s="389"/>
      <c r="G17" s="391"/>
      <c r="H17" s="383"/>
      <c r="I17" s="383"/>
      <c r="J17" s="383"/>
      <c r="U17" s="380"/>
      <c r="V17" s="380"/>
      <c r="W17" s="383"/>
      <c r="X17" s="384"/>
      <c r="Y17" s="384"/>
      <c r="Z17" s="190"/>
    </row>
    <row r="18" spans="1:26" s="190" customFormat="1" ht="24.9" customHeight="1" thickTop="1">
      <c r="A18" s="194"/>
      <c r="B18" s="194"/>
      <c r="C18" s="194"/>
      <c r="D18" s="194"/>
      <c r="E18" s="194"/>
      <c r="F18" s="194"/>
      <c r="G18" s="194"/>
      <c r="H18" s="392"/>
      <c r="I18" s="392"/>
      <c r="J18" s="392"/>
      <c r="U18" s="380"/>
      <c r="V18" s="195"/>
      <c r="W18" s="383"/>
      <c r="X18" s="384"/>
      <c r="Y18" s="384"/>
    </row>
    <row r="19" spans="1:26" s="190" customFormat="1" ht="24.9" customHeight="1">
      <c r="A19" s="196"/>
      <c r="B19" s="196"/>
      <c r="C19" s="196"/>
      <c r="D19" s="196"/>
      <c r="E19" s="196"/>
      <c r="F19" s="196"/>
      <c r="G19" s="196"/>
      <c r="H19" s="392"/>
      <c r="I19" s="392"/>
      <c r="J19" s="392"/>
      <c r="U19" s="380"/>
      <c r="V19" s="195"/>
      <c r="W19" s="383"/>
      <c r="X19" s="384"/>
      <c r="Y19" s="384"/>
    </row>
    <row r="20" spans="1:26" s="190" customFormat="1" ht="24.9" customHeight="1">
      <c r="A20" s="196"/>
      <c r="B20" s="196"/>
      <c r="C20" s="196"/>
      <c r="D20" s="196"/>
      <c r="E20" s="196"/>
      <c r="F20" s="196"/>
      <c r="G20" s="196"/>
      <c r="H20" s="392"/>
      <c r="I20" s="392"/>
      <c r="J20" s="392"/>
      <c r="U20" s="380"/>
      <c r="V20" s="195"/>
      <c r="W20" s="383"/>
      <c r="X20" s="384"/>
      <c r="Y20" s="384"/>
    </row>
    <row r="21" spans="1:26" s="190" customFormat="1" ht="24.9" customHeight="1">
      <c r="A21" s="196"/>
      <c r="B21" s="196"/>
      <c r="C21" s="196"/>
      <c r="D21" s="196"/>
      <c r="E21" s="196"/>
      <c r="F21" s="196"/>
      <c r="G21" s="196"/>
      <c r="H21" s="238"/>
      <c r="I21" s="238"/>
      <c r="J21" s="238"/>
      <c r="U21" s="235"/>
      <c r="V21" s="235"/>
      <c r="W21" s="236"/>
      <c r="X21" s="237"/>
      <c r="Y21" s="237"/>
    </row>
    <row r="22" spans="1:26" s="190" customFormat="1" ht="24.9" customHeight="1">
      <c r="A22" s="196"/>
      <c r="B22" s="196"/>
      <c r="C22" s="196"/>
      <c r="D22" s="196"/>
      <c r="E22" s="196"/>
      <c r="F22" s="196"/>
      <c r="G22" s="196"/>
      <c r="H22" s="238"/>
      <c r="I22" s="238"/>
      <c r="J22" s="238"/>
      <c r="U22" s="235"/>
      <c r="V22" s="235"/>
      <c r="W22" s="236"/>
      <c r="X22" s="237"/>
      <c r="Y22" s="237"/>
    </row>
    <row r="23" spans="1:26" s="190" customFormat="1" ht="24.9" customHeight="1">
      <c r="A23" s="196"/>
      <c r="B23" s="196"/>
      <c r="C23" s="196"/>
      <c r="D23" s="196"/>
      <c r="E23" s="196"/>
      <c r="F23" s="196"/>
      <c r="G23" s="196"/>
      <c r="H23" s="238"/>
      <c r="I23" s="238"/>
      <c r="J23" s="238"/>
      <c r="U23" s="235"/>
      <c r="V23" s="235"/>
      <c r="W23" s="236"/>
      <c r="X23" s="237"/>
      <c r="Y23" s="237"/>
    </row>
    <row r="24" spans="1:26" s="190" customFormat="1" ht="24.9" customHeight="1">
      <c r="A24" s="196"/>
      <c r="B24" s="196"/>
      <c r="C24" s="196"/>
      <c r="D24" s="196"/>
      <c r="E24" s="196"/>
      <c r="F24" s="196"/>
      <c r="G24" s="196"/>
      <c r="H24" s="238"/>
      <c r="I24" s="238"/>
      <c r="J24" s="238"/>
      <c r="U24" s="235"/>
      <c r="V24" s="235"/>
      <c r="W24" s="236"/>
      <c r="X24" s="237"/>
      <c r="Y24" s="237"/>
    </row>
    <row r="25" spans="1:26" s="190" customFormat="1" ht="24.9" customHeight="1">
      <c r="A25" s="196"/>
      <c r="B25" s="196"/>
      <c r="C25" s="196"/>
      <c r="D25" s="196"/>
      <c r="E25" s="196"/>
      <c r="F25" s="196"/>
      <c r="G25" s="196"/>
      <c r="H25" s="238"/>
      <c r="I25" s="238"/>
      <c r="J25" s="238"/>
      <c r="U25" s="235"/>
      <c r="V25" s="235"/>
      <c r="W25" s="236"/>
      <c r="X25" s="237"/>
      <c r="Y25" s="237"/>
    </row>
    <row r="26" spans="1:26" s="190" customFormat="1" ht="24.9" customHeight="1">
      <c r="A26" s="196"/>
      <c r="B26" s="196"/>
      <c r="C26" s="196"/>
      <c r="D26" s="196"/>
      <c r="E26" s="196"/>
      <c r="F26" s="196"/>
      <c r="G26" s="196"/>
      <c r="H26" s="392"/>
      <c r="I26" s="392"/>
      <c r="J26" s="392"/>
    </row>
    <row r="27" spans="1:26" s="190" customFormat="1" ht="24.9" customHeight="1">
      <c r="A27" s="196"/>
      <c r="B27" s="196"/>
      <c r="C27" s="196"/>
      <c r="D27" s="196"/>
      <c r="E27" s="196"/>
      <c r="F27" s="196"/>
      <c r="G27" s="196"/>
      <c r="H27" s="392"/>
      <c r="I27" s="392"/>
      <c r="J27" s="392"/>
    </row>
    <row r="28" spans="1:26" s="190" customFormat="1" ht="24.9" customHeight="1">
      <c r="A28" s="180"/>
      <c r="B28" s="383"/>
      <c r="C28" s="383"/>
      <c r="D28" s="383"/>
      <c r="E28" s="383"/>
      <c r="F28" s="383"/>
      <c r="G28" s="383"/>
      <c r="H28" s="383"/>
      <c r="I28" s="383"/>
      <c r="J28" s="197"/>
      <c r="L28" s="181"/>
      <c r="M28" s="181"/>
      <c r="N28" s="181"/>
      <c r="O28" s="181"/>
      <c r="P28" s="181"/>
    </row>
    <row r="29" spans="1:26" ht="24.9" customHeight="1">
      <c r="A29" s="188" t="s">
        <v>323</v>
      </c>
    </row>
    <row r="30" spans="1:26" ht="24.9" customHeight="1">
      <c r="A30" s="385" t="s">
        <v>324</v>
      </c>
      <c r="B30" s="386"/>
      <c r="C30" s="385" t="s">
        <v>325</v>
      </c>
      <c r="D30" s="393"/>
      <c r="E30" s="386"/>
      <c r="F30" s="390" t="s">
        <v>326</v>
      </c>
      <c r="G30" s="383"/>
      <c r="H30" s="383"/>
      <c r="I30" s="383"/>
      <c r="J30" s="383"/>
    </row>
    <row r="31" spans="1:26" ht="24.9" customHeight="1" thickBot="1">
      <c r="A31" s="191" t="s">
        <v>327</v>
      </c>
      <c r="B31" s="191" t="s">
        <v>321</v>
      </c>
      <c r="C31" s="198" t="s">
        <v>244</v>
      </c>
      <c r="D31" s="198" t="s">
        <v>328</v>
      </c>
      <c r="E31" s="193" t="s">
        <v>322</v>
      </c>
      <c r="F31" s="391"/>
      <c r="G31" s="383"/>
      <c r="H31" s="383"/>
      <c r="I31" s="383"/>
      <c r="J31" s="383"/>
    </row>
    <row r="32" spans="1:26" s="190" customFormat="1" ht="24.9" customHeight="1" thickTop="1">
      <c r="A32" s="194"/>
      <c r="B32" s="194"/>
      <c r="C32" s="194"/>
      <c r="D32" s="194"/>
      <c r="E32" s="194"/>
      <c r="F32" s="194"/>
      <c r="G32" s="199"/>
      <c r="H32" s="392"/>
      <c r="I32" s="392"/>
      <c r="J32" s="392"/>
    </row>
    <row r="33" spans="1:16" s="190" customFormat="1" ht="24.9" customHeight="1">
      <c r="A33" s="194"/>
      <c r="B33" s="194"/>
      <c r="C33" s="194"/>
      <c r="D33" s="194"/>
      <c r="E33" s="194"/>
      <c r="F33" s="194"/>
      <c r="G33" s="199"/>
      <c r="H33" s="238"/>
      <c r="I33" s="238"/>
      <c r="J33" s="238"/>
    </row>
    <row r="34" spans="1:16" s="190" customFormat="1" ht="24.9" customHeight="1">
      <c r="A34" s="194"/>
      <c r="B34" s="194"/>
      <c r="C34" s="194"/>
      <c r="D34" s="194"/>
      <c r="E34" s="194"/>
      <c r="F34" s="194"/>
      <c r="G34" s="199"/>
      <c r="H34" s="238"/>
      <c r="I34" s="238"/>
      <c r="J34" s="238"/>
    </row>
    <row r="35" spans="1:16" s="190" customFormat="1" ht="24.6" customHeight="1">
      <c r="A35" s="194"/>
      <c r="B35" s="194"/>
      <c r="C35" s="194"/>
      <c r="D35" s="194"/>
      <c r="E35" s="194"/>
      <c r="F35" s="194"/>
      <c r="G35" s="199"/>
      <c r="H35" s="238"/>
      <c r="I35" s="238"/>
      <c r="J35" s="238"/>
    </row>
    <row r="36" spans="1:16" s="190" customFormat="1" ht="24.9" customHeight="1">
      <c r="A36" s="194"/>
      <c r="B36" s="194"/>
      <c r="C36" s="194"/>
      <c r="D36" s="194"/>
      <c r="E36" s="194"/>
      <c r="F36" s="194"/>
      <c r="G36" s="199"/>
      <c r="H36" s="238"/>
      <c r="I36" s="238"/>
      <c r="J36" s="238"/>
    </row>
    <row r="37" spans="1:16" s="190" customFormat="1" ht="24.9" customHeight="1">
      <c r="A37" s="194"/>
      <c r="B37" s="194"/>
      <c r="C37" s="194"/>
      <c r="D37" s="194"/>
      <c r="E37" s="194"/>
      <c r="F37" s="194"/>
      <c r="G37" s="199"/>
      <c r="H37" s="238"/>
      <c r="I37" s="238"/>
      <c r="J37" s="238"/>
    </row>
    <row r="38" spans="1:16" s="190" customFormat="1" ht="24.9" customHeight="1">
      <c r="A38" s="196"/>
      <c r="B38" s="196"/>
      <c r="C38" s="196"/>
      <c r="D38" s="196"/>
      <c r="E38" s="196"/>
      <c r="F38" s="196"/>
      <c r="G38" s="199"/>
      <c r="H38" s="392"/>
      <c r="I38" s="392"/>
      <c r="J38" s="392"/>
    </row>
    <row r="39" spans="1:16" s="190" customFormat="1" ht="24.9" customHeight="1">
      <c r="A39" s="196"/>
      <c r="B39" s="196"/>
      <c r="C39" s="196"/>
      <c r="D39" s="196"/>
      <c r="E39" s="196"/>
      <c r="F39" s="196"/>
      <c r="G39" s="199"/>
      <c r="H39" s="392"/>
      <c r="I39" s="392"/>
      <c r="J39" s="392"/>
    </row>
    <row r="40" spans="1:16" s="190" customFormat="1" ht="24.9" customHeight="1">
      <c r="A40" s="196"/>
      <c r="B40" s="196"/>
      <c r="C40" s="196"/>
      <c r="D40" s="196"/>
      <c r="E40" s="196"/>
      <c r="F40" s="196"/>
      <c r="G40" s="199"/>
      <c r="H40" s="392"/>
      <c r="I40" s="392"/>
      <c r="J40" s="392"/>
    </row>
    <row r="41" spans="1:16" s="190" customFormat="1" ht="24.9" customHeight="1">
      <c r="A41" s="196"/>
      <c r="B41" s="196"/>
      <c r="C41" s="196"/>
      <c r="D41" s="196"/>
      <c r="E41" s="196"/>
      <c r="F41" s="196"/>
      <c r="G41" s="199"/>
      <c r="H41" s="392"/>
      <c r="I41" s="392"/>
      <c r="J41" s="392"/>
    </row>
    <row r="42" spans="1:16" ht="18.75" customHeight="1">
      <c r="B42" s="182"/>
      <c r="C42" s="182"/>
      <c r="D42" s="182"/>
      <c r="E42" s="182"/>
      <c r="F42" s="200"/>
      <c r="G42" s="200"/>
      <c r="H42" s="201"/>
    </row>
    <row r="43" spans="1:16" ht="18.75" customHeight="1"/>
    <row r="44" spans="1:16" ht="18.75" customHeight="1">
      <c r="E44" s="197"/>
      <c r="H44" s="197"/>
      <c r="I44" s="197"/>
    </row>
    <row r="45" spans="1:16" ht="18.75" customHeight="1">
      <c r="E45" s="197"/>
      <c r="H45" s="197"/>
      <c r="I45" s="197"/>
      <c r="K45" s="394"/>
      <c r="L45" s="395"/>
      <c r="M45" s="395"/>
      <c r="N45" s="395"/>
      <c r="O45" s="395"/>
      <c r="P45" s="395"/>
    </row>
    <row r="46" spans="1:16" ht="18.75" customHeight="1">
      <c r="E46" s="197"/>
      <c r="H46" s="197"/>
      <c r="I46" s="197"/>
    </row>
    <row r="47" spans="1:16" ht="18.75" customHeight="1">
      <c r="E47" s="197"/>
      <c r="H47" s="197"/>
      <c r="I47" s="197"/>
    </row>
    <row r="48" spans="1:16" ht="18.75" customHeight="1">
      <c r="E48" s="197"/>
      <c r="H48" s="197"/>
      <c r="I48" s="197"/>
    </row>
    <row r="49" spans="1:18" ht="18.75" customHeight="1">
      <c r="E49" s="197"/>
      <c r="H49" s="197"/>
      <c r="I49" s="197"/>
    </row>
    <row r="50" spans="1:18" ht="39.75" customHeight="1">
      <c r="E50" s="197"/>
      <c r="H50" s="197"/>
      <c r="I50" s="197"/>
    </row>
    <row r="51" spans="1:18" ht="18.75" customHeight="1">
      <c r="C51" s="182"/>
      <c r="D51" s="182"/>
      <c r="E51" s="182"/>
      <c r="F51" s="182"/>
      <c r="G51" s="182"/>
      <c r="H51" s="182"/>
    </row>
    <row r="52" spans="1:18" ht="18.75" customHeight="1">
      <c r="B52" s="188"/>
      <c r="C52" s="188"/>
      <c r="D52" s="188"/>
      <c r="E52" s="188"/>
      <c r="F52" s="188"/>
      <c r="G52" s="188"/>
      <c r="H52" s="188"/>
    </row>
    <row r="53" spans="1:18" ht="18.75" customHeight="1">
      <c r="B53" s="375"/>
      <c r="C53" s="375"/>
      <c r="D53" s="375"/>
      <c r="E53" s="375"/>
      <c r="F53" s="375"/>
      <c r="G53" s="375"/>
      <c r="H53" s="375"/>
    </row>
    <row r="54" spans="1:18" ht="18.75" customHeight="1">
      <c r="B54" s="182"/>
      <c r="C54" s="182"/>
      <c r="D54" s="182"/>
      <c r="E54" s="182"/>
      <c r="F54" s="182"/>
      <c r="G54" s="182"/>
      <c r="H54" s="182"/>
    </row>
    <row r="55" spans="1:18" ht="18.75" customHeight="1">
      <c r="A55" s="182"/>
      <c r="B55" s="182"/>
      <c r="C55" s="189"/>
      <c r="D55" s="180"/>
      <c r="E55" s="190"/>
      <c r="F55" s="189"/>
      <c r="G55" s="189"/>
      <c r="H55" s="188"/>
    </row>
    <row r="56" spans="1:18" ht="18.75" customHeight="1">
      <c r="A56" s="182"/>
      <c r="B56" s="182"/>
      <c r="C56" s="380"/>
      <c r="D56" s="380"/>
      <c r="E56" s="381"/>
      <c r="F56" s="382"/>
      <c r="G56" s="382"/>
    </row>
    <row r="57" spans="1:18" ht="18.75" customHeight="1">
      <c r="A57" s="182"/>
      <c r="B57" s="182"/>
      <c r="C57" s="380"/>
      <c r="D57" s="380"/>
      <c r="E57" s="383"/>
      <c r="F57" s="384"/>
      <c r="G57" s="384"/>
      <c r="N57" s="380"/>
      <c r="O57" s="380"/>
      <c r="P57" s="381"/>
      <c r="Q57" s="382"/>
      <c r="R57" s="382"/>
    </row>
    <row r="58" spans="1:18" ht="18.75" customHeight="1">
      <c r="A58" s="182"/>
      <c r="B58" s="182"/>
      <c r="C58" s="380"/>
      <c r="D58" s="380"/>
      <c r="E58" s="383"/>
      <c r="F58" s="384"/>
      <c r="G58" s="384"/>
      <c r="N58" s="380"/>
      <c r="O58" s="380"/>
      <c r="P58" s="383"/>
      <c r="Q58" s="384"/>
      <c r="R58" s="384"/>
    </row>
    <row r="59" spans="1:18" ht="18.75" customHeight="1">
      <c r="A59" s="182"/>
      <c r="B59" s="182"/>
      <c r="C59" s="380"/>
      <c r="D59" s="380"/>
      <c r="E59" s="383"/>
      <c r="F59" s="384"/>
      <c r="G59" s="384"/>
      <c r="J59" s="182"/>
      <c r="N59" s="380"/>
      <c r="O59" s="380"/>
      <c r="P59" s="383"/>
      <c r="Q59" s="384"/>
      <c r="R59" s="384"/>
    </row>
    <row r="60" spans="1:18" ht="18.75" customHeight="1">
      <c r="A60" s="182"/>
      <c r="B60" s="182"/>
      <c r="C60" s="380"/>
      <c r="D60" s="195"/>
      <c r="E60" s="383"/>
      <c r="F60" s="384"/>
      <c r="G60" s="384"/>
      <c r="J60" s="182"/>
      <c r="N60" s="380"/>
      <c r="O60" s="380"/>
      <c r="P60" s="383"/>
      <c r="Q60" s="384"/>
      <c r="R60" s="384"/>
    </row>
    <row r="61" spans="1:18" ht="18.75" customHeight="1">
      <c r="A61" s="182"/>
      <c r="B61" s="182"/>
      <c r="C61" s="380"/>
      <c r="D61" s="195"/>
      <c r="E61" s="383"/>
      <c r="F61" s="384"/>
      <c r="G61" s="384"/>
      <c r="J61" s="182"/>
      <c r="N61" s="380"/>
      <c r="O61" s="195"/>
      <c r="P61" s="383"/>
      <c r="Q61" s="384"/>
      <c r="R61" s="384"/>
    </row>
    <row r="62" spans="1:18" ht="18.75" customHeight="1">
      <c r="A62" s="182"/>
      <c r="B62" s="182"/>
      <c r="C62" s="380"/>
      <c r="D62" s="195"/>
      <c r="E62" s="383"/>
      <c r="F62" s="384"/>
      <c r="G62" s="384"/>
      <c r="J62" s="182"/>
      <c r="N62" s="380"/>
      <c r="O62" s="195"/>
      <c r="P62" s="383"/>
      <c r="Q62" s="384"/>
      <c r="R62" s="384"/>
    </row>
    <row r="63" spans="1:18">
      <c r="A63" s="182"/>
      <c r="B63" s="182"/>
      <c r="C63" s="180"/>
      <c r="D63" s="180"/>
      <c r="E63" s="180"/>
      <c r="F63" s="180"/>
      <c r="G63" s="180"/>
      <c r="H63" s="182"/>
      <c r="I63" s="182"/>
      <c r="J63" s="182"/>
      <c r="N63" s="380"/>
      <c r="O63" s="195"/>
      <c r="P63" s="383"/>
      <c r="Q63" s="384"/>
      <c r="R63" s="384"/>
    </row>
    <row r="64" spans="1:18">
      <c r="A64" s="182"/>
      <c r="B64" s="182"/>
      <c r="C64" s="182"/>
      <c r="D64" s="182"/>
      <c r="E64" s="182"/>
      <c r="F64" s="182"/>
      <c r="G64" s="182"/>
      <c r="H64" s="182"/>
      <c r="I64" s="182"/>
      <c r="J64" s="182"/>
    </row>
    <row r="65" spans="1:10" ht="18.75" customHeight="1">
      <c r="B65" s="188"/>
      <c r="C65" s="188"/>
      <c r="D65" s="188"/>
      <c r="E65" s="396"/>
      <c r="F65" s="396"/>
      <c r="G65" s="397"/>
      <c r="H65" s="398"/>
      <c r="I65" s="398"/>
    </row>
    <row r="66" spans="1:10" ht="18.75" customHeight="1">
      <c r="A66" s="182"/>
      <c r="B66" s="188"/>
      <c r="C66" s="188"/>
      <c r="D66" s="188"/>
      <c r="E66" s="396"/>
      <c r="F66" s="396"/>
      <c r="G66" s="397"/>
      <c r="H66" s="398"/>
      <c r="I66" s="398"/>
      <c r="J66" s="182"/>
    </row>
    <row r="67" spans="1:10" ht="18.75" customHeight="1">
      <c r="A67" s="182"/>
      <c r="B67" s="188"/>
      <c r="C67" s="188"/>
      <c r="D67" s="188"/>
      <c r="E67" s="396"/>
      <c r="F67" s="202"/>
      <c r="G67" s="397"/>
      <c r="H67" s="398"/>
      <c r="I67" s="398"/>
      <c r="J67" s="182"/>
    </row>
    <row r="68" spans="1:10" ht="18.75" customHeight="1">
      <c r="A68" s="182"/>
      <c r="B68" s="184"/>
      <c r="C68" s="184"/>
      <c r="D68" s="184"/>
      <c r="E68" s="396"/>
      <c r="F68" s="202"/>
      <c r="G68" s="397"/>
      <c r="H68" s="398"/>
      <c r="I68" s="398"/>
      <c r="J68" s="182"/>
    </row>
    <row r="69" spans="1:10" ht="18.75" customHeight="1">
      <c r="A69" s="182"/>
      <c r="B69" s="182"/>
      <c r="C69" s="182"/>
      <c r="D69" s="182"/>
      <c r="E69" s="396"/>
      <c r="F69" s="202"/>
      <c r="G69" s="397"/>
      <c r="H69" s="398"/>
      <c r="I69" s="398"/>
      <c r="J69" s="182"/>
    </row>
    <row r="70" spans="1:10">
      <c r="A70" s="182"/>
      <c r="B70" s="182"/>
      <c r="C70" s="182"/>
      <c r="D70" s="182"/>
      <c r="E70" s="182"/>
      <c r="F70" s="182"/>
      <c r="G70" s="182"/>
      <c r="H70" s="182"/>
      <c r="I70" s="182"/>
      <c r="J70" s="182"/>
    </row>
    <row r="71" spans="1:10">
      <c r="A71" s="182"/>
      <c r="B71" s="182"/>
      <c r="C71" s="182"/>
      <c r="D71" s="182"/>
      <c r="E71" s="182"/>
      <c r="F71" s="182"/>
      <c r="G71" s="182"/>
      <c r="H71" s="182"/>
      <c r="I71" s="182"/>
      <c r="J71" s="182"/>
    </row>
    <row r="72" spans="1:10">
      <c r="A72" s="182"/>
      <c r="B72" s="182"/>
      <c r="C72" s="182"/>
      <c r="D72" s="182"/>
      <c r="E72" s="182"/>
      <c r="F72" s="182"/>
      <c r="G72" s="182"/>
      <c r="H72" s="182"/>
      <c r="I72" s="182"/>
      <c r="J72" s="182"/>
    </row>
  </sheetData>
  <sheetProtection algorithmName="SHA-512" hashValue="khjI1kW5wnunlpC06FYE+kGzZsT6gTNJYj9/k93OofJWYEkcJoDLsmaRqs20mAz3wKa+zQ0FWiFGXAYuBehJ1w==" saltValue="GEnrunxzGcno7fk3q9RTug==" spinCount="100000" sheet="1" selectLockedCells="1"/>
  <mergeCells count="71">
    <mergeCell ref="E65:F65"/>
    <mergeCell ref="G65:I65"/>
    <mergeCell ref="E66:F66"/>
    <mergeCell ref="G66:I66"/>
    <mergeCell ref="E67:E69"/>
    <mergeCell ref="G67:I67"/>
    <mergeCell ref="G68:I68"/>
    <mergeCell ref="G69:I69"/>
    <mergeCell ref="C59:D59"/>
    <mergeCell ref="E59:G59"/>
    <mergeCell ref="N59:O59"/>
    <mergeCell ref="P59:R59"/>
    <mergeCell ref="C60:C62"/>
    <mergeCell ref="E60:G60"/>
    <mergeCell ref="N60:O60"/>
    <mergeCell ref="P60:R60"/>
    <mergeCell ref="E61:G61"/>
    <mergeCell ref="N61:N63"/>
    <mergeCell ref="P61:R61"/>
    <mergeCell ref="E62:G62"/>
    <mergeCell ref="P62:R62"/>
    <mergeCell ref="P63:R63"/>
    <mergeCell ref="P57:R57"/>
    <mergeCell ref="C58:D58"/>
    <mergeCell ref="E58:G58"/>
    <mergeCell ref="P58:R58"/>
    <mergeCell ref="H32:J32"/>
    <mergeCell ref="H38:J38"/>
    <mergeCell ref="H39:J39"/>
    <mergeCell ref="H40:J40"/>
    <mergeCell ref="H41:J41"/>
    <mergeCell ref="K45:P45"/>
    <mergeCell ref="B53:H53"/>
    <mergeCell ref="C56:D57"/>
    <mergeCell ref="E56:G56"/>
    <mergeCell ref="E57:G57"/>
    <mergeCell ref="N57:O58"/>
    <mergeCell ref="H26:J26"/>
    <mergeCell ref="H27:J27"/>
    <mergeCell ref="B28:G28"/>
    <mergeCell ref="H28:I28"/>
    <mergeCell ref="A30:B30"/>
    <mergeCell ref="C30:E30"/>
    <mergeCell ref="F30:F31"/>
    <mergeCell ref="G30:G31"/>
    <mergeCell ref="H30:J31"/>
    <mergeCell ref="H18:J18"/>
    <mergeCell ref="U18:U20"/>
    <mergeCell ref="W18:Y18"/>
    <mergeCell ref="H19:J19"/>
    <mergeCell ref="W19:Y19"/>
    <mergeCell ref="H20:J20"/>
    <mergeCell ref="W20:Y20"/>
    <mergeCell ref="U14:V15"/>
    <mergeCell ref="W14:Y14"/>
    <mergeCell ref="W15:Y15"/>
    <mergeCell ref="A16:B16"/>
    <mergeCell ref="C16:E16"/>
    <mergeCell ref="F16:F17"/>
    <mergeCell ref="G16:G17"/>
    <mergeCell ref="H16:J17"/>
    <mergeCell ref="U16:V16"/>
    <mergeCell ref="W16:Y16"/>
    <mergeCell ref="U17:V17"/>
    <mergeCell ref="W17:Y17"/>
    <mergeCell ref="A13:I13"/>
    <mergeCell ref="E2:G2"/>
    <mergeCell ref="A3:C3"/>
    <mergeCell ref="E3:G3"/>
    <mergeCell ref="A11:G11"/>
    <mergeCell ref="A12:J12"/>
  </mergeCells>
  <phoneticPr fontId="5"/>
  <printOptions horizontalCentered="1" verticalCentered="1"/>
  <pageMargins left="0.70866141732283472" right="0.70866141732283472" top="0.74803149606299213" bottom="0.74803149606299213" header="0.31496062992125984" footer="0.31496062992125984"/>
  <pageSetup paperSize="9" scale="56"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AM35"/>
  <sheetViews>
    <sheetView view="pageBreakPreview" zoomScaleNormal="100" zoomScaleSheetLayoutView="100" workbookViewId="0">
      <selection activeCell="C17" sqref="C17:AK25"/>
    </sheetView>
  </sheetViews>
  <sheetFormatPr defaultColWidth="9" defaultRowHeight="13.2"/>
  <cols>
    <col min="1" max="14" width="2.44140625" style="205" customWidth="1"/>
    <col min="15" max="15" width="4.33203125" style="205" customWidth="1"/>
    <col min="16" max="38" width="2.44140625" style="205" customWidth="1"/>
    <col min="39" max="16384" width="9" style="205"/>
  </cols>
  <sheetData>
    <row r="1" spans="1:38">
      <c r="A1" s="203"/>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row>
    <row r="2" spans="1:38">
      <c r="A2" s="203"/>
      <c r="B2" s="206" t="s">
        <v>329</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row>
    <row r="3" spans="1:38">
      <c r="A3" s="203"/>
      <c r="B3" s="206"/>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row>
    <row r="4" spans="1:38">
      <c r="A4" s="203"/>
      <c r="B4" s="206"/>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row>
    <row r="5" spans="1:38">
      <c r="A5" s="203"/>
      <c r="B5" s="206"/>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row>
    <row r="6" spans="1:38">
      <c r="A6" s="203"/>
      <c r="B6" s="206"/>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row>
    <row r="7" spans="1:38">
      <c r="A7" s="402" t="s">
        <v>330</v>
      </c>
      <c r="B7" s="403"/>
      <c r="C7" s="403"/>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row>
    <row r="8" spans="1:38">
      <c r="A8" s="403"/>
      <c r="B8" s="403"/>
      <c r="C8" s="403"/>
      <c r="D8" s="403"/>
      <c r="E8" s="403"/>
      <c r="F8" s="403"/>
      <c r="G8" s="403"/>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403"/>
      <c r="AL8" s="403"/>
    </row>
    <row r="9" spans="1:38">
      <c r="A9" s="207"/>
      <c r="B9" s="207"/>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8"/>
    </row>
    <row r="10" spans="1:38" ht="15" thickBot="1">
      <c r="A10" s="209" t="s">
        <v>331</v>
      </c>
      <c r="B10" s="210"/>
    </row>
    <row r="11" spans="1:38" ht="19.5" customHeight="1" thickBot="1">
      <c r="B11" s="404" t="s">
        <v>332</v>
      </c>
      <c r="C11" s="405"/>
      <c r="D11" s="405"/>
      <c r="E11" s="405"/>
      <c r="F11" s="405"/>
      <c r="G11" s="405"/>
      <c r="H11" s="405"/>
      <c r="I11" s="405"/>
      <c r="J11" s="405"/>
      <c r="K11" s="405"/>
      <c r="L11" s="405"/>
      <c r="M11" s="405"/>
      <c r="N11" s="405"/>
      <c r="O11" s="405"/>
      <c r="P11" s="405"/>
      <c r="Q11" s="405"/>
      <c r="R11" s="405"/>
      <c r="S11" s="405"/>
      <c r="T11" s="405"/>
      <c r="U11" s="405"/>
      <c r="V11" s="405"/>
      <c r="W11" s="405"/>
      <c r="X11" s="405"/>
      <c r="Y11" s="405"/>
      <c r="Z11" s="405"/>
      <c r="AA11" s="405"/>
      <c r="AB11" s="405"/>
      <c r="AC11" s="405"/>
      <c r="AD11" s="405"/>
      <c r="AE11" s="405"/>
      <c r="AF11" s="405"/>
      <c r="AG11" s="405"/>
      <c r="AH11" s="405"/>
      <c r="AI11" s="405"/>
      <c r="AJ11" s="405"/>
      <c r="AK11" s="406"/>
    </row>
    <row r="12" spans="1:38" ht="72.75" customHeight="1" thickBot="1">
      <c r="B12" s="211"/>
      <c r="C12" s="407" t="s">
        <v>333</v>
      </c>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8"/>
      <c r="AI12" s="408"/>
      <c r="AJ12" s="408"/>
      <c r="AK12" s="409"/>
    </row>
    <row r="13" spans="1:38" ht="78" customHeight="1">
      <c r="B13" s="211"/>
      <c r="C13" s="407" t="s">
        <v>342</v>
      </c>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8"/>
      <c r="AK13" s="409"/>
    </row>
    <row r="14" spans="1:38" ht="48" customHeight="1">
      <c r="B14" s="212"/>
      <c r="C14" s="410" t="s">
        <v>334</v>
      </c>
      <c r="D14" s="411"/>
      <c r="E14" s="411"/>
      <c r="F14" s="411"/>
      <c r="G14" s="411"/>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2"/>
    </row>
    <row r="15" spans="1:38" ht="84" customHeight="1">
      <c r="B15" s="212"/>
      <c r="C15" s="399" t="s">
        <v>335</v>
      </c>
      <c r="D15" s="400"/>
      <c r="E15" s="400"/>
      <c r="F15" s="400"/>
      <c r="G15" s="400"/>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1"/>
    </row>
    <row r="16" spans="1:38" ht="25.5" customHeight="1">
      <c r="B16" s="413"/>
      <c r="C16" s="416" t="s">
        <v>336</v>
      </c>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8"/>
    </row>
    <row r="17" spans="1:39" ht="57" customHeight="1">
      <c r="A17" s="213"/>
      <c r="B17" s="414"/>
      <c r="C17" s="419"/>
      <c r="D17" s="420"/>
      <c r="E17" s="420"/>
      <c r="F17" s="420"/>
      <c r="G17" s="420"/>
      <c r="H17" s="420"/>
      <c r="I17" s="420"/>
      <c r="J17" s="420"/>
      <c r="K17" s="420"/>
      <c r="L17" s="420"/>
      <c r="M17" s="420"/>
      <c r="N17" s="420"/>
      <c r="O17" s="420"/>
      <c r="P17" s="420"/>
      <c r="Q17" s="420"/>
      <c r="R17" s="420"/>
      <c r="S17" s="420"/>
      <c r="T17" s="420"/>
      <c r="U17" s="420"/>
      <c r="V17" s="420"/>
      <c r="W17" s="420"/>
      <c r="X17" s="420"/>
      <c r="Y17" s="420"/>
      <c r="Z17" s="420"/>
      <c r="AA17" s="420"/>
      <c r="AB17" s="420"/>
      <c r="AC17" s="420"/>
      <c r="AD17" s="420"/>
      <c r="AE17" s="420"/>
      <c r="AF17" s="420"/>
      <c r="AG17" s="420"/>
      <c r="AH17" s="420"/>
      <c r="AI17" s="420"/>
      <c r="AJ17" s="420"/>
      <c r="AK17" s="421"/>
      <c r="AL17" s="213"/>
    </row>
    <row r="18" spans="1:39" ht="57" customHeight="1">
      <c r="A18" s="213"/>
      <c r="B18" s="414"/>
      <c r="C18" s="422"/>
      <c r="D18" s="420"/>
      <c r="E18" s="420"/>
      <c r="F18" s="420"/>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421"/>
      <c r="AL18" s="213"/>
    </row>
    <row r="19" spans="1:39" ht="57" customHeight="1">
      <c r="A19" s="213"/>
      <c r="B19" s="414"/>
      <c r="C19" s="422"/>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1"/>
      <c r="AL19" s="213"/>
    </row>
    <row r="20" spans="1:39" ht="57" customHeight="1">
      <c r="A20" s="213"/>
      <c r="B20" s="414"/>
      <c r="C20" s="422"/>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21"/>
      <c r="AL20" s="213"/>
    </row>
    <row r="21" spans="1:39" ht="57" customHeight="1">
      <c r="A21" s="213"/>
      <c r="B21" s="414"/>
      <c r="C21" s="422"/>
      <c r="D21" s="420"/>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1"/>
      <c r="AL21" s="213"/>
    </row>
    <row r="22" spans="1:39" ht="57" customHeight="1">
      <c r="A22" s="213"/>
      <c r="B22" s="414"/>
      <c r="C22" s="422"/>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1"/>
      <c r="AL22" s="213"/>
      <c r="AM22" s="214"/>
    </row>
    <row r="23" spans="1:39" ht="57" customHeight="1">
      <c r="A23" s="213"/>
      <c r="B23" s="414"/>
      <c r="C23" s="422"/>
      <c r="D23" s="420"/>
      <c r="E23" s="420"/>
      <c r="F23" s="420"/>
      <c r="G23" s="420"/>
      <c r="H23" s="420"/>
      <c r="I23" s="420"/>
      <c r="J23" s="420"/>
      <c r="K23" s="420"/>
      <c r="L23" s="420"/>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21"/>
      <c r="AL23" s="213"/>
    </row>
    <row r="24" spans="1:39" ht="57" customHeight="1">
      <c r="A24" s="213"/>
      <c r="B24" s="414"/>
      <c r="C24" s="422"/>
      <c r="D24" s="420"/>
      <c r="E24" s="420"/>
      <c r="F24" s="420"/>
      <c r="G24" s="420"/>
      <c r="H24" s="420"/>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1"/>
      <c r="AL24" s="213"/>
    </row>
    <row r="25" spans="1:39" ht="57" customHeight="1" thickBot="1">
      <c r="A25" s="213"/>
      <c r="B25" s="415"/>
      <c r="C25" s="423"/>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5"/>
      <c r="AL25" s="213"/>
    </row>
    <row r="27" spans="1:39" ht="18.75" customHeight="1">
      <c r="A27" s="215"/>
      <c r="B27" s="215"/>
      <c r="C27" s="216" t="s">
        <v>337</v>
      </c>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5"/>
      <c r="AE27" s="215"/>
      <c r="AF27" s="215"/>
      <c r="AG27" s="215"/>
      <c r="AH27" s="215"/>
      <c r="AI27" s="215"/>
      <c r="AJ27" s="215"/>
      <c r="AK27" s="215"/>
      <c r="AL27" s="215"/>
      <c r="AM27" s="215"/>
    </row>
    <row r="28" spans="1:39" ht="18.75" customHeight="1">
      <c r="B28" s="21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row>
    <row r="29" spans="1:39" ht="31.5" customHeight="1">
      <c r="A29" s="426" t="s">
        <v>338</v>
      </c>
      <c r="B29" s="426"/>
      <c r="C29" s="426"/>
      <c r="D29" s="426"/>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row>
    <row r="30" spans="1:39" ht="18.75" hidden="1" customHeight="1">
      <c r="A30" s="426"/>
      <c r="B30" s="426"/>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row>
    <row r="31" spans="1:39" ht="18.75" customHeight="1">
      <c r="B31" s="218"/>
      <c r="C31" s="218"/>
      <c r="D31" s="218"/>
      <c r="E31" s="218"/>
      <c r="F31" s="218"/>
      <c r="G31" s="218"/>
      <c r="H31" s="218"/>
      <c r="I31" s="218"/>
      <c r="J31" s="218"/>
      <c r="K31" s="218"/>
      <c r="L31" s="219"/>
      <c r="M31" s="427" t="s">
        <v>20</v>
      </c>
      <c r="N31" s="427"/>
      <c r="O31" s="427"/>
      <c r="P31" s="428">
        <f>調査表!L8</f>
        <v>0</v>
      </c>
      <c r="Q31" s="428"/>
      <c r="R31" s="428"/>
      <c r="S31" s="428"/>
      <c r="T31" s="428"/>
      <c r="U31" s="428"/>
      <c r="V31" s="428"/>
      <c r="W31" s="428"/>
      <c r="X31" s="428"/>
      <c r="Y31" s="428"/>
      <c r="Z31" s="428"/>
      <c r="AA31" s="428"/>
      <c r="AB31" s="428"/>
      <c r="AC31" s="428"/>
      <c r="AD31" s="428"/>
      <c r="AE31" s="428"/>
      <c r="AF31" s="428"/>
      <c r="AG31" s="428"/>
      <c r="AH31" s="428"/>
      <c r="AI31" s="428"/>
      <c r="AJ31" s="428"/>
      <c r="AK31" s="428"/>
    </row>
    <row r="32" spans="1:39" ht="18.75" customHeight="1">
      <c r="A32" s="220"/>
      <c r="B32" s="221"/>
      <c r="C32" s="221"/>
      <c r="D32" s="221"/>
      <c r="E32" s="221"/>
      <c r="F32" s="221"/>
      <c r="G32" s="221"/>
      <c r="H32" s="221"/>
      <c r="I32" s="221"/>
      <c r="J32" s="221"/>
      <c r="K32" s="221"/>
      <c r="L32" s="221"/>
      <c r="M32" s="430" t="s">
        <v>339</v>
      </c>
      <c r="N32" s="430"/>
      <c r="O32" s="430"/>
      <c r="P32" s="427" t="s">
        <v>340</v>
      </c>
      <c r="Q32" s="427"/>
      <c r="R32" s="428">
        <f>調査表!S14</f>
        <v>0</v>
      </c>
      <c r="S32" s="428"/>
      <c r="T32" s="428"/>
      <c r="U32" s="428"/>
      <c r="V32" s="428"/>
      <c r="W32" s="431" t="s">
        <v>341</v>
      </c>
      <c r="X32" s="431"/>
      <c r="Y32" s="428">
        <f>調査表!AG14</f>
        <v>0</v>
      </c>
      <c r="Z32" s="428"/>
      <c r="AA32" s="428"/>
      <c r="AB32" s="428"/>
      <c r="AC32" s="428"/>
      <c r="AD32" s="428"/>
      <c r="AE32" s="428"/>
      <c r="AF32" s="428"/>
      <c r="AG32" s="428"/>
      <c r="AH32" s="428"/>
      <c r="AI32" s="428"/>
      <c r="AJ32" s="432"/>
      <c r="AK32" s="432"/>
    </row>
    <row r="33" spans="1:38">
      <c r="A33" s="222"/>
      <c r="B33" s="223"/>
      <c r="C33" s="223"/>
      <c r="D33" s="223"/>
      <c r="E33" s="223"/>
      <c r="F33" s="223"/>
      <c r="G33" s="223"/>
      <c r="H33" s="223"/>
      <c r="I33" s="223"/>
      <c r="J33" s="223"/>
      <c r="K33" s="223"/>
      <c r="L33" s="223"/>
      <c r="M33" s="223"/>
      <c r="N33" s="223"/>
      <c r="O33" s="222"/>
      <c r="P33" s="224"/>
      <c r="Q33" s="225"/>
      <c r="R33" s="225"/>
      <c r="S33" s="225"/>
      <c r="T33" s="225"/>
      <c r="U33" s="225"/>
      <c r="V33" s="226"/>
      <c r="W33" s="226"/>
      <c r="X33" s="226"/>
      <c r="Y33" s="226"/>
      <c r="Z33" s="226"/>
      <c r="AA33" s="226"/>
      <c r="AB33" s="226"/>
      <c r="AC33" s="226"/>
      <c r="AD33" s="226"/>
      <c r="AE33" s="226"/>
      <c r="AF33" s="226"/>
      <c r="AG33" s="226"/>
      <c r="AH33" s="226"/>
      <c r="AI33" s="226"/>
      <c r="AJ33" s="227"/>
      <c r="AK33" s="228"/>
    </row>
    <row r="34" spans="1:38">
      <c r="B34" s="229"/>
      <c r="C34" s="230"/>
      <c r="D34" s="231"/>
      <c r="E34" s="231"/>
      <c r="F34" s="231"/>
      <c r="G34" s="231"/>
      <c r="H34" s="231"/>
      <c r="I34" s="231"/>
      <c r="J34" s="231"/>
      <c r="K34" s="231"/>
      <c r="L34" s="231"/>
      <c r="M34" s="231"/>
      <c r="N34" s="231"/>
      <c r="O34" s="231"/>
      <c r="P34" s="231"/>
      <c r="Q34" s="231"/>
      <c r="R34" s="231"/>
      <c r="S34" s="231"/>
      <c r="T34" s="231"/>
      <c r="U34" s="231"/>
      <c r="V34" s="231"/>
      <c r="W34" s="231"/>
      <c r="X34" s="231"/>
      <c r="Y34" s="231"/>
      <c r="Z34" s="232"/>
      <c r="AA34" s="232"/>
      <c r="AB34" s="232"/>
      <c r="AC34" s="232"/>
      <c r="AD34" s="232"/>
      <c r="AE34" s="232"/>
      <c r="AF34" s="232"/>
      <c r="AG34" s="232"/>
      <c r="AH34" s="232"/>
      <c r="AI34" s="232"/>
      <c r="AJ34" s="232"/>
      <c r="AK34" s="231"/>
      <c r="AL34" s="233"/>
    </row>
    <row r="35" spans="1:38">
      <c r="B35" s="234"/>
      <c r="C35" s="429"/>
      <c r="D35" s="429"/>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29"/>
    </row>
  </sheetData>
  <sheetProtection algorithmName="SHA-512" hashValue="lkl7zrO4ZVvPfSIw+R/AxFs9bdrBVRKIXwBGejRWabPj70sLPFif3yQ2rcqU722Gcq612C1OyEwVOD3362zvnA==" saltValue="YfXZaQgC7ivCzKsgM1iPtw==" spinCount="100000" sheet="1" selectLockedCells="1"/>
  <mergeCells count="19">
    <mergeCell ref="C35:AL35"/>
    <mergeCell ref="M32:O32"/>
    <mergeCell ref="P32:Q32"/>
    <mergeCell ref="R32:V32"/>
    <mergeCell ref="W32:X32"/>
    <mergeCell ref="Y32:AI32"/>
    <mergeCell ref="AJ32:AK32"/>
    <mergeCell ref="B16:B25"/>
    <mergeCell ref="C16:AK16"/>
    <mergeCell ref="C17:AK25"/>
    <mergeCell ref="A29:AK30"/>
    <mergeCell ref="M31:O31"/>
    <mergeCell ref="P31:AK31"/>
    <mergeCell ref="C15:AK15"/>
    <mergeCell ref="A7:AL8"/>
    <mergeCell ref="B11:AK11"/>
    <mergeCell ref="C12:AK12"/>
    <mergeCell ref="C13:AK13"/>
    <mergeCell ref="C14:AK14"/>
  </mergeCells>
  <phoneticPr fontId="5"/>
  <dataValidations count="1">
    <dataValidation imeMode="hiragana" allowBlank="1" showInputMessage="1" showErrorMessage="1" sqref="V33 R32" xr:uid="{00000000-0002-0000-0300-000000000000}"/>
  </dataValidations>
  <pageMargins left="0.51181102362204722" right="0.51181102362204722" top="0.55118110236220474" bottom="0.55118110236220474" header="0.31496062992125984" footer="0.31496062992125984"/>
  <pageSetup paperSize="9" scale="73" orientation="portrait" r:id="rId1"/>
  <rowBreaks count="1" manualBreakCount="1">
    <brk id="1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0</xdr:colOff>
                    <xdr:row>13</xdr:row>
                    <xdr:rowOff>0</xdr:rowOff>
                  </from>
                  <to>
                    <xdr:col>2</xdr:col>
                    <xdr:colOff>38100</xdr:colOff>
                    <xdr:row>13</xdr:row>
                    <xdr:rowOff>228600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0</xdr:colOff>
                    <xdr:row>13</xdr:row>
                    <xdr:rowOff>0</xdr:rowOff>
                  </from>
                  <to>
                    <xdr:col>2</xdr:col>
                    <xdr:colOff>38100</xdr:colOff>
                    <xdr:row>13</xdr:row>
                    <xdr:rowOff>228600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0</xdr:colOff>
                    <xdr:row>13</xdr:row>
                    <xdr:rowOff>0</xdr:rowOff>
                  </from>
                  <to>
                    <xdr:col>2</xdr:col>
                    <xdr:colOff>38100</xdr:colOff>
                    <xdr:row>13</xdr:row>
                    <xdr:rowOff>228600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0</xdr:colOff>
                    <xdr:row>12</xdr:row>
                    <xdr:rowOff>0</xdr:rowOff>
                  </from>
                  <to>
                    <xdr:col>2</xdr:col>
                    <xdr:colOff>38100</xdr:colOff>
                    <xdr:row>12</xdr:row>
                    <xdr:rowOff>228600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0</xdr:colOff>
                    <xdr:row>13</xdr:row>
                    <xdr:rowOff>0</xdr:rowOff>
                  </from>
                  <to>
                    <xdr:col>2</xdr:col>
                    <xdr:colOff>38100</xdr:colOff>
                    <xdr:row>13</xdr:row>
                    <xdr:rowOff>228600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0</xdr:colOff>
                    <xdr:row>13</xdr:row>
                    <xdr:rowOff>0</xdr:rowOff>
                  </from>
                  <to>
                    <xdr:col>2</xdr:col>
                    <xdr:colOff>38100</xdr:colOff>
                    <xdr:row>13</xdr:row>
                    <xdr:rowOff>228600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0</xdr:colOff>
                    <xdr:row>13</xdr:row>
                    <xdr:rowOff>0</xdr:rowOff>
                  </from>
                  <to>
                    <xdr:col>2</xdr:col>
                    <xdr:colOff>38100</xdr:colOff>
                    <xdr:row>13</xdr:row>
                    <xdr:rowOff>228600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0</xdr:colOff>
                    <xdr:row>13</xdr:row>
                    <xdr:rowOff>0</xdr:rowOff>
                  </from>
                  <to>
                    <xdr:col>2</xdr:col>
                    <xdr:colOff>38100</xdr:colOff>
                    <xdr:row>13</xdr:row>
                    <xdr:rowOff>228600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xdr:col>
                    <xdr:colOff>0</xdr:colOff>
                    <xdr:row>13</xdr:row>
                    <xdr:rowOff>0</xdr:rowOff>
                  </from>
                  <to>
                    <xdr:col>2</xdr:col>
                    <xdr:colOff>38100</xdr:colOff>
                    <xdr:row>13</xdr:row>
                    <xdr:rowOff>228600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xdr:col>
                    <xdr:colOff>0</xdr:colOff>
                    <xdr:row>13</xdr:row>
                    <xdr:rowOff>0</xdr:rowOff>
                  </from>
                  <to>
                    <xdr:col>2</xdr:col>
                    <xdr:colOff>38100</xdr:colOff>
                    <xdr:row>13</xdr:row>
                    <xdr:rowOff>228600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xdr:col>
                    <xdr:colOff>0</xdr:colOff>
                    <xdr:row>14</xdr:row>
                    <xdr:rowOff>0</xdr:rowOff>
                  </from>
                  <to>
                    <xdr:col>2</xdr:col>
                    <xdr:colOff>38100</xdr:colOff>
                    <xdr:row>14</xdr:row>
                    <xdr:rowOff>228600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xdr:col>
                    <xdr:colOff>0</xdr:colOff>
                    <xdr:row>11</xdr:row>
                    <xdr:rowOff>0</xdr:rowOff>
                  </from>
                  <to>
                    <xdr:col>2</xdr:col>
                    <xdr:colOff>38100</xdr:colOff>
                    <xdr:row>11</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D5"/>
  <sheetViews>
    <sheetView zoomScaleNormal="100" workbookViewId="0">
      <selection activeCell="A4" sqref="A4"/>
    </sheetView>
  </sheetViews>
  <sheetFormatPr defaultRowHeight="13.2"/>
  <cols>
    <col min="1" max="1" width="3.6640625" customWidth="1"/>
    <col min="2" max="2" width="8.44140625" customWidth="1"/>
    <col min="3" max="3" width="15.109375" bestFit="1" customWidth="1"/>
    <col min="4" max="6" width="3.44140625" bestFit="1" customWidth="1"/>
    <col min="7" max="20" width="8.88671875" customWidth="1"/>
    <col min="21" max="21" width="13.77734375" bestFit="1" customWidth="1"/>
    <col min="22" max="22" width="11.6640625" bestFit="1" customWidth="1"/>
    <col min="23" max="23" width="22.21875" bestFit="1" customWidth="1"/>
    <col min="24" max="24" width="15.21875" bestFit="1" customWidth="1"/>
    <col min="25" max="25" width="11.6640625" bestFit="1" customWidth="1"/>
    <col min="26" max="160" width="8.88671875" customWidth="1"/>
  </cols>
  <sheetData>
    <row r="1" spans="2:160" ht="13.5" customHeight="1">
      <c r="B1" s="441" t="s">
        <v>295</v>
      </c>
      <c r="C1" s="456" t="s">
        <v>268</v>
      </c>
      <c r="D1" s="457" t="s">
        <v>225</v>
      </c>
      <c r="E1" s="457"/>
      <c r="F1" s="457"/>
      <c r="G1" s="458" t="s">
        <v>226</v>
      </c>
      <c r="H1" s="458"/>
      <c r="I1" s="458"/>
      <c r="J1" s="458"/>
      <c r="K1" s="458"/>
      <c r="L1" s="458"/>
      <c r="M1" s="458"/>
      <c r="N1" s="458"/>
      <c r="O1" s="458"/>
      <c r="P1" s="458"/>
      <c r="Q1" s="458"/>
      <c r="R1" s="458"/>
      <c r="S1" s="458"/>
      <c r="T1" s="458"/>
      <c r="U1" s="459" t="s">
        <v>227</v>
      </c>
      <c r="V1" s="460"/>
      <c r="W1" s="460"/>
      <c r="X1" s="460"/>
      <c r="Y1" s="460"/>
      <c r="Z1" s="460"/>
      <c r="AA1" s="460"/>
      <c r="AB1" s="460"/>
      <c r="AC1" s="460"/>
      <c r="AD1" s="460"/>
      <c r="AE1" s="460"/>
      <c r="AF1" s="460"/>
      <c r="AG1" s="460"/>
      <c r="AH1" s="460"/>
      <c r="AI1" s="460"/>
      <c r="AJ1" s="460"/>
      <c r="AK1" s="460"/>
      <c r="AL1" s="460"/>
      <c r="AM1" s="460"/>
      <c r="AN1" s="460"/>
      <c r="AO1" s="460"/>
      <c r="AP1" s="460"/>
      <c r="AQ1" s="460"/>
      <c r="AR1" s="460"/>
      <c r="AS1" s="460"/>
      <c r="AT1" s="460"/>
      <c r="AU1" s="460"/>
      <c r="AV1" s="461"/>
      <c r="AW1" s="447" t="s">
        <v>228</v>
      </c>
      <c r="AX1" s="448"/>
      <c r="AY1" s="448"/>
      <c r="AZ1" s="448"/>
      <c r="BA1" s="448"/>
      <c r="BB1" s="448"/>
      <c r="BC1" s="448"/>
      <c r="BD1" s="448"/>
      <c r="BE1" s="448"/>
      <c r="BF1" s="448"/>
      <c r="BG1" s="448"/>
      <c r="BH1" s="448"/>
      <c r="BI1" s="448"/>
      <c r="BJ1" s="448"/>
      <c r="BK1" s="448"/>
      <c r="BL1" s="448"/>
      <c r="BM1" s="448"/>
      <c r="BN1" s="448"/>
      <c r="BO1" s="448"/>
      <c r="BP1" s="448"/>
      <c r="BQ1" s="448"/>
      <c r="BR1" s="448"/>
      <c r="BS1" s="448"/>
      <c r="BT1" s="448"/>
      <c r="BU1" s="448"/>
      <c r="BV1" s="448"/>
      <c r="BW1" s="448"/>
      <c r="BX1" s="451"/>
      <c r="BY1" s="435" t="s">
        <v>229</v>
      </c>
      <c r="BZ1" s="436"/>
      <c r="CA1" s="436"/>
      <c r="CB1" s="436"/>
      <c r="CC1" s="436"/>
      <c r="CD1" s="436"/>
      <c r="CE1" s="436"/>
      <c r="CF1" s="436"/>
      <c r="CG1" s="436"/>
      <c r="CH1" s="436"/>
      <c r="CI1" s="436"/>
      <c r="CJ1" s="436"/>
      <c r="CK1" s="436"/>
      <c r="CL1" s="436"/>
      <c r="CM1" s="436"/>
      <c r="CN1" s="436"/>
      <c r="CO1" s="436"/>
      <c r="CP1" s="436"/>
      <c r="CQ1" s="436"/>
      <c r="CR1" s="436"/>
      <c r="CS1" s="436"/>
      <c r="CT1" s="436"/>
      <c r="CU1" s="436"/>
      <c r="CV1" s="436"/>
      <c r="CW1" s="436"/>
      <c r="CX1" s="436"/>
      <c r="CY1" s="436"/>
      <c r="CZ1" s="449"/>
      <c r="DA1" s="444" t="s">
        <v>230</v>
      </c>
      <c r="DB1" s="445"/>
      <c r="DC1" s="445"/>
      <c r="DD1" s="445"/>
      <c r="DE1" s="445"/>
      <c r="DF1" s="445"/>
      <c r="DG1" s="445"/>
      <c r="DH1" s="445"/>
      <c r="DI1" s="445"/>
      <c r="DJ1" s="445"/>
      <c r="DK1" s="445"/>
      <c r="DL1" s="445"/>
      <c r="DM1" s="445"/>
      <c r="DN1" s="445"/>
      <c r="DO1" s="445"/>
      <c r="DP1" s="445"/>
      <c r="DQ1" s="445"/>
      <c r="DR1" s="445"/>
      <c r="DS1" s="445"/>
      <c r="DT1" s="445"/>
      <c r="DU1" s="445"/>
      <c r="DV1" s="445"/>
      <c r="DW1" s="445"/>
      <c r="DX1" s="445"/>
      <c r="DY1" s="445"/>
      <c r="DZ1" s="445"/>
      <c r="EA1" s="445"/>
      <c r="EB1" s="446"/>
      <c r="EC1" s="442" t="s">
        <v>231</v>
      </c>
      <c r="ED1" s="443"/>
      <c r="EE1" s="443"/>
      <c r="EF1" s="443"/>
      <c r="EG1" s="443"/>
      <c r="EH1" s="443"/>
      <c r="EI1" s="443"/>
      <c r="EJ1" s="443"/>
      <c r="EK1" s="443"/>
      <c r="EL1" s="443"/>
      <c r="EM1" s="443"/>
      <c r="EN1" s="443"/>
      <c r="EO1" s="443"/>
      <c r="EP1" s="443"/>
      <c r="EQ1" s="443"/>
      <c r="ER1" s="443"/>
      <c r="ES1" s="443"/>
      <c r="ET1" s="443"/>
      <c r="EU1" s="443"/>
      <c r="EV1" s="443"/>
      <c r="EW1" s="443"/>
      <c r="EX1" s="443"/>
      <c r="EY1" s="443"/>
      <c r="EZ1" s="443"/>
      <c r="FA1" s="443"/>
      <c r="FB1" s="443"/>
      <c r="FC1" s="443"/>
      <c r="FD1" s="450"/>
    </row>
    <row r="2" spans="2:160" ht="13.5" customHeight="1">
      <c r="B2" s="441"/>
      <c r="C2" s="456"/>
      <c r="D2" s="457"/>
      <c r="E2" s="457"/>
      <c r="F2" s="457"/>
      <c r="G2" s="458"/>
      <c r="H2" s="458"/>
      <c r="I2" s="458"/>
      <c r="J2" s="458"/>
      <c r="K2" s="458"/>
      <c r="L2" s="458"/>
      <c r="M2" s="458"/>
      <c r="N2" s="458"/>
      <c r="O2" s="458"/>
      <c r="P2" s="458"/>
      <c r="Q2" s="458"/>
      <c r="R2" s="458"/>
      <c r="S2" s="458"/>
      <c r="T2" s="458"/>
      <c r="U2" s="454" t="s">
        <v>232</v>
      </c>
      <c r="V2" s="454" t="s">
        <v>275</v>
      </c>
      <c r="W2" s="454" t="s">
        <v>234</v>
      </c>
      <c r="X2" s="454" t="s">
        <v>235</v>
      </c>
      <c r="Y2" s="454" t="s">
        <v>236</v>
      </c>
      <c r="Z2" s="454" t="s">
        <v>237</v>
      </c>
      <c r="AA2" s="462" t="s">
        <v>238</v>
      </c>
      <c r="AB2" s="463"/>
      <c r="AC2" s="463"/>
      <c r="AD2" s="463"/>
      <c r="AE2" s="463"/>
      <c r="AF2" s="463"/>
      <c r="AG2" s="463"/>
      <c r="AH2" s="463"/>
      <c r="AI2" s="463"/>
      <c r="AJ2" s="463"/>
      <c r="AK2" s="463"/>
      <c r="AL2" s="463"/>
      <c r="AM2" s="463"/>
      <c r="AN2" s="463"/>
      <c r="AO2" s="463"/>
      <c r="AP2" s="463"/>
      <c r="AQ2" s="463"/>
      <c r="AR2" s="463"/>
      <c r="AS2" s="463"/>
      <c r="AT2" s="464"/>
      <c r="AU2" s="454" t="s">
        <v>239</v>
      </c>
      <c r="AV2" s="454" t="s">
        <v>240</v>
      </c>
      <c r="AW2" s="452" t="s">
        <v>232</v>
      </c>
      <c r="AX2" s="452" t="s">
        <v>233</v>
      </c>
      <c r="AY2" s="452" t="s">
        <v>234</v>
      </c>
      <c r="AZ2" s="452" t="s">
        <v>235</v>
      </c>
      <c r="BA2" s="452" t="s">
        <v>236</v>
      </c>
      <c r="BB2" s="452" t="s">
        <v>237</v>
      </c>
      <c r="BC2" s="447" t="s">
        <v>238</v>
      </c>
      <c r="BD2" s="448"/>
      <c r="BE2" s="448"/>
      <c r="BF2" s="448"/>
      <c r="BG2" s="448"/>
      <c r="BH2" s="448"/>
      <c r="BI2" s="448"/>
      <c r="BJ2" s="448"/>
      <c r="BK2" s="448"/>
      <c r="BL2" s="448"/>
      <c r="BM2" s="448"/>
      <c r="BN2" s="448"/>
      <c r="BO2" s="448"/>
      <c r="BP2" s="448"/>
      <c r="BQ2" s="448"/>
      <c r="BR2" s="448"/>
      <c r="BS2" s="448"/>
      <c r="BT2" s="448"/>
      <c r="BU2" s="448"/>
      <c r="BV2" s="448"/>
      <c r="BW2" s="452" t="s">
        <v>239</v>
      </c>
      <c r="BX2" s="452" t="s">
        <v>240</v>
      </c>
      <c r="BY2" s="437" t="s">
        <v>232</v>
      </c>
      <c r="BZ2" s="437" t="s">
        <v>233</v>
      </c>
      <c r="CA2" s="437" t="s">
        <v>234</v>
      </c>
      <c r="CB2" s="437" t="s">
        <v>235</v>
      </c>
      <c r="CC2" s="437" t="s">
        <v>236</v>
      </c>
      <c r="CD2" s="437" t="s">
        <v>237</v>
      </c>
      <c r="CE2" s="435" t="s">
        <v>238</v>
      </c>
      <c r="CF2" s="436"/>
      <c r="CG2" s="436"/>
      <c r="CH2" s="436"/>
      <c r="CI2" s="436"/>
      <c r="CJ2" s="436"/>
      <c r="CK2" s="436"/>
      <c r="CL2" s="436"/>
      <c r="CM2" s="436"/>
      <c r="CN2" s="436"/>
      <c r="CO2" s="436"/>
      <c r="CP2" s="436"/>
      <c r="CQ2" s="436"/>
      <c r="CR2" s="436"/>
      <c r="CS2" s="436"/>
      <c r="CT2" s="436"/>
      <c r="CU2" s="436"/>
      <c r="CV2" s="436"/>
      <c r="CW2" s="436"/>
      <c r="CX2" s="436"/>
      <c r="CY2" s="437" t="s">
        <v>239</v>
      </c>
      <c r="CZ2" s="437" t="s">
        <v>240</v>
      </c>
      <c r="DA2" s="439" t="s">
        <v>232</v>
      </c>
      <c r="DB2" s="439" t="s">
        <v>233</v>
      </c>
      <c r="DC2" s="439" t="s">
        <v>234</v>
      </c>
      <c r="DD2" s="439" t="s">
        <v>235</v>
      </c>
      <c r="DE2" s="439" t="s">
        <v>236</v>
      </c>
      <c r="DF2" s="439" t="s">
        <v>237</v>
      </c>
      <c r="DG2" s="444" t="s">
        <v>238</v>
      </c>
      <c r="DH2" s="445"/>
      <c r="DI2" s="445"/>
      <c r="DJ2" s="445"/>
      <c r="DK2" s="445"/>
      <c r="DL2" s="445"/>
      <c r="DM2" s="445"/>
      <c r="DN2" s="445"/>
      <c r="DO2" s="445"/>
      <c r="DP2" s="445"/>
      <c r="DQ2" s="445"/>
      <c r="DR2" s="445"/>
      <c r="DS2" s="445"/>
      <c r="DT2" s="445"/>
      <c r="DU2" s="445"/>
      <c r="DV2" s="445"/>
      <c r="DW2" s="445"/>
      <c r="DX2" s="445"/>
      <c r="DY2" s="445"/>
      <c r="DZ2" s="446"/>
      <c r="EA2" s="439" t="s">
        <v>239</v>
      </c>
      <c r="EB2" s="439" t="s">
        <v>240</v>
      </c>
      <c r="EC2" s="433" t="s">
        <v>232</v>
      </c>
      <c r="ED2" s="433" t="s">
        <v>233</v>
      </c>
      <c r="EE2" s="433" t="s">
        <v>234</v>
      </c>
      <c r="EF2" s="433" t="s">
        <v>235</v>
      </c>
      <c r="EG2" s="433" t="s">
        <v>236</v>
      </c>
      <c r="EH2" s="433" t="s">
        <v>237</v>
      </c>
      <c r="EI2" s="442" t="s">
        <v>238</v>
      </c>
      <c r="EJ2" s="443"/>
      <c r="EK2" s="443"/>
      <c r="EL2" s="443"/>
      <c r="EM2" s="443"/>
      <c r="EN2" s="443"/>
      <c r="EO2" s="443"/>
      <c r="EP2" s="443"/>
      <c r="EQ2" s="443"/>
      <c r="ER2" s="443"/>
      <c r="ES2" s="443"/>
      <c r="ET2" s="443"/>
      <c r="EU2" s="443"/>
      <c r="EV2" s="443"/>
      <c r="EW2" s="443"/>
      <c r="EX2" s="443"/>
      <c r="EY2" s="443"/>
      <c r="EZ2" s="443"/>
      <c r="FA2" s="443"/>
      <c r="FB2" s="443"/>
      <c r="FC2" s="433" t="s">
        <v>239</v>
      </c>
      <c r="FD2" s="433" t="s">
        <v>240</v>
      </c>
    </row>
    <row r="3" spans="2:160">
      <c r="B3" s="441"/>
      <c r="C3" s="456"/>
      <c r="D3" s="146" t="s">
        <v>241</v>
      </c>
      <c r="E3" s="146" t="s">
        <v>242</v>
      </c>
      <c r="F3" s="146" t="s">
        <v>243</v>
      </c>
      <c r="G3" s="123" t="s">
        <v>244</v>
      </c>
      <c r="H3" s="123" t="s">
        <v>245</v>
      </c>
      <c r="I3" s="123" t="s">
        <v>246</v>
      </c>
      <c r="J3" s="123" t="s">
        <v>298</v>
      </c>
      <c r="K3" s="123" t="s">
        <v>299</v>
      </c>
      <c r="L3" s="123" t="s">
        <v>300</v>
      </c>
      <c r="M3" s="123" t="s">
        <v>247</v>
      </c>
      <c r="N3" s="123" t="s">
        <v>301</v>
      </c>
      <c r="O3" s="123" t="s">
        <v>120</v>
      </c>
      <c r="P3" s="123" t="s">
        <v>248</v>
      </c>
      <c r="Q3" s="123" t="s">
        <v>249</v>
      </c>
      <c r="R3" s="123" t="s">
        <v>250</v>
      </c>
      <c r="S3" s="123" t="s">
        <v>251</v>
      </c>
      <c r="T3" s="123" t="s">
        <v>252</v>
      </c>
      <c r="U3" s="455"/>
      <c r="V3" s="455"/>
      <c r="W3" s="455"/>
      <c r="X3" s="455"/>
      <c r="Y3" s="455"/>
      <c r="Z3" s="455"/>
      <c r="AA3" s="124" t="s">
        <v>276</v>
      </c>
      <c r="AB3" s="124" t="s">
        <v>253</v>
      </c>
      <c r="AC3" s="124" t="s">
        <v>254</v>
      </c>
      <c r="AD3" s="124" t="s">
        <v>255</v>
      </c>
      <c r="AE3" s="124" t="s">
        <v>277</v>
      </c>
      <c r="AF3" s="124" t="s">
        <v>256</v>
      </c>
      <c r="AG3" s="124" t="s">
        <v>257</v>
      </c>
      <c r="AH3" s="124" t="s">
        <v>258</v>
      </c>
      <c r="AI3" s="124" t="s">
        <v>278</v>
      </c>
      <c r="AJ3" s="124" t="s">
        <v>259</v>
      </c>
      <c r="AK3" s="124" t="s">
        <v>260</v>
      </c>
      <c r="AL3" s="124" t="s">
        <v>261</v>
      </c>
      <c r="AM3" s="124" t="s">
        <v>279</v>
      </c>
      <c r="AN3" s="124" t="s">
        <v>262</v>
      </c>
      <c r="AO3" s="124" t="s">
        <v>263</v>
      </c>
      <c r="AP3" s="124" t="s">
        <v>264</v>
      </c>
      <c r="AQ3" s="124" t="s">
        <v>280</v>
      </c>
      <c r="AR3" s="124" t="s">
        <v>265</v>
      </c>
      <c r="AS3" s="124" t="s">
        <v>266</v>
      </c>
      <c r="AT3" s="124" t="s">
        <v>267</v>
      </c>
      <c r="AU3" s="455"/>
      <c r="AV3" s="455"/>
      <c r="AW3" s="453"/>
      <c r="AX3" s="453"/>
      <c r="AY3" s="453"/>
      <c r="AZ3" s="453"/>
      <c r="BA3" s="453"/>
      <c r="BB3" s="453"/>
      <c r="BC3" s="125" t="s">
        <v>281</v>
      </c>
      <c r="BD3" s="125" t="s">
        <v>253</v>
      </c>
      <c r="BE3" s="125" t="s">
        <v>254</v>
      </c>
      <c r="BF3" s="125" t="s">
        <v>255</v>
      </c>
      <c r="BG3" s="125" t="s">
        <v>282</v>
      </c>
      <c r="BH3" s="125" t="s">
        <v>256</v>
      </c>
      <c r="BI3" s="125" t="s">
        <v>257</v>
      </c>
      <c r="BJ3" s="125" t="s">
        <v>258</v>
      </c>
      <c r="BK3" s="125" t="s">
        <v>283</v>
      </c>
      <c r="BL3" s="125" t="s">
        <v>259</v>
      </c>
      <c r="BM3" s="125" t="s">
        <v>260</v>
      </c>
      <c r="BN3" s="125" t="s">
        <v>261</v>
      </c>
      <c r="BO3" s="125" t="s">
        <v>284</v>
      </c>
      <c r="BP3" s="125" t="s">
        <v>262</v>
      </c>
      <c r="BQ3" s="125" t="s">
        <v>263</v>
      </c>
      <c r="BR3" s="125" t="s">
        <v>264</v>
      </c>
      <c r="BS3" s="125" t="s">
        <v>285</v>
      </c>
      <c r="BT3" s="125" t="s">
        <v>265</v>
      </c>
      <c r="BU3" s="125" t="s">
        <v>266</v>
      </c>
      <c r="BV3" s="125" t="s">
        <v>267</v>
      </c>
      <c r="BW3" s="453"/>
      <c r="BX3" s="453"/>
      <c r="BY3" s="438"/>
      <c r="BZ3" s="438"/>
      <c r="CA3" s="438"/>
      <c r="CB3" s="438"/>
      <c r="CC3" s="438"/>
      <c r="CD3" s="438"/>
      <c r="CE3" s="126" t="s">
        <v>281</v>
      </c>
      <c r="CF3" s="126" t="s">
        <v>253</v>
      </c>
      <c r="CG3" s="126" t="s">
        <v>254</v>
      </c>
      <c r="CH3" s="126" t="s">
        <v>255</v>
      </c>
      <c r="CI3" s="126" t="s">
        <v>282</v>
      </c>
      <c r="CJ3" s="126" t="s">
        <v>256</v>
      </c>
      <c r="CK3" s="126" t="s">
        <v>257</v>
      </c>
      <c r="CL3" s="126" t="s">
        <v>258</v>
      </c>
      <c r="CM3" s="126" t="s">
        <v>283</v>
      </c>
      <c r="CN3" s="126" t="s">
        <v>259</v>
      </c>
      <c r="CO3" s="126" t="s">
        <v>260</v>
      </c>
      <c r="CP3" s="126" t="s">
        <v>261</v>
      </c>
      <c r="CQ3" s="126" t="s">
        <v>284</v>
      </c>
      <c r="CR3" s="126" t="s">
        <v>262</v>
      </c>
      <c r="CS3" s="126" t="s">
        <v>263</v>
      </c>
      <c r="CT3" s="126" t="s">
        <v>264</v>
      </c>
      <c r="CU3" s="126" t="s">
        <v>285</v>
      </c>
      <c r="CV3" s="126" t="s">
        <v>265</v>
      </c>
      <c r="CW3" s="126" t="s">
        <v>266</v>
      </c>
      <c r="CX3" s="126" t="s">
        <v>267</v>
      </c>
      <c r="CY3" s="438"/>
      <c r="CZ3" s="438"/>
      <c r="DA3" s="440"/>
      <c r="DB3" s="440"/>
      <c r="DC3" s="440"/>
      <c r="DD3" s="440"/>
      <c r="DE3" s="440"/>
      <c r="DF3" s="440"/>
      <c r="DG3" s="127" t="s">
        <v>281</v>
      </c>
      <c r="DH3" s="127" t="s">
        <v>253</v>
      </c>
      <c r="DI3" s="127" t="s">
        <v>254</v>
      </c>
      <c r="DJ3" s="127" t="s">
        <v>255</v>
      </c>
      <c r="DK3" s="127" t="s">
        <v>282</v>
      </c>
      <c r="DL3" s="127" t="s">
        <v>256</v>
      </c>
      <c r="DM3" s="127" t="s">
        <v>257</v>
      </c>
      <c r="DN3" s="127" t="s">
        <v>258</v>
      </c>
      <c r="DO3" s="127" t="s">
        <v>283</v>
      </c>
      <c r="DP3" s="127" t="s">
        <v>259</v>
      </c>
      <c r="DQ3" s="127" t="s">
        <v>260</v>
      </c>
      <c r="DR3" s="127" t="s">
        <v>261</v>
      </c>
      <c r="DS3" s="127" t="s">
        <v>284</v>
      </c>
      <c r="DT3" s="127" t="s">
        <v>262</v>
      </c>
      <c r="DU3" s="127" t="s">
        <v>263</v>
      </c>
      <c r="DV3" s="127" t="s">
        <v>264</v>
      </c>
      <c r="DW3" s="127" t="s">
        <v>285</v>
      </c>
      <c r="DX3" s="127" t="s">
        <v>265</v>
      </c>
      <c r="DY3" s="127" t="s">
        <v>266</v>
      </c>
      <c r="DZ3" s="127" t="s">
        <v>267</v>
      </c>
      <c r="EA3" s="440"/>
      <c r="EB3" s="440"/>
      <c r="EC3" s="434"/>
      <c r="ED3" s="434"/>
      <c r="EE3" s="434"/>
      <c r="EF3" s="434"/>
      <c r="EG3" s="434"/>
      <c r="EH3" s="434"/>
      <c r="EI3" s="128" t="s">
        <v>281</v>
      </c>
      <c r="EJ3" s="128" t="s">
        <v>253</v>
      </c>
      <c r="EK3" s="128" t="s">
        <v>254</v>
      </c>
      <c r="EL3" s="128" t="s">
        <v>255</v>
      </c>
      <c r="EM3" s="128" t="s">
        <v>282</v>
      </c>
      <c r="EN3" s="128" t="s">
        <v>256</v>
      </c>
      <c r="EO3" s="128" t="s">
        <v>257</v>
      </c>
      <c r="EP3" s="128" t="s">
        <v>258</v>
      </c>
      <c r="EQ3" s="128" t="s">
        <v>283</v>
      </c>
      <c r="ER3" s="128" t="s">
        <v>259</v>
      </c>
      <c r="ES3" s="128" t="s">
        <v>260</v>
      </c>
      <c r="ET3" s="128" t="s">
        <v>261</v>
      </c>
      <c r="EU3" s="128" t="s">
        <v>284</v>
      </c>
      <c r="EV3" s="128" t="s">
        <v>262</v>
      </c>
      <c r="EW3" s="128" t="s">
        <v>263</v>
      </c>
      <c r="EX3" s="128" t="s">
        <v>264</v>
      </c>
      <c r="EY3" s="128" t="s">
        <v>285</v>
      </c>
      <c r="EZ3" s="128" t="s">
        <v>265</v>
      </c>
      <c r="FA3" s="128" t="s">
        <v>266</v>
      </c>
      <c r="FB3" s="128" t="s">
        <v>267</v>
      </c>
      <c r="FC3" s="434"/>
      <c r="FD3" s="434"/>
    </row>
    <row r="4" spans="2:160">
      <c r="B4" t="s">
        <v>296</v>
      </c>
      <c r="D4">
        <f>調査表!$AD$4</f>
        <v>0</v>
      </c>
      <c r="E4">
        <f>調査表!$AG$4</f>
        <v>0</v>
      </c>
      <c r="F4">
        <f>調査表!$AJ$4</f>
        <v>0</v>
      </c>
      <c r="G4">
        <f>調査表!$L$8</f>
        <v>0</v>
      </c>
      <c r="H4" t="str">
        <f>調査表!$Q$9</f>
        <v>-</v>
      </c>
      <c r="I4">
        <f>調査表!$L$10</f>
        <v>0</v>
      </c>
      <c r="J4">
        <f>調査表!$S$12</f>
        <v>0</v>
      </c>
      <c r="K4">
        <f>調査表!$AG$12</f>
        <v>0</v>
      </c>
      <c r="L4">
        <f>調査表!$S$13</f>
        <v>0</v>
      </c>
      <c r="M4">
        <f>調査表!$AG$14</f>
        <v>0</v>
      </c>
      <c r="N4">
        <f>調査表!$AG$15</f>
        <v>0</v>
      </c>
      <c r="O4" s="163">
        <f>調査表!$L$16</f>
        <v>0</v>
      </c>
      <c r="P4">
        <f>調査表!$T$20</f>
        <v>0</v>
      </c>
      <c r="Q4">
        <f>調査表!$X$20</f>
        <v>0</v>
      </c>
      <c r="R4">
        <f>調査表!$AD$20</f>
        <v>0</v>
      </c>
      <c r="S4">
        <f>調査表!$AH$20</f>
        <v>0</v>
      </c>
      <c r="T4">
        <f>調査表!$T$21</f>
        <v>0</v>
      </c>
      <c r="U4" t="str">
        <f>IF(個票!M16="","",個票!M16)</f>
        <v/>
      </c>
      <c r="V4" t="str">
        <f>IF(個票!M17="","",個票!M17)</f>
        <v/>
      </c>
      <c r="W4" t="str">
        <f>IF(個票!M18="","",個票!M18)</f>
        <v/>
      </c>
      <c r="X4" t="str">
        <f>IF(個票!M19="","",個票!M19)</f>
        <v/>
      </c>
      <c r="Y4" t="str">
        <f>IF(個票!M20="","",個票!M20)</f>
        <v/>
      </c>
      <c r="Z4" t="str">
        <f>IF(個票!M21="","",個票!M21)</f>
        <v/>
      </c>
      <c r="AA4" t="str">
        <f>IF(AB4="","",個票!M17)</f>
        <v/>
      </c>
      <c r="AB4" t="str">
        <f>IF(個票!M23="","",個票!M23)</f>
        <v/>
      </c>
      <c r="AC4" t="str">
        <f>IF(個票!V23="","",個票!V23)</f>
        <v/>
      </c>
      <c r="AD4" t="str">
        <f>IF(個票!AE23="","",個票!AE23)</f>
        <v/>
      </c>
      <c r="AE4" t="str">
        <f>IF(AF4="","",個票!M17)</f>
        <v/>
      </c>
      <c r="AF4" t="str">
        <f>IF(個票!M24="","",個票!M24)</f>
        <v/>
      </c>
      <c r="AG4" t="str">
        <f>IF(個票!V24="","",個票!V24)</f>
        <v/>
      </c>
      <c r="AH4" t="str">
        <f>IF(個票!AE24="","",個票!AE24)</f>
        <v/>
      </c>
      <c r="AI4" t="str">
        <f>IF(AJ4="","",個票!M17)</f>
        <v/>
      </c>
      <c r="AJ4" t="str">
        <f>IF(個票!M25="","",個票!M25)</f>
        <v/>
      </c>
      <c r="AK4" t="str">
        <f>IF(個票!V25="","",個票!V25)</f>
        <v/>
      </c>
      <c r="AL4" t="str">
        <f>IF(個票!AE25="","",個票!AE25)</f>
        <v/>
      </c>
      <c r="AM4" t="str">
        <f>IF(AN4="","",個票!M17)</f>
        <v/>
      </c>
      <c r="AN4" t="str">
        <f>IF(個票!M26="","",個票!M26)</f>
        <v/>
      </c>
      <c r="AO4" t="str">
        <f>IF(個票!V26="","",個票!V26)</f>
        <v/>
      </c>
      <c r="AP4" t="str">
        <f>IF(個票!AE26="","",個票!AE26)</f>
        <v/>
      </c>
      <c r="AQ4" t="str">
        <f>IF(AR4="","",個票!M17)</f>
        <v/>
      </c>
      <c r="AR4" t="str">
        <f>IF(個票!M27="","",個票!M27)</f>
        <v/>
      </c>
      <c r="AS4" t="str">
        <f>IF(個票!V27="","",個票!V27)</f>
        <v/>
      </c>
      <c r="AT4" t="str">
        <f>IF(個票!AE27="","",個票!AE27)</f>
        <v/>
      </c>
      <c r="AU4">
        <f>個票!M28</f>
        <v>0</v>
      </c>
      <c r="AV4">
        <f>個票!M29</f>
        <v>0</v>
      </c>
      <c r="AW4" t="str">
        <f>IF(個票!M32="","",個票!M32)</f>
        <v/>
      </c>
      <c r="AX4" t="str">
        <f>IF(個票!M33="","",個票!M33)</f>
        <v/>
      </c>
      <c r="AY4" t="str">
        <f>IF(個票!M34="","",個票!M34)</f>
        <v/>
      </c>
      <c r="AZ4" t="str">
        <f>IF(個票!M35="","",個票!M35)</f>
        <v/>
      </c>
      <c r="BA4" t="str">
        <f>IF(個票!M36="","",個票!M36)</f>
        <v/>
      </c>
      <c r="BB4" t="str">
        <f>IF(個票!M37="","",個票!M37)</f>
        <v/>
      </c>
      <c r="BC4" t="str">
        <f>IF(BD4="","",個票!$M$33)</f>
        <v/>
      </c>
      <c r="BD4" t="str">
        <f>IF(個票!M39="","",個票!M39)</f>
        <v/>
      </c>
      <c r="BE4" t="str">
        <f>IF(個票!V39="","",個票!V39)</f>
        <v/>
      </c>
      <c r="BF4" t="str">
        <f>IF(個票!AE39="","",個票!AE39)</f>
        <v/>
      </c>
      <c r="BG4" t="str">
        <f>IF(BH4="","",個票!$M$33)</f>
        <v/>
      </c>
      <c r="BH4" t="str">
        <f>IF(個票!M40="","",個票!M40)</f>
        <v/>
      </c>
      <c r="BI4" t="str">
        <f>IF(個票!V40="","",個票!V40)</f>
        <v/>
      </c>
      <c r="BJ4" t="str">
        <f>IF(個票!AE40="","",個票!AE40)</f>
        <v/>
      </c>
      <c r="BK4" t="str">
        <f>IF(BL4="","",個票!$M$33)</f>
        <v/>
      </c>
      <c r="BL4" t="str">
        <f>IF(個票!M41="","",個票!M41)</f>
        <v/>
      </c>
      <c r="BM4" t="str">
        <f>IF(個票!V41="","",個票!V41)</f>
        <v/>
      </c>
      <c r="BN4" t="str">
        <f>IF(個票!AE41="","",個票!AE41)</f>
        <v/>
      </c>
      <c r="BO4" t="str">
        <f>IF(BP4="","",個票!$M$33)</f>
        <v/>
      </c>
      <c r="BP4" t="str">
        <f>IF(個票!M42="","",個票!M42)</f>
        <v/>
      </c>
      <c r="BQ4" t="str">
        <f>IF(個票!V42="","",個票!V42)</f>
        <v/>
      </c>
      <c r="BR4" t="str">
        <f>IF(個票!AE42="","",個票!AE42)</f>
        <v/>
      </c>
      <c r="BS4" t="str">
        <f>IF(BT4="","",個票!$M$33)</f>
        <v/>
      </c>
      <c r="BT4" t="str">
        <f>IF(個票!M43="","",個票!M43)</f>
        <v/>
      </c>
      <c r="BU4" t="str">
        <f>IF(個票!V43="","",個票!V43)</f>
        <v/>
      </c>
      <c r="BV4" t="str">
        <f>IF(個票!AE43="","",個票!AE43)</f>
        <v/>
      </c>
      <c r="BW4">
        <f>個票!M44</f>
        <v>0</v>
      </c>
      <c r="BX4">
        <f>個票!M45</f>
        <v>0</v>
      </c>
      <c r="BY4" t="str">
        <f>IF(個票!M48="","",個票!M48)</f>
        <v/>
      </c>
      <c r="BZ4" t="str">
        <f>IF(個票!M49="","",個票!M49)</f>
        <v/>
      </c>
      <c r="CA4" t="str">
        <f>IF(個票!M50="","",個票!M50)</f>
        <v/>
      </c>
      <c r="CB4" t="str">
        <f>IF(個票!M51="","",個票!M51)</f>
        <v/>
      </c>
      <c r="CC4" t="str">
        <f>IF(個票!M52="","",個票!M52)</f>
        <v/>
      </c>
      <c r="CD4" t="str">
        <f>IF(個票!M53="","",個票!M53)</f>
        <v/>
      </c>
      <c r="CE4" t="str">
        <f>IF(CF4="","",個票!$M$49)</f>
        <v/>
      </c>
      <c r="CF4" t="str">
        <f>IF(個票!M55="","",個票!M55)</f>
        <v/>
      </c>
      <c r="CG4" t="str">
        <f>IF(個票!V55="","",個票!V55)</f>
        <v/>
      </c>
      <c r="CH4" t="str">
        <f>IF(個票!AE55="","",個票!AE55)</f>
        <v/>
      </c>
      <c r="CI4" t="str">
        <f>IF(CJ4="","",個票!$M$49)</f>
        <v/>
      </c>
      <c r="CJ4" t="str">
        <f>IF(個票!M56="","",個票!M56)</f>
        <v/>
      </c>
      <c r="CK4" t="str">
        <f>IF(個票!V56="","",個票!V56)</f>
        <v/>
      </c>
      <c r="CL4" t="str">
        <f>IF(個票!AE56="","",個票!AE56)</f>
        <v/>
      </c>
      <c r="CM4" t="str">
        <f>IF(CN4="","",個票!$M$49)</f>
        <v/>
      </c>
      <c r="CN4" t="str">
        <f>IF(個票!M57="","",個票!M57)</f>
        <v/>
      </c>
      <c r="CO4" t="str">
        <f>IF(個票!V57="","",個票!V57)</f>
        <v/>
      </c>
      <c r="CP4" t="str">
        <f>IF(個票!AE57="","",個票!AE57)</f>
        <v/>
      </c>
      <c r="CQ4" t="str">
        <f>IF(CR4="","",個票!$M$49)</f>
        <v/>
      </c>
      <c r="CR4" t="str">
        <f>IF(個票!M58="","",個票!M58)</f>
        <v/>
      </c>
      <c r="CS4" t="str">
        <f>IF(個票!V58="","",個票!V58)</f>
        <v/>
      </c>
      <c r="CT4" t="str">
        <f>IF(個票!AE58="","",個票!AE58)</f>
        <v/>
      </c>
      <c r="CU4" t="str">
        <f>IF(CV4="","",個票!$M$49)</f>
        <v/>
      </c>
      <c r="CV4" t="str">
        <f>IF(個票!M59="","",個票!M59)</f>
        <v/>
      </c>
      <c r="CW4" t="str">
        <f>IF(個票!V59="","",個票!V59)</f>
        <v/>
      </c>
      <c r="CX4" t="str">
        <f>IF(個票!AE59="","",個票!AE59)</f>
        <v/>
      </c>
      <c r="CY4">
        <f>個票!M60</f>
        <v>0</v>
      </c>
      <c r="CZ4">
        <f>個票!M61</f>
        <v>0</v>
      </c>
      <c r="DA4" t="str">
        <f>IF(個票!M64="","",個票!M64)</f>
        <v/>
      </c>
      <c r="DB4" t="str">
        <f>IF(個票!M65="","",個票!M65)</f>
        <v/>
      </c>
      <c r="DC4" t="str">
        <f>IF(個票!M66="","",個票!M66)</f>
        <v/>
      </c>
      <c r="DD4" t="str">
        <f>IF(個票!M67="","",個票!M67)</f>
        <v/>
      </c>
      <c r="DE4" t="str">
        <f>IF(個票!M68="","",個票!M68)</f>
        <v/>
      </c>
      <c r="DF4" t="str">
        <f>IF(個票!M69="","",個票!M69)</f>
        <v/>
      </c>
      <c r="DG4" t="str">
        <f>IF(DH4="","",個票!$M$65)</f>
        <v/>
      </c>
      <c r="DH4" t="str">
        <f>IF(個票!M71="","",個票!M71)</f>
        <v/>
      </c>
      <c r="DI4" t="str">
        <f>IF(個票!V71="","",個票!V71)</f>
        <v/>
      </c>
      <c r="DJ4" t="str">
        <f>IF(個票!AE71="","",個票!AE71)</f>
        <v/>
      </c>
      <c r="DK4" t="str">
        <f>IF(DL4="","",個票!$M$65)</f>
        <v/>
      </c>
      <c r="DL4" t="str">
        <f>IF(個票!M72="","",個票!M72)</f>
        <v/>
      </c>
      <c r="DM4" t="str">
        <f>IF(個票!V72="","",個票!V72)</f>
        <v/>
      </c>
      <c r="DN4" t="str">
        <f>IF(個票!AE72="","",個票!AE72)</f>
        <v/>
      </c>
      <c r="DO4" t="str">
        <f>IF(DP4="","",個票!$M$65)</f>
        <v/>
      </c>
      <c r="DP4" t="str">
        <f>IF(個票!M73="","",個票!M73)</f>
        <v/>
      </c>
      <c r="DQ4" t="str">
        <f>IF(個票!V73="","",個票!V73)</f>
        <v/>
      </c>
      <c r="DR4" t="str">
        <f>IF(個票!AE73="","",個票!AE73)</f>
        <v/>
      </c>
      <c r="DS4" t="str">
        <f>IF(DT4="","",個票!$M$65)</f>
        <v/>
      </c>
      <c r="DT4" t="str">
        <f>IF(個票!M74="","",個票!M74)</f>
        <v/>
      </c>
      <c r="DU4" t="str">
        <f>IF(個票!V74="","",個票!V74)</f>
        <v/>
      </c>
      <c r="DV4" t="str">
        <f>IF(個票!AE74="","",個票!AE74)</f>
        <v/>
      </c>
      <c r="DW4" t="str">
        <f>IF(DX4="","",個票!$M$65)</f>
        <v/>
      </c>
      <c r="DX4" t="str">
        <f>IF(個票!M75="","",個票!M75)</f>
        <v/>
      </c>
      <c r="DY4" t="str">
        <f>IF(個票!V75="","",個票!V75)</f>
        <v/>
      </c>
      <c r="DZ4" t="str">
        <f>IF(個票!AE75="","",個票!AE75)</f>
        <v/>
      </c>
      <c r="EA4">
        <f>個票!M76</f>
        <v>0</v>
      </c>
      <c r="EB4">
        <f>個票!M77</f>
        <v>0</v>
      </c>
      <c r="EC4" t="str">
        <f>IF(個票!M80="","",個票!M80)</f>
        <v/>
      </c>
      <c r="ED4" t="str">
        <f>IF(個票!M81="","",個票!M81)</f>
        <v/>
      </c>
      <c r="EE4" t="str">
        <f>IF(個票!M82="","",個票!M82)</f>
        <v/>
      </c>
      <c r="EF4" t="str">
        <f>IF(個票!M83="","",個票!M83)</f>
        <v/>
      </c>
      <c r="EG4" t="str">
        <f>IF(個票!M84="","",個票!M84)</f>
        <v/>
      </c>
      <c r="EH4" t="str">
        <f>IF(個票!M85="","",個票!M85)</f>
        <v/>
      </c>
      <c r="EI4" t="str">
        <f>IF(EJ4="","",個票!$M$81)</f>
        <v/>
      </c>
      <c r="EJ4" t="str">
        <f>IF(個票!M87="","",個票!M87)</f>
        <v/>
      </c>
      <c r="EK4" t="str">
        <f>IF(個票!V87="","",個票!V87)</f>
        <v/>
      </c>
      <c r="EL4" t="str">
        <f>IF(個票!AE87="","",個票!AE87)</f>
        <v/>
      </c>
      <c r="EM4" t="str">
        <f>IF(EN4="","",個票!$M$81)</f>
        <v/>
      </c>
      <c r="EN4" t="str">
        <f>IF(個票!M88="","",個票!M88)</f>
        <v/>
      </c>
      <c r="EO4" t="str">
        <f>IF(個票!V88="","",個票!V88)</f>
        <v/>
      </c>
      <c r="EP4" t="str">
        <f>IF(個票!AE88="","",個票!AE88)</f>
        <v/>
      </c>
      <c r="EQ4" t="str">
        <f>IF(ER4="","",個票!$M$81)</f>
        <v/>
      </c>
      <c r="ER4" t="str">
        <f>IF(個票!M89="","",個票!M89)</f>
        <v/>
      </c>
      <c r="ES4" t="str">
        <f>IF(個票!V89="","",個票!V89)</f>
        <v/>
      </c>
      <c r="ET4" t="str">
        <f>IF(個票!AE89="","",個票!AE89)</f>
        <v/>
      </c>
      <c r="EU4" t="str">
        <f>IF(EV4="","",個票!$M$81)</f>
        <v/>
      </c>
      <c r="EV4" t="str">
        <f>IF(個票!M90="","",個票!M90)</f>
        <v/>
      </c>
      <c r="EW4" t="str">
        <f>IF(個票!V90="","",個票!V90)</f>
        <v/>
      </c>
      <c r="EX4" t="str">
        <f>IF(個票!AE90="","",個票!AE90)</f>
        <v/>
      </c>
      <c r="EY4" t="str">
        <f>IF(EZ4="","",個票!$M$81)</f>
        <v/>
      </c>
      <c r="EZ4" t="str">
        <f>IF(個票!M91="","",個票!M91)</f>
        <v/>
      </c>
      <c r="FA4" t="str">
        <f>IF(個票!V91="","",個票!V91)</f>
        <v/>
      </c>
      <c r="FB4" t="str">
        <f>IF(個票!AE91="","",個票!AE91)</f>
        <v/>
      </c>
      <c r="FC4">
        <f>個票!M92</f>
        <v>0</v>
      </c>
      <c r="FD4">
        <f>個票!M93</f>
        <v>0</v>
      </c>
    </row>
    <row r="5" spans="2:160">
      <c r="B5" t="s">
        <v>297</v>
      </c>
      <c r="D5">
        <f>調査表!$AD$4</f>
        <v>0</v>
      </c>
      <c r="E5">
        <f>調査表!$AG$4</f>
        <v>0</v>
      </c>
      <c r="F5">
        <f>調査表!$AJ$4</f>
        <v>0</v>
      </c>
      <c r="G5">
        <f>調査表!$L$8</f>
        <v>0</v>
      </c>
      <c r="H5" t="str">
        <f>調査表!$Q$9</f>
        <v>-</v>
      </c>
      <c r="I5">
        <f>調査表!$L$10</f>
        <v>0</v>
      </c>
      <c r="J5">
        <f>調査表!$S$12</f>
        <v>0</v>
      </c>
      <c r="K5">
        <f>調査表!$AG$12</f>
        <v>0</v>
      </c>
      <c r="L5">
        <f>調査表!$S$13</f>
        <v>0</v>
      </c>
      <c r="M5">
        <f>調査表!$AG$14</f>
        <v>0</v>
      </c>
      <c r="N5">
        <f>調査表!$AG$15</f>
        <v>0</v>
      </c>
      <c r="O5" s="163">
        <f>調査表!$L$16</f>
        <v>0</v>
      </c>
      <c r="P5">
        <f>調査表!$T$20</f>
        <v>0</v>
      </c>
      <c r="Q5">
        <f>調査表!$X$20</f>
        <v>0</v>
      </c>
      <c r="R5">
        <f>調査表!$AD$20</f>
        <v>0</v>
      </c>
      <c r="S5">
        <f>調査表!$AH$20</f>
        <v>0</v>
      </c>
      <c r="T5">
        <f>調査表!$T$21</f>
        <v>0</v>
      </c>
      <c r="U5" t="str">
        <f>IF(個票!M100="","",個票!M100)</f>
        <v/>
      </c>
      <c r="V5" t="str">
        <f>IF(個票!M101="","",個票!M101)</f>
        <v/>
      </c>
      <c r="W5" t="str">
        <f>IF(個票!M102="","",個票!M102)</f>
        <v/>
      </c>
      <c r="X5" t="str">
        <f>IF(個票!M103="","",個票!M103)</f>
        <v/>
      </c>
      <c r="Y5" t="str">
        <f>IF(個票!M104="","",個票!M104)</f>
        <v/>
      </c>
      <c r="Z5" t="str">
        <f>IF(個票!M105="","",個票!M105)</f>
        <v/>
      </c>
      <c r="AA5" t="str">
        <f>IF(AB5="","",個票!$M$101)</f>
        <v/>
      </c>
      <c r="AB5" t="str">
        <f>IF(個票!M107="","",個票!M107)</f>
        <v/>
      </c>
      <c r="AC5" t="str">
        <f>IF(個票!V107="","",個票!V107)</f>
        <v/>
      </c>
      <c r="AD5" t="str">
        <f>IF(個票!AE107="","",個票!AE107)</f>
        <v/>
      </c>
      <c r="AE5" t="str">
        <f>IF(AF5="","",個票!$M$101)</f>
        <v/>
      </c>
      <c r="AF5" t="str">
        <f>IF(個票!M108="","",個票!M108)</f>
        <v/>
      </c>
      <c r="AG5" t="str">
        <f>IF(個票!V108="","",個票!V108)</f>
        <v/>
      </c>
      <c r="AH5" t="str">
        <f>IF(個票!AE108="","",個票!AE108)</f>
        <v/>
      </c>
      <c r="AI5" t="str">
        <f>IF(AJ5="","",個票!$M$101)</f>
        <v/>
      </c>
      <c r="AJ5" t="str">
        <f>IF(個票!M109="","",個票!M109)</f>
        <v/>
      </c>
      <c r="AK5" t="str">
        <f>IF(個票!V109="","",個票!V109)</f>
        <v/>
      </c>
      <c r="AL5" t="str">
        <f>IF(個票!AE109="","",個票!AE109)</f>
        <v/>
      </c>
      <c r="AM5" t="str">
        <f>IF(AN5="","",個票!$M$101)</f>
        <v/>
      </c>
      <c r="AN5" t="str">
        <f>IF(個票!M110="","",個票!M110)</f>
        <v/>
      </c>
      <c r="AO5" t="str">
        <f>IF(個票!V110="","",個票!V110)</f>
        <v/>
      </c>
      <c r="AP5" t="str">
        <f>IF(個票!AE110="","",個票!AE110)</f>
        <v/>
      </c>
      <c r="AQ5" t="str">
        <f>IF(AR5="","",個票!$M$101)</f>
        <v/>
      </c>
      <c r="AR5" t="str">
        <f>IF(個票!M111="","",個票!M111)</f>
        <v/>
      </c>
      <c r="AS5" t="str">
        <f>IF(個票!V111="","",個票!V111)</f>
        <v/>
      </c>
      <c r="AT5" t="str">
        <f>IF(個票!AE111="","",個票!AE111)</f>
        <v/>
      </c>
      <c r="AU5">
        <f>個票!M112</f>
        <v>0</v>
      </c>
      <c r="AV5">
        <f>個票!M113</f>
        <v>0</v>
      </c>
      <c r="AW5" t="str">
        <f>IF(個票!M116="","",個票!M116)</f>
        <v/>
      </c>
      <c r="AX5" t="str">
        <f>IF(個票!M117="","",個票!M117)</f>
        <v/>
      </c>
      <c r="AY5" t="str">
        <f>IF(個票!M118="","",個票!M118)</f>
        <v/>
      </c>
      <c r="AZ5" t="str">
        <f>IF(個票!M119="","",個票!M119)</f>
        <v/>
      </c>
      <c r="BA5" t="str">
        <f>IF(個票!M120="","",個票!M120)</f>
        <v/>
      </c>
      <c r="BB5" t="str">
        <f>IF(個票!M121="","",個票!M121)</f>
        <v/>
      </c>
      <c r="BC5" t="str">
        <f>IF(BD5="","",個票!$M$117)</f>
        <v/>
      </c>
      <c r="BD5" t="str">
        <f>IF(個票!M123="","",個票!M123)</f>
        <v/>
      </c>
      <c r="BE5" t="str">
        <f>IF(個票!V123="","",個票!V123)</f>
        <v/>
      </c>
      <c r="BF5" t="str">
        <f>IF(個票!AE123="","",個票!AE123)</f>
        <v/>
      </c>
      <c r="BG5" t="str">
        <f>IF(BH5="","",個票!$M$117)</f>
        <v/>
      </c>
      <c r="BH5" t="str">
        <f>IF(個票!M124="","",個票!M124)</f>
        <v/>
      </c>
      <c r="BI5" t="str">
        <f>IF(個票!V124="","",個票!V124)</f>
        <v/>
      </c>
      <c r="BJ5" t="str">
        <f>IF(個票!AE124="","",個票!AE124)</f>
        <v/>
      </c>
      <c r="BK5" t="str">
        <f>IF(BL5="","",個票!$M$117)</f>
        <v/>
      </c>
      <c r="BL5" t="str">
        <f>IF(個票!M125="","",個票!M125)</f>
        <v/>
      </c>
      <c r="BM5" t="str">
        <f>IF(個票!V125="","",個票!V125)</f>
        <v/>
      </c>
      <c r="BN5" t="str">
        <f>IF(個票!AE125="","",個票!AE125)</f>
        <v/>
      </c>
      <c r="BO5" t="str">
        <f>IF(BP5="","",個票!$M$117)</f>
        <v/>
      </c>
      <c r="BP5" t="str">
        <f>IF(個票!M126="","",個票!M126)</f>
        <v/>
      </c>
      <c r="BQ5" t="str">
        <f>IF(個票!V126="","",個票!V126)</f>
        <v/>
      </c>
      <c r="BR5" t="str">
        <f>IF(個票!AE126="","",個票!AE126)</f>
        <v/>
      </c>
      <c r="BS5" t="str">
        <f>IF(BT5="","",個票!$M$117)</f>
        <v/>
      </c>
      <c r="BT5" t="str">
        <f>IF(個票!M127="","",個票!M127)</f>
        <v/>
      </c>
      <c r="BU5" t="str">
        <f>IF(個票!V127="","",個票!V127)</f>
        <v/>
      </c>
      <c r="BV5" t="str">
        <f>IF(個票!AE127="","",個票!AE127)</f>
        <v/>
      </c>
      <c r="BW5">
        <f>個票!M128</f>
        <v>0</v>
      </c>
      <c r="BX5">
        <f>個票!M129</f>
        <v>0</v>
      </c>
      <c r="BY5" t="str">
        <f>IF(個票!M132="","",個票!M132)</f>
        <v/>
      </c>
      <c r="BZ5" t="str">
        <f>IF(個票!M133="","",個票!M133)</f>
        <v/>
      </c>
      <c r="CA5" t="str">
        <f>IF(個票!M134="","",個票!M134)</f>
        <v/>
      </c>
      <c r="CB5" t="str">
        <f>IF(個票!M135="","",個票!M135)</f>
        <v/>
      </c>
      <c r="CC5" t="str">
        <f>IF(個票!M136="","",個票!M136)</f>
        <v/>
      </c>
      <c r="CD5" t="str">
        <f>IF(個票!M137="","",個票!M137)</f>
        <v/>
      </c>
      <c r="CE5" t="str">
        <f>IF(CF5="","",個票!$M$133)</f>
        <v/>
      </c>
      <c r="CF5" t="str">
        <f>IF(個票!M139="","",個票!M139)</f>
        <v/>
      </c>
      <c r="CG5" t="str">
        <f>IF(個票!V139="","",個票!V139)</f>
        <v/>
      </c>
      <c r="CH5" t="str">
        <f>IF(個票!AE139="","",個票!AE139)</f>
        <v/>
      </c>
      <c r="CI5" t="str">
        <f>IF(CJ5="","",個票!$M$133)</f>
        <v/>
      </c>
      <c r="CJ5" t="str">
        <f>IF(個票!M140="","",個票!M140)</f>
        <v/>
      </c>
      <c r="CK5" t="str">
        <f>IF(個票!V140="","",個票!V140)</f>
        <v/>
      </c>
      <c r="CL5" t="str">
        <f>IF(個票!AE140="","",個票!AE140)</f>
        <v/>
      </c>
      <c r="CM5" t="str">
        <f>IF(CN5="","",個票!$M$133)</f>
        <v/>
      </c>
      <c r="CN5" t="str">
        <f>IF(個票!M141="","",個票!M141)</f>
        <v/>
      </c>
      <c r="CO5" t="str">
        <f>IF(個票!V141="","",個票!V141)</f>
        <v/>
      </c>
      <c r="CP5" t="str">
        <f>IF(個票!AE141="","",個票!AE141)</f>
        <v/>
      </c>
      <c r="CQ5" t="str">
        <f>IF(CR5="","",個票!$M$133)</f>
        <v/>
      </c>
      <c r="CR5" t="str">
        <f>IF(個票!M142="","",個票!M142)</f>
        <v/>
      </c>
      <c r="CS5" t="str">
        <f>IF(個票!V142="","",個票!V142)</f>
        <v/>
      </c>
      <c r="CT5" t="str">
        <f>IF(個票!AE142="","",個票!AE142)</f>
        <v/>
      </c>
      <c r="CU5" t="str">
        <f>IF(CV5="","",個票!$M$133)</f>
        <v/>
      </c>
      <c r="CV5" t="str">
        <f>IF(個票!M143="","",個票!M143)</f>
        <v/>
      </c>
      <c r="CW5" t="str">
        <f>IF(個票!V143="","",個票!V143)</f>
        <v/>
      </c>
      <c r="CX5" t="str">
        <f>IF(個票!AE143="","",個票!AE143)</f>
        <v/>
      </c>
      <c r="CY5">
        <f>個票!M144</f>
        <v>0</v>
      </c>
      <c r="CZ5">
        <f>個票!M145</f>
        <v>0</v>
      </c>
      <c r="DA5" t="str">
        <f>IF(個票!M148="","",個票!M148)</f>
        <v/>
      </c>
      <c r="DB5" t="str">
        <f>IF(個票!M149="","",個票!M149)</f>
        <v/>
      </c>
      <c r="DC5" t="str">
        <f>IF(個票!M150="","",個票!M150)</f>
        <v/>
      </c>
      <c r="DD5" t="str">
        <f>IF(個票!M151="","",個票!M151)</f>
        <v/>
      </c>
      <c r="DE5" t="str">
        <f>IF(個票!M152="","",個票!M152)</f>
        <v/>
      </c>
      <c r="DF5" t="str">
        <f>IF(個票!M153="","",個票!M153)</f>
        <v/>
      </c>
      <c r="DG5" t="str">
        <f>IF(DH5="","",個票!$M$149)</f>
        <v/>
      </c>
      <c r="DH5" t="str">
        <f>IF(個票!M155="","",個票!M155)</f>
        <v/>
      </c>
      <c r="DI5" t="str">
        <f>IF(個票!V155="","",個票!V155)</f>
        <v/>
      </c>
      <c r="DJ5" t="str">
        <f>IF(個票!AE155="","",個票!AE155)</f>
        <v/>
      </c>
      <c r="DK5" t="str">
        <f>IF(DL5="","",個票!$M$149)</f>
        <v/>
      </c>
      <c r="DL5" t="str">
        <f>IF(個票!M156="","",個票!M156)</f>
        <v/>
      </c>
      <c r="DM5" t="str">
        <f>IF(個票!V156="","",個票!V156)</f>
        <v/>
      </c>
      <c r="DN5" t="str">
        <f>IF(個票!AE156="","",個票!AE156)</f>
        <v/>
      </c>
      <c r="DO5" t="str">
        <f>IF(DP5="","",個票!$M$149)</f>
        <v/>
      </c>
      <c r="DP5" t="str">
        <f>IF(個票!M157="","",個票!M157)</f>
        <v/>
      </c>
      <c r="DQ5" t="str">
        <f>IF(個票!V157="","",個票!V157)</f>
        <v/>
      </c>
      <c r="DR5" t="str">
        <f>IF(個票!AE157="","",個票!AE157)</f>
        <v/>
      </c>
      <c r="DS5" t="str">
        <f>IF(DT5="","",個票!$M$149)</f>
        <v/>
      </c>
      <c r="DT5" t="str">
        <f>IF(個票!M158="","",個票!M158)</f>
        <v/>
      </c>
      <c r="DU5" t="str">
        <f>IF(個票!V158="","",個票!V158)</f>
        <v/>
      </c>
      <c r="DV5" t="str">
        <f>IF(個票!AE158="","",個票!AE158)</f>
        <v/>
      </c>
      <c r="DW5" t="str">
        <f>IF(DX5="","",個票!$M$149)</f>
        <v/>
      </c>
      <c r="DX5" t="str">
        <f>IF(個票!M159="","",個票!M159)</f>
        <v/>
      </c>
      <c r="DY5" t="str">
        <f>IF(個票!V159="","",個票!V159)</f>
        <v/>
      </c>
      <c r="DZ5" t="str">
        <f>IF(個票!AE159="","",個票!AE159)</f>
        <v/>
      </c>
      <c r="EA5">
        <f>個票!M160</f>
        <v>0</v>
      </c>
      <c r="EB5">
        <f>個票!M161</f>
        <v>0</v>
      </c>
      <c r="EC5" t="str">
        <f>IF(個票!M164="","",個票!M164)</f>
        <v/>
      </c>
      <c r="ED5" t="str">
        <f>IF(個票!M165="","",個票!M165)</f>
        <v/>
      </c>
      <c r="EE5" t="str">
        <f>IF(個票!M166="","",個票!M166)</f>
        <v/>
      </c>
      <c r="EF5" t="str">
        <f>IF(個票!M167="","",個票!M167)</f>
        <v/>
      </c>
      <c r="EG5" t="str">
        <f>IF(個票!M168="","",個票!M168)</f>
        <v/>
      </c>
      <c r="EH5" t="str">
        <f>IF(個票!M169="","",個票!M169)</f>
        <v/>
      </c>
      <c r="EI5" t="str">
        <f>IF(EJ5="","",個票!$M$165)</f>
        <v/>
      </c>
      <c r="EJ5" t="str">
        <f>IF(個票!M171="","",個票!M171)</f>
        <v/>
      </c>
      <c r="EK5" t="str">
        <f>IF(個票!V171="","",個票!V171)</f>
        <v/>
      </c>
      <c r="EL5" t="str">
        <f>IF(個票!AE171="","",個票!AE171)</f>
        <v/>
      </c>
      <c r="EM5" t="str">
        <f>IF(EN5="","",個票!$M$165)</f>
        <v/>
      </c>
      <c r="EN5" t="str">
        <f>IF(個票!M172="","",個票!M172)</f>
        <v/>
      </c>
      <c r="EO5" t="str">
        <f>IF(個票!V172="","",個票!V172)</f>
        <v/>
      </c>
      <c r="EP5" t="str">
        <f>IF(個票!AE172="","",個票!AE172)</f>
        <v/>
      </c>
      <c r="EQ5" t="str">
        <f>IF(ER5="","",個票!$M$165)</f>
        <v/>
      </c>
      <c r="ER5" t="str">
        <f>IF(個票!M173="","",個票!M173)</f>
        <v/>
      </c>
      <c r="ES5" t="str">
        <f>IF(個票!V173="","",個票!V173)</f>
        <v/>
      </c>
      <c r="ET5" t="str">
        <f>IF(個票!AE173="","",個票!AE173)</f>
        <v/>
      </c>
      <c r="EU5" t="str">
        <f>IF(EV5="","",個票!$M$165)</f>
        <v/>
      </c>
      <c r="EV5" t="str">
        <f>IF(個票!M174="","",個票!M174)</f>
        <v/>
      </c>
      <c r="EW5" t="str">
        <f>IF(個票!V174="","",個票!V174)</f>
        <v/>
      </c>
      <c r="EX5" t="str">
        <f>IF(個票!AE174="","",個票!AE174)</f>
        <v/>
      </c>
      <c r="EY5" t="str">
        <f>IF(EZ5="","",個票!$M$165)</f>
        <v/>
      </c>
      <c r="EZ5" t="str">
        <f>IF(個票!M175="","",個票!M175)</f>
        <v/>
      </c>
      <c r="FA5" t="str">
        <f>IF(個票!V175="","",個票!V175)</f>
        <v/>
      </c>
      <c r="FB5" t="str">
        <f>IF(個票!AE175="","",個票!AE175)</f>
        <v/>
      </c>
      <c r="FC5">
        <f>個票!M176</f>
        <v>0</v>
      </c>
      <c r="FD5">
        <f>個票!M177</f>
        <v>0</v>
      </c>
    </row>
  </sheetData>
  <sheetProtection password="CC6B" sheet="1" objects="1" scenarios="1" selectLockedCells="1" selectUnlockedCells="1"/>
  <mergeCells count="54">
    <mergeCell ref="Z2:Z3"/>
    <mergeCell ref="C1:C3"/>
    <mergeCell ref="D1:F2"/>
    <mergeCell ref="G1:T2"/>
    <mergeCell ref="U1:AV1"/>
    <mergeCell ref="AA2:AT2"/>
    <mergeCell ref="AU2:AU3"/>
    <mergeCell ref="AV2:AV3"/>
    <mergeCell ref="U2:U3"/>
    <mergeCell ref="V2:V3"/>
    <mergeCell ref="W2:W3"/>
    <mergeCell ref="X2:X3"/>
    <mergeCell ref="Y2:Y3"/>
    <mergeCell ref="BC2:BV2"/>
    <mergeCell ref="BY1:CZ1"/>
    <mergeCell ref="DA1:EB1"/>
    <mergeCell ref="EC1:FD1"/>
    <mergeCell ref="AW1:BX1"/>
    <mergeCell ref="AW2:AW3"/>
    <mergeCell ref="AX2:AX3"/>
    <mergeCell ref="AY2:AY3"/>
    <mergeCell ref="AZ2:AZ3"/>
    <mergeCell ref="BA2:BA3"/>
    <mergeCell ref="BB2:BB3"/>
    <mergeCell ref="DA2:DA3"/>
    <mergeCell ref="BW2:BW3"/>
    <mergeCell ref="BX2:BX3"/>
    <mergeCell ref="BY2:BY3"/>
    <mergeCell ref="EC2:EC3"/>
    <mergeCell ref="B1:B3"/>
    <mergeCell ref="EG2:EG3"/>
    <mergeCell ref="EH2:EH3"/>
    <mergeCell ref="EI2:FB2"/>
    <mergeCell ref="FC2:FC3"/>
    <mergeCell ref="ED2:ED3"/>
    <mergeCell ref="EE2:EE3"/>
    <mergeCell ref="BZ2:BZ3"/>
    <mergeCell ref="CA2:CA3"/>
    <mergeCell ref="CB2:CB3"/>
    <mergeCell ref="CC2:CC3"/>
    <mergeCell ref="CD2:CD3"/>
    <mergeCell ref="DE2:DE3"/>
    <mergeCell ref="DF2:DF3"/>
    <mergeCell ref="DG2:DZ2"/>
    <mergeCell ref="EA2:EA3"/>
    <mergeCell ref="FD2:FD3"/>
    <mergeCell ref="CE2:CX2"/>
    <mergeCell ref="CY2:CY3"/>
    <mergeCell ref="CZ2:CZ3"/>
    <mergeCell ref="EF2:EF3"/>
    <mergeCell ref="DB2:DB3"/>
    <mergeCell ref="DC2:DC3"/>
    <mergeCell ref="DD2:DD3"/>
    <mergeCell ref="EB2:EB3"/>
  </mergeCells>
  <phoneticPr fontId="5"/>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U26"/>
  <sheetViews>
    <sheetView zoomScale="85" zoomScaleNormal="85" workbookViewId="0">
      <pane xSplit="2" ySplit="1" topLeftCell="C2" activePane="bottomRight" state="frozen"/>
      <selection activeCell="F59" sqref="F59:AI62"/>
      <selection pane="topRight" activeCell="F59" sqref="F59:AI62"/>
      <selection pane="bottomLeft" activeCell="F59" sqref="F59:AI62"/>
      <selection pane="bottomRight" activeCell="AC11" sqref="AC11"/>
    </sheetView>
  </sheetViews>
  <sheetFormatPr defaultRowHeight="13.2"/>
  <cols>
    <col min="1" max="1" width="5.109375" customWidth="1"/>
    <col min="6" max="6" width="6.33203125" customWidth="1"/>
    <col min="7" max="7" width="15.109375" bestFit="1" customWidth="1"/>
    <col min="8" max="9" width="12.21875" customWidth="1"/>
    <col min="10" max="10" width="11" bestFit="1" customWidth="1"/>
    <col min="11" max="11" width="15.109375" bestFit="1" customWidth="1"/>
    <col min="12" max="12" width="19.33203125" bestFit="1" customWidth="1"/>
    <col min="13" max="13" width="36.109375" customWidth="1"/>
    <col min="15" max="15" width="15.109375" customWidth="1"/>
    <col min="18" max="18" width="11.109375" bestFit="1" customWidth="1"/>
    <col min="21" max="21" width="28.21875" customWidth="1"/>
  </cols>
  <sheetData>
    <row r="1" spans="1:21" ht="13.8" thickBot="1">
      <c r="A1" s="116"/>
      <c r="B1" s="131"/>
      <c r="C1" s="131" t="s">
        <v>222</v>
      </c>
      <c r="D1" s="131" t="s">
        <v>223</v>
      </c>
      <c r="E1" s="131" t="s">
        <v>224</v>
      </c>
      <c r="F1" s="131" t="s">
        <v>220</v>
      </c>
      <c r="G1" s="131" t="s">
        <v>268</v>
      </c>
      <c r="H1" s="132" t="s">
        <v>221</v>
      </c>
      <c r="I1" s="132" t="s">
        <v>304</v>
      </c>
      <c r="J1" s="132" t="s">
        <v>133</v>
      </c>
      <c r="K1" s="132" t="s">
        <v>134</v>
      </c>
      <c r="L1" s="132" t="s">
        <v>135</v>
      </c>
      <c r="M1" s="132" t="s">
        <v>136</v>
      </c>
      <c r="N1" s="132" t="s">
        <v>137</v>
      </c>
      <c r="O1" s="132" t="s">
        <v>138</v>
      </c>
      <c r="P1" s="132" t="s">
        <v>60</v>
      </c>
      <c r="Q1" s="132" t="s">
        <v>61</v>
      </c>
      <c r="R1" s="132" t="s">
        <v>62</v>
      </c>
      <c r="S1" s="132" t="s">
        <v>139</v>
      </c>
      <c r="T1" s="131" t="s">
        <v>21</v>
      </c>
      <c r="U1" s="118" t="s">
        <v>194</v>
      </c>
    </row>
    <row r="2" spans="1:21" ht="13.8" thickTop="1">
      <c r="A2" s="465" t="s">
        <v>274</v>
      </c>
      <c r="B2" s="473" t="s">
        <v>269</v>
      </c>
      <c r="C2" s="136" t="str">
        <f>IF(P2="","",調査表!$AD$4)</f>
        <v/>
      </c>
      <c r="D2" s="136" t="str">
        <f>IF(P2="","",調査表!$AG$4)</f>
        <v/>
      </c>
      <c r="E2" s="136" t="str">
        <f>IF(P2="","",調査表!$AJ$4)</f>
        <v/>
      </c>
      <c r="F2" s="136" t="str">
        <f>IF(P2="","",調査表!$AQ$3)</f>
        <v/>
      </c>
      <c r="G2" s="136"/>
      <c r="H2" s="136" t="str">
        <f>IF(P2="","",調査表!$L$8)</f>
        <v/>
      </c>
      <c r="I2" s="136" t="str">
        <f>IF(P2="","",調査表!$L$16)</f>
        <v/>
      </c>
      <c r="J2" s="136" t="str">
        <f>IF(P2="","",個票!$M$16)</f>
        <v/>
      </c>
      <c r="K2" s="136" t="str">
        <f>IF(P2="","",個票!$M$17)</f>
        <v/>
      </c>
      <c r="L2" s="136" t="str">
        <f>IF(P2="","",個票!$M$18)</f>
        <v/>
      </c>
      <c r="M2" s="136" t="str">
        <f>IF(P2="","",個票!$M$19)</f>
        <v/>
      </c>
      <c r="N2" s="136" t="str">
        <f>IF(P2="","",個票!$M$20)</f>
        <v/>
      </c>
      <c r="O2" s="136" t="str">
        <f>IF(P2="","",個票!$M$21)</f>
        <v/>
      </c>
      <c r="P2" s="136" t="str">
        <f>IF(個票!M23="","",個票!M23)</f>
        <v/>
      </c>
      <c r="Q2" s="136" t="str">
        <f>IF(個票!V23="","",個票!V23)</f>
        <v/>
      </c>
      <c r="R2" s="136" t="str">
        <f>IF(個票!AE23="","",個票!AE23)</f>
        <v/>
      </c>
      <c r="S2" s="473">
        <f>個票!M28</f>
        <v>0</v>
      </c>
      <c r="T2" s="473">
        <f>個票!M29</f>
        <v>0</v>
      </c>
      <c r="U2" s="478" t="str">
        <f>J2&amp;M2</f>
        <v/>
      </c>
    </row>
    <row r="3" spans="1:21">
      <c r="A3" s="466"/>
      <c r="B3" s="474"/>
      <c r="C3" s="130" t="str">
        <f>IF(P3="","",調査表!$AD$4)</f>
        <v/>
      </c>
      <c r="D3" s="130" t="str">
        <f>IF(P3="","",調査表!$AG$4)</f>
        <v/>
      </c>
      <c r="E3" s="130" t="str">
        <f>IF(P3="","",調査表!$AJ$4)</f>
        <v/>
      </c>
      <c r="F3" s="130" t="str">
        <f>IF(P3="","",調査表!$AQ$3)</f>
        <v/>
      </c>
      <c r="G3" s="129"/>
      <c r="H3" s="130" t="str">
        <f>IF(P3="","",調査表!$L$8)</f>
        <v/>
      </c>
      <c r="I3" s="130" t="str">
        <f>IF(P3="","",調査表!$L$16)</f>
        <v/>
      </c>
      <c r="J3" s="130" t="str">
        <f>IF(P3="","",個票!$M$16)</f>
        <v/>
      </c>
      <c r="K3" s="129" t="str">
        <f>IF(P3="","",個票!$M$17)</f>
        <v/>
      </c>
      <c r="L3" s="130" t="str">
        <f>IF(P3="","",個票!$M$18)</f>
        <v/>
      </c>
      <c r="M3" s="130" t="str">
        <f>IF(P3="","",個票!$M$19)</f>
        <v/>
      </c>
      <c r="N3" s="130" t="str">
        <f>IF(P3="","",個票!$M$20)</f>
        <v/>
      </c>
      <c r="O3" s="130" t="str">
        <f>IF(P3="","",個票!$M$21)</f>
        <v/>
      </c>
      <c r="P3" s="129" t="str">
        <f>IF(個票!M24="","",個票!M24)</f>
        <v/>
      </c>
      <c r="Q3" s="129" t="str">
        <f>IF(個票!V24="","",個票!V24)</f>
        <v/>
      </c>
      <c r="R3" s="129" t="str">
        <f>IF(個票!AE24="","",個票!AE24)</f>
        <v/>
      </c>
      <c r="S3" s="474"/>
      <c r="T3" s="474"/>
      <c r="U3" s="479"/>
    </row>
    <row r="4" spans="1:21">
      <c r="A4" s="466"/>
      <c r="B4" s="474"/>
      <c r="C4" s="130" t="str">
        <f>IF(P4="","",調査表!$AD$4)</f>
        <v/>
      </c>
      <c r="D4" s="130" t="str">
        <f>IF(P4="","",調査表!$AG$4)</f>
        <v/>
      </c>
      <c r="E4" s="130" t="str">
        <f>IF(P4="","",調査表!$AJ$4)</f>
        <v/>
      </c>
      <c r="F4" s="130" t="str">
        <f>IF(P4="","",調査表!$AQ$3)</f>
        <v/>
      </c>
      <c r="G4" s="129"/>
      <c r="H4" s="130" t="str">
        <f>IF(P4="","",調査表!$L$8)</f>
        <v/>
      </c>
      <c r="I4" s="130" t="str">
        <f>IF(P4="","",調査表!$L$16)</f>
        <v/>
      </c>
      <c r="J4" s="130" t="str">
        <f>IF(P4="","",個票!$M$16)</f>
        <v/>
      </c>
      <c r="K4" s="129" t="str">
        <f>IF(P4="","",個票!$M$17)</f>
        <v/>
      </c>
      <c r="L4" s="130" t="str">
        <f>IF(P4="","",個票!$M$18)</f>
        <v/>
      </c>
      <c r="M4" s="130" t="str">
        <f>IF(P4="","",個票!$M$19)</f>
        <v/>
      </c>
      <c r="N4" s="130" t="str">
        <f>IF(P4="","",個票!$M$20)</f>
        <v/>
      </c>
      <c r="O4" s="130" t="str">
        <f>IF(P4="","",個票!$M$21)</f>
        <v/>
      </c>
      <c r="P4" s="129" t="str">
        <f>IF(個票!M25="","",個票!M25)</f>
        <v/>
      </c>
      <c r="Q4" s="129" t="str">
        <f>IF(個票!V25="","",個票!V25)</f>
        <v/>
      </c>
      <c r="R4" s="129" t="str">
        <f>IF(個票!AE25="","",個票!AE25)</f>
        <v/>
      </c>
      <c r="S4" s="474"/>
      <c r="T4" s="474"/>
      <c r="U4" s="479"/>
    </row>
    <row r="5" spans="1:21">
      <c r="A5" s="466"/>
      <c r="B5" s="474"/>
      <c r="C5" s="130" t="str">
        <f>IF(P5="","",調査表!$AD$4)</f>
        <v/>
      </c>
      <c r="D5" s="130" t="str">
        <f>IF(P5="","",調査表!$AG$4)</f>
        <v/>
      </c>
      <c r="E5" s="130" t="str">
        <f>IF(P5="","",調査表!$AJ$4)</f>
        <v/>
      </c>
      <c r="F5" s="130" t="str">
        <f>IF(P5="","",調査表!$AQ$3)</f>
        <v/>
      </c>
      <c r="G5" s="129"/>
      <c r="H5" s="130" t="str">
        <f>IF(P5="","",調査表!$L$8)</f>
        <v/>
      </c>
      <c r="I5" s="130" t="str">
        <f>IF(P5="","",調査表!$L$16)</f>
        <v/>
      </c>
      <c r="J5" s="130" t="str">
        <f>IF(P5="","",個票!$M$16)</f>
        <v/>
      </c>
      <c r="K5" s="129" t="str">
        <f>IF(P5="","",個票!$M$17)</f>
        <v/>
      </c>
      <c r="L5" s="130" t="str">
        <f>IF(P5="","",個票!$M$18)</f>
        <v/>
      </c>
      <c r="M5" s="130" t="str">
        <f>IF(P5="","",個票!$M$19)</f>
        <v/>
      </c>
      <c r="N5" s="130" t="str">
        <f>IF(P5="","",個票!$M$20)</f>
        <v/>
      </c>
      <c r="O5" s="130" t="str">
        <f>IF(P5="","",個票!$M$21)</f>
        <v/>
      </c>
      <c r="P5" s="129" t="str">
        <f>IF(個票!M26="","",個票!M26)</f>
        <v/>
      </c>
      <c r="Q5" s="129" t="str">
        <f>IF(個票!V26="","",個票!V26)</f>
        <v/>
      </c>
      <c r="R5" s="129" t="str">
        <f>IF(個票!AE26="","",個票!AE26)</f>
        <v/>
      </c>
      <c r="S5" s="474"/>
      <c r="T5" s="474"/>
      <c r="U5" s="479"/>
    </row>
    <row r="6" spans="1:21" ht="13.8" thickBot="1">
      <c r="A6" s="466"/>
      <c r="B6" s="475"/>
      <c r="C6" s="137" t="str">
        <f>IF(P6="","",調査表!$AD$4)</f>
        <v/>
      </c>
      <c r="D6" s="137" t="str">
        <f>IF(P6="","",調査表!$AG$4)</f>
        <v/>
      </c>
      <c r="E6" s="137" t="str">
        <f>IF(P6="","",調査表!$AJ$4)</f>
        <v/>
      </c>
      <c r="F6" s="137" t="str">
        <f>IF(P6="","",調査表!$AQ$3)</f>
        <v/>
      </c>
      <c r="G6" s="138"/>
      <c r="H6" s="137" t="str">
        <f>IF(P6="","",調査表!$L$8)</f>
        <v/>
      </c>
      <c r="I6" s="137" t="str">
        <f>IF(P6="","",調査表!$L$16)</f>
        <v/>
      </c>
      <c r="J6" s="137" t="str">
        <f>IF(P6="","",個票!$M$16)</f>
        <v/>
      </c>
      <c r="K6" s="138" t="str">
        <f>IF(P6="","",個票!$M$17)</f>
        <v/>
      </c>
      <c r="L6" s="137" t="str">
        <f>IF(P6="","",個票!$M$18)</f>
        <v/>
      </c>
      <c r="M6" s="137" t="str">
        <f>IF(P6="","",個票!$M$19)</f>
        <v/>
      </c>
      <c r="N6" s="137" t="str">
        <f>IF(P6="","",個票!$M$20)</f>
        <v/>
      </c>
      <c r="O6" s="137" t="str">
        <f>IF(P6="","",個票!$M$21)</f>
        <v/>
      </c>
      <c r="P6" s="138" t="str">
        <f>IF(個票!M27="","",個票!M27)</f>
        <v/>
      </c>
      <c r="Q6" s="138" t="str">
        <f>IF(個票!V27="","",個票!V27)</f>
        <v/>
      </c>
      <c r="R6" s="138" t="str">
        <f>IF(個票!AE27="","",個票!AE27)</f>
        <v/>
      </c>
      <c r="S6" s="475"/>
      <c r="T6" s="475"/>
      <c r="U6" s="480"/>
    </row>
    <row r="7" spans="1:21" ht="13.8" thickTop="1">
      <c r="A7" s="466"/>
      <c r="B7" s="468" t="s">
        <v>270</v>
      </c>
      <c r="C7" s="136" t="str">
        <f>IF(P7="","",調査表!$AD$4)</f>
        <v/>
      </c>
      <c r="D7" s="136" t="str">
        <f>IF(P7="","",調査表!$AG$4)</f>
        <v/>
      </c>
      <c r="E7" s="136" t="str">
        <f>IF(P7="","",調査表!$AJ$4)</f>
        <v/>
      </c>
      <c r="F7" s="136" t="str">
        <f>IF(P7="","",調査表!$AQ$3)</f>
        <v/>
      </c>
      <c r="G7" s="139"/>
      <c r="H7" s="136" t="str">
        <f>IF(P7="","",調査表!$L$8)</f>
        <v/>
      </c>
      <c r="I7" s="136" t="str">
        <f>IF(P7="","",調査表!$L$16)</f>
        <v/>
      </c>
      <c r="J7" s="136" t="str">
        <f>IF(P7="","",個票!$M$32)</f>
        <v/>
      </c>
      <c r="K7" s="139" t="str">
        <f>IF(P7="","",個票!$M$33)</f>
        <v/>
      </c>
      <c r="L7" s="139" t="str">
        <f>IF(P7="","",個票!$M$34)</f>
        <v/>
      </c>
      <c r="M7" s="139" t="str">
        <f>IF(P7="","",個票!$M$35)</f>
        <v/>
      </c>
      <c r="N7" s="139" t="str">
        <f>IF(P7="","",個票!$M$36)</f>
        <v/>
      </c>
      <c r="O7" s="139" t="str">
        <f>IF(P7="","",個票!$M$37)</f>
        <v/>
      </c>
      <c r="P7" s="139" t="str">
        <f>IF(個票!M39="","",個票!M39)</f>
        <v/>
      </c>
      <c r="Q7" s="139" t="str">
        <f>IF(個票!V39="","",個票!V39)</f>
        <v/>
      </c>
      <c r="R7" s="139" t="str">
        <f>IF(個票!AE39="","",個票!AE39)</f>
        <v/>
      </c>
      <c r="S7" s="473">
        <f>個票!M44</f>
        <v>0</v>
      </c>
      <c r="T7" s="473">
        <f>個票!M45</f>
        <v>0</v>
      </c>
      <c r="U7" s="478" t="str">
        <f>J7&amp;M7</f>
        <v/>
      </c>
    </row>
    <row r="8" spans="1:21">
      <c r="A8" s="466"/>
      <c r="B8" s="469"/>
      <c r="C8" s="130" t="str">
        <f>IF(P8="","",調査表!$AD$4)</f>
        <v/>
      </c>
      <c r="D8" s="130" t="str">
        <f>IF(P8="","",調査表!$AG$4)</f>
        <v/>
      </c>
      <c r="E8" s="130" t="str">
        <f>IF(P8="","",調査表!$AJ$4)</f>
        <v/>
      </c>
      <c r="F8" s="130" t="str">
        <f>IF(P8="","",調査表!$AQ$3)</f>
        <v/>
      </c>
      <c r="G8" s="133"/>
      <c r="H8" s="130" t="str">
        <f>IF(P8="","",調査表!$L$8)</f>
        <v/>
      </c>
      <c r="I8" s="130" t="str">
        <f>IF(P8="","",調査表!$L$16)</f>
        <v/>
      </c>
      <c r="J8" s="130" t="str">
        <f>IF(P8="","",個票!$M$32)</f>
        <v/>
      </c>
      <c r="K8" s="133" t="str">
        <f>IF(P8="","",個票!$M$33)</f>
        <v/>
      </c>
      <c r="L8" s="133" t="str">
        <f>IF(P8="","",個票!$M$34)</f>
        <v/>
      </c>
      <c r="M8" s="133" t="str">
        <f>IF(P8="","",個票!$M$35)</f>
        <v/>
      </c>
      <c r="N8" s="133" t="str">
        <f>IF(P8="","",個票!$M$36)</f>
        <v/>
      </c>
      <c r="O8" s="133" t="str">
        <f>IF(P8="","",個票!$M$37)</f>
        <v/>
      </c>
      <c r="P8" s="133" t="str">
        <f>IF(個票!M40="","",個票!M40)</f>
        <v/>
      </c>
      <c r="Q8" s="133" t="str">
        <f>IF(個票!V40="","",個票!V40)</f>
        <v/>
      </c>
      <c r="R8" s="133" t="str">
        <f>IF(個票!AE40="","",個票!AE40)</f>
        <v/>
      </c>
      <c r="S8" s="474"/>
      <c r="T8" s="474"/>
      <c r="U8" s="479"/>
    </row>
    <row r="9" spans="1:21">
      <c r="A9" s="466"/>
      <c r="B9" s="469"/>
      <c r="C9" s="130" t="str">
        <f>IF(P9="","",調査表!$AD$4)</f>
        <v/>
      </c>
      <c r="D9" s="130" t="str">
        <f>IF(P9="","",調査表!$AG$4)</f>
        <v/>
      </c>
      <c r="E9" s="130" t="str">
        <f>IF(P9="","",調査表!$AJ$4)</f>
        <v/>
      </c>
      <c r="F9" s="130" t="str">
        <f>IF(P9="","",調査表!$AQ$3)</f>
        <v/>
      </c>
      <c r="G9" s="133"/>
      <c r="H9" s="130" t="str">
        <f>IF(P9="","",調査表!$L$8)</f>
        <v/>
      </c>
      <c r="I9" s="130" t="str">
        <f>IF(P9="","",調査表!$L$16)</f>
        <v/>
      </c>
      <c r="J9" s="130" t="str">
        <f>IF(P9="","",個票!$M$32)</f>
        <v/>
      </c>
      <c r="K9" s="133" t="str">
        <f>IF(P9="","",個票!$M$33)</f>
        <v/>
      </c>
      <c r="L9" s="133" t="str">
        <f>IF(P9="","",個票!$M$34)</f>
        <v/>
      </c>
      <c r="M9" s="133" t="str">
        <f>IF(P9="","",個票!$M$35)</f>
        <v/>
      </c>
      <c r="N9" s="133" t="str">
        <f>IF(P9="","",個票!$M$36)</f>
        <v/>
      </c>
      <c r="O9" s="133" t="str">
        <f>IF(P9="","",個票!$M$37)</f>
        <v/>
      </c>
      <c r="P9" s="133" t="str">
        <f>IF(個票!M41="","",個票!M41)</f>
        <v/>
      </c>
      <c r="Q9" s="133" t="str">
        <f>IF(個票!V41="","",個票!V41)</f>
        <v/>
      </c>
      <c r="R9" s="133" t="str">
        <f>IF(個票!AE41="","",個票!AE41)</f>
        <v/>
      </c>
      <c r="S9" s="474"/>
      <c r="T9" s="474"/>
      <c r="U9" s="479"/>
    </row>
    <row r="10" spans="1:21">
      <c r="A10" s="466"/>
      <c r="B10" s="469"/>
      <c r="C10" s="130" t="str">
        <f>IF(P10="","",調査表!$AD$4)</f>
        <v/>
      </c>
      <c r="D10" s="130" t="str">
        <f>IF(P10="","",調査表!$AG$4)</f>
        <v/>
      </c>
      <c r="E10" s="130" t="str">
        <f>IF(P10="","",調査表!$AJ$4)</f>
        <v/>
      </c>
      <c r="F10" s="130" t="str">
        <f>IF(P10="","",調査表!$AQ$3)</f>
        <v/>
      </c>
      <c r="G10" s="133"/>
      <c r="H10" s="130" t="str">
        <f>IF(P10="","",調査表!$L$8)</f>
        <v/>
      </c>
      <c r="I10" s="130" t="str">
        <f>IF(P10="","",調査表!$L$16)</f>
        <v/>
      </c>
      <c r="J10" s="130" t="str">
        <f>IF(P10="","",個票!$M$32)</f>
        <v/>
      </c>
      <c r="K10" s="133" t="str">
        <f>IF(P10="","",個票!$M$33)</f>
        <v/>
      </c>
      <c r="L10" s="133" t="str">
        <f>IF(P10="","",個票!$M$34)</f>
        <v/>
      </c>
      <c r="M10" s="133" t="str">
        <f>IF(P10="","",個票!$M$35)</f>
        <v/>
      </c>
      <c r="N10" s="133" t="str">
        <f>IF(P10="","",個票!$M$36)</f>
        <v/>
      </c>
      <c r="O10" s="133" t="str">
        <f>IF(P10="","",個票!$M$37)</f>
        <v/>
      </c>
      <c r="P10" s="133" t="str">
        <f>IF(個票!M42="","",個票!M42)</f>
        <v/>
      </c>
      <c r="Q10" s="133" t="str">
        <f>IF(個票!V42="","",個票!V42)</f>
        <v/>
      </c>
      <c r="R10" s="133" t="str">
        <f>IF(個票!AE42="","",個票!AE42)</f>
        <v/>
      </c>
      <c r="S10" s="474"/>
      <c r="T10" s="474"/>
      <c r="U10" s="479"/>
    </row>
    <row r="11" spans="1:21" ht="13.8" thickBot="1">
      <c r="A11" s="466"/>
      <c r="B11" s="470"/>
      <c r="C11" s="137" t="str">
        <f>IF(P11="","",調査表!$AD$4)</f>
        <v/>
      </c>
      <c r="D11" s="137" t="str">
        <f>IF(P11="","",調査表!$AG$4)</f>
        <v/>
      </c>
      <c r="E11" s="137" t="str">
        <f>IF(P11="","",調査表!$AJ$4)</f>
        <v/>
      </c>
      <c r="F11" s="137" t="str">
        <f>IF(P11="","",調査表!$AQ$3)</f>
        <v/>
      </c>
      <c r="G11" s="140"/>
      <c r="H11" s="137" t="str">
        <f>IF(P11="","",調査表!$L$8)</f>
        <v/>
      </c>
      <c r="I11" s="137" t="str">
        <f>IF(P11="","",調査表!$L$16)</f>
        <v/>
      </c>
      <c r="J11" s="137" t="str">
        <f>IF(P11="","",個票!$M$32)</f>
        <v/>
      </c>
      <c r="K11" s="140" t="str">
        <f>IF(P11="","",個票!$M$33)</f>
        <v/>
      </c>
      <c r="L11" s="140" t="str">
        <f>IF(P11="","",個票!$M$34)</f>
        <v/>
      </c>
      <c r="M11" s="140" t="str">
        <f>IF(P11="","",個票!$M$35)</f>
        <v/>
      </c>
      <c r="N11" s="140" t="str">
        <f>IF(P11="","",個票!$M$36)</f>
        <v/>
      </c>
      <c r="O11" s="140" t="str">
        <f>IF(P11="","",個票!$M$37)</f>
        <v/>
      </c>
      <c r="P11" s="140" t="str">
        <f>IF(個票!M43="","",個票!M43)</f>
        <v/>
      </c>
      <c r="Q11" s="140" t="str">
        <f>IF(個票!V43="","",個票!V43)</f>
        <v/>
      </c>
      <c r="R11" s="140" t="str">
        <f>IF(個票!AE43="","",個票!AE43)</f>
        <v/>
      </c>
      <c r="S11" s="475"/>
      <c r="T11" s="475"/>
      <c r="U11" s="480"/>
    </row>
    <row r="12" spans="1:21" ht="13.8" thickTop="1">
      <c r="A12" s="466"/>
      <c r="B12" s="468" t="s">
        <v>271</v>
      </c>
      <c r="C12" s="136" t="str">
        <f>IF(P12="","",調査表!$AD$4)</f>
        <v/>
      </c>
      <c r="D12" s="136" t="str">
        <f>IF(P12="","",調査表!$AG$4)</f>
        <v/>
      </c>
      <c r="E12" s="136" t="str">
        <f>IF(P12="","",調査表!$AJ$4)</f>
        <v/>
      </c>
      <c r="F12" s="136" t="str">
        <f>IF(P12="","",調査表!$AQ$3)</f>
        <v/>
      </c>
      <c r="G12" s="139"/>
      <c r="H12" s="136" t="str">
        <f>IF(P12="","",調査表!$L$8)</f>
        <v/>
      </c>
      <c r="I12" s="136" t="str">
        <f>IF(P12="","",調査表!$L$16)</f>
        <v/>
      </c>
      <c r="J12" s="136" t="str">
        <f>IF(P12="","",個票!$M$48)</f>
        <v/>
      </c>
      <c r="K12" s="139" t="str">
        <f>IF(P12="","",個票!$M$49)</f>
        <v/>
      </c>
      <c r="L12" s="139" t="str">
        <f>IF(P12="","",個票!$M$50)</f>
        <v/>
      </c>
      <c r="M12" s="139" t="str">
        <f>IF(P12="","",個票!$M$51)</f>
        <v/>
      </c>
      <c r="N12" s="139" t="str">
        <f>IF(P12="","",個票!$M$52)</f>
        <v/>
      </c>
      <c r="O12" s="139" t="str">
        <f>IF(P12="","",個票!$M$53)</f>
        <v/>
      </c>
      <c r="P12" s="139" t="str">
        <f>IF(個票!M55="","",個票!M55)</f>
        <v/>
      </c>
      <c r="Q12" s="139" t="str">
        <f>IF(個票!V55="","",個票!V55)</f>
        <v/>
      </c>
      <c r="R12" s="139" t="str">
        <f>IF(個票!AE55="","",個票!AE55)</f>
        <v/>
      </c>
      <c r="S12" s="473">
        <f>個票!M60</f>
        <v>0</v>
      </c>
      <c r="T12" s="473">
        <f>個票!M61</f>
        <v>0</v>
      </c>
      <c r="U12" s="478" t="str">
        <f>J12&amp;M12</f>
        <v/>
      </c>
    </row>
    <row r="13" spans="1:21">
      <c r="A13" s="466"/>
      <c r="B13" s="469"/>
      <c r="C13" s="130" t="str">
        <f>IF(P13="","",調査表!$AD$4)</f>
        <v/>
      </c>
      <c r="D13" s="130" t="str">
        <f>IF(P13="","",調査表!$AG$4)</f>
        <v/>
      </c>
      <c r="E13" s="130" t="str">
        <f>IF(P13="","",調査表!$AJ$4)</f>
        <v/>
      </c>
      <c r="F13" s="130" t="str">
        <f>IF(P13="","",調査表!$AQ$3)</f>
        <v/>
      </c>
      <c r="G13" s="133"/>
      <c r="H13" s="130" t="str">
        <f>IF(P13="","",調査表!$L$8)</f>
        <v/>
      </c>
      <c r="I13" s="130" t="str">
        <f>IF(P13="","",調査表!$L$16)</f>
        <v/>
      </c>
      <c r="J13" s="130" t="str">
        <f>IF(P13="","",個票!$M$48)</f>
        <v/>
      </c>
      <c r="K13" s="133" t="str">
        <f>IF(P13="","",個票!$M$49)</f>
        <v/>
      </c>
      <c r="L13" s="133" t="str">
        <f>IF(P13="","",個票!$M$50)</f>
        <v/>
      </c>
      <c r="M13" s="133" t="str">
        <f>IF(P13="","",個票!$M$51)</f>
        <v/>
      </c>
      <c r="N13" s="133" t="str">
        <f>IF(P13="","",個票!$M$52)</f>
        <v/>
      </c>
      <c r="O13" s="133" t="str">
        <f>IF(P13="","",個票!$M$53)</f>
        <v/>
      </c>
      <c r="P13" s="133" t="str">
        <f>IF(個票!M56="","",個票!M56)</f>
        <v/>
      </c>
      <c r="Q13" s="133" t="str">
        <f>IF(個票!V56="","",個票!V56)</f>
        <v/>
      </c>
      <c r="R13" s="133" t="str">
        <f>IF(個票!AE56="","",個票!AE56)</f>
        <v/>
      </c>
      <c r="S13" s="474"/>
      <c r="T13" s="474"/>
      <c r="U13" s="479"/>
    </row>
    <row r="14" spans="1:21">
      <c r="A14" s="466"/>
      <c r="B14" s="469"/>
      <c r="C14" s="130" t="str">
        <f>IF(P14="","",調査表!$AD$4)</f>
        <v/>
      </c>
      <c r="D14" s="130" t="str">
        <f>IF(P14="","",調査表!$AG$4)</f>
        <v/>
      </c>
      <c r="E14" s="130" t="str">
        <f>IF(P14="","",調査表!$AJ$4)</f>
        <v/>
      </c>
      <c r="F14" s="130" t="str">
        <f>IF(P14="","",調査表!$AQ$3)</f>
        <v/>
      </c>
      <c r="G14" s="133"/>
      <c r="H14" s="130" t="str">
        <f>IF(P14="","",調査表!$L$8)</f>
        <v/>
      </c>
      <c r="I14" s="130" t="str">
        <f>IF(P14="","",調査表!$L$16)</f>
        <v/>
      </c>
      <c r="J14" s="130" t="str">
        <f>IF(P14="","",個票!$M$48)</f>
        <v/>
      </c>
      <c r="K14" s="133" t="str">
        <f>IF(P14="","",個票!$M$49)</f>
        <v/>
      </c>
      <c r="L14" s="133" t="str">
        <f>IF(P14="","",個票!$M$50)</f>
        <v/>
      </c>
      <c r="M14" s="133" t="str">
        <f>IF(P14="","",個票!$M$51)</f>
        <v/>
      </c>
      <c r="N14" s="133" t="str">
        <f>IF(P14="","",個票!$M$52)</f>
        <v/>
      </c>
      <c r="O14" s="133" t="str">
        <f>IF(P14="","",個票!$M$53)</f>
        <v/>
      </c>
      <c r="P14" s="133" t="str">
        <f>IF(個票!M57="","",個票!M57)</f>
        <v/>
      </c>
      <c r="Q14" s="133" t="str">
        <f>IF(個票!V57="","",個票!V57)</f>
        <v/>
      </c>
      <c r="R14" s="133" t="str">
        <f>IF(個票!AE57="","",個票!AE57)</f>
        <v/>
      </c>
      <c r="S14" s="474"/>
      <c r="T14" s="474"/>
      <c r="U14" s="479"/>
    </row>
    <row r="15" spans="1:21">
      <c r="A15" s="466"/>
      <c r="B15" s="469"/>
      <c r="C15" s="130" t="str">
        <f>IF(P15="","",調査表!$AD$4)</f>
        <v/>
      </c>
      <c r="D15" s="130" t="str">
        <f>IF(P15="","",調査表!$AG$4)</f>
        <v/>
      </c>
      <c r="E15" s="130" t="str">
        <f>IF(P15="","",調査表!$AJ$4)</f>
        <v/>
      </c>
      <c r="F15" s="130" t="str">
        <f>IF(P15="","",調査表!$AQ$3)</f>
        <v/>
      </c>
      <c r="G15" s="133"/>
      <c r="H15" s="130" t="str">
        <f>IF(P15="","",調査表!$L$8)</f>
        <v/>
      </c>
      <c r="I15" s="130" t="str">
        <f>IF(P15="","",調査表!$L$16)</f>
        <v/>
      </c>
      <c r="J15" s="130" t="str">
        <f>IF(P15="","",個票!$M$48)</f>
        <v/>
      </c>
      <c r="K15" s="133" t="str">
        <f>IF(P15="","",個票!$M$49)</f>
        <v/>
      </c>
      <c r="L15" s="133" t="str">
        <f>IF(P15="","",個票!$M$50)</f>
        <v/>
      </c>
      <c r="M15" s="133" t="str">
        <f>IF(P15="","",個票!$M$51)</f>
        <v/>
      </c>
      <c r="N15" s="133" t="str">
        <f>IF(P15="","",個票!$M$52)</f>
        <v/>
      </c>
      <c r="O15" s="133" t="str">
        <f>IF(P15="","",個票!$M$53)</f>
        <v/>
      </c>
      <c r="P15" s="133" t="str">
        <f>IF(個票!M58="","",個票!M58)</f>
        <v/>
      </c>
      <c r="Q15" s="133" t="str">
        <f>IF(個票!V58="","",個票!V58)</f>
        <v/>
      </c>
      <c r="R15" s="133" t="str">
        <f>IF(個票!AE58="","",個票!AE58)</f>
        <v/>
      </c>
      <c r="S15" s="474"/>
      <c r="T15" s="474"/>
      <c r="U15" s="479"/>
    </row>
    <row r="16" spans="1:21" ht="13.8" thickBot="1">
      <c r="A16" s="466"/>
      <c r="B16" s="470"/>
      <c r="C16" s="137" t="str">
        <f>IF(P16="","",調査表!$AD$4)</f>
        <v/>
      </c>
      <c r="D16" s="137" t="str">
        <f>IF(P16="","",調査表!$AG$4)</f>
        <v/>
      </c>
      <c r="E16" s="137" t="str">
        <f>IF(P16="","",調査表!$AJ$4)</f>
        <v/>
      </c>
      <c r="F16" s="137" t="str">
        <f>IF(P16="","",調査表!$AQ$3)</f>
        <v/>
      </c>
      <c r="G16" s="140"/>
      <c r="H16" s="137" t="str">
        <f>IF(P16="","",調査表!$L$8)</f>
        <v/>
      </c>
      <c r="I16" s="137" t="str">
        <f>IF(P16="","",調査表!$L$16)</f>
        <v/>
      </c>
      <c r="J16" s="137" t="str">
        <f>IF(P16="","",個票!$M$48)</f>
        <v/>
      </c>
      <c r="K16" s="140" t="str">
        <f>IF(P16="","",個票!$M$49)</f>
        <v/>
      </c>
      <c r="L16" s="140" t="str">
        <f>IF(P16="","",個票!$M$50)</f>
        <v/>
      </c>
      <c r="M16" s="140" t="str">
        <f>IF(P16="","",個票!$M$51)</f>
        <v/>
      </c>
      <c r="N16" s="140" t="str">
        <f>IF(P16="","",個票!$M$52)</f>
        <v/>
      </c>
      <c r="O16" s="140" t="str">
        <f>IF(P16="","",個票!$M$53)</f>
        <v/>
      </c>
      <c r="P16" s="140" t="str">
        <f>IF(個票!M59="","",個票!M59)</f>
        <v/>
      </c>
      <c r="Q16" s="140" t="str">
        <f>IF(個票!V59="","",個票!V59)</f>
        <v/>
      </c>
      <c r="R16" s="140" t="str">
        <f>IF(個票!AE59="","",個票!AE59)</f>
        <v/>
      </c>
      <c r="S16" s="475"/>
      <c r="T16" s="475"/>
      <c r="U16" s="480"/>
    </row>
    <row r="17" spans="1:21" ht="13.8" thickTop="1">
      <c r="A17" s="466"/>
      <c r="B17" s="468" t="s">
        <v>272</v>
      </c>
      <c r="C17" s="136" t="str">
        <f>IF(P17="","",調査表!$AD$4)</f>
        <v/>
      </c>
      <c r="D17" s="136" t="str">
        <f>IF(P17="","",調査表!$AG$4)</f>
        <v/>
      </c>
      <c r="E17" s="136" t="str">
        <f>IF(P17="","",調査表!$AJ$4)</f>
        <v/>
      </c>
      <c r="F17" s="136" t="str">
        <f>IF(P17="","",調査表!$AQ$3)</f>
        <v/>
      </c>
      <c r="G17" s="139"/>
      <c r="H17" s="136" t="str">
        <f>IF(P17="","",調査表!$L$8)</f>
        <v/>
      </c>
      <c r="I17" s="136" t="str">
        <f>IF(P17="","",調査表!$L$16)</f>
        <v/>
      </c>
      <c r="J17" s="136" t="str">
        <f>IF(P17="","",個票!$M$64)</f>
        <v/>
      </c>
      <c r="K17" s="139" t="str">
        <f>IF(P17="","",個票!$M$65)</f>
        <v/>
      </c>
      <c r="L17" s="139" t="str">
        <f>IF(P17="","",個票!$M$66)</f>
        <v/>
      </c>
      <c r="M17" s="139" t="str">
        <f>IF(P17="","",個票!$M$67)</f>
        <v/>
      </c>
      <c r="N17" s="139" t="str">
        <f>IF(P17="","",個票!$M$68)</f>
        <v/>
      </c>
      <c r="O17" s="139" t="str">
        <f>IF(P17="","",個票!$M$69)</f>
        <v/>
      </c>
      <c r="P17" s="139" t="str">
        <f>IF(個票!M71="","",個票!M71)</f>
        <v/>
      </c>
      <c r="Q17" s="139" t="str">
        <f>IF(個票!V71="","",個票!V71)</f>
        <v/>
      </c>
      <c r="R17" s="139" t="str">
        <f>IF(個票!AE71="","",個票!AE71)</f>
        <v/>
      </c>
      <c r="S17" s="473">
        <f>個票!M76</f>
        <v>0</v>
      </c>
      <c r="T17" s="473">
        <f>個票!M77</f>
        <v>0</v>
      </c>
      <c r="U17" s="478" t="str">
        <f>J17&amp;M17</f>
        <v/>
      </c>
    </row>
    <row r="18" spans="1:21">
      <c r="A18" s="466"/>
      <c r="B18" s="469"/>
      <c r="C18" s="130" t="str">
        <f>IF(P18="","",調査表!$AD$4)</f>
        <v/>
      </c>
      <c r="D18" s="130" t="str">
        <f>IF(P18="","",調査表!$AG$4)</f>
        <v/>
      </c>
      <c r="E18" s="130" t="str">
        <f>IF(P18="","",調査表!$AJ$4)</f>
        <v/>
      </c>
      <c r="F18" s="130" t="str">
        <f>IF(P18="","",調査表!$AQ$3)</f>
        <v/>
      </c>
      <c r="G18" s="133"/>
      <c r="H18" s="130" t="str">
        <f>IF(P18="","",調査表!$L$8)</f>
        <v/>
      </c>
      <c r="I18" s="130" t="str">
        <f>IF(P18="","",調査表!$L$16)</f>
        <v/>
      </c>
      <c r="J18" s="130" t="str">
        <f>IF(P18="","",個票!$M$64)</f>
        <v/>
      </c>
      <c r="K18" s="133" t="str">
        <f>IF(P18="","",個票!$M$65)</f>
        <v/>
      </c>
      <c r="L18" s="133" t="str">
        <f>IF(P18="","",個票!$M$66)</f>
        <v/>
      </c>
      <c r="M18" s="133" t="str">
        <f>IF(P18="","",個票!$M$67)</f>
        <v/>
      </c>
      <c r="N18" s="133" t="str">
        <f>IF(P18="","",個票!$M$68)</f>
        <v/>
      </c>
      <c r="O18" s="133" t="str">
        <f>IF(P18="","",個票!$M$69)</f>
        <v/>
      </c>
      <c r="P18" s="133" t="str">
        <f>IF(個票!M72="","",個票!M72)</f>
        <v/>
      </c>
      <c r="Q18" s="133" t="str">
        <f>IF(個票!V72="","",個票!V72)</f>
        <v/>
      </c>
      <c r="R18" s="133" t="str">
        <f>IF(個票!AE72="","",個票!AE72)</f>
        <v/>
      </c>
      <c r="S18" s="474"/>
      <c r="T18" s="474"/>
      <c r="U18" s="479"/>
    </row>
    <row r="19" spans="1:21">
      <c r="A19" s="466"/>
      <c r="B19" s="469"/>
      <c r="C19" s="130" t="str">
        <f>IF(P19="","",調査表!$AD$4)</f>
        <v/>
      </c>
      <c r="D19" s="130" t="str">
        <f>IF(P19="","",調査表!$AG$4)</f>
        <v/>
      </c>
      <c r="E19" s="130" t="str">
        <f>IF(P19="","",調査表!$AJ$4)</f>
        <v/>
      </c>
      <c r="F19" s="130" t="str">
        <f>IF(P19="","",調査表!$AQ$3)</f>
        <v/>
      </c>
      <c r="G19" s="133"/>
      <c r="H19" s="130" t="str">
        <f>IF(P19="","",調査表!$L$8)</f>
        <v/>
      </c>
      <c r="I19" s="130" t="str">
        <f>IF(P19="","",調査表!$L$16)</f>
        <v/>
      </c>
      <c r="J19" s="130" t="str">
        <f>IF(P19="","",個票!$M$64)</f>
        <v/>
      </c>
      <c r="K19" s="133" t="str">
        <f>IF(P19="","",個票!$M$65)</f>
        <v/>
      </c>
      <c r="L19" s="133" t="str">
        <f>IF(P19="","",個票!$M$66)</f>
        <v/>
      </c>
      <c r="M19" s="133" t="str">
        <f>IF(P19="","",個票!$M$67)</f>
        <v/>
      </c>
      <c r="N19" s="133" t="str">
        <f>IF(P19="","",個票!$M$68)</f>
        <v/>
      </c>
      <c r="O19" s="133" t="str">
        <f>IF(P19="","",個票!$M$69)</f>
        <v/>
      </c>
      <c r="P19" s="133" t="str">
        <f>IF(個票!M73="","",個票!M73)</f>
        <v/>
      </c>
      <c r="Q19" s="133" t="str">
        <f>IF(個票!V73="","",個票!V73)</f>
        <v/>
      </c>
      <c r="R19" s="133" t="str">
        <f>IF(個票!AE73="","",個票!AE73)</f>
        <v/>
      </c>
      <c r="S19" s="474"/>
      <c r="T19" s="474"/>
      <c r="U19" s="479"/>
    </row>
    <row r="20" spans="1:21">
      <c r="A20" s="466"/>
      <c r="B20" s="469"/>
      <c r="C20" s="130" t="str">
        <f>IF(P20="","",調査表!$AD$4)</f>
        <v/>
      </c>
      <c r="D20" s="130" t="str">
        <f>IF(P20="","",調査表!$AG$4)</f>
        <v/>
      </c>
      <c r="E20" s="130" t="str">
        <f>IF(P20="","",調査表!$AJ$4)</f>
        <v/>
      </c>
      <c r="F20" s="130" t="str">
        <f>IF(P20="","",調査表!$AQ$3)</f>
        <v/>
      </c>
      <c r="G20" s="133"/>
      <c r="H20" s="130" t="str">
        <f>IF(P20="","",調査表!$L$8)</f>
        <v/>
      </c>
      <c r="I20" s="130" t="str">
        <f>IF(P20="","",調査表!$L$16)</f>
        <v/>
      </c>
      <c r="J20" s="130" t="str">
        <f>IF(P20="","",個票!$M$64)</f>
        <v/>
      </c>
      <c r="K20" s="133" t="str">
        <f>IF(P20="","",個票!$M$65)</f>
        <v/>
      </c>
      <c r="L20" s="133" t="str">
        <f>IF(P20="","",個票!$M$66)</f>
        <v/>
      </c>
      <c r="M20" s="133" t="str">
        <f>IF(P20="","",個票!$M$67)</f>
        <v/>
      </c>
      <c r="N20" s="133" t="str">
        <f>IF(P20="","",個票!$M$68)</f>
        <v/>
      </c>
      <c r="O20" s="133" t="str">
        <f>IF(P20="","",個票!$M$69)</f>
        <v/>
      </c>
      <c r="P20" s="133" t="str">
        <f>IF(個票!M74="","",個票!M74)</f>
        <v/>
      </c>
      <c r="Q20" s="133" t="str">
        <f>IF(個票!V74="","",個票!V74)</f>
        <v/>
      </c>
      <c r="R20" s="133" t="str">
        <f>IF(個票!AE74="","",個票!AE74)</f>
        <v/>
      </c>
      <c r="S20" s="474"/>
      <c r="T20" s="474"/>
      <c r="U20" s="479"/>
    </row>
    <row r="21" spans="1:21" ht="13.8" thickBot="1">
      <c r="A21" s="466"/>
      <c r="B21" s="470"/>
      <c r="C21" s="137" t="str">
        <f>IF(P21="","",調査表!$AD$4)</f>
        <v/>
      </c>
      <c r="D21" s="137" t="str">
        <f>IF(P21="","",調査表!$AG$4)</f>
        <v/>
      </c>
      <c r="E21" s="137" t="str">
        <f>IF(P21="","",調査表!$AJ$4)</f>
        <v/>
      </c>
      <c r="F21" s="137" t="str">
        <f>IF(P21="","",調査表!$AQ$3)</f>
        <v/>
      </c>
      <c r="G21" s="140"/>
      <c r="H21" s="137" t="str">
        <f>IF(P21="","",調査表!$L$8)</f>
        <v/>
      </c>
      <c r="I21" s="137" t="str">
        <f>IF(P21="","",調査表!$L$16)</f>
        <v/>
      </c>
      <c r="J21" s="137" t="str">
        <f>IF(P21="","",個票!$M$64)</f>
        <v/>
      </c>
      <c r="K21" s="140" t="str">
        <f>IF(P21="","",個票!$M$65)</f>
        <v/>
      </c>
      <c r="L21" s="140" t="str">
        <f>IF(P21="","",個票!$M$66)</f>
        <v/>
      </c>
      <c r="M21" s="140" t="str">
        <f>IF(P21="","",個票!$M$67)</f>
        <v/>
      </c>
      <c r="N21" s="140" t="str">
        <f>IF(P21="","",個票!$M$68)</f>
        <v/>
      </c>
      <c r="O21" s="140" t="str">
        <f>IF(P21="","",個票!$M$69)</f>
        <v/>
      </c>
      <c r="P21" s="140" t="str">
        <f>IF(個票!M75="","",個票!M75)</f>
        <v/>
      </c>
      <c r="Q21" s="140" t="str">
        <f>IF(個票!V75="","",個票!V75)</f>
        <v/>
      </c>
      <c r="R21" s="140" t="str">
        <f>IF(個票!AE75="","",個票!AE75)</f>
        <v/>
      </c>
      <c r="S21" s="475"/>
      <c r="T21" s="475"/>
      <c r="U21" s="480"/>
    </row>
    <row r="22" spans="1:21" ht="13.8" thickTop="1">
      <c r="A22" s="466"/>
      <c r="B22" s="471" t="s">
        <v>273</v>
      </c>
      <c r="C22" s="130" t="str">
        <f>IF(P22="","",調査表!$AD$4)</f>
        <v/>
      </c>
      <c r="D22" s="130" t="str">
        <f>IF(P22="","",調査表!$AG$4)</f>
        <v/>
      </c>
      <c r="E22" s="130" t="str">
        <f>IF(P22="","",調査表!$AJ$4)</f>
        <v/>
      </c>
      <c r="F22" s="130" t="str">
        <f>IF(P22="","",調査表!$AQ$3)</f>
        <v/>
      </c>
      <c r="G22" s="135"/>
      <c r="H22" s="130" t="str">
        <f>IF(P22="","",調査表!$L$8)</f>
        <v/>
      </c>
      <c r="I22" s="130" t="str">
        <f>IF(P22="","",調査表!$L$16)</f>
        <v/>
      </c>
      <c r="J22" s="130" t="str">
        <f>IF(P22="","",個票!$M$80)</f>
        <v/>
      </c>
      <c r="K22" s="135" t="str">
        <f>IF(P22="","",個票!$M$81)</f>
        <v/>
      </c>
      <c r="L22" s="135" t="str">
        <f>IF(P22="","",個票!$M$82)</f>
        <v/>
      </c>
      <c r="M22" s="135" t="str">
        <f>IF(P22="","",個票!$M$83)</f>
        <v/>
      </c>
      <c r="N22" s="135" t="str">
        <f>IF(P22="","",個票!$M$84)</f>
        <v/>
      </c>
      <c r="O22" s="135" t="str">
        <f>IF(P22="","",個票!$M$85)</f>
        <v/>
      </c>
      <c r="P22" s="135" t="str">
        <f>IF(個票!M87="","",個票!M87)</f>
        <v/>
      </c>
      <c r="Q22" s="135" t="str">
        <f>IF(個票!V87="","",個票!V87)</f>
        <v/>
      </c>
      <c r="R22" s="135" t="str">
        <f>IF(個票!AE87="","",個票!AE87)</f>
        <v/>
      </c>
      <c r="S22" s="476">
        <f>個票!M92</f>
        <v>0</v>
      </c>
      <c r="T22" s="476">
        <f>個票!M93</f>
        <v>0</v>
      </c>
      <c r="U22" s="479" t="str">
        <f>J22&amp;M22</f>
        <v/>
      </c>
    </row>
    <row r="23" spans="1:21">
      <c r="A23" s="466"/>
      <c r="B23" s="469"/>
      <c r="C23" s="130" t="str">
        <f>IF(P23="","",調査表!$AD$4)</f>
        <v/>
      </c>
      <c r="D23" s="130" t="str">
        <f>IF(P23="","",調査表!$AG$4)</f>
        <v/>
      </c>
      <c r="E23" s="130" t="str">
        <f>IF(P23="","",調査表!$AJ$4)</f>
        <v/>
      </c>
      <c r="F23" s="130" t="str">
        <f>IF(P23="","",調査表!$AQ$3)</f>
        <v/>
      </c>
      <c r="G23" s="133"/>
      <c r="H23" s="130" t="str">
        <f>IF(P23="","",調査表!$L$8)</f>
        <v/>
      </c>
      <c r="I23" s="130" t="str">
        <f>IF(P23="","",調査表!$L$16)</f>
        <v/>
      </c>
      <c r="J23" s="130" t="str">
        <f>IF(P23="","",個票!$M$80)</f>
        <v/>
      </c>
      <c r="K23" s="133" t="str">
        <f>IF(P23="","",個票!$M$81)</f>
        <v/>
      </c>
      <c r="L23" s="133" t="str">
        <f>IF(P23="","",個票!$M$82)</f>
        <v/>
      </c>
      <c r="M23" s="133" t="str">
        <f>IF(P23="","",個票!$M$83)</f>
        <v/>
      </c>
      <c r="N23" s="133" t="str">
        <f>IF(P23="","",個票!$M$84)</f>
        <v/>
      </c>
      <c r="O23" s="135" t="str">
        <f>IF(P23="","",個票!$M$85)</f>
        <v/>
      </c>
      <c r="P23" s="133" t="str">
        <f>IF(個票!M88="","",個票!M88)</f>
        <v/>
      </c>
      <c r="Q23" s="133" t="str">
        <f>IF(個票!V88="","",個票!V88)</f>
        <v/>
      </c>
      <c r="R23" s="133" t="str">
        <f>IF(個票!AE88="","",個票!AE88)</f>
        <v/>
      </c>
      <c r="S23" s="474"/>
      <c r="T23" s="474"/>
      <c r="U23" s="479"/>
    </row>
    <row r="24" spans="1:21">
      <c r="A24" s="466"/>
      <c r="B24" s="469"/>
      <c r="C24" s="130" t="str">
        <f>IF(P24="","",調査表!$AD$4)</f>
        <v/>
      </c>
      <c r="D24" s="130" t="str">
        <f>IF(P24="","",調査表!$AG$4)</f>
        <v/>
      </c>
      <c r="E24" s="130" t="str">
        <f>IF(P24="","",調査表!$AJ$4)</f>
        <v/>
      </c>
      <c r="F24" s="130" t="str">
        <f>IF(P24="","",調査表!$AQ$3)</f>
        <v/>
      </c>
      <c r="G24" s="133"/>
      <c r="H24" s="130" t="str">
        <f>IF(P24="","",調査表!$L$8)</f>
        <v/>
      </c>
      <c r="I24" s="130" t="str">
        <f>IF(P24="","",調査表!$L$16)</f>
        <v/>
      </c>
      <c r="J24" s="130" t="str">
        <f>IF(P24="","",個票!$M$80)</f>
        <v/>
      </c>
      <c r="K24" s="133" t="str">
        <f>IF(P24="","",個票!$M$81)</f>
        <v/>
      </c>
      <c r="L24" s="133" t="str">
        <f>IF(P24="","",個票!$M$82)</f>
        <v/>
      </c>
      <c r="M24" s="133" t="str">
        <f>IF(P24="","",個票!$M$83)</f>
        <v/>
      </c>
      <c r="N24" s="133" t="str">
        <f>IF(P24="","",個票!$M$84)</f>
        <v/>
      </c>
      <c r="O24" s="135" t="str">
        <f>IF(P24="","",個票!$M$85)</f>
        <v/>
      </c>
      <c r="P24" s="133" t="str">
        <f>IF(個票!M89="","",個票!M89)</f>
        <v/>
      </c>
      <c r="Q24" s="133" t="str">
        <f>IF(個票!V89="","",個票!V89)</f>
        <v/>
      </c>
      <c r="R24" s="133" t="str">
        <f>IF(個票!AE89="","",個票!AE89)</f>
        <v/>
      </c>
      <c r="S24" s="474"/>
      <c r="T24" s="474"/>
      <c r="U24" s="479"/>
    </row>
    <row r="25" spans="1:21">
      <c r="A25" s="466"/>
      <c r="B25" s="469"/>
      <c r="C25" s="130" t="str">
        <f>IF(P25="","",調査表!$AD$4)</f>
        <v/>
      </c>
      <c r="D25" s="130" t="str">
        <f>IF(P25="","",調査表!$AG$4)</f>
        <v/>
      </c>
      <c r="E25" s="130" t="str">
        <f>IF(P25="","",調査表!$AJ$4)</f>
        <v/>
      </c>
      <c r="F25" s="130" t="str">
        <f>IF(P25="","",調査表!$AQ$3)</f>
        <v/>
      </c>
      <c r="G25" s="133"/>
      <c r="H25" s="130" t="str">
        <f>IF(P25="","",調査表!$L$8)</f>
        <v/>
      </c>
      <c r="I25" s="130" t="str">
        <f>IF(P25="","",調査表!$L$16)</f>
        <v/>
      </c>
      <c r="J25" s="130" t="str">
        <f>IF(P25="","",個票!$M$80)</f>
        <v/>
      </c>
      <c r="K25" s="133" t="str">
        <f>IF(P25="","",個票!$M$81)</f>
        <v/>
      </c>
      <c r="L25" s="133" t="str">
        <f>IF(P25="","",個票!$M$82)</f>
        <v/>
      </c>
      <c r="M25" s="133" t="str">
        <f>IF(P25="","",個票!$M$83)</f>
        <v/>
      </c>
      <c r="N25" s="133" t="str">
        <f>IF(P25="","",個票!$M$84)</f>
        <v/>
      </c>
      <c r="O25" s="135" t="str">
        <f>IF(P25="","",個票!$M$85)</f>
        <v/>
      </c>
      <c r="P25" s="133" t="str">
        <f>IF(個票!M90="","",個票!M90)</f>
        <v/>
      </c>
      <c r="Q25" s="133" t="str">
        <f>IF(個票!V90="","",個票!V90)</f>
        <v/>
      </c>
      <c r="R25" s="133" t="str">
        <f>IF(個票!AE90="","",個票!AE90)</f>
        <v/>
      </c>
      <c r="S25" s="474"/>
      <c r="T25" s="474"/>
      <c r="U25" s="479"/>
    </row>
    <row r="26" spans="1:21" ht="13.8" thickBot="1">
      <c r="A26" s="467"/>
      <c r="B26" s="472"/>
      <c r="C26" s="141" t="str">
        <f>IF(P26="","",調査表!$AD$4)</f>
        <v/>
      </c>
      <c r="D26" s="141" t="str">
        <f>IF(P26="","",調査表!$AG$4)</f>
        <v/>
      </c>
      <c r="E26" s="141" t="str">
        <f>IF(P26="","",調査表!$AJ$4)</f>
        <v/>
      </c>
      <c r="F26" s="141" t="str">
        <f>IF(P26="","",調査表!$AQ$3)</f>
        <v/>
      </c>
      <c r="G26" s="134"/>
      <c r="H26" s="141" t="str">
        <f>IF(P26="","",調査表!$L$8)</f>
        <v/>
      </c>
      <c r="I26" s="141" t="str">
        <f>IF(P26="","",調査表!$L$16)</f>
        <v/>
      </c>
      <c r="J26" s="141" t="str">
        <f>IF(P26="","",個票!$M$80)</f>
        <v/>
      </c>
      <c r="K26" s="134" t="str">
        <f>IF(P26="","",個票!$M$81)</f>
        <v/>
      </c>
      <c r="L26" s="134" t="str">
        <f>IF(P26="","",個票!$M$82)</f>
        <v/>
      </c>
      <c r="M26" s="134" t="str">
        <f>IF(P26="","",個票!$M$83)</f>
        <v/>
      </c>
      <c r="N26" s="134" t="str">
        <f>IF(P26="","",個票!$M$84)</f>
        <v/>
      </c>
      <c r="O26" s="142" t="str">
        <f>IF(P26="","",個票!$M$85)</f>
        <v/>
      </c>
      <c r="P26" s="134" t="str">
        <f>IF(個票!M91="","",個票!M91)</f>
        <v/>
      </c>
      <c r="Q26" s="134" t="str">
        <f>IF(個票!V91="","",個票!V91)</f>
        <v/>
      </c>
      <c r="R26" s="134" t="str">
        <f>IF(個票!AE91="","",個票!AE91)</f>
        <v/>
      </c>
      <c r="S26" s="477"/>
      <c r="T26" s="477"/>
      <c r="U26" s="481"/>
    </row>
  </sheetData>
  <sheetProtection password="CC6B" sheet="1" objects="1" scenarios="1" selectLockedCells="1" selectUnlockedCells="1"/>
  <mergeCells count="21">
    <mergeCell ref="U17:U21"/>
    <mergeCell ref="U22:U26"/>
    <mergeCell ref="U7:U11"/>
    <mergeCell ref="U12:U16"/>
    <mergeCell ref="U2:U6"/>
    <mergeCell ref="A2:A26"/>
    <mergeCell ref="B12:B16"/>
    <mergeCell ref="B17:B21"/>
    <mergeCell ref="B22:B26"/>
    <mergeCell ref="T2:T6"/>
    <mergeCell ref="S2:S6"/>
    <mergeCell ref="B2:B6"/>
    <mergeCell ref="B7:B11"/>
    <mergeCell ref="S7:S11"/>
    <mergeCell ref="S12:S16"/>
    <mergeCell ref="S17:S21"/>
    <mergeCell ref="S22:S26"/>
    <mergeCell ref="T7:T11"/>
    <mergeCell ref="T12:T16"/>
    <mergeCell ref="T17:T21"/>
    <mergeCell ref="T22:T26"/>
  </mergeCells>
  <phoneticPr fontId="5"/>
  <pageMargins left="0.7" right="0.7" top="0.75" bottom="0.75" header="0.3" footer="0.3"/>
  <pageSetup paperSize="9" scale="36" orientation="portrait"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26"/>
  <sheetViews>
    <sheetView zoomScale="85" zoomScaleNormal="85" workbookViewId="0">
      <pane xSplit="2" ySplit="1" topLeftCell="Y2" activePane="bottomRight" state="frozen"/>
      <selection activeCell="F59" sqref="F59:AI62"/>
      <selection pane="topRight" activeCell="F59" sqref="F59:AI62"/>
      <selection pane="bottomLeft" activeCell="F59" sqref="F59:AI62"/>
      <selection pane="bottomRight" activeCell="AX16" sqref="AX16"/>
    </sheetView>
  </sheetViews>
  <sheetFormatPr defaultRowHeight="13.2" outlineLevelCol="1"/>
  <cols>
    <col min="1" max="1" width="5.109375" hidden="1" customWidth="1" outlineLevel="1"/>
    <col min="2" max="5" width="9" hidden="1" customWidth="1" outlineLevel="1"/>
    <col min="6" max="6" width="6.33203125" hidden="1" customWidth="1" outlineLevel="1"/>
    <col min="7" max="7" width="15.109375" hidden="1" customWidth="1" outlineLevel="1"/>
    <col min="8" max="8" width="12.21875" hidden="1" customWidth="1" outlineLevel="1"/>
    <col min="9" max="9" width="11" hidden="1" customWidth="1" outlineLevel="1"/>
    <col min="10" max="10" width="15.109375" hidden="1" customWidth="1" outlineLevel="1"/>
    <col min="11" max="11" width="19.33203125" hidden="1" customWidth="1" outlineLevel="1"/>
    <col min="12" max="12" width="36.109375" hidden="1" customWidth="1" outlineLevel="1"/>
    <col min="13" max="13" width="9" hidden="1" customWidth="1" outlineLevel="1"/>
    <col min="14" max="14" width="15.109375" hidden="1" customWidth="1" outlineLevel="1"/>
    <col min="15" max="16" width="9" hidden="1" customWidth="1" outlineLevel="1"/>
    <col min="17" max="17" width="11.109375" hidden="1" customWidth="1" outlineLevel="1"/>
    <col min="18" max="19" width="9" hidden="1" customWidth="1" outlineLevel="1"/>
    <col min="20" max="20" width="28.21875" hidden="1" customWidth="1" outlineLevel="1"/>
    <col min="21" max="21" width="27.21875" hidden="1" customWidth="1" outlineLevel="1"/>
    <col min="22" max="22" width="14.33203125" hidden="1" customWidth="1" outlineLevel="1"/>
    <col min="23" max="23" width="10" hidden="1" customWidth="1" outlineLevel="1"/>
    <col min="24" max="24" width="0" hidden="1" customWidth="1" outlineLevel="1"/>
    <col min="25" max="25" width="9" collapsed="1"/>
    <col min="27" max="27" width="12.44140625" customWidth="1"/>
    <col min="32" max="33" width="13.77734375" customWidth="1"/>
    <col min="34" max="34" width="14.44140625" customWidth="1"/>
    <col min="37" max="37" width="17.21875" customWidth="1"/>
    <col min="45" max="45" width="27.6640625" bestFit="1" customWidth="1"/>
  </cols>
  <sheetData>
    <row r="1" spans="1:45" ht="13.8" thickBot="1">
      <c r="A1" s="116"/>
      <c r="B1" s="131"/>
      <c r="C1" s="131"/>
      <c r="D1" s="131"/>
      <c r="E1" s="131"/>
      <c r="F1" s="131"/>
      <c r="G1" s="131"/>
      <c r="H1" s="132"/>
      <c r="I1" s="132"/>
      <c r="J1" s="132"/>
      <c r="K1" s="132"/>
      <c r="L1" s="132"/>
      <c r="M1" s="132"/>
      <c r="N1" s="132"/>
      <c r="O1" s="132"/>
      <c r="P1" s="132"/>
      <c r="Q1" s="132"/>
      <c r="R1" s="132"/>
      <c r="S1" s="131"/>
      <c r="T1" s="118"/>
      <c r="U1" s="2"/>
      <c r="V1" s="144"/>
      <c r="W1" s="145"/>
      <c r="Y1" s="116"/>
      <c r="Z1" s="143"/>
      <c r="AA1" s="131" t="s">
        <v>112</v>
      </c>
      <c r="AB1" s="131" t="s">
        <v>223</v>
      </c>
      <c r="AC1" s="131" t="s">
        <v>224</v>
      </c>
      <c r="AD1" s="131" t="s">
        <v>220</v>
      </c>
      <c r="AE1" s="131" t="s">
        <v>268</v>
      </c>
      <c r="AF1" s="132" t="s">
        <v>20</v>
      </c>
      <c r="AG1" s="132" t="s">
        <v>304</v>
      </c>
      <c r="AH1" s="132" t="s">
        <v>133</v>
      </c>
      <c r="AI1" s="132" t="s">
        <v>134</v>
      </c>
      <c r="AJ1" s="132" t="s">
        <v>135</v>
      </c>
      <c r="AK1" s="132" t="s">
        <v>136</v>
      </c>
      <c r="AL1" s="132" t="s">
        <v>137</v>
      </c>
      <c r="AM1" s="132" t="s">
        <v>138</v>
      </c>
      <c r="AN1" s="132" t="s">
        <v>60</v>
      </c>
      <c r="AO1" s="132" t="s">
        <v>61</v>
      </c>
      <c r="AP1" s="132" t="s">
        <v>62</v>
      </c>
      <c r="AQ1" s="132" t="s">
        <v>139</v>
      </c>
      <c r="AR1" s="131" t="s">
        <v>21</v>
      </c>
      <c r="AS1" s="118" t="s">
        <v>194</v>
      </c>
    </row>
    <row r="2" spans="1:45" ht="13.8" thickTop="1">
      <c r="A2" s="465"/>
      <c r="B2" s="473"/>
      <c r="C2" s="136"/>
      <c r="D2" s="136"/>
      <c r="E2" s="136"/>
      <c r="F2" s="136"/>
      <c r="G2" s="136"/>
      <c r="H2" s="136"/>
      <c r="I2" s="136"/>
      <c r="J2" s="136"/>
      <c r="K2" s="136"/>
      <c r="L2" s="136"/>
      <c r="M2" s="136"/>
      <c r="N2" s="136"/>
      <c r="O2" s="136"/>
      <c r="P2" s="136"/>
      <c r="Q2" s="136"/>
      <c r="R2" s="473"/>
      <c r="S2" s="473"/>
      <c r="T2" s="478"/>
      <c r="U2" s="89"/>
      <c r="V2" s="89"/>
      <c r="W2" s="89"/>
      <c r="Y2" s="465" t="s">
        <v>46</v>
      </c>
      <c r="Z2" s="490" t="s">
        <v>182</v>
      </c>
      <c r="AA2" s="136" t="str">
        <f>IF(AN2="","",調査表!$AD$4)</f>
        <v/>
      </c>
      <c r="AB2" s="136" t="str">
        <f>IF(AN2="","",調査表!$AG$4)</f>
        <v/>
      </c>
      <c r="AC2" s="136" t="str">
        <f>IF(AN2="","",調査表!$AJ$4)</f>
        <v/>
      </c>
      <c r="AD2" s="136" t="str">
        <f>IF(AN2="","",調査表!$AQ$3)</f>
        <v/>
      </c>
      <c r="AE2" s="136"/>
      <c r="AF2" s="136" t="str">
        <f>IF(AN2="","",調査表!$L$8)</f>
        <v/>
      </c>
      <c r="AG2" s="136" t="str">
        <f>IF(AN2="","",調査表!$L$16)</f>
        <v/>
      </c>
      <c r="AH2" s="136" t="str">
        <f>IF(AN2="","",個票!$M$100)</f>
        <v/>
      </c>
      <c r="AI2" s="136" t="str">
        <f>IF(AN2="","",個票!$M$101)</f>
        <v/>
      </c>
      <c r="AJ2" s="136" t="str">
        <f>IF(AN2="","",個票!$M$102)</f>
        <v/>
      </c>
      <c r="AK2" s="136" t="str">
        <f>IF(AN2="","",個票!$M$103)</f>
        <v/>
      </c>
      <c r="AL2" s="136" t="str">
        <f>IF(AN2="","",個票!$M$104)</f>
        <v/>
      </c>
      <c r="AM2" s="136" t="str">
        <f>IF(AN2="","",個票!$M$105)</f>
        <v/>
      </c>
      <c r="AN2" s="136" t="str">
        <f>IF(個票!M107="","",個票!M107)</f>
        <v/>
      </c>
      <c r="AO2" s="136" t="str">
        <f>IF(個票!V107="","",個票!V107)</f>
        <v/>
      </c>
      <c r="AP2" s="136" t="str">
        <f>IF(個票!AE107="","",個票!AE107)</f>
        <v/>
      </c>
      <c r="AQ2" s="485">
        <f>個票!M112</f>
        <v>0</v>
      </c>
      <c r="AR2" s="485">
        <f>個票!M113</f>
        <v>0</v>
      </c>
      <c r="AS2" s="478" t="str">
        <f>AH2&amp;AK2</f>
        <v/>
      </c>
    </row>
    <row r="3" spans="1:45">
      <c r="A3" s="466"/>
      <c r="B3" s="474"/>
      <c r="C3" s="130"/>
      <c r="D3" s="130"/>
      <c r="E3" s="130"/>
      <c r="F3" s="130"/>
      <c r="G3" s="129"/>
      <c r="H3" s="130"/>
      <c r="I3" s="130"/>
      <c r="J3" s="129"/>
      <c r="K3" s="130"/>
      <c r="L3" s="130"/>
      <c r="M3" s="130"/>
      <c r="N3" s="130"/>
      <c r="O3" s="129"/>
      <c r="P3" s="129"/>
      <c r="Q3" s="129"/>
      <c r="R3" s="474"/>
      <c r="S3" s="474"/>
      <c r="T3" s="479"/>
      <c r="U3" s="89"/>
      <c r="V3" s="89"/>
      <c r="W3" s="89"/>
      <c r="Y3" s="466"/>
      <c r="Z3" s="491"/>
      <c r="AA3" s="129" t="str">
        <f>IF(AN3="","",調査表!$AD$4)</f>
        <v/>
      </c>
      <c r="AB3" s="129" t="str">
        <f>IF(AN3="","",調査表!$AG$4)</f>
        <v/>
      </c>
      <c r="AC3" s="129" t="str">
        <f>IF(AN3="","",調査表!$AJ$4)</f>
        <v/>
      </c>
      <c r="AD3" s="129" t="str">
        <f>IF(AN3="","",調査表!$AQ$3)</f>
        <v/>
      </c>
      <c r="AE3" s="129"/>
      <c r="AF3" s="129" t="str">
        <f>IF(AN3="","",調査表!$L$8)</f>
        <v/>
      </c>
      <c r="AG3" s="129" t="str">
        <f>IF(AN3="","",調査表!$L$16)</f>
        <v/>
      </c>
      <c r="AH3" s="129" t="str">
        <f>IF(AN3="","",個票!$M$100)</f>
        <v/>
      </c>
      <c r="AI3" s="129" t="str">
        <f>IF(AN3="","",個票!$M$101)</f>
        <v/>
      </c>
      <c r="AJ3" s="129" t="str">
        <f>IF(AN3="","",個票!$M$102)</f>
        <v/>
      </c>
      <c r="AK3" s="129" t="str">
        <f>IF(AN3="","",個票!$M$103)</f>
        <v/>
      </c>
      <c r="AL3" s="129" t="str">
        <f>IF(AN3="","",個票!$M$104)</f>
        <v/>
      </c>
      <c r="AM3" s="129" t="str">
        <f>IF(AN3="","",個票!$M$105)</f>
        <v/>
      </c>
      <c r="AN3" s="129" t="str">
        <f>IF(個票!M108="","",個票!M108)</f>
        <v/>
      </c>
      <c r="AO3" s="129" t="str">
        <f>IF(個票!V108="","",個票!V108)</f>
        <v/>
      </c>
      <c r="AP3" s="129" t="str">
        <f>IF(個票!AE108="","",個票!AE108)</f>
        <v/>
      </c>
      <c r="AQ3" s="486"/>
      <c r="AR3" s="486"/>
      <c r="AS3" s="479"/>
    </row>
    <row r="4" spans="1:45">
      <c r="A4" s="466"/>
      <c r="B4" s="474"/>
      <c r="C4" s="130"/>
      <c r="D4" s="130"/>
      <c r="E4" s="130"/>
      <c r="F4" s="130"/>
      <c r="G4" s="129"/>
      <c r="H4" s="130"/>
      <c r="I4" s="130"/>
      <c r="J4" s="129"/>
      <c r="K4" s="130"/>
      <c r="L4" s="130"/>
      <c r="M4" s="130"/>
      <c r="N4" s="130"/>
      <c r="O4" s="129"/>
      <c r="P4" s="129"/>
      <c r="Q4" s="129"/>
      <c r="R4" s="474"/>
      <c r="S4" s="474"/>
      <c r="T4" s="479"/>
      <c r="U4" s="89"/>
      <c r="V4" s="89"/>
      <c r="W4" s="89"/>
      <c r="Y4" s="466"/>
      <c r="Z4" s="491"/>
      <c r="AA4" s="129" t="str">
        <f>IF(AN4="","",調査表!$AD$4)</f>
        <v/>
      </c>
      <c r="AB4" s="129" t="str">
        <f>IF(AN4="","",調査表!$AG$4)</f>
        <v/>
      </c>
      <c r="AC4" s="129" t="str">
        <f>IF(AN4="","",調査表!$AJ$4)</f>
        <v/>
      </c>
      <c r="AD4" s="129" t="str">
        <f>IF(AN4="","",調査表!$AQ$3)</f>
        <v/>
      </c>
      <c r="AE4" s="129"/>
      <c r="AF4" s="129" t="str">
        <f>IF(AN4="","",調査表!$L$8)</f>
        <v/>
      </c>
      <c r="AG4" s="129" t="str">
        <f>IF(AN4="","",調査表!$L$16)</f>
        <v/>
      </c>
      <c r="AH4" s="129" t="str">
        <f>IF(AN4="","",個票!$M$100)</f>
        <v/>
      </c>
      <c r="AI4" s="129" t="str">
        <f>IF(AN4="","",個票!$M$101)</f>
        <v/>
      </c>
      <c r="AJ4" s="129" t="str">
        <f>IF(AN4="","",個票!$M$102)</f>
        <v/>
      </c>
      <c r="AK4" s="129" t="str">
        <f>IF(AN4="","",個票!$M$103)</f>
        <v/>
      </c>
      <c r="AL4" s="129" t="str">
        <f>IF(AN4="","",個票!$M$104)</f>
        <v/>
      </c>
      <c r="AM4" s="129" t="str">
        <f>IF(AN4="","",個票!$M$105)</f>
        <v/>
      </c>
      <c r="AN4" s="129" t="str">
        <f>IF(個票!M109="","",個票!M109)</f>
        <v/>
      </c>
      <c r="AO4" s="129" t="str">
        <f>IF(個票!V109="","",個票!V109)</f>
        <v/>
      </c>
      <c r="AP4" s="129" t="str">
        <f>IF(個票!AE109="","",個票!AE109)</f>
        <v/>
      </c>
      <c r="AQ4" s="486"/>
      <c r="AR4" s="486"/>
      <c r="AS4" s="479"/>
    </row>
    <row r="5" spans="1:45">
      <c r="A5" s="466"/>
      <c r="B5" s="474"/>
      <c r="C5" s="130"/>
      <c r="D5" s="130"/>
      <c r="E5" s="130"/>
      <c r="F5" s="130"/>
      <c r="G5" s="129"/>
      <c r="H5" s="130"/>
      <c r="I5" s="130"/>
      <c r="J5" s="129"/>
      <c r="K5" s="130"/>
      <c r="L5" s="130"/>
      <c r="M5" s="130"/>
      <c r="N5" s="130"/>
      <c r="O5" s="129"/>
      <c r="P5" s="129"/>
      <c r="Q5" s="129"/>
      <c r="R5" s="474"/>
      <c r="S5" s="474"/>
      <c r="T5" s="479"/>
      <c r="U5" s="89"/>
      <c r="V5" s="89"/>
      <c r="W5" s="89"/>
      <c r="Y5" s="466"/>
      <c r="Z5" s="491"/>
      <c r="AA5" s="129" t="str">
        <f>IF(AN5="","",調査表!$AD$4)</f>
        <v/>
      </c>
      <c r="AB5" s="129" t="str">
        <f>IF(AN5="","",調査表!$AG$4)</f>
        <v/>
      </c>
      <c r="AC5" s="129" t="str">
        <f>IF(AN5="","",調査表!$AJ$4)</f>
        <v/>
      </c>
      <c r="AD5" s="129" t="str">
        <f>IF(AN5="","",調査表!$AQ$3)</f>
        <v/>
      </c>
      <c r="AE5" s="129"/>
      <c r="AF5" s="129" t="str">
        <f>IF(AN5="","",調査表!$L$8)</f>
        <v/>
      </c>
      <c r="AG5" s="129" t="str">
        <f>IF(AN5="","",調査表!$L$16)</f>
        <v/>
      </c>
      <c r="AH5" s="129" t="str">
        <f>IF(AN5="","",個票!$M$100)</f>
        <v/>
      </c>
      <c r="AI5" s="129" t="str">
        <f>IF(AN5="","",個票!$M$101)</f>
        <v/>
      </c>
      <c r="AJ5" s="129" t="str">
        <f>IF(AN5="","",個票!$M$102)</f>
        <v/>
      </c>
      <c r="AK5" s="129" t="str">
        <f>IF(AN5="","",個票!$M$103)</f>
        <v/>
      </c>
      <c r="AL5" s="129" t="str">
        <f>IF(AN5="","",個票!$M$104)</f>
        <v/>
      </c>
      <c r="AM5" s="129" t="str">
        <f>IF(AN5="","",個票!$M$105)</f>
        <v/>
      </c>
      <c r="AN5" s="129" t="str">
        <f>IF(個票!M110="","",個票!M110)</f>
        <v/>
      </c>
      <c r="AO5" s="129" t="str">
        <f>IF(個票!V110="","",個票!V110)</f>
        <v/>
      </c>
      <c r="AP5" s="129" t="str">
        <f>IF(個票!AE110="","",個票!AE110)</f>
        <v/>
      </c>
      <c r="AQ5" s="486"/>
      <c r="AR5" s="486"/>
      <c r="AS5" s="479"/>
    </row>
    <row r="6" spans="1:45" ht="13.8" thickBot="1">
      <c r="A6" s="466"/>
      <c r="B6" s="475"/>
      <c r="C6" s="137"/>
      <c r="D6" s="137"/>
      <c r="E6" s="137"/>
      <c r="F6" s="137"/>
      <c r="G6" s="138"/>
      <c r="H6" s="137"/>
      <c r="I6" s="137"/>
      <c r="J6" s="138"/>
      <c r="K6" s="137"/>
      <c r="L6" s="137"/>
      <c r="M6" s="137"/>
      <c r="N6" s="137"/>
      <c r="O6" s="138"/>
      <c r="P6" s="138"/>
      <c r="Q6" s="138"/>
      <c r="R6" s="475"/>
      <c r="S6" s="475"/>
      <c r="T6" s="480"/>
      <c r="U6" s="89"/>
      <c r="V6" s="89"/>
      <c r="W6" s="89"/>
      <c r="Y6" s="466"/>
      <c r="Z6" s="492"/>
      <c r="AA6" s="138" t="str">
        <f>IF(AN6="","",調査表!$AD$4)</f>
        <v/>
      </c>
      <c r="AB6" s="138" t="str">
        <f>IF(AN6="","",調査表!$AG$4)</f>
        <v/>
      </c>
      <c r="AC6" s="138" t="str">
        <f>IF(AN6="","",調査表!$AJ$4)</f>
        <v/>
      </c>
      <c r="AD6" s="138" t="str">
        <f>IF(AN6="","",調査表!$AQ$3)</f>
        <v/>
      </c>
      <c r="AE6" s="138"/>
      <c r="AF6" s="138" t="str">
        <f>IF(AN6="","",調査表!$L$8)</f>
        <v/>
      </c>
      <c r="AG6" s="138" t="str">
        <f>IF(AN6="","",調査表!$L$16)</f>
        <v/>
      </c>
      <c r="AH6" s="138" t="str">
        <f>IF(AN6="","",個票!$M$100)</f>
        <v/>
      </c>
      <c r="AI6" s="138" t="str">
        <f>IF(AN6="","",個票!$M$101)</f>
        <v/>
      </c>
      <c r="AJ6" s="138" t="str">
        <f>IF(AN6="","",個票!$M$102)</f>
        <v/>
      </c>
      <c r="AK6" s="138" t="str">
        <f>IF(AN6="","",個票!$M$103)</f>
        <v/>
      </c>
      <c r="AL6" s="138" t="str">
        <f>IF(AN6="","",個票!$M$104)</f>
        <v/>
      </c>
      <c r="AM6" s="138" t="str">
        <f>IF(AN6="","",個票!$M$105)</f>
        <v/>
      </c>
      <c r="AN6" s="138" t="str">
        <f>IF(個票!M111="","",個票!M111)</f>
        <v/>
      </c>
      <c r="AO6" s="138" t="str">
        <f>IF(個票!V111="","",個票!V111)</f>
        <v/>
      </c>
      <c r="AP6" s="138" t="str">
        <f>IF(個票!AE111="","",個票!AE111)</f>
        <v/>
      </c>
      <c r="AQ6" s="487"/>
      <c r="AR6" s="487"/>
      <c r="AS6" s="480"/>
    </row>
    <row r="7" spans="1:45" ht="13.8" thickTop="1">
      <c r="A7" s="466"/>
      <c r="B7" s="468"/>
      <c r="C7" s="136"/>
      <c r="D7" s="136"/>
      <c r="E7" s="136"/>
      <c r="F7" s="136"/>
      <c r="G7" s="139"/>
      <c r="H7" s="136"/>
      <c r="I7" s="136"/>
      <c r="J7" s="139"/>
      <c r="K7" s="139"/>
      <c r="L7" s="139"/>
      <c r="M7" s="139"/>
      <c r="N7" s="139"/>
      <c r="O7" s="139"/>
      <c r="P7" s="139"/>
      <c r="Q7" s="139"/>
      <c r="R7" s="473"/>
      <c r="S7" s="473"/>
      <c r="T7" s="478"/>
      <c r="U7" s="89"/>
      <c r="V7" s="89"/>
      <c r="W7" s="89"/>
      <c r="Y7" s="466"/>
      <c r="Z7" s="482" t="s">
        <v>189</v>
      </c>
      <c r="AA7" s="139" t="str">
        <f>IF(AN7="","",調査表!$AD$4)</f>
        <v/>
      </c>
      <c r="AB7" s="139" t="str">
        <f>IF(AN7="","",調査表!$AG$4)</f>
        <v/>
      </c>
      <c r="AC7" s="139" t="str">
        <f>IF(AN7="","",調査表!$AJ$4)</f>
        <v/>
      </c>
      <c r="AD7" s="139" t="str">
        <f>IF(AN7="","",調査表!$AQ$3)</f>
        <v/>
      </c>
      <c r="AE7" s="139"/>
      <c r="AF7" s="139" t="str">
        <f>IF(AN7="","",調査表!$L$8)</f>
        <v/>
      </c>
      <c r="AG7" s="139" t="str">
        <f>IF(AN7="","",調査表!$L$16)</f>
        <v/>
      </c>
      <c r="AH7" s="139" t="str">
        <f>IF(AN7="","",個票!$M$116)</f>
        <v/>
      </c>
      <c r="AI7" s="139" t="str">
        <f>IF(AN7="","",個票!$M$117)</f>
        <v/>
      </c>
      <c r="AJ7" s="139" t="str">
        <f>IF(AN7="","",個票!$M$118)</f>
        <v/>
      </c>
      <c r="AK7" s="139" t="str">
        <f>IF(AN7="","",個票!$M$119)</f>
        <v/>
      </c>
      <c r="AL7" s="139" t="str">
        <f>IF(AN7="","",個票!$M$120)</f>
        <v/>
      </c>
      <c r="AM7" s="139" t="str">
        <f>IF(AN7="","",個票!$M$121)</f>
        <v/>
      </c>
      <c r="AN7" s="139" t="str">
        <f>IF(個票!M123="","",個票!M123)</f>
        <v/>
      </c>
      <c r="AO7" s="139" t="str">
        <f>IF(個票!V123="","",個票!V123)</f>
        <v/>
      </c>
      <c r="AP7" s="139" t="str">
        <f>IF(個票!AE123="","",個票!AE123)</f>
        <v/>
      </c>
      <c r="AQ7" s="485">
        <f>個票!M128</f>
        <v>0</v>
      </c>
      <c r="AR7" s="485">
        <f>個票!M129</f>
        <v>0</v>
      </c>
      <c r="AS7" s="478" t="str">
        <f>AH7&amp;AK7</f>
        <v/>
      </c>
    </row>
    <row r="8" spans="1:45">
      <c r="A8" s="466"/>
      <c r="B8" s="469"/>
      <c r="C8" s="130"/>
      <c r="D8" s="130"/>
      <c r="E8" s="130"/>
      <c r="F8" s="130"/>
      <c r="G8" s="133"/>
      <c r="H8" s="130"/>
      <c r="I8" s="130"/>
      <c r="J8" s="133"/>
      <c r="K8" s="133"/>
      <c r="L8" s="133"/>
      <c r="M8" s="133"/>
      <c r="N8" s="133"/>
      <c r="O8" s="133"/>
      <c r="P8" s="133"/>
      <c r="Q8" s="133"/>
      <c r="R8" s="474"/>
      <c r="S8" s="474"/>
      <c r="T8" s="479"/>
      <c r="U8" s="89"/>
      <c r="V8" s="89"/>
      <c r="W8" s="89"/>
      <c r="Y8" s="466"/>
      <c r="Z8" s="483"/>
      <c r="AA8" s="133" t="str">
        <f>IF(AN8="","",調査表!$AD$4)</f>
        <v/>
      </c>
      <c r="AB8" s="133" t="str">
        <f>IF(AN8="","",調査表!$AG$4)</f>
        <v/>
      </c>
      <c r="AC8" s="133" t="str">
        <f>IF(AN8="","",調査表!$AJ$4)</f>
        <v/>
      </c>
      <c r="AD8" s="133" t="str">
        <f>IF(AN8="","",調査表!$AQ$3)</f>
        <v/>
      </c>
      <c r="AE8" s="133"/>
      <c r="AF8" s="133" t="str">
        <f>IF(AN8="","",調査表!$L$8)</f>
        <v/>
      </c>
      <c r="AG8" s="133" t="str">
        <f>IF(AN8="","",調査表!$L$16)</f>
        <v/>
      </c>
      <c r="AH8" s="133" t="str">
        <f>IF(AN8="","",個票!$M$116)</f>
        <v/>
      </c>
      <c r="AI8" s="133" t="str">
        <f>IF(AN8="","",個票!$M$117)</f>
        <v/>
      </c>
      <c r="AJ8" s="133" t="str">
        <f>IF(AN8="","",個票!$M$118)</f>
        <v/>
      </c>
      <c r="AK8" s="133" t="str">
        <f>IF(AN8="","",個票!$M$119)</f>
        <v/>
      </c>
      <c r="AL8" s="133" t="str">
        <f>IF(AN8="","",個票!$M$120)</f>
        <v/>
      </c>
      <c r="AM8" s="133" t="str">
        <f>IF(AN8="","",個票!$M$121)</f>
        <v/>
      </c>
      <c r="AN8" s="133" t="str">
        <f>IF(個票!M124="","",個票!M124)</f>
        <v/>
      </c>
      <c r="AO8" s="133" t="str">
        <f>IF(個票!V124="","",個票!V124)</f>
        <v/>
      </c>
      <c r="AP8" s="133" t="str">
        <f>IF(個票!AE124="","",個票!AE124)</f>
        <v/>
      </c>
      <c r="AQ8" s="486"/>
      <c r="AR8" s="486"/>
      <c r="AS8" s="479"/>
    </row>
    <row r="9" spans="1:45">
      <c r="A9" s="466"/>
      <c r="B9" s="469"/>
      <c r="C9" s="130"/>
      <c r="D9" s="130"/>
      <c r="E9" s="130"/>
      <c r="F9" s="130"/>
      <c r="G9" s="133"/>
      <c r="H9" s="130"/>
      <c r="I9" s="130"/>
      <c r="J9" s="133"/>
      <c r="K9" s="133"/>
      <c r="L9" s="133"/>
      <c r="M9" s="133"/>
      <c r="N9" s="133"/>
      <c r="O9" s="133"/>
      <c r="P9" s="133"/>
      <c r="Q9" s="133"/>
      <c r="R9" s="474"/>
      <c r="S9" s="474"/>
      <c r="T9" s="479"/>
      <c r="U9" s="89"/>
      <c r="V9" s="89"/>
      <c r="W9" s="89"/>
      <c r="Y9" s="466"/>
      <c r="Z9" s="483"/>
      <c r="AA9" s="133" t="str">
        <f>IF(AN9="","",調査表!$AD$4)</f>
        <v/>
      </c>
      <c r="AB9" s="133" t="str">
        <f>IF(AN9="","",調査表!$AG$4)</f>
        <v/>
      </c>
      <c r="AC9" s="133" t="str">
        <f>IF(AN9="","",調査表!$AJ$4)</f>
        <v/>
      </c>
      <c r="AD9" s="133" t="str">
        <f>IF(AN9="","",調査表!$AQ$3)</f>
        <v/>
      </c>
      <c r="AE9" s="133"/>
      <c r="AF9" s="133" t="str">
        <f>IF(AN9="","",調査表!$L$8)</f>
        <v/>
      </c>
      <c r="AG9" s="133" t="str">
        <f>IF(AN9="","",調査表!$L$16)</f>
        <v/>
      </c>
      <c r="AH9" s="133" t="str">
        <f>IF(AN9="","",個票!$M$116)</f>
        <v/>
      </c>
      <c r="AI9" s="133" t="str">
        <f>IF(AN9="","",個票!$M$117)</f>
        <v/>
      </c>
      <c r="AJ9" s="133" t="str">
        <f>IF(AN9="","",個票!$M$118)</f>
        <v/>
      </c>
      <c r="AK9" s="133" t="str">
        <f>IF(AN9="","",個票!$M$119)</f>
        <v/>
      </c>
      <c r="AL9" s="133" t="str">
        <f>IF(AN9="","",個票!$M$120)</f>
        <v/>
      </c>
      <c r="AM9" s="133" t="str">
        <f>IF(AN9="","",個票!$M$121)</f>
        <v/>
      </c>
      <c r="AN9" s="133" t="str">
        <f>IF(個票!M125="","",個票!M125)</f>
        <v/>
      </c>
      <c r="AO9" s="133" t="str">
        <f>IF(個票!V125="","",個票!V125)</f>
        <v/>
      </c>
      <c r="AP9" s="133" t="str">
        <f>IF(個票!AE125="","",個票!AE125)</f>
        <v/>
      </c>
      <c r="AQ9" s="486"/>
      <c r="AR9" s="486"/>
      <c r="AS9" s="479"/>
    </row>
    <row r="10" spans="1:45">
      <c r="A10" s="466"/>
      <c r="B10" s="469"/>
      <c r="C10" s="130"/>
      <c r="D10" s="130"/>
      <c r="E10" s="130"/>
      <c r="F10" s="130"/>
      <c r="G10" s="133"/>
      <c r="H10" s="130"/>
      <c r="I10" s="130"/>
      <c r="J10" s="133"/>
      <c r="K10" s="133"/>
      <c r="L10" s="133"/>
      <c r="M10" s="133"/>
      <c r="N10" s="133"/>
      <c r="O10" s="133"/>
      <c r="P10" s="133"/>
      <c r="Q10" s="133"/>
      <c r="R10" s="474"/>
      <c r="S10" s="474"/>
      <c r="T10" s="479"/>
      <c r="U10" s="89"/>
      <c r="V10" s="89"/>
      <c r="W10" s="89"/>
      <c r="Y10" s="466"/>
      <c r="Z10" s="483"/>
      <c r="AA10" s="133" t="str">
        <f>IF(AN10="","",調査表!$AD$4)</f>
        <v/>
      </c>
      <c r="AB10" s="133" t="str">
        <f>IF(AN10="","",調査表!$AG$4)</f>
        <v/>
      </c>
      <c r="AC10" s="133" t="str">
        <f>IF(AN10="","",調査表!$AJ$4)</f>
        <v/>
      </c>
      <c r="AD10" s="133" t="str">
        <f>IF(AN10="","",調査表!$AQ$3)</f>
        <v/>
      </c>
      <c r="AE10" s="133"/>
      <c r="AF10" s="133" t="str">
        <f>IF(AN10="","",調査表!$L$8)</f>
        <v/>
      </c>
      <c r="AG10" s="133" t="str">
        <f>IF(AN10="","",調査表!$L$16)</f>
        <v/>
      </c>
      <c r="AH10" s="133" t="str">
        <f>IF(AN10="","",個票!$M$116)</f>
        <v/>
      </c>
      <c r="AI10" s="133" t="str">
        <f>IF(AN10="","",個票!$M$117)</f>
        <v/>
      </c>
      <c r="AJ10" s="133" t="str">
        <f>IF(AN10="","",個票!$M$118)</f>
        <v/>
      </c>
      <c r="AK10" s="133" t="str">
        <f>IF(AN10="","",個票!$M$119)</f>
        <v/>
      </c>
      <c r="AL10" s="133" t="str">
        <f>IF(AN10="","",個票!$M$120)</f>
        <v/>
      </c>
      <c r="AM10" s="133" t="str">
        <f>IF(AN10="","",個票!$M$121)</f>
        <v/>
      </c>
      <c r="AN10" s="133" t="str">
        <f>IF(個票!M126="","",個票!M126)</f>
        <v/>
      </c>
      <c r="AO10" s="133" t="str">
        <f>IF(個票!V126="","",個票!V126)</f>
        <v/>
      </c>
      <c r="AP10" s="133" t="str">
        <f>IF(個票!AE126="","",個票!AE126)</f>
        <v/>
      </c>
      <c r="AQ10" s="486"/>
      <c r="AR10" s="486"/>
      <c r="AS10" s="479"/>
    </row>
    <row r="11" spans="1:45" ht="13.8" thickBot="1">
      <c r="A11" s="466"/>
      <c r="B11" s="470"/>
      <c r="C11" s="137"/>
      <c r="D11" s="137"/>
      <c r="E11" s="137"/>
      <c r="F11" s="137"/>
      <c r="G11" s="140"/>
      <c r="H11" s="137"/>
      <c r="I11" s="137"/>
      <c r="J11" s="140"/>
      <c r="K11" s="140"/>
      <c r="L11" s="140"/>
      <c r="M11" s="140"/>
      <c r="N11" s="140"/>
      <c r="O11" s="140"/>
      <c r="P11" s="140"/>
      <c r="Q11" s="140"/>
      <c r="R11" s="475"/>
      <c r="S11" s="475"/>
      <c r="T11" s="480"/>
      <c r="U11" s="89"/>
      <c r="V11" s="89"/>
      <c r="W11" s="89"/>
      <c r="Y11" s="466"/>
      <c r="Z11" s="484"/>
      <c r="AA11" s="140" t="str">
        <f>IF(AN11="","",調査表!$AD$4)</f>
        <v/>
      </c>
      <c r="AB11" s="140" t="str">
        <f>IF(AN11="","",調査表!$AG$4)</f>
        <v/>
      </c>
      <c r="AC11" s="140" t="str">
        <f>IF(AN11="","",調査表!$AJ$4)</f>
        <v/>
      </c>
      <c r="AD11" s="140" t="str">
        <f>IF(AN11="","",調査表!$AQ$3)</f>
        <v/>
      </c>
      <c r="AE11" s="140"/>
      <c r="AF11" s="140" t="str">
        <f>IF(AN11="","",調査表!$L$8)</f>
        <v/>
      </c>
      <c r="AG11" s="140" t="str">
        <f>IF(AN11="","",調査表!$L$16)</f>
        <v/>
      </c>
      <c r="AH11" s="140" t="str">
        <f>IF(AN11="","",個票!$M$116)</f>
        <v/>
      </c>
      <c r="AI11" s="140" t="str">
        <f>IF(AN11="","",個票!$M$117)</f>
        <v/>
      </c>
      <c r="AJ11" s="140" t="str">
        <f>IF(AN11="","",個票!$M$118)</f>
        <v/>
      </c>
      <c r="AK11" s="140" t="str">
        <f>IF(AN11="","",個票!$M$119)</f>
        <v/>
      </c>
      <c r="AL11" s="140" t="str">
        <f>IF(AN11="","",個票!$M$120)</f>
        <v/>
      </c>
      <c r="AM11" s="140" t="str">
        <f>IF(AN11="","",個票!$M$121)</f>
        <v/>
      </c>
      <c r="AN11" s="140" t="str">
        <f>IF(個票!M127="","",個票!M127)</f>
        <v/>
      </c>
      <c r="AO11" s="140" t="str">
        <f>IF(個票!V127="","",個票!V127)</f>
        <v/>
      </c>
      <c r="AP11" s="140" t="str">
        <f>IF(個票!AE127="","",個票!AE127)</f>
        <v/>
      </c>
      <c r="AQ11" s="487"/>
      <c r="AR11" s="487"/>
      <c r="AS11" s="480"/>
    </row>
    <row r="12" spans="1:45" ht="13.8" thickTop="1">
      <c r="A12" s="466"/>
      <c r="B12" s="468"/>
      <c r="C12" s="136"/>
      <c r="D12" s="136"/>
      <c r="E12" s="136"/>
      <c r="F12" s="136"/>
      <c r="G12" s="139"/>
      <c r="H12" s="136"/>
      <c r="I12" s="136"/>
      <c r="J12" s="139"/>
      <c r="K12" s="139"/>
      <c r="L12" s="139"/>
      <c r="M12" s="139"/>
      <c r="N12" s="139"/>
      <c r="O12" s="139"/>
      <c r="P12" s="139"/>
      <c r="Q12" s="139"/>
      <c r="R12" s="473"/>
      <c r="S12" s="473"/>
      <c r="T12" s="478"/>
      <c r="U12" s="89"/>
      <c r="V12" s="89"/>
      <c r="W12" s="89"/>
      <c r="Y12" s="466"/>
      <c r="Z12" s="482" t="s">
        <v>190</v>
      </c>
      <c r="AA12" s="139" t="str">
        <f>IF(AN12="","",調査表!$AD$4)</f>
        <v/>
      </c>
      <c r="AB12" s="139" t="str">
        <f>IF(AN12="","",調査表!$AG$4)</f>
        <v/>
      </c>
      <c r="AC12" s="139" t="str">
        <f>IF(AN12="","",調査表!$AJ$4)</f>
        <v/>
      </c>
      <c r="AD12" s="139" t="str">
        <f>IF(AN12="","",調査表!$AQ$3)</f>
        <v/>
      </c>
      <c r="AE12" s="139"/>
      <c r="AF12" s="139" t="str">
        <f>IF(AN12="","",調査表!$L$8)</f>
        <v/>
      </c>
      <c r="AG12" s="139" t="str">
        <f>IF(AN12="","",調査表!$L$16)</f>
        <v/>
      </c>
      <c r="AH12" s="139" t="str">
        <f>IF(AN12="","",個票!$M$132)</f>
        <v/>
      </c>
      <c r="AI12" s="139" t="str">
        <f>IF(AN12="","",個票!$M$133)</f>
        <v/>
      </c>
      <c r="AJ12" s="139" t="str">
        <f>IF(AN12="","",個票!$M$134)</f>
        <v/>
      </c>
      <c r="AK12" s="139" t="str">
        <f>IF(AN12="","",個票!$M$135)</f>
        <v/>
      </c>
      <c r="AL12" s="139" t="str">
        <f>IF(AN12="","",個票!$M$136)</f>
        <v/>
      </c>
      <c r="AM12" s="139" t="str">
        <f>IF(AN12="","",個票!$M$137)</f>
        <v/>
      </c>
      <c r="AN12" s="139" t="str">
        <f>IF(個票!M139="","",個票!M139)</f>
        <v/>
      </c>
      <c r="AO12" s="139" t="str">
        <f>IF(個票!V139="","",個票!V139)</f>
        <v/>
      </c>
      <c r="AP12" s="139" t="str">
        <f>IF(個票!AE139="","",個票!AE139)</f>
        <v/>
      </c>
      <c r="AQ12" s="485">
        <f>個票!M144</f>
        <v>0</v>
      </c>
      <c r="AR12" s="485">
        <f>個票!M145</f>
        <v>0</v>
      </c>
      <c r="AS12" s="478" t="str">
        <f>AH12&amp;AK12</f>
        <v/>
      </c>
    </row>
    <row r="13" spans="1:45">
      <c r="A13" s="466"/>
      <c r="B13" s="469"/>
      <c r="C13" s="130"/>
      <c r="D13" s="130"/>
      <c r="E13" s="130"/>
      <c r="F13" s="130"/>
      <c r="G13" s="133"/>
      <c r="H13" s="130"/>
      <c r="I13" s="130"/>
      <c r="J13" s="133"/>
      <c r="K13" s="133"/>
      <c r="L13" s="133"/>
      <c r="M13" s="133"/>
      <c r="N13" s="133"/>
      <c r="O13" s="133"/>
      <c r="P13" s="133"/>
      <c r="Q13" s="133"/>
      <c r="R13" s="474"/>
      <c r="S13" s="474"/>
      <c r="T13" s="479"/>
      <c r="U13" s="89"/>
      <c r="V13" s="89"/>
      <c r="W13" s="89"/>
      <c r="Y13" s="466"/>
      <c r="Z13" s="483"/>
      <c r="AA13" s="133" t="str">
        <f>IF(AN13="","",調査表!$AD$4)</f>
        <v/>
      </c>
      <c r="AB13" s="133" t="str">
        <f>IF(AN13="","",調査表!$AG$4)</f>
        <v/>
      </c>
      <c r="AC13" s="133" t="str">
        <f>IF(AN13="","",調査表!$AJ$4)</f>
        <v/>
      </c>
      <c r="AD13" s="133" t="str">
        <f>IF(AN13="","",調査表!$AQ$3)</f>
        <v/>
      </c>
      <c r="AE13" s="133"/>
      <c r="AF13" s="133" t="str">
        <f>IF(AN13="","",調査表!$L$8)</f>
        <v/>
      </c>
      <c r="AG13" s="133" t="str">
        <f>IF(AN13="","",調査表!$L$16)</f>
        <v/>
      </c>
      <c r="AH13" s="133" t="str">
        <f>IF(AN13="","",個票!$M$132)</f>
        <v/>
      </c>
      <c r="AI13" s="133" t="str">
        <f>IF(AN13="","",個票!$M$133)</f>
        <v/>
      </c>
      <c r="AJ13" s="133" t="str">
        <f>IF(AN13="","",個票!$M$134)</f>
        <v/>
      </c>
      <c r="AK13" s="133" t="str">
        <f>IF(AN13="","",個票!$M$135)</f>
        <v/>
      </c>
      <c r="AL13" s="133" t="str">
        <f>IF(AN13="","",個票!$M$136)</f>
        <v/>
      </c>
      <c r="AM13" s="133" t="str">
        <f>IF(AN13="","",個票!$M$137)</f>
        <v/>
      </c>
      <c r="AN13" s="133" t="str">
        <f>IF(個票!M140="","",個票!M140)</f>
        <v/>
      </c>
      <c r="AO13" s="133" t="str">
        <f>IF(個票!V140="","",個票!V140)</f>
        <v/>
      </c>
      <c r="AP13" s="133" t="str">
        <f>IF(個票!AE140="","",個票!AE140)</f>
        <v/>
      </c>
      <c r="AQ13" s="486"/>
      <c r="AR13" s="486"/>
      <c r="AS13" s="479"/>
    </row>
    <row r="14" spans="1:45">
      <c r="A14" s="466"/>
      <c r="B14" s="469"/>
      <c r="C14" s="130"/>
      <c r="D14" s="130"/>
      <c r="E14" s="130"/>
      <c r="F14" s="130"/>
      <c r="G14" s="133"/>
      <c r="H14" s="130"/>
      <c r="I14" s="130"/>
      <c r="J14" s="133"/>
      <c r="K14" s="133"/>
      <c r="L14" s="133"/>
      <c r="M14" s="133"/>
      <c r="N14" s="133"/>
      <c r="O14" s="133"/>
      <c r="P14" s="133"/>
      <c r="Q14" s="133"/>
      <c r="R14" s="474"/>
      <c r="S14" s="474"/>
      <c r="T14" s="479"/>
      <c r="U14" s="89"/>
      <c r="V14" s="89"/>
      <c r="W14" s="89"/>
      <c r="Y14" s="466"/>
      <c r="Z14" s="483"/>
      <c r="AA14" s="133" t="str">
        <f>IF(AN14="","",調査表!$AD$4)</f>
        <v/>
      </c>
      <c r="AB14" s="133" t="str">
        <f>IF(AN14="","",調査表!$AG$4)</f>
        <v/>
      </c>
      <c r="AC14" s="133" t="str">
        <f>IF(AN14="","",調査表!$AJ$4)</f>
        <v/>
      </c>
      <c r="AD14" s="133" t="str">
        <f>IF(AN14="","",調査表!$AQ$3)</f>
        <v/>
      </c>
      <c r="AE14" s="133"/>
      <c r="AF14" s="133" t="str">
        <f>IF(AN14="","",調査表!$L$8)</f>
        <v/>
      </c>
      <c r="AG14" s="133" t="str">
        <f>IF(AN14="","",調査表!$L$16)</f>
        <v/>
      </c>
      <c r="AH14" s="133" t="str">
        <f>IF(AN14="","",個票!$M$132)</f>
        <v/>
      </c>
      <c r="AI14" s="133" t="str">
        <f>IF(AN14="","",個票!$M$133)</f>
        <v/>
      </c>
      <c r="AJ14" s="133" t="str">
        <f>IF(AN14="","",個票!$M$134)</f>
        <v/>
      </c>
      <c r="AK14" s="133" t="str">
        <f>IF(AN14="","",個票!$M$135)</f>
        <v/>
      </c>
      <c r="AL14" s="133" t="str">
        <f>IF(AN14="","",個票!$M$136)</f>
        <v/>
      </c>
      <c r="AM14" s="133" t="str">
        <f>IF(AN14="","",個票!$M$137)</f>
        <v/>
      </c>
      <c r="AN14" s="133" t="str">
        <f>IF(個票!M141="","",個票!M141)</f>
        <v/>
      </c>
      <c r="AO14" s="133" t="str">
        <f>IF(個票!V141="","",個票!V141)</f>
        <v/>
      </c>
      <c r="AP14" s="133" t="str">
        <f>IF(個票!AE141="","",個票!AE141)</f>
        <v/>
      </c>
      <c r="AQ14" s="486"/>
      <c r="AR14" s="486"/>
      <c r="AS14" s="479"/>
    </row>
    <row r="15" spans="1:45">
      <c r="A15" s="466"/>
      <c r="B15" s="469"/>
      <c r="C15" s="130"/>
      <c r="D15" s="130"/>
      <c r="E15" s="130"/>
      <c r="F15" s="130"/>
      <c r="G15" s="133"/>
      <c r="H15" s="130"/>
      <c r="I15" s="130"/>
      <c r="J15" s="133"/>
      <c r="K15" s="133"/>
      <c r="L15" s="133"/>
      <c r="M15" s="133"/>
      <c r="N15" s="133"/>
      <c r="O15" s="133"/>
      <c r="P15" s="133"/>
      <c r="Q15" s="133"/>
      <c r="R15" s="474"/>
      <c r="S15" s="474"/>
      <c r="T15" s="479"/>
      <c r="U15" s="89"/>
      <c r="V15" s="89"/>
      <c r="W15" s="89"/>
      <c r="Y15" s="466"/>
      <c r="Z15" s="483"/>
      <c r="AA15" s="133" t="str">
        <f>IF(AN15="","",調査表!$AD$4)</f>
        <v/>
      </c>
      <c r="AB15" s="133" t="str">
        <f>IF(AN15="","",調査表!$AG$4)</f>
        <v/>
      </c>
      <c r="AC15" s="133" t="str">
        <f>IF(AN15="","",調査表!$AJ$4)</f>
        <v/>
      </c>
      <c r="AD15" s="133" t="str">
        <f>IF(AN15="","",調査表!$AQ$3)</f>
        <v/>
      </c>
      <c r="AE15" s="133"/>
      <c r="AF15" s="133" t="str">
        <f>IF(AN15="","",調査表!$L$8)</f>
        <v/>
      </c>
      <c r="AG15" s="133" t="str">
        <f>IF(AN15="","",調査表!$L$16)</f>
        <v/>
      </c>
      <c r="AH15" s="133" t="str">
        <f>IF(AN15="","",個票!$M$132)</f>
        <v/>
      </c>
      <c r="AI15" s="133" t="str">
        <f>IF(AN15="","",個票!$M$133)</f>
        <v/>
      </c>
      <c r="AJ15" s="133" t="str">
        <f>IF(AN15="","",個票!$M$134)</f>
        <v/>
      </c>
      <c r="AK15" s="133" t="str">
        <f>IF(AN15="","",個票!$M$135)</f>
        <v/>
      </c>
      <c r="AL15" s="133" t="str">
        <f>IF(AN15="","",個票!$M$136)</f>
        <v/>
      </c>
      <c r="AM15" s="133" t="str">
        <f>IF(AN15="","",個票!$M$137)</f>
        <v/>
      </c>
      <c r="AN15" s="133" t="str">
        <f>IF(個票!M142="","",個票!M142)</f>
        <v/>
      </c>
      <c r="AO15" s="133" t="str">
        <f>IF(個票!V142="","",個票!V142)</f>
        <v/>
      </c>
      <c r="AP15" s="133" t="str">
        <f>IF(個票!AE142="","",個票!AE142)</f>
        <v/>
      </c>
      <c r="AQ15" s="486"/>
      <c r="AR15" s="486"/>
      <c r="AS15" s="479"/>
    </row>
    <row r="16" spans="1:45" ht="13.8" thickBot="1">
      <c r="A16" s="466"/>
      <c r="B16" s="470"/>
      <c r="C16" s="137"/>
      <c r="D16" s="137"/>
      <c r="E16" s="137"/>
      <c r="F16" s="137"/>
      <c r="G16" s="140"/>
      <c r="H16" s="137"/>
      <c r="I16" s="137"/>
      <c r="J16" s="140"/>
      <c r="K16" s="140"/>
      <c r="L16" s="140"/>
      <c r="M16" s="140"/>
      <c r="N16" s="140"/>
      <c r="O16" s="140"/>
      <c r="P16" s="140"/>
      <c r="Q16" s="140"/>
      <c r="R16" s="475"/>
      <c r="S16" s="475"/>
      <c r="T16" s="480"/>
      <c r="U16" s="89"/>
      <c r="V16" s="89"/>
      <c r="W16" s="89"/>
      <c r="Y16" s="466"/>
      <c r="Z16" s="484"/>
      <c r="AA16" s="140" t="str">
        <f>IF(AN16="","",調査表!$AD$4)</f>
        <v/>
      </c>
      <c r="AB16" s="140" t="str">
        <f>IF(AN16="","",調査表!$AG$4)</f>
        <v/>
      </c>
      <c r="AC16" s="140" t="str">
        <f>IF(AN16="","",調査表!$AJ$4)</f>
        <v/>
      </c>
      <c r="AD16" s="140" t="str">
        <f>IF(AN16="","",調査表!$AQ$3)</f>
        <v/>
      </c>
      <c r="AE16" s="140"/>
      <c r="AF16" s="140" t="str">
        <f>IF(AN16="","",調査表!$L$8)</f>
        <v/>
      </c>
      <c r="AG16" s="140" t="str">
        <f>IF(AN16="","",調査表!$L$16)</f>
        <v/>
      </c>
      <c r="AH16" s="140" t="str">
        <f>IF(AN16="","",個票!$M$132)</f>
        <v/>
      </c>
      <c r="AI16" s="140" t="str">
        <f>IF(AN16="","",個票!$M$133)</f>
        <v/>
      </c>
      <c r="AJ16" s="140" t="str">
        <f>IF(AN16="","",個票!$M$134)</f>
        <v/>
      </c>
      <c r="AK16" s="140" t="str">
        <f>IF(AN16="","",個票!$M$135)</f>
        <v/>
      </c>
      <c r="AL16" s="140" t="str">
        <f>IF(AN16="","",個票!$M$136)</f>
        <v/>
      </c>
      <c r="AM16" s="140" t="str">
        <f>IF(AN16="","",個票!$M$137)</f>
        <v/>
      </c>
      <c r="AN16" s="140" t="str">
        <f>IF(個票!M143="","",個票!M143)</f>
        <v/>
      </c>
      <c r="AO16" s="140" t="str">
        <f>IF(個票!V143="","",個票!V143)</f>
        <v/>
      </c>
      <c r="AP16" s="140" t="str">
        <f>IF(個票!AE143="","",個票!AE143)</f>
        <v/>
      </c>
      <c r="AQ16" s="487"/>
      <c r="AR16" s="487"/>
      <c r="AS16" s="480"/>
    </row>
    <row r="17" spans="1:45" ht="13.8" thickTop="1">
      <c r="A17" s="466"/>
      <c r="B17" s="468"/>
      <c r="C17" s="136"/>
      <c r="D17" s="136"/>
      <c r="E17" s="136"/>
      <c r="F17" s="136"/>
      <c r="G17" s="139"/>
      <c r="H17" s="136"/>
      <c r="I17" s="136"/>
      <c r="J17" s="139"/>
      <c r="K17" s="139"/>
      <c r="L17" s="139"/>
      <c r="M17" s="139"/>
      <c r="N17" s="139"/>
      <c r="O17" s="139"/>
      <c r="P17" s="139"/>
      <c r="Q17" s="139"/>
      <c r="R17" s="473"/>
      <c r="S17" s="473"/>
      <c r="T17" s="478"/>
      <c r="U17" s="89"/>
      <c r="V17" s="89"/>
      <c r="W17" s="89"/>
      <c r="Y17" s="466"/>
      <c r="Z17" s="482" t="s">
        <v>191</v>
      </c>
      <c r="AA17" s="139" t="str">
        <f>IF(AN17="","",調査表!$AD$4)</f>
        <v/>
      </c>
      <c r="AB17" s="139" t="str">
        <f>IF(AN17="","",調査表!$AG$4)</f>
        <v/>
      </c>
      <c r="AC17" s="139" t="str">
        <f>IF(AN17="","",調査表!$AJ$4)</f>
        <v/>
      </c>
      <c r="AD17" s="139" t="str">
        <f>IF(AN17="","",調査表!$AQ$3)</f>
        <v/>
      </c>
      <c r="AE17" s="139"/>
      <c r="AF17" s="139" t="str">
        <f>IF(AN17="","",調査表!$L$8)</f>
        <v/>
      </c>
      <c r="AG17" s="139" t="str">
        <f>IF(AN17="","",調査表!$L$16)</f>
        <v/>
      </c>
      <c r="AH17" s="139" t="str">
        <f>IF(AN17="","",個票!$M$148)</f>
        <v/>
      </c>
      <c r="AI17" s="139" t="str">
        <f>IF(AN17="","",個票!$M$149)</f>
        <v/>
      </c>
      <c r="AJ17" s="139" t="str">
        <f>IF(AN17="","",個票!$M$150)</f>
        <v/>
      </c>
      <c r="AK17" s="139" t="str">
        <f>IF(AN17="","",個票!$M$151)</f>
        <v/>
      </c>
      <c r="AL17" s="139" t="str">
        <f>IF(AN17="","",個票!$M$152)</f>
        <v/>
      </c>
      <c r="AM17" s="139" t="str">
        <f>IF(AN17="","",個票!$M$153)</f>
        <v/>
      </c>
      <c r="AN17" s="139" t="str">
        <f>IF(個票!M155="","",個票!M155)</f>
        <v/>
      </c>
      <c r="AO17" s="139" t="str">
        <f>IF(個票!V155="","",個票!V155)</f>
        <v/>
      </c>
      <c r="AP17" s="139" t="str">
        <f>IF(個票!AE155="","",個票!AE155)</f>
        <v/>
      </c>
      <c r="AQ17" s="485">
        <f>個票!M160</f>
        <v>0</v>
      </c>
      <c r="AR17" s="485">
        <f>個票!M161</f>
        <v>0</v>
      </c>
      <c r="AS17" s="478" t="str">
        <f>AH17&amp;AK17</f>
        <v/>
      </c>
    </row>
    <row r="18" spans="1:45">
      <c r="A18" s="466"/>
      <c r="B18" s="469"/>
      <c r="C18" s="130"/>
      <c r="D18" s="130"/>
      <c r="E18" s="130"/>
      <c r="F18" s="130"/>
      <c r="G18" s="133"/>
      <c r="H18" s="130"/>
      <c r="I18" s="130"/>
      <c r="J18" s="133"/>
      <c r="K18" s="133"/>
      <c r="L18" s="133"/>
      <c r="M18" s="133"/>
      <c r="N18" s="133"/>
      <c r="O18" s="133"/>
      <c r="P18" s="133"/>
      <c r="Q18" s="133"/>
      <c r="R18" s="474"/>
      <c r="S18" s="474"/>
      <c r="T18" s="479"/>
      <c r="U18" s="89"/>
      <c r="V18" s="89"/>
      <c r="W18" s="89"/>
      <c r="Y18" s="466"/>
      <c r="Z18" s="483"/>
      <c r="AA18" s="133" t="str">
        <f>IF(AN18="","",調査表!$AD$4)</f>
        <v/>
      </c>
      <c r="AB18" s="133" t="str">
        <f>IF(AN18="","",調査表!$AG$4)</f>
        <v/>
      </c>
      <c r="AC18" s="133" t="str">
        <f>IF(AN18="","",調査表!$AJ$4)</f>
        <v/>
      </c>
      <c r="AD18" s="133" t="str">
        <f>IF(AN18="","",調査表!$AQ$3)</f>
        <v/>
      </c>
      <c r="AE18" s="133"/>
      <c r="AF18" s="133" t="str">
        <f>IF(AN18="","",調査表!$L$8)</f>
        <v/>
      </c>
      <c r="AG18" s="133" t="str">
        <f>IF(AN18="","",調査表!$L$16)</f>
        <v/>
      </c>
      <c r="AH18" s="133" t="str">
        <f>IF(AN18="","",個票!$M$148)</f>
        <v/>
      </c>
      <c r="AI18" s="133" t="str">
        <f>IF(AN18="","",個票!$M$149)</f>
        <v/>
      </c>
      <c r="AJ18" s="133" t="str">
        <f>IF(AN18="","",個票!$M$150)</f>
        <v/>
      </c>
      <c r="AK18" s="133" t="str">
        <f>IF(AN18="","",個票!$M$151)</f>
        <v/>
      </c>
      <c r="AL18" s="133" t="str">
        <f>IF(AN18="","",個票!$M$152)</f>
        <v/>
      </c>
      <c r="AM18" s="133" t="str">
        <f>IF(AN18="","",個票!$M$153)</f>
        <v/>
      </c>
      <c r="AN18" s="133" t="str">
        <f>IF(個票!M156="","",個票!M156)</f>
        <v/>
      </c>
      <c r="AO18" s="133" t="str">
        <f>IF(個票!V156="","",個票!V156)</f>
        <v/>
      </c>
      <c r="AP18" s="133" t="str">
        <f>IF(個票!AE156="","",個票!AE156)</f>
        <v/>
      </c>
      <c r="AQ18" s="486"/>
      <c r="AR18" s="486"/>
      <c r="AS18" s="479"/>
    </row>
    <row r="19" spans="1:45">
      <c r="A19" s="466"/>
      <c r="B19" s="469"/>
      <c r="C19" s="130"/>
      <c r="D19" s="130"/>
      <c r="E19" s="130"/>
      <c r="F19" s="130"/>
      <c r="G19" s="133"/>
      <c r="H19" s="130"/>
      <c r="I19" s="130"/>
      <c r="J19" s="133"/>
      <c r="K19" s="133"/>
      <c r="L19" s="133"/>
      <c r="M19" s="133"/>
      <c r="N19" s="133"/>
      <c r="O19" s="133"/>
      <c r="P19" s="133"/>
      <c r="Q19" s="133"/>
      <c r="R19" s="474"/>
      <c r="S19" s="474"/>
      <c r="T19" s="479"/>
      <c r="U19" s="89"/>
      <c r="V19" s="89"/>
      <c r="W19" s="89"/>
      <c r="Y19" s="466"/>
      <c r="Z19" s="483"/>
      <c r="AA19" s="133" t="str">
        <f>IF(AN19="","",調査表!$AD$4)</f>
        <v/>
      </c>
      <c r="AB19" s="133" t="str">
        <f>IF(AN19="","",調査表!$AG$4)</f>
        <v/>
      </c>
      <c r="AC19" s="133" t="str">
        <f>IF(AN19="","",調査表!$AJ$4)</f>
        <v/>
      </c>
      <c r="AD19" s="133" t="str">
        <f>IF(AN19="","",調査表!$AQ$3)</f>
        <v/>
      </c>
      <c r="AE19" s="133"/>
      <c r="AF19" s="133" t="str">
        <f>IF(AN19="","",調査表!$L$8)</f>
        <v/>
      </c>
      <c r="AG19" s="133" t="str">
        <f>IF(AN19="","",調査表!$L$16)</f>
        <v/>
      </c>
      <c r="AH19" s="133" t="str">
        <f>IF(AN19="","",個票!$M$148)</f>
        <v/>
      </c>
      <c r="AI19" s="133" t="str">
        <f>IF(AN19="","",個票!$M$149)</f>
        <v/>
      </c>
      <c r="AJ19" s="133" t="str">
        <f>IF(AN19="","",個票!$M$150)</f>
        <v/>
      </c>
      <c r="AK19" s="133" t="str">
        <f>IF(AN19="","",個票!$M$151)</f>
        <v/>
      </c>
      <c r="AL19" s="133" t="str">
        <f>IF(AN19="","",個票!$M$152)</f>
        <v/>
      </c>
      <c r="AM19" s="133" t="str">
        <f>IF(AN19="","",個票!$M$153)</f>
        <v/>
      </c>
      <c r="AN19" s="133" t="str">
        <f>IF(個票!M157="","",個票!M157)</f>
        <v/>
      </c>
      <c r="AO19" s="133" t="str">
        <f>IF(個票!V157="","",個票!V157)</f>
        <v/>
      </c>
      <c r="AP19" s="133" t="str">
        <f>IF(個票!AE157="","",個票!AE157)</f>
        <v/>
      </c>
      <c r="AQ19" s="486"/>
      <c r="AR19" s="486"/>
      <c r="AS19" s="479"/>
    </row>
    <row r="20" spans="1:45">
      <c r="A20" s="466"/>
      <c r="B20" s="469"/>
      <c r="C20" s="130"/>
      <c r="D20" s="130"/>
      <c r="E20" s="130"/>
      <c r="F20" s="130"/>
      <c r="G20" s="133"/>
      <c r="H20" s="130"/>
      <c r="I20" s="130"/>
      <c r="J20" s="133"/>
      <c r="K20" s="133"/>
      <c r="L20" s="133"/>
      <c r="M20" s="133"/>
      <c r="N20" s="133"/>
      <c r="O20" s="133"/>
      <c r="P20" s="133"/>
      <c r="Q20" s="133"/>
      <c r="R20" s="474"/>
      <c r="S20" s="474"/>
      <c r="T20" s="479"/>
      <c r="U20" s="89"/>
      <c r="V20" s="89"/>
      <c r="W20" s="89"/>
      <c r="Y20" s="466"/>
      <c r="Z20" s="483"/>
      <c r="AA20" s="133" t="str">
        <f>IF(AN20="","",調査表!$AD$4)</f>
        <v/>
      </c>
      <c r="AB20" s="133" t="str">
        <f>IF(AN20="","",調査表!$AG$4)</f>
        <v/>
      </c>
      <c r="AC20" s="133" t="str">
        <f>IF(AN20="","",調査表!$AJ$4)</f>
        <v/>
      </c>
      <c r="AD20" s="133" t="str">
        <f>IF(AN20="","",調査表!$AQ$3)</f>
        <v/>
      </c>
      <c r="AE20" s="133"/>
      <c r="AF20" s="133" t="str">
        <f>IF(AN20="","",調査表!$L$8)</f>
        <v/>
      </c>
      <c r="AG20" s="133" t="str">
        <f>IF(AN20="","",調査表!$L$16)</f>
        <v/>
      </c>
      <c r="AH20" s="133" t="str">
        <f>IF(AN20="","",個票!$M$148)</f>
        <v/>
      </c>
      <c r="AI20" s="133" t="str">
        <f>IF(AN20="","",個票!$M$149)</f>
        <v/>
      </c>
      <c r="AJ20" s="133" t="str">
        <f>IF(AN20="","",個票!$M$150)</f>
        <v/>
      </c>
      <c r="AK20" s="133" t="str">
        <f>IF(AN20="","",個票!$M$151)</f>
        <v/>
      </c>
      <c r="AL20" s="133" t="str">
        <f>IF(AN20="","",個票!$M$152)</f>
        <v/>
      </c>
      <c r="AM20" s="133" t="str">
        <f>IF(AN20="","",個票!$M$153)</f>
        <v/>
      </c>
      <c r="AN20" s="133" t="str">
        <f>IF(個票!M158="","",個票!M158)</f>
        <v/>
      </c>
      <c r="AO20" s="133" t="str">
        <f>IF(個票!V158="","",個票!V158)</f>
        <v/>
      </c>
      <c r="AP20" s="133" t="str">
        <f>IF(個票!AE158="","",個票!AE158)</f>
        <v/>
      </c>
      <c r="AQ20" s="486"/>
      <c r="AR20" s="486"/>
      <c r="AS20" s="479"/>
    </row>
    <row r="21" spans="1:45" ht="13.8" thickBot="1">
      <c r="A21" s="466"/>
      <c r="B21" s="470"/>
      <c r="C21" s="137"/>
      <c r="D21" s="137"/>
      <c r="E21" s="137"/>
      <c r="F21" s="137"/>
      <c r="G21" s="140"/>
      <c r="H21" s="137"/>
      <c r="I21" s="137"/>
      <c r="J21" s="140"/>
      <c r="K21" s="140"/>
      <c r="L21" s="140"/>
      <c r="M21" s="140"/>
      <c r="N21" s="140"/>
      <c r="O21" s="140"/>
      <c r="P21" s="140"/>
      <c r="Q21" s="140"/>
      <c r="R21" s="475"/>
      <c r="S21" s="475"/>
      <c r="T21" s="480"/>
      <c r="U21" s="89"/>
      <c r="V21" s="89"/>
      <c r="W21" s="89"/>
      <c r="Y21" s="466"/>
      <c r="Z21" s="484"/>
      <c r="AA21" s="140" t="str">
        <f>IF(AN21="","",調査表!$AD$4)</f>
        <v/>
      </c>
      <c r="AB21" s="140" t="str">
        <f>IF(AN21="","",調査表!$AG$4)</f>
        <v/>
      </c>
      <c r="AC21" s="140" t="str">
        <f>IF(AN21="","",調査表!$AJ$4)</f>
        <v/>
      </c>
      <c r="AD21" s="140" t="str">
        <f>IF(AN21="","",調査表!$AQ$3)</f>
        <v/>
      </c>
      <c r="AE21" s="140"/>
      <c r="AF21" s="140" t="str">
        <f>IF(AN21="","",調査表!$L$8)</f>
        <v/>
      </c>
      <c r="AG21" s="140" t="str">
        <f>IF(AN21="","",調査表!$L$16)</f>
        <v/>
      </c>
      <c r="AH21" s="140" t="str">
        <f>IF(AN21="","",個票!$M$148)</f>
        <v/>
      </c>
      <c r="AI21" s="140" t="str">
        <f>IF(AN21="","",個票!$M$149)</f>
        <v/>
      </c>
      <c r="AJ21" s="140" t="str">
        <f>IF(AN21="","",個票!$M$150)</f>
        <v/>
      </c>
      <c r="AK21" s="140" t="str">
        <f>IF(AN21="","",個票!$M$151)</f>
        <v/>
      </c>
      <c r="AL21" s="140" t="str">
        <f>IF(AN21="","",個票!$M$152)</f>
        <v/>
      </c>
      <c r="AM21" s="140" t="str">
        <f>IF(AN21="","",個票!$M$153)</f>
        <v/>
      </c>
      <c r="AN21" s="140" t="str">
        <f>IF(個票!M159="","",個票!M159)</f>
        <v/>
      </c>
      <c r="AO21" s="140" t="str">
        <f>IF(個票!V159="","",個票!V159)</f>
        <v/>
      </c>
      <c r="AP21" s="140" t="str">
        <f>IF(個票!AE159="","",個票!AE159)</f>
        <v/>
      </c>
      <c r="AQ21" s="487"/>
      <c r="AR21" s="487"/>
      <c r="AS21" s="480"/>
    </row>
    <row r="22" spans="1:45" ht="13.8" thickTop="1">
      <c r="A22" s="466"/>
      <c r="B22" s="471"/>
      <c r="C22" s="130"/>
      <c r="D22" s="130"/>
      <c r="E22" s="130"/>
      <c r="F22" s="130"/>
      <c r="G22" s="135"/>
      <c r="H22" s="130"/>
      <c r="I22" s="130"/>
      <c r="J22" s="135"/>
      <c r="K22" s="135"/>
      <c r="L22" s="135"/>
      <c r="M22" s="135"/>
      <c r="N22" s="135"/>
      <c r="O22" s="135"/>
      <c r="P22" s="135"/>
      <c r="Q22" s="135"/>
      <c r="R22" s="476"/>
      <c r="S22" s="476"/>
      <c r="T22" s="479"/>
      <c r="U22" s="89"/>
      <c r="V22" s="89"/>
      <c r="W22" s="89"/>
      <c r="Y22" s="466"/>
      <c r="Z22" s="488" t="s">
        <v>192</v>
      </c>
      <c r="AA22" s="135" t="str">
        <f>IF(AN22="","",調査表!$AD$4)</f>
        <v/>
      </c>
      <c r="AB22" s="135" t="str">
        <f>IF(AN22="","",調査表!$AG$4)</f>
        <v/>
      </c>
      <c r="AC22" s="135" t="str">
        <f>IF(AN22="","",調査表!$AJ$4)</f>
        <v/>
      </c>
      <c r="AD22" s="135" t="str">
        <f>IF(AN22="","",調査表!$AQ$3)</f>
        <v/>
      </c>
      <c r="AE22" s="135"/>
      <c r="AF22" s="135" t="str">
        <f>IF(AN22="","",調査表!$L$8)</f>
        <v/>
      </c>
      <c r="AG22" s="135" t="str">
        <f>IF(AN22="","",調査表!$L$16)</f>
        <v/>
      </c>
      <c r="AH22" s="135" t="str">
        <f>IF(AN22="","",個票!$M$164)</f>
        <v/>
      </c>
      <c r="AI22" s="135" t="str">
        <f>IF(AN22="","",個票!$M$165)</f>
        <v/>
      </c>
      <c r="AJ22" s="135" t="str">
        <f>IF(AN22="","",個票!$M$166)</f>
        <v/>
      </c>
      <c r="AK22" s="135" t="str">
        <f>IF(AN22="","",個票!$M$167)</f>
        <v/>
      </c>
      <c r="AL22" s="135" t="str">
        <f>IF(AN22="","",個票!$M$168)</f>
        <v/>
      </c>
      <c r="AM22" s="135" t="str">
        <f>IF(AN22="","",個票!$M$169)</f>
        <v/>
      </c>
      <c r="AN22" s="135" t="str">
        <f>IF(個票!M171="","",個票!M171)</f>
        <v/>
      </c>
      <c r="AO22" s="135" t="str">
        <f>IF(個票!V171="","",個票!V171)</f>
        <v/>
      </c>
      <c r="AP22" s="135" t="str">
        <f>IF(個票!AE171="","",個票!AE171)</f>
        <v/>
      </c>
      <c r="AQ22" s="486">
        <f>個票!M176</f>
        <v>0</v>
      </c>
      <c r="AR22" s="486">
        <f>個票!M177</f>
        <v>0</v>
      </c>
      <c r="AS22" s="479" t="str">
        <f>AH22&amp;AK22</f>
        <v/>
      </c>
    </row>
    <row r="23" spans="1:45">
      <c r="A23" s="466"/>
      <c r="B23" s="469"/>
      <c r="C23" s="130"/>
      <c r="D23" s="130"/>
      <c r="E23" s="130"/>
      <c r="F23" s="130"/>
      <c r="G23" s="133"/>
      <c r="H23" s="130"/>
      <c r="I23" s="130"/>
      <c r="J23" s="133"/>
      <c r="K23" s="133"/>
      <c r="L23" s="133"/>
      <c r="M23" s="133"/>
      <c r="N23" s="135"/>
      <c r="O23" s="133"/>
      <c r="P23" s="133"/>
      <c r="Q23" s="133"/>
      <c r="R23" s="474"/>
      <c r="S23" s="474"/>
      <c r="T23" s="479"/>
      <c r="U23" s="89"/>
      <c r="V23" s="89"/>
      <c r="W23" s="89"/>
      <c r="Y23" s="466"/>
      <c r="Z23" s="483"/>
      <c r="AA23" s="133" t="str">
        <f>IF(AN23="","",調査表!$AD$4)</f>
        <v/>
      </c>
      <c r="AB23" s="133" t="str">
        <f>IF(AN23="","",調査表!$AG$4)</f>
        <v/>
      </c>
      <c r="AC23" s="133" t="str">
        <f>IF(AN23="","",調査表!$AJ$4)</f>
        <v/>
      </c>
      <c r="AD23" s="133" t="str">
        <f>IF(AN23="","",調査表!$AQ$3)</f>
        <v/>
      </c>
      <c r="AE23" s="133"/>
      <c r="AF23" s="133" t="str">
        <f>IF(AN23="","",調査表!$L$8)</f>
        <v/>
      </c>
      <c r="AG23" s="133" t="str">
        <f>IF(AN23="","",調査表!$L$16)</f>
        <v/>
      </c>
      <c r="AH23" s="133" t="str">
        <f>IF(AN23="","",個票!$M$164)</f>
        <v/>
      </c>
      <c r="AI23" s="133" t="str">
        <f>IF(AN23="","",個票!$M$165)</f>
        <v/>
      </c>
      <c r="AJ23" s="133" t="str">
        <f>IF(AN23="","",個票!$M$166)</f>
        <v/>
      </c>
      <c r="AK23" s="133" t="str">
        <f>IF(AN23="","",個票!$M$167)</f>
        <v/>
      </c>
      <c r="AL23" s="133" t="str">
        <f>IF(AN23="","",個票!$M$168)</f>
        <v/>
      </c>
      <c r="AM23" s="133" t="str">
        <f>IF(AN23="","",個票!$M$169)</f>
        <v/>
      </c>
      <c r="AN23" s="133" t="str">
        <f>IF(個票!M172="","",個票!M172)</f>
        <v/>
      </c>
      <c r="AO23" s="133" t="str">
        <f>IF(個票!V172="","",個票!V172)</f>
        <v/>
      </c>
      <c r="AP23" s="133" t="str">
        <f>IF(個票!AE172="","",個票!AE172)</f>
        <v/>
      </c>
      <c r="AQ23" s="486"/>
      <c r="AR23" s="486"/>
      <c r="AS23" s="479"/>
    </row>
    <row r="24" spans="1:45">
      <c r="A24" s="466"/>
      <c r="B24" s="469"/>
      <c r="C24" s="130"/>
      <c r="D24" s="130"/>
      <c r="E24" s="130"/>
      <c r="F24" s="130"/>
      <c r="G24" s="133"/>
      <c r="H24" s="130"/>
      <c r="I24" s="130"/>
      <c r="J24" s="133"/>
      <c r="K24" s="133"/>
      <c r="L24" s="133"/>
      <c r="M24" s="133"/>
      <c r="N24" s="135"/>
      <c r="O24" s="133"/>
      <c r="P24" s="133"/>
      <c r="Q24" s="133"/>
      <c r="R24" s="474"/>
      <c r="S24" s="474"/>
      <c r="T24" s="479"/>
      <c r="U24" s="89"/>
      <c r="V24" s="89"/>
      <c r="W24" s="89"/>
      <c r="Y24" s="466"/>
      <c r="Z24" s="483"/>
      <c r="AA24" s="133" t="str">
        <f>IF(AN24="","",調査表!$AD$4)</f>
        <v/>
      </c>
      <c r="AB24" s="133" t="str">
        <f>IF(AN24="","",調査表!$AG$4)</f>
        <v/>
      </c>
      <c r="AC24" s="133" t="str">
        <f>IF(AN24="","",調査表!$AJ$4)</f>
        <v/>
      </c>
      <c r="AD24" s="133" t="str">
        <f>IF(AN24="","",調査表!$AQ$3)</f>
        <v/>
      </c>
      <c r="AE24" s="133"/>
      <c r="AF24" s="133" t="str">
        <f>IF(AN24="","",調査表!$L$8)</f>
        <v/>
      </c>
      <c r="AG24" s="133" t="str">
        <f>IF(AN24="","",調査表!$L$16)</f>
        <v/>
      </c>
      <c r="AH24" s="133" t="str">
        <f>IF(AN24="","",個票!$M$164)</f>
        <v/>
      </c>
      <c r="AI24" s="133" t="str">
        <f>IF(AN24="","",個票!$M$165)</f>
        <v/>
      </c>
      <c r="AJ24" s="133" t="str">
        <f>IF(AN24="","",個票!$M$166)</f>
        <v/>
      </c>
      <c r="AK24" s="133" t="str">
        <f>IF(AN24="","",個票!$M$167)</f>
        <v/>
      </c>
      <c r="AL24" s="133" t="str">
        <f>IF(AN24="","",個票!$M$168)</f>
        <v/>
      </c>
      <c r="AM24" s="133" t="str">
        <f>IF(AN24="","",個票!$M$169)</f>
        <v/>
      </c>
      <c r="AN24" s="133" t="str">
        <f>IF(個票!M173="","",個票!M173)</f>
        <v/>
      </c>
      <c r="AO24" s="133" t="str">
        <f>IF(個票!V173="","",個票!V173)</f>
        <v/>
      </c>
      <c r="AP24" s="133" t="str">
        <f>IF(個票!AE173="","",個票!AE173)</f>
        <v/>
      </c>
      <c r="AQ24" s="486"/>
      <c r="AR24" s="486"/>
      <c r="AS24" s="479"/>
    </row>
    <row r="25" spans="1:45">
      <c r="A25" s="466"/>
      <c r="B25" s="469"/>
      <c r="C25" s="130"/>
      <c r="D25" s="130"/>
      <c r="E25" s="130"/>
      <c r="F25" s="130"/>
      <c r="G25" s="133"/>
      <c r="H25" s="130"/>
      <c r="I25" s="130"/>
      <c r="J25" s="133"/>
      <c r="K25" s="133"/>
      <c r="L25" s="133"/>
      <c r="M25" s="133"/>
      <c r="N25" s="135"/>
      <c r="O25" s="133"/>
      <c r="P25" s="133"/>
      <c r="Q25" s="133"/>
      <c r="R25" s="474"/>
      <c r="S25" s="474"/>
      <c r="T25" s="479"/>
      <c r="U25" s="89"/>
      <c r="V25" s="89"/>
      <c r="W25" s="89"/>
      <c r="Y25" s="466"/>
      <c r="Z25" s="483"/>
      <c r="AA25" s="133" t="str">
        <f>IF(AN25="","",調査表!$AD$4)</f>
        <v/>
      </c>
      <c r="AB25" s="133" t="str">
        <f>IF(AN25="","",調査表!$AG$4)</f>
        <v/>
      </c>
      <c r="AC25" s="133" t="str">
        <f>IF(AN25="","",調査表!$AJ$4)</f>
        <v/>
      </c>
      <c r="AD25" s="133" t="str">
        <f>IF(AN25="","",調査表!$AQ$3)</f>
        <v/>
      </c>
      <c r="AE25" s="133"/>
      <c r="AF25" s="133" t="str">
        <f>IF(AN25="","",調査表!$L$8)</f>
        <v/>
      </c>
      <c r="AG25" s="133" t="str">
        <f>IF(AN25="","",調査表!$L$16)</f>
        <v/>
      </c>
      <c r="AH25" s="133" t="str">
        <f>IF(AN25="","",個票!$M$164)</f>
        <v/>
      </c>
      <c r="AI25" s="133" t="str">
        <f>IF(AN25="","",個票!$M$165)</f>
        <v/>
      </c>
      <c r="AJ25" s="133" t="str">
        <f>IF(AN25="","",個票!$M$166)</f>
        <v/>
      </c>
      <c r="AK25" s="133" t="str">
        <f>IF(AN25="","",個票!$M$167)</f>
        <v/>
      </c>
      <c r="AL25" s="133" t="str">
        <f>IF(AN25="","",個票!$M$168)</f>
        <v/>
      </c>
      <c r="AM25" s="133" t="str">
        <f>IF(AN25="","",個票!$M$169)</f>
        <v/>
      </c>
      <c r="AN25" s="133" t="str">
        <f>IF(個票!M174="","",個票!M174)</f>
        <v/>
      </c>
      <c r="AO25" s="133" t="str">
        <f>IF(個票!V174="","",個票!V174)</f>
        <v/>
      </c>
      <c r="AP25" s="133" t="str">
        <f>IF(個票!AE174="","",個票!AE174)</f>
        <v/>
      </c>
      <c r="AQ25" s="486"/>
      <c r="AR25" s="486"/>
      <c r="AS25" s="479"/>
    </row>
    <row r="26" spans="1:45" ht="13.8" thickBot="1">
      <c r="A26" s="467"/>
      <c r="B26" s="472"/>
      <c r="C26" s="141"/>
      <c r="D26" s="141"/>
      <c r="E26" s="141"/>
      <c r="F26" s="141"/>
      <c r="G26" s="134"/>
      <c r="H26" s="141"/>
      <c r="I26" s="141"/>
      <c r="J26" s="134"/>
      <c r="K26" s="134"/>
      <c r="L26" s="134"/>
      <c r="M26" s="134"/>
      <c r="N26" s="142"/>
      <c r="O26" s="134"/>
      <c r="P26" s="134"/>
      <c r="Q26" s="134"/>
      <c r="R26" s="477"/>
      <c r="S26" s="477"/>
      <c r="T26" s="481"/>
      <c r="U26" s="89"/>
      <c r="V26" s="89"/>
      <c r="W26" s="89"/>
      <c r="Y26" s="467"/>
      <c r="Z26" s="489"/>
      <c r="AA26" s="134" t="str">
        <f>IF(AN26="","",調査表!$AD$4)</f>
        <v/>
      </c>
      <c r="AB26" s="134" t="str">
        <f>IF(AN26="","",調査表!$AG$4)</f>
        <v/>
      </c>
      <c r="AC26" s="134" t="str">
        <f>IF(AN26="","",調査表!$AJ$4)</f>
        <v/>
      </c>
      <c r="AD26" s="134" t="str">
        <f>IF(AN26="","",調査表!$AQ$3)</f>
        <v/>
      </c>
      <c r="AE26" s="134"/>
      <c r="AF26" s="134" t="str">
        <f>IF(AN26="","",調査表!$L$8)</f>
        <v/>
      </c>
      <c r="AG26" s="134" t="str">
        <f>IF(AN26="","",調査表!$L$16)</f>
        <v/>
      </c>
      <c r="AH26" s="134" t="str">
        <f>IF(AN26="","",個票!$M$164)</f>
        <v/>
      </c>
      <c r="AI26" s="134" t="str">
        <f>IF(AN26="","",個票!$M$165)</f>
        <v/>
      </c>
      <c r="AJ26" s="134" t="str">
        <f>IF(AN26="","",個票!$M$166)</f>
        <v/>
      </c>
      <c r="AK26" s="134" t="str">
        <f>IF(AN26="","",個票!$M$167)</f>
        <v/>
      </c>
      <c r="AL26" s="134" t="str">
        <f>IF(AN26="","",個票!$M$168)</f>
        <v/>
      </c>
      <c r="AM26" s="134" t="str">
        <f>IF(AN26="","",個票!$M$169)</f>
        <v/>
      </c>
      <c r="AN26" s="134" t="str">
        <f>IF(個票!M175="","",個票!M175)</f>
        <v/>
      </c>
      <c r="AO26" s="134" t="str">
        <f>IF(個票!V175="","",個票!V175)</f>
        <v/>
      </c>
      <c r="AP26" s="134" t="str">
        <f>IF(個票!AE175="","",個票!AE175)</f>
        <v/>
      </c>
      <c r="AQ26" s="487"/>
      <c r="AR26" s="487"/>
      <c r="AS26" s="480"/>
    </row>
  </sheetData>
  <sheetProtection password="CC6B" sheet="1" objects="1" scenarios="1" selectLockedCells="1" selectUnlockedCells="1"/>
  <mergeCells count="42">
    <mergeCell ref="A2:A26"/>
    <mergeCell ref="B2:B6"/>
    <mergeCell ref="R2:R6"/>
    <mergeCell ref="S2:S6"/>
    <mergeCell ref="T2:T6"/>
    <mergeCell ref="B17:B21"/>
    <mergeCell ref="R17:R21"/>
    <mergeCell ref="S17:S21"/>
    <mergeCell ref="T17:T21"/>
    <mergeCell ref="T12:T16"/>
    <mergeCell ref="Z2:Z6"/>
    <mergeCell ref="AQ2:AQ6"/>
    <mergeCell ref="AR2:AR6"/>
    <mergeCell ref="AS2:AS6"/>
    <mergeCell ref="B7:B11"/>
    <mergeCell ref="R7:R11"/>
    <mergeCell ref="S7:S11"/>
    <mergeCell ref="T7:T11"/>
    <mergeCell ref="Z7:Z11"/>
    <mergeCell ref="AQ7:AQ11"/>
    <mergeCell ref="Y2:Y26"/>
    <mergeCell ref="AR7:AR11"/>
    <mergeCell ref="AS7:AS11"/>
    <mergeCell ref="B12:B16"/>
    <mergeCell ref="R12:R16"/>
    <mergeCell ref="S12:S16"/>
    <mergeCell ref="Z12:Z16"/>
    <mergeCell ref="AQ12:AQ16"/>
    <mergeCell ref="AR12:AR16"/>
    <mergeCell ref="AS12:AS16"/>
    <mergeCell ref="B22:B26"/>
    <mergeCell ref="R22:R26"/>
    <mergeCell ref="S22:S26"/>
    <mergeCell ref="T22:T26"/>
    <mergeCell ref="Z22:Z26"/>
    <mergeCell ref="AR22:AR26"/>
    <mergeCell ref="AS22:AS26"/>
    <mergeCell ref="Z17:Z21"/>
    <mergeCell ref="AQ17:AQ21"/>
    <mergeCell ref="AR17:AR21"/>
    <mergeCell ref="AS17:AS21"/>
    <mergeCell ref="AQ22:AQ26"/>
  </mergeCells>
  <phoneticPr fontId="5"/>
  <pageMargins left="0.7" right="0.7" top="0.75" bottom="0.75" header="0.3" footer="0.3"/>
  <pageSetup paperSize="9" scale="36" orientation="portrait" horizontalDpi="360" verticalDpi="360" r:id="rId1"/>
  <colBreaks count="1" manualBreakCount="1">
    <brk id="2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B2:T129"/>
  <sheetViews>
    <sheetView showFormulas="1" zoomScaleNormal="100" workbookViewId="0">
      <pane xSplit="1" ySplit="3" topLeftCell="B4" activePane="bottomRight" state="frozen"/>
      <selection activeCell="F59" sqref="F59:AI62"/>
      <selection pane="topRight" activeCell="F59" sqref="F59:AI62"/>
      <selection pane="bottomLeft" activeCell="F59" sqref="F59:AI62"/>
      <selection pane="bottomRight" activeCell="H4" sqref="H4:H13"/>
    </sheetView>
  </sheetViews>
  <sheetFormatPr defaultRowHeight="13.2"/>
  <cols>
    <col min="2" max="2" width="12.77734375" customWidth="1"/>
    <col min="3" max="3" width="4.44140625" customWidth="1"/>
    <col min="4" max="4" width="10.21875" customWidth="1"/>
    <col min="5" max="5" width="6.109375" customWidth="1"/>
    <col min="9" max="9" width="130.88671875" bestFit="1" customWidth="1"/>
    <col min="10" max="10" width="10.6640625" hidden="1" customWidth="1"/>
    <col min="11" max="11" width="0" hidden="1" customWidth="1"/>
    <col min="12" max="12" width="35.6640625" hidden="1" customWidth="1"/>
    <col min="13" max="13" width="0" hidden="1" customWidth="1"/>
    <col min="15" max="15" width="9" customWidth="1"/>
    <col min="16" max="16" width="22" customWidth="1"/>
    <col min="17" max="17" width="19.77734375" style="159" customWidth="1"/>
  </cols>
  <sheetData>
    <row r="2" spans="2:20" ht="13.8" thickBot="1"/>
    <row r="3" spans="2:20" ht="13.8" thickBot="1">
      <c r="B3" s="95" t="s">
        <v>193</v>
      </c>
      <c r="D3" s="161" t="s">
        <v>302</v>
      </c>
      <c r="E3" s="89"/>
      <c r="F3" s="493" t="s">
        <v>181</v>
      </c>
      <c r="G3" s="494"/>
      <c r="H3" s="494"/>
      <c r="I3" s="495"/>
      <c r="J3" s="3"/>
      <c r="K3" s="518">
        <v>3</v>
      </c>
      <c r="L3" s="519"/>
      <c r="M3" s="2"/>
      <c r="N3" s="2"/>
      <c r="O3" s="116" t="s">
        <v>185</v>
      </c>
      <c r="P3" s="117" t="s">
        <v>183</v>
      </c>
      <c r="Q3" s="160" t="s">
        <v>184</v>
      </c>
    </row>
    <row r="4" spans="2:20" ht="13.8" thickTop="1">
      <c r="B4" s="94" t="s">
        <v>63</v>
      </c>
      <c r="D4" s="94" t="s">
        <v>303</v>
      </c>
      <c r="E4" s="87"/>
      <c r="F4" s="506" t="s">
        <v>161</v>
      </c>
      <c r="G4" s="503" t="s">
        <v>346</v>
      </c>
      <c r="H4" s="104" t="s">
        <v>163</v>
      </c>
      <c r="I4" s="105" t="s">
        <v>142</v>
      </c>
      <c r="J4" s="15"/>
      <c r="K4" s="520" t="s">
        <v>47</v>
      </c>
      <c r="L4" s="4" t="s">
        <v>52</v>
      </c>
      <c r="M4" s="5">
        <v>1978</v>
      </c>
      <c r="O4" s="517" t="s">
        <v>182</v>
      </c>
      <c r="P4" s="115" t="s">
        <v>22</v>
      </c>
      <c r="Q4" s="151">
        <v>1978000</v>
      </c>
      <c r="R4" s="149"/>
      <c r="T4" s="150"/>
    </row>
    <row r="5" spans="2:20" ht="13.8" thickBot="1">
      <c r="B5" s="91" t="s">
        <v>64</v>
      </c>
      <c r="D5" s="162" t="s">
        <v>305</v>
      </c>
      <c r="E5" s="87"/>
      <c r="F5" s="507"/>
      <c r="G5" s="504"/>
      <c r="H5" s="96" t="s">
        <v>164</v>
      </c>
      <c r="I5" s="97" t="s">
        <v>143</v>
      </c>
      <c r="J5" s="15"/>
      <c r="K5" s="498"/>
      <c r="L5" s="4" t="s">
        <v>53</v>
      </c>
      <c r="M5" s="6">
        <v>631</v>
      </c>
      <c r="O5" s="517"/>
      <c r="P5" s="108" t="s">
        <v>23</v>
      </c>
      <c r="Q5" s="152">
        <v>631000</v>
      </c>
      <c r="R5" s="149"/>
      <c r="T5" s="150"/>
    </row>
    <row r="6" spans="2:20">
      <c r="B6" s="91" t="s">
        <v>65</v>
      </c>
      <c r="F6" s="507"/>
      <c r="G6" s="504"/>
      <c r="H6" s="96" t="s">
        <v>165</v>
      </c>
      <c r="I6" s="97" t="s">
        <v>144</v>
      </c>
      <c r="J6" s="15"/>
      <c r="K6" s="498"/>
      <c r="L6" s="4" t="s">
        <v>54</v>
      </c>
      <c r="M6" s="6">
        <v>288</v>
      </c>
      <c r="O6" s="517"/>
      <c r="P6" s="108" t="s">
        <v>195</v>
      </c>
      <c r="Q6" s="152">
        <v>288000</v>
      </c>
      <c r="R6" s="149"/>
    </row>
    <row r="7" spans="2:20">
      <c r="B7" s="91" t="s">
        <v>66</v>
      </c>
      <c r="F7" s="507"/>
      <c r="G7" s="504"/>
      <c r="H7" s="96" t="s">
        <v>166</v>
      </c>
      <c r="I7" s="97" t="s">
        <v>145</v>
      </c>
      <c r="J7" s="15"/>
      <c r="K7" s="498"/>
      <c r="L7" s="4" t="s">
        <v>55</v>
      </c>
      <c r="M7" s="6">
        <v>228</v>
      </c>
      <c r="O7" s="517"/>
      <c r="P7" s="108" t="s">
        <v>55</v>
      </c>
      <c r="Q7" s="152">
        <v>228000</v>
      </c>
      <c r="R7" s="149"/>
      <c r="T7" s="150"/>
    </row>
    <row r="8" spans="2:20">
      <c r="B8" s="91" t="s">
        <v>67</v>
      </c>
      <c r="F8" s="507"/>
      <c r="G8" s="504"/>
      <c r="H8" s="96" t="s">
        <v>167</v>
      </c>
      <c r="I8" s="97" t="s">
        <v>146</v>
      </c>
      <c r="J8" s="15"/>
      <c r="K8" s="498"/>
      <c r="L8" s="4" t="s">
        <v>24</v>
      </c>
      <c r="M8" s="6">
        <v>221</v>
      </c>
      <c r="O8" s="517"/>
      <c r="P8" s="108" t="s">
        <v>24</v>
      </c>
      <c r="Q8" s="152">
        <v>221000</v>
      </c>
      <c r="R8" s="149"/>
    </row>
    <row r="9" spans="2:20">
      <c r="B9" s="91" t="s">
        <v>68</v>
      </c>
      <c r="F9" s="507"/>
      <c r="G9" s="504"/>
      <c r="H9" s="96" t="s">
        <v>168</v>
      </c>
      <c r="I9" s="97" t="s">
        <v>147</v>
      </c>
      <c r="J9" s="2"/>
      <c r="K9" s="521"/>
      <c r="L9" s="4" t="s">
        <v>25</v>
      </c>
      <c r="M9" s="6">
        <v>279</v>
      </c>
      <c r="O9" s="517"/>
      <c r="P9" s="109" t="s">
        <v>196</v>
      </c>
      <c r="Q9" s="152">
        <v>279000</v>
      </c>
      <c r="R9" s="149"/>
    </row>
    <row r="10" spans="2:20">
      <c r="B10" s="91" t="s">
        <v>69</v>
      </c>
      <c r="F10" s="507"/>
      <c r="G10" s="504"/>
      <c r="H10" s="96" t="s">
        <v>169</v>
      </c>
      <c r="I10" s="97" t="s">
        <v>148</v>
      </c>
      <c r="J10" s="2"/>
      <c r="K10" s="521"/>
      <c r="L10" s="4" t="s">
        <v>26</v>
      </c>
      <c r="M10" s="6">
        <v>294</v>
      </c>
      <c r="O10" s="517"/>
      <c r="P10" s="109" t="s">
        <v>197</v>
      </c>
      <c r="Q10" s="152">
        <v>294000</v>
      </c>
      <c r="R10" s="149"/>
    </row>
    <row r="11" spans="2:20">
      <c r="B11" s="91" t="s">
        <v>70</v>
      </c>
      <c r="F11" s="507"/>
      <c r="G11" s="504"/>
      <c r="H11" s="96" t="s">
        <v>170</v>
      </c>
      <c r="I11" s="97" t="s">
        <v>149</v>
      </c>
      <c r="J11" s="2"/>
      <c r="K11" s="521"/>
      <c r="L11" s="4" t="s">
        <v>27</v>
      </c>
      <c r="M11" s="6">
        <v>44</v>
      </c>
      <c r="O11" s="517"/>
      <c r="P11" s="108" t="s">
        <v>28</v>
      </c>
      <c r="Q11" s="152">
        <v>271000</v>
      </c>
      <c r="R11" s="149"/>
    </row>
    <row r="12" spans="2:20">
      <c r="B12" s="91" t="s">
        <v>71</v>
      </c>
      <c r="F12" s="507"/>
      <c r="G12" s="504"/>
      <c r="H12" s="96" t="s">
        <v>171</v>
      </c>
      <c r="I12" s="97" t="s">
        <v>150</v>
      </c>
      <c r="J12" s="2"/>
      <c r="K12" s="521"/>
      <c r="L12" s="4" t="s">
        <v>28</v>
      </c>
      <c r="M12" s="6">
        <v>271</v>
      </c>
      <c r="O12" s="517"/>
      <c r="P12" s="108" t="s">
        <v>29</v>
      </c>
      <c r="Q12" s="152">
        <v>172000</v>
      </c>
      <c r="R12" s="149"/>
    </row>
    <row r="13" spans="2:20">
      <c r="B13" s="91" t="s">
        <v>72</v>
      </c>
      <c r="F13" s="507"/>
      <c r="G13" s="505"/>
      <c r="H13" s="96" t="s">
        <v>172</v>
      </c>
      <c r="I13" s="97" t="s">
        <v>151</v>
      </c>
      <c r="J13" s="2"/>
      <c r="K13" s="521"/>
      <c r="L13" s="4" t="s">
        <v>29</v>
      </c>
      <c r="M13" s="6">
        <v>172</v>
      </c>
      <c r="O13" s="517"/>
      <c r="P13" s="108" t="s">
        <v>30</v>
      </c>
      <c r="Q13" s="152">
        <v>257000</v>
      </c>
      <c r="R13" s="149"/>
    </row>
    <row r="14" spans="2:20">
      <c r="B14" s="91" t="s">
        <v>73</v>
      </c>
      <c r="F14" s="507"/>
      <c r="G14" s="90" t="s">
        <v>347</v>
      </c>
      <c r="H14" s="96" t="s">
        <v>173</v>
      </c>
      <c r="I14" s="97" t="s">
        <v>152</v>
      </c>
      <c r="J14" s="2"/>
      <c r="K14" s="521"/>
      <c r="L14" s="4" t="s">
        <v>30</v>
      </c>
      <c r="M14" s="6">
        <v>257</v>
      </c>
      <c r="O14" s="517"/>
      <c r="P14" s="108" t="s">
        <v>31</v>
      </c>
      <c r="Q14" s="152">
        <v>146000</v>
      </c>
      <c r="R14" s="149"/>
    </row>
    <row r="15" spans="2:20">
      <c r="B15" s="91" t="s">
        <v>74</v>
      </c>
      <c r="F15" s="507"/>
      <c r="G15" s="508" t="s">
        <v>160</v>
      </c>
      <c r="H15" s="96" t="s">
        <v>174</v>
      </c>
      <c r="I15" s="99" t="s">
        <v>153</v>
      </c>
      <c r="J15" s="2"/>
      <c r="K15" s="521"/>
      <c r="L15" s="4" t="s">
        <v>31</v>
      </c>
      <c r="M15" s="6">
        <v>146</v>
      </c>
      <c r="O15" s="517"/>
      <c r="P15" s="108" t="s">
        <v>33</v>
      </c>
      <c r="Q15" s="152">
        <v>1013000</v>
      </c>
      <c r="R15" s="149"/>
    </row>
    <row r="16" spans="2:20" ht="21.75" customHeight="1">
      <c r="B16" s="91" t="s">
        <v>75</v>
      </c>
      <c r="F16" s="507"/>
      <c r="G16" s="486"/>
      <c r="H16" s="96" t="s">
        <v>175</v>
      </c>
      <c r="I16" s="99" t="s">
        <v>154</v>
      </c>
      <c r="J16" s="2"/>
      <c r="K16" s="522" t="s">
        <v>48</v>
      </c>
      <c r="L16" s="11" t="s">
        <v>22</v>
      </c>
      <c r="M16" s="12">
        <v>1978</v>
      </c>
      <c r="O16" s="517"/>
      <c r="P16" s="108" t="s">
        <v>186</v>
      </c>
      <c r="Q16" s="152">
        <v>335000</v>
      </c>
      <c r="R16" s="149"/>
    </row>
    <row r="17" spans="2:18" ht="13.5" customHeight="1">
      <c r="B17" s="91" t="s">
        <v>76</v>
      </c>
      <c r="F17" s="507"/>
      <c r="G17" s="486"/>
      <c r="H17" s="96" t="s">
        <v>176</v>
      </c>
      <c r="I17" s="99" t="s">
        <v>155</v>
      </c>
      <c r="J17" s="2"/>
      <c r="K17" s="523"/>
      <c r="L17" s="11" t="s">
        <v>23</v>
      </c>
      <c r="M17" s="13">
        <v>631</v>
      </c>
      <c r="O17" s="517"/>
      <c r="P17" s="108" t="s">
        <v>187</v>
      </c>
      <c r="Q17" s="152">
        <v>259000</v>
      </c>
      <c r="R17" s="149"/>
    </row>
    <row r="18" spans="2:18" ht="13.5" customHeight="1">
      <c r="B18" s="91" t="s">
        <v>77</v>
      </c>
      <c r="F18" s="507"/>
      <c r="G18" s="486"/>
      <c r="H18" s="96" t="s">
        <v>177</v>
      </c>
      <c r="I18" s="99" t="s">
        <v>156</v>
      </c>
      <c r="J18" s="16"/>
      <c r="K18" s="524"/>
      <c r="L18" s="11" t="s">
        <v>54</v>
      </c>
      <c r="M18" s="13">
        <v>288</v>
      </c>
      <c r="O18" s="517"/>
      <c r="P18" s="108" t="s">
        <v>188</v>
      </c>
      <c r="Q18" s="152">
        <v>150000</v>
      </c>
      <c r="R18" s="149"/>
    </row>
    <row r="19" spans="2:18" ht="13.5" customHeight="1">
      <c r="B19" s="91" t="s">
        <v>78</v>
      </c>
      <c r="F19" s="507"/>
      <c r="G19" s="486"/>
      <c r="H19" s="96" t="s">
        <v>178</v>
      </c>
      <c r="I19" s="99" t="s">
        <v>157</v>
      </c>
      <c r="J19" s="16"/>
      <c r="K19" s="524"/>
      <c r="L19" s="11" t="s">
        <v>55</v>
      </c>
      <c r="M19" s="13">
        <v>228</v>
      </c>
      <c r="O19" s="517"/>
      <c r="P19" s="108" t="s">
        <v>34</v>
      </c>
      <c r="Q19" s="152">
        <v>985000</v>
      </c>
      <c r="R19" s="149"/>
    </row>
    <row r="20" spans="2:18" ht="13.5" customHeight="1">
      <c r="B20" s="91" t="s">
        <v>79</v>
      </c>
      <c r="F20" s="465"/>
      <c r="G20" s="476"/>
      <c r="H20" s="96" t="s">
        <v>179</v>
      </c>
      <c r="I20" s="98" t="s">
        <v>158</v>
      </c>
      <c r="J20" s="16"/>
      <c r="K20" s="524"/>
      <c r="L20" s="11" t="s">
        <v>24</v>
      </c>
      <c r="M20" s="13">
        <v>221</v>
      </c>
      <c r="O20" s="517"/>
      <c r="P20" s="108" t="s">
        <v>35</v>
      </c>
      <c r="Q20" s="152">
        <v>529000</v>
      </c>
      <c r="R20" s="149"/>
    </row>
    <row r="21" spans="2:18" ht="13.5" customHeight="1" thickBot="1">
      <c r="B21" s="91" t="s">
        <v>80</v>
      </c>
      <c r="F21" s="100" t="s">
        <v>162</v>
      </c>
      <c r="G21" s="101" t="s">
        <v>348</v>
      </c>
      <c r="H21" s="102" t="s">
        <v>180</v>
      </c>
      <c r="I21" s="103" t="s">
        <v>159</v>
      </c>
      <c r="J21" s="16"/>
      <c r="K21" s="524"/>
      <c r="L21" s="11" t="s">
        <v>25</v>
      </c>
      <c r="M21" s="13">
        <v>279</v>
      </c>
      <c r="O21" s="517"/>
      <c r="P21" s="108" t="s">
        <v>36</v>
      </c>
      <c r="Q21" s="152">
        <v>107000</v>
      </c>
      <c r="R21" s="149"/>
    </row>
    <row r="22" spans="2:18" ht="13.5" customHeight="1">
      <c r="B22" s="91" t="s">
        <v>81</v>
      </c>
      <c r="G22" s="88"/>
      <c r="H22" s="87"/>
      <c r="J22" s="16"/>
      <c r="K22" s="524"/>
      <c r="L22" s="11" t="s">
        <v>26</v>
      </c>
      <c r="M22" s="13">
        <v>294</v>
      </c>
      <c r="O22" s="517"/>
      <c r="P22" s="108" t="s">
        <v>37</v>
      </c>
      <c r="Q22" s="152">
        <v>175000</v>
      </c>
      <c r="R22" s="149"/>
    </row>
    <row r="23" spans="2:18" ht="13.5" customHeight="1">
      <c r="B23" s="91" t="s">
        <v>82</v>
      </c>
      <c r="J23" s="16"/>
      <c r="K23" s="524"/>
      <c r="L23" s="11" t="s">
        <v>27</v>
      </c>
      <c r="M23" s="13">
        <v>44</v>
      </c>
      <c r="O23" s="517"/>
      <c r="P23" s="108" t="s">
        <v>38</v>
      </c>
      <c r="Q23" s="152">
        <v>60000</v>
      </c>
      <c r="R23" s="149"/>
    </row>
    <row r="24" spans="2:18" ht="13.5" customHeight="1">
      <c r="B24" s="91" t="s">
        <v>83</v>
      </c>
      <c r="H24" s="2"/>
      <c r="I24" s="2"/>
      <c r="J24" s="1"/>
      <c r="K24" s="524"/>
      <c r="L24" s="11" t="s">
        <v>32</v>
      </c>
      <c r="M24" s="13">
        <v>23</v>
      </c>
      <c r="O24" s="517"/>
      <c r="P24" s="108" t="s">
        <v>39</v>
      </c>
      <c r="Q24" s="152">
        <v>106000</v>
      </c>
      <c r="R24" s="149"/>
    </row>
    <row r="25" spans="2:18" ht="13.5" customHeight="1">
      <c r="B25" s="91" t="s">
        <v>84</v>
      </c>
      <c r="H25" s="2"/>
      <c r="I25" s="2"/>
      <c r="J25" s="1"/>
      <c r="K25" s="524"/>
      <c r="L25" s="11" t="s">
        <v>28</v>
      </c>
      <c r="M25" s="13">
        <v>271</v>
      </c>
      <c r="O25" s="517"/>
      <c r="P25" s="108" t="s">
        <v>27</v>
      </c>
      <c r="Q25" s="152">
        <v>35000</v>
      </c>
      <c r="R25" s="149"/>
    </row>
    <row r="26" spans="2:18" ht="13.5" customHeight="1">
      <c r="B26" s="91" t="s">
        <v>85</v>
      </c>
      <c r="H26" s="2"/>
      <c r="I26" s="2"/>
      <c r="K26" s="524"/>
      <c r="L26" s="11" t="s">
        <v>29</v>
      </c>
      <c r="M26" s="13">
        <v>172</v>
      </c>
      <c r="O26" s="517"/>
      <c r="P26" s="108" t="s">
        <v>32</v>
      </c>
      <c r="Q26" s="152">
        <v>19000</v>
      </c>
      <c r="R26" s="149"/>
    </row>
    <row r="27" spans="2:18" ht="13.5" customHeight="1">
      <c r="B27" s="91" t="s">
        <v>86</v>
      </c>
      <c r="H27" s="2"/>
      <c r="I27" s="2"/>
      <c r="K27" s="524"/>
      <c r="L27" s="11" t="s">
        <v>30</v>
      </c>
      <c r="M27" s="13">
        <v>257</v>
      </c>
      <c r="O27" s="517"/>
      <c r="P27" s="108" t="s">
        <v>40</v>
      </c>
      <c r="Q27" s="152">
        <v>30000</v>
      </c>
      <c r="R27" s="149"/>
    </row>
    <row r="28" spans="2:18">
      <c r="B28" s="91" t="s">
        <v>87</v>
      </c>
      <c r="H28" s="2"/>
      <c r="I28" s="2"/>
      <c r="K28" s="524"/>
      <c r="L28" s="13" t="s">
        <v>31</v>
      </c>
      <c r="M28" s="13">
        <v>146</v>
      </c>
      <c r="O28" s="517"/>
      <c r="P28" s="108" t="s">
        <v>41</v>
      </c>
      <c r="Q28" s="152">
        <v>35000</v>
      </c>
      <c r="R28" s="149"/>
    </row>
    <row r="29" spans="2:18">
      <c r="B29" s="91" t="s">
        <v>88</v>
      </c>
      <c r="H29" s="2"/>
      <c r="I29" s="2"/>
      <c r="K29" s="524"/>
      <c r="L29" s="13" t="s">
        <v>33</v>
      </c>
      <c r="M29" s="12">
        <v>1013</v>
      </c>
      <c r="O29" s="517"/>
      <c r="P29" s="108" t="s">
        <v>42</v>
      </c>
      <c r="Q29" s="152">
        <v>50000</v>
      </c>
      <c r="R29" s="149"/>
    </row>
    <row r="30" spans="2:18">
      <c r="B30" s="91" t="s">
        <v>89</v>
      </c>
      <c r="H30" s="2"/>
      <c r="I30" s="2"/>
      <c r="K30" s="524"/>
      <c r="L30" s="13" t="s">
        <v>56</v>
      </c>
      <c r="M30" s="13">
        <v>335</v>
      </c>
      <c r="O30" s="517"/>
      <c r="P30" s="108" t="s">
        <v>43</v>
      </c>
      <c r="Q30" s="152">
        <v>36000</v>
      </c>
      <c r="R30" s="149"/>
    </row>
    <row r="31" spans="2:18">
      <c r="B31" s="91" t="s">
        <v>90</v>
      </c>
      <c r="H31" s="2"/>
      <c r="I31" s="2"/>
      <c r="K31" s="524"/>
      <c r="L31" s="13" t="s">
        <v>57</v>
      </c>
      <c r="M31" s="13">
        <v>299</v>
      </c>
      <c r="O31" s="517"/>
      <c r="P31" s="108" t="s">
        <v>44</v>
      </c>
      <c r="Q31" s="152">
        <v>38000</v>
      </c>
      <c r="R31" s="149"/>
    </row>
    <row r="32" spans="2:18" ht="13.8" thickBot="1">
      <c r="B32" s="91" t="s">
        <v>91</v>
      </c>
      <c r="H32" s="2"/>
      <c r="I32" s="2"/>
      <c r="K32" s="524"/>
      <c r="L32" s="13" t="s">
        <v>58</v>
      </c>
      <c r="M32" s="13">
        <v>150</v>
      </c>
      <c r="O32" s="517"/>
      <c r="P32" s="164" t="s">
        <v>45</v>
      </c>
      <c r="Q32" s="165">
        <v>37000</v>
      </c>
      <c r="R32" s="149"/>
    </row>
    <row r="33" spans="2:18">
      <c r="B33" s="91" t="s">
        <v>92</v>
      </c>
      <c r="H33" s="2"/>
      <c r="I33" s="2"/>
      <c r="K33" s="524"/>
      <c r="L33" s="13" t="s">
        <v>34</v>
      </c>
      <c r="M33" s="13">
        <v>985</v>
      </c>
      <c r="O33" s="525" t="s">
        <v>189</v>
      </c>
      <c r="P33" s="166" t="s">
        <v>198</v>
      </c>
      <c r="Q33" s="167">
        <v>146000</v>
      </c>
      <c r="R33" s="149"/>
    </row>
    <row r="34" spans="2:18">
      <c r="B34" s="91" t="s">
        <v>93</v>
      </c>
      <c r="H34" s="2"/>
      <c r="I34" s="2"/>
      <c r="K34" s="524"/>
      <c r="L34" s="13" t="s">
        <v>35</v>
      </c>
      <c r="M34" s="13">
        <v>529</v>
      </c>
      <c r="O34" s="526"/>
      <c r="P34" s="106" t="s">
        <v>199</v>
      </c>
      <c r="Q34" s="153">
        <v>1013000</v>
      </c>
      <c r="R34" s="149"/>
    </row>
    <row r="35" spans="2:18" ht="26.4">
      <c r="B35" s="91" t="s">
        <v>94</v>
      </c>
      <c r="H35" s="2"/>
      <c r="I35" s="2"/>
      <c r="K35" s="524"/>
      <c r="L35" s="13" t="s">
        <v>36</v>
      </c>
      <c r="M35" s="13">
        <v>107</v>
      </c>
      <c r="O35" s="526"/>
      <c r="P35" s="106" t="s">
        <v>200</v>
      </c>
      <c r="Q35" s="153">
        <v>335000</v>
      </c>
      <c r="R35" s="149"/>
    </row>
    <row r="36" spans="2:18" ht="26.4">
      <c r="B36" s="91" t="s">
        <v>95</v>
      </c>
      <c r="H36" s="2"/>
      <c r="I36" s="2"/>
      <c r="K36" s="524"/>
      <c r="L36" s="13" t="s">
        <v>37</v>
      </c>
      <c r="M36" s="13">
        <v>175</v>
      </c>
      <c r="O36" s="526"/>
      <c r="P36" s="106" t="s">
        <v>201</v>
      </c>
      <c r="Q36" s="153">
        <v>259000</v>
      </c>
      <c r="R36" s="149"/>
    </row>
    <row r="37" spans="2:18" ht="26.4">
      <c r="B37" s="91" t="s">
        <v>96</v>
      </c>
      <c r="H37" s="2"/>
      <c r="I37" s="2"/>
      <c r="K37" s="524"/>
      <c r="L37" s="13" t="s">
        <v>38</v>
      </c>
      <c r="M37" s="13">
        <v>60</v>
      </c>
      <c r="O37" s="526"/>
      <c r="P37" s="106" t="s">
        <v>188</v>
      </c>
      <c r="Q37" s="153">
        <v>150000</v>
      </c>
      <c r="R37" s="149"/>
    </row>
    <row r="38" spans="2:18">
      <c r="B38" s="92" t="s">
        <v>97</v>
      </c>
      <c r="C38" s="22"/>
      <c r="H38" s="2"/>
      <c r="I38" s="2"/>
      <c r="K38" s="524"/>
      <c r="L38" s="13" t="s">
        <v>39</v>
      </c>
      <c r="M38" s="13">
        <v>106</v>
      </c>
      <c r="O38" s="526"/>
      <c r="P38" s="106" t="s">
        <v>202</v>
      </c>
      <c r="Q38" s="153">
        <v>985000</v>
      </c>
      <c r="R38" s="149"/>
    </row>
    <row r="39" spans="2:18">
      <c r="B39" s="92" t="s">
        <v>98</v>
      </c>
      <c r="C39" s="22"/>
      <c r="H39" s="2"/>
      <c r="I39" s="2"/>
      <c r="K39" s="524"/>
      <c r="L39" s="13" t="s">
        <v>40</v>
      </c>
      <c r="M39" s="13">
        <v>33</v>
      </c>
      <c r="O39" s="526"/>
      <c r="P39" s="106" t="s">
        <v>203</v>
      </c>
      <c r="Q39" s="153">
        <v>529000</v>
      </c>
      <c r="R39" s="149"/>
    </row>
    <row r="40" spans="2:18">
      <c r="B40" s="92" t="s">
        <v>99</v>
      </c>
      <c r="C40" s="22"/>
      <c r="H40" s="2"/>
      <c r="I40" s="2"/>
      <c r="K40" s="524"/>
      <c r="L40" s="13" t="s">
        <v>41</v>
      </c>
      <c r="M40" s="13">
        <v>35</v>
      </c>
      <c r="O40" s="526"/>
      <c r="P40" s="106" t="s">
        <v>36</v>
      </c>
      <c r="Q40" s="153">
        <v>107000</v>
      </c>
      <c r="R40" s="149"/>
    </row>
    <row r="41" spans="2:18">
      <c r="B41" s="92" t="s">
        <v>100</v>
      </c>
      <c r="C41" s="22"/>
      <c r="H41" s="2"/>
      <c r="I41" s="2"/>
      <c r="K41" s="524"/>
      <c r="L41" s="13" t="s">
        <v>42</v>
      </c>
      <c r="M41" s="13">
        <v>50</v>
      </c>
      <c r="O41" s="526"/>
      <c r="P41" s="120" t="s">
        <v>204</v>
      </c>
      <c r="Q41" s="154">
        <v>175000</v>
      </c>
      <c r="R41" s="149"/>
    </row>
    <row r="42" spans="2:18">
      <c r="B42" s="92" t="s">
        <v>101</v>
      </c>
      <c r="C42" s="22"/>
      <c r="H42" s="2"/>
      <c r="I42" s="2"/>
      <c r="K42" s="524"/>
      <c r="L42" s="13" t="s">
        <v>43</v>
      </c>
      <c r="M42" s="13">
        <v>36</v>
      </c>
      <c r="O42" s="526"/>
      <c r="P42" s="106" t="s">
        <v>205</v>
      </c>
      <c r="Q42" s="153">
        <v>60000</v>
      </c>
      <c r="R42" s="149"/>
    </row>
    <row r="43" spans="2:18">
      <c r="B43" s="92" t="s">
        <v>102</v>
      </c>
      <c r="C43" s="22"/>
      <c r="H43" s="2"/>
      <c r="I43" s="2"/>
      <c r="K43" s="524"/>
      <c r="L43" s="13" t="s">
        <v>44</v>
      </c>
      <c r="M43" s="13">
        <v>38</v>
      </c>
      <c r="O43" s="526"/>
      <c r="P43" s="106" t="s">
        <v>206</v>
      </c>
      <c r="Q43" s="153">
        <v>106000</v>
      </c>
      <c r="R43" s="149"/>
    </row>
    <row r="44" spans="2:18" ht="13.8" thickBot="1">
      <c r="B44" s="93" t="s">
        <v>103</v>
      </c>
      <c r="C44" s="22"/>
      <c r="H44" s="2"/>
      <c r="I44" s="2"/>
      <c r="K44" s="524"/>
      <c r="L44" s="13" t="s">
        <v>45</v>
      </c>
      <c r="M44" s="13">
        <v>37</v>
      </c>
      <c r="O44" s="526"/>
      <c r="P44" s="106" t="s">
        <v>207</v>
      </c>
      <c r="Q44" s="153">
        <v>35000</v>
      </c>
      <c r="R44" s="149"/>
    </row>
    <row r="45" spans="2:18">
      <c r="H45" s="2"/>
      <c r="I45" s="2"/>
      <c r="K45" s="17"/>
      <c r="L45" s="13"/>
      <c r="M45" s="13"/>
      <c r="O45" s="526"/>
      <c r="P45" s="107" t="s">
        <v>208</v>
      </c>
      <c r="Q45" s="153">
        <v>19000</v>
      </c>
      <c r="R45" s="149"/>
    </row>
    <row r="46" spans="2:18">
      <c r="H46" s="2"/>
      <c r="I46" s="2"/>
      <c r="K46" s="501" t="s">
        <v>49</v>
      </c>
      <c r="L46" s="8" t="s">
        <v>32</v>
      </c>
      <c r="M46" s="8">
        <v>23</v>
      </c>
      <c r="O46" s="526"/>
      <c r="P46" s="107" t="s">
        <v>209</v>
      </c>
      <c r="Q46" s="153">
        <v>30000</v>
      </c>
      <c r="R46" s="149"/>
    </row>
    <row r="47" spans="2:18" ht="13.8" thickBot="1">
      <c r="H47" s="2"/>
      <c r="I47" s="2"/>
      <c r="K47" s="502"/>
      <c r="L47" s="8" t="s">
        <v>31</v>
      </c>
      <c r="M47" s="8">
        <v>146</v>
      </c>
      <c r="O47" s="527"/>
      <c r="P47" s="168" t="s">
        <v>210</v>
      </c>
      <c r="Q47" s="169">
        <v>35000</v>
      </c>
      <c r="R47" s="149"/>
    </row>
    <row r="48" spans="2:18">
      <c r="H48" s="2"/>
      <c r="I48" s="2"/>
      <c r="K48" s="502"/>
      <c r="L48" s="8" t="s">
        <v>33</v>
      </c>
      <c r="M48" s="7">
        <v>1013</v>
      </c>
      <c r="O48" s="509" t="s">
        <v>308</v>
      </c>
      <c r="P48" s="170" t="s">
        <v>199</v>
      </c>
      <c r="Q48" s="171">
        <v>1013000</v>
      </c>
      <c r="R48" s="149"/>
    </row>
    <row r="49" spans="8:18" ht="26.4">
      <c r="H49" s="2"/>
      <c r="I49" s="2"/>
      <c r="K49" s="502"/>
      <c r="L49" s="8" t="s">
        <v>56</v>
      </c>
      <c r="M49" s="8">
        <v>335</v>
      </c>
      <c r="O49" s="510"/>
      <c r="P49" s="112" t="s">
        <v>56</v>
      </c>
      <c r="Q49" s="155">
        <v>335000</v>
      </c>
      <c r="R49" s="149"/>
    </row>
    <row r="50" spans="8:18" ht="26.4">
      <c r="H50" s="2"/>
      <c r="I50" s="2"/>
      <c r="K50" s="502"/>
      <c r="L50" s="8" t="s">
        <v>57</v>
      </c>
      <c r="M50" s="8">
        <v>299</v>
      </c>
      <c r="O50" s="510"/>
      <c r="P50" s="112" t="s">
        <v>57</v>
      </c>
      <c r="Q50" s="155">
        <v>259000</v>
      </c>
      <c r="R50" s="149"/>
    </row>
    <row r="51" spans="8:18" ht="27" thickBot="1">
      <c r="H51" s="2"/>
      <c r="I51" s="2"/>
      <c r="K51" s="502"/>
      <c r="L51" s="8" t="s">
        <v>58</v>
      </c>
      <c r="M51" s="8">
        <v>150</v>
      </c>
      <c r="O51" s="511"/>
      <c r="P51" s="172" t="s">
        <v>58</v>
      </c>
      <c r="Q51" s="173">
        <v>150000</v>
      </c>
      <c r="R51" s="149"/>
    </row>
    <row r="52" spans="8:18">
      <c r="H52" s="2"/>
      <c r="I52" s="2"/>
      <c r="K52" s="502"/>
      <c r="L52" s="8" t="s">
        <v>34</v>
      </c>
      <c r="M52" s="8">
        <v>985</v>
      </c>
      <c r="O52" s="512" t="s">
        <v>306</v>
      </c>
      <c r="P52" s="176" t="s">
        <v>52</v>
      </c>
      <c r="Q52" s="177">
        <v>1978000</v>
      </c>
      <c r="R52" s="149"/>
    </row>
    <row r="53" spans="8:18">
      <c r="H53" s="2"/>
      <c r="I53" s="2"/>
      <c r="K53" s="502"/>
      <c r="L53" s="8" t="s">
        <v>35</v>
      </c>
      <c r="M53" s="8">
        <v>529</v>
      </c>
      <c r="O53" s="513"/>
      <c r="P53" s="113" t="s">
        <v>53</v>
      </c>
      <c r="Q53" s="156">
        <v>631000</v>
      </c>
      <c r="R53" s="149"/>
    </row>
    <row r="54" spans="8:18">
      <c r="H54" s="2"/>
      <c r="I54" s="2"/>
      <c r="K54" s="502"/>
      <c r="L54" s="8" t="s">
        <v>36</v>
      </c>
      <c r="M54" s="8">
        <v>107</v>
      </c>
      <c r="O54" s="513"/>
      <c r="P54" s="113" t="s">
        <v>195</v>
      </c>
      <c r="Q54" s="156">
        <v>288000</v>
      </c>
      <c r="R54" s="149"/>
    </row>
    <row r="55" spans="8:18">
      <c r="H55" s="2"/>
      <c r="I55" s="2"/>
      <c r="K55" s="502"/>
      <c r="L55" s="8" t="s">
        <v>37</v>
      </c>
      <c r="M55" s="8">
        <v>175</v>
      </c>
      <c r="O55" s="513"/>
      <c r="P55" s="113" t="s">
        <v>55</v>
      </c>
      <c r="Q55" s="156">
        <v>228000</v>
      </c>
      <c r="R55" s="149"/>
    </row>
    <row r="56" spans="8:18">
      <c r="H56" s="2"/>
      <c r="I56" s="2"/>
      <c r="K56" s="502"/>
      <c r="L56" s="8" t="s">
        <v>141</v>
      </c>
      <c r="M56" s="8">
        <v>60</v>
      </c>
      <c r="O56" s="513"/>
      <c r="P56" s="113" t="s">
        <v>211</v>
      </c>
      <c r="Q56" s="156">
        <v>221000</v>
      </c>
      <c r="R56" s="149"/>
    </row>
    <row r="57" spans="8:18">
      <c r="H57" s="2"/>
      <c r="I57" s="2"/>
      <c r="K57" s="502"/>
      <c r="L57" s="8" t="s">
        <v>39</v>
      </c>
      <c r="M57" s="8">
        <v>106</v>
      </c>
      <c r="O57" s="513"/>
      <c r="P57" s="114" t="s">
        <v>196</v>
      </c>
      <c r="Q57" s="156">
        <v>279000</v>
      </c>
      <c r="R57" s="149"/>
    </row>
    <row r="58" spans="8:18">
      <c r="H58" s="2"/>
      <c r="I58" s="2"/>
      <c r="K58" s="502"/>
      <c r="L58" s="8" t="s">
        <v>40</v>
      </c>
      <c r="M58" s="8">
        <v>33</v>
      </c>
      <c r="O58" s="513"/>
      <c r="P58" s="114" t="s">
        <v>197</v>
      </c>
      <c r="Q58" s="156">
        <v>294000</v>
      </c>
      <c r="R58" s="149"/>
    </row>
    <row r="59" spans="8:18">
      <c r="H59" s="2"/>
      <c r="I59" s="2"/>
      <c r="K59" s="502"/>
      <c r="L59" s="8" t="s">
        <v>41</v>
      </c>
      <c r="M59" s="8">
        <v>35</v>
      </c>
      <c r="O59" s="513"/>
      <c r="P59" s="113" t="s">
        <v>212</v>
      </c>
      <c r="Q59" s="156">
        <v>271000</v>
      </c>
      <c r="R59" s="149"/>
    </row>
    <row r="60" spans="8:18">
      <c r="H60" s="2"/>
      <c r="I60" s="2"/>
      <c r="K60" s="19"/>
      <c r="L60" s="8"/>
      <c r="M60" s="8"/>
      <c r="O60" s="513"/>
      <c r="P60" s="113" t="s">
        <v>213</v>
      </c>
      <c r="Q60" s="156">
        <v>172000</v>
      </c>
      <c r="R60" s="149"/>
    </row>
    <row r="61" spans="8:18" ht="13.8" thickBot="1">
      <c r="H61" s="2"/>
      <c r="I61" s="2"/>
      <c r="K61" s="499" t="s">
        <v>50</v>
      </c>
      <c r="L61" s="10" t="s">
        <v>22</v>
      </c>
      <c r="M61" s="9">
        <v>3956</v>
      </c>
      <c r="O61" s="514"/>
      <c r="P61" s="178" t="s">
        <v>214</v>
      </c>
      <c r="Q61" s="179">
        <v>257000</v>
      </c>
      <c r="R61" s="149"/>
    </row>
    <row r="62" spans="8:18">
      <c r="H62" s="2"/>
      <c r="I62" s="2"/>
      <c r="K62" s="500"/>
      <c r="L62" s="10" t="s">
        <v>23</v>
      </c>
      <c r="M62" s="9">
        <v>1262</v>
      </c>
      <c r="O62" s="515" t="s">
        <v>307</v>
      </c>
      <c r="P62" s="174" t="s">
        <v>52</v>
      </c>
      <c r="Q62" s="175">
        <v>989000</v>
      </c>
      <c r="R62" s="149"/>
    </row>
    <row r="63" spans="8:18">
      <c r="H63" s="2"/>
      <c r="I63" s="2"/>
      <c r="K63" s="500"/>
      <c r="L63" s="10" t="s">
        <v>54</v>
      </c>
      <c r="M63" s="10">
        <v>576</v>
      </c>
      <c r="O63" s="515"/>
      <c r="P63" s="110" t="s">
        <v>53</v>
      </c>
      <c r="Q63" s="157">
        <v>316000</v>
      </c>
      <c r="R63" s="149"/>
    </row>
    <row r="64" spans="8:18">
      <c r="H64" s="2"/>
      <c r="I64" s="2"/>
      <c r="K64" s="500"/>
      <c r="L64" s="10" t="s">
        <v>55</v>
      </c>
      <c r="M64" s="10">
        <v>456</v>
      </c>
      <c r="O64" s="515"/>
      <c r="P64" s="110" t="s">
        <v>195</v>
      </c>
      <c r="Q64" s="157">
        <v>144000</v>
      </c>
      <c r="R64" s="149"/>
    </row>
    <row r="65" spans="6:18">
      <c r="H65" s="2"/>
      <c r="I65" s="2"/>
      <c r="K65" s="500"/>
      <c r="L65" s="10" t="s">
        <v>24</v>
      </c>
      <c r="M65" s="10">
        <v>442</v>
      </c>
      <c r="O65" s="515"/>
      <c r="P65" s="110" t="s">
        <v>55</v>
      </c>
      <c r="Q65" s="157">
        <v>114000</v>
      </c>
      <c r="R65" s="149"/>
    </row>
    <row r="66" spans="6:18">
      <c r="H66" s="2"/>
      <c r="I66" s="2"/>
      <c r="K66" s="500"/>
      <c r="L66" s="10" t="s">
        <v>25</v>
      </c>
      <c r="M66" s="10">
        <v>558</v>
      </c>
      <c r="O66" s="515"/>
      <c r="P66" s="110" t="s">
        <v>211</v>
      </c>
      <c r="Q66" s="157">
        <v>110000</v>
      </c>
      <c r="R66" s="149"/>
    </row>
    <row r="67" spans="6:18">
      <c r="H67" s="2"/>
      <c r="I67" s="2"/>
      <c r="K67" s="500"/>
      <c r="L67" s="10" t="s">
        <v>26</v>
      </c>
      <c r="M67" s="10">
        <v>588</v>
      </c>
      <c r="O67" s="515"/>
      <c r="P67" s="111" t="s">
        <v>196</v>
      </c>
      <c r="Q67" s="157">
        <v>140000</v>
      </c>
      <c r="R67" s="149"/>
    </row>
    <row r="68" spans="6:18">
      <c r="H68" s="2"/>
      <c r="I68" s="2"/>
      <c r="K68" s="500"/>
      <c r="L68" s="10" t="s">
        <v>27</v>
      </c>
      <c r="M68" s="10">
        <v>79</v>
      </c>
      <c r="O68" s="515"/>
      <c r="P68" s="111" t="s">
        <v>197</v>
      </c>
      <c r="Q68" s="157">
        <v>147000</v>
      </c>
      <c r="R68" s="149"/>
    </row>
    <row r="69" spans="6:18">
      <c r="H69" s="2"/>
      <c r="I69" s="2"/>
      <c r="K69" s="500"/>
      <c r="L69" s="10" t="s">
        <v>32</v>
      </c>
      <c r="M69" s="10">
        <v>42</v>
      </c>
      <c r="O69" s="515"/>
      <c r="P69" s="110" t="s">
        <v>212</v>
      </c>
      <c r="Q69" s="157">
        <v>136000</v>
      </c>
      <c r="R69" s="149"/>
    </row>
    <row r="70" spans="6:18">
      <c r="K70" s="500"/>
      <c r="L70" s="10" t="s">
        <v>28</v>
      </c>
      <c r="M70" s="10">
        <v>542</v>
      </c>
      <c r="O70" s="515"/>
      <c r="P70" s="110" t="s">
        <v>213</v>
      </c>
      <c r="Q70" s="157">
        <v>86000</v>
      </c>
      <c r="R70" s="149"/>
    </row>
    <row r="71" spans="6:18">
      <c r="F71" s="57" t="s">
        <v>131</v>
      </c>
      <c r="K71" s="500"/>
      <c r="L71" s="10" t="s">
        <v>29</v>
      </c>
      <c r="M71" s="10">
        <v>344</v>
      </c>
      <c r="O71" s="515"/>
      <c r="P71" s="110" t="s">
        <v>214</v>
      </c>
      <c r="Q71" s="157">
        <v>128000</v>
      </c>
      <c r="R71" s="149"/>
    </row>
    <row r="72" spans="6:18">
      <c r="F72" s="57" t="s">
        <v>132</v>
      </c>
      <c r="K72" s="500"/>
      <c r="L72" s="10" t="s">
        <v>30</v>
      </c>
      <c r="M72" s="10">
        <v>514</v>
      </c>
      <c r="O72" s="515"/>
      <c r="P72" s="110" t="s">
        <v>198</v>
      </c>
      <c r="Q72" s="157">
        <v>73000</v>
      </c>
      <c r="R72" s="149"/>
    </row>
    <row r="73" spans="6:18">
      <c r="F73" s="57"/>
      <c r="K73" s="500"/>
      <c r="L73" s="10" t="s">
        <v>31</v>
      </c>
      <c r="M73" s="10">
        <v>292</v>
      </c>
      <c r="O73" s="515"/>
      <c r="P73" s="110" t="s">
        <v>199</v>
      </c>
      <c r="Q73" s="157">
        <v>506000</v>
      </c>
      <c r="R73" s="149"/>
    </row>
    <row r="74" spans="6:18" ht="26.4">
      <c r="K74" s="500"/>
      <c r="L74" s="10" t="s">
        <v>33</v>
      </c>
      <c r="M74" s="9">
        <v>2026</v>
      </c>
      <c r="O74" s="515"/>
      <c r="P74" s="110" t="s">
        <v>56</v>
      </c>
      <c r="Q74" s="157">
        <v>167000</v>
      </c>
      <c r="R74" s="149"/>
    </row>
    <row r="75" spans="6:18" ht="26.4">
      <c r="K75" s="500"/>
      <c r="L75" s="10" t="s">
        <v>56</v>
      </c>
      <c r="M75" s="10">
        <v>670</v>
      </c>
      <c r="O75" s="515"/>
      <c r="P75" s="110" t="s">
        <v>57</v>
      </c>
      <c r="Q75" s="157">
        <v>129000</v>
      </c>
      <c r="R75" s="149"/>
    </row>
    <row r="76" spans="6:18" ht="21" customHeight="1">
      <c r="F76" s="87" t="s">
        <v>140</v>
      </c>
      <c r="K76" s="500"/>
      <c r="L76" s="10" t="s">
        <v>57</v>
      </c>
      <c r="M76" s="10">
        <v>558</v>
      </c>
      <c r="O76" s="515"/>
      <c r="P76" s="110" t="s">
        <v>58</v>
      </c>
      <c r="Q76" s="157">
        <v>75000</v>
      </c>
      <c r="R76" s="149"/>
    </row>
    <row r="77" spans="6:18">
      <c r="G77" s="87"/>
      <c r="K77" s="500"/>
      <c r="L77" s="10" t="s">
        <v>58</v>
      </c>
      <c r="M77" s="10">
        <v>300</v>
      </c>
      <c r="O77" s="515"/>
      <c r="P77" s="110" t="s">
        <v>202</v>
      </c>
      <c r="Q77" s="157">
        <v>493000</v>
      </c>
      <c r="R77" s="149"/>
    </row>
    <row r="78" spans="6:18">
      <c r="G78" s="87"/>
      <c r="K78" s="500"/>
      <c r="L78" s="10" t="s">
        <v>34</v>
      </c>
      <c r="M78" s="9">
        <v>1970</v>
      </c>
      <c r="O78" s="515"/>
      <c r="P78" s="110" t="s">
        <v>203</v>
      </c>
      <c r="Q78" s="157">
        <v>264000</v>
      </c>
      <c r="R78" s="149"/>
    </row>
    <row r="79" spans="6:18">
      <c r="K79" s="500"/>
      <c r="L79" s="10" t="s">
        <v>35</v>
      </c>
      <c r="M79" s="9">
        <v>1058</v>
      </c>
      <c r="O79" s="515"/>
      <c r="P79" s="110" t="s">
        <v>215</v>
      </c>
      <c r="Q79" s="157">
        <v>41000</v>
      </c>
      <c r="R79" s="149"/>
    </row>
    <row r="80" spans="6:18">
      <c r="K80" s="18"/>
      <c r="L80" s="10"/>
      <c r="M80" s="9"/>
      <c r="O80" s="515"/>
      <c r="P80" s="110" t="s">
        <v>204</v>
      </c>
      <c r="Q80" s="157">
        <v>67000</v>
      </c>
      <c r="R80" s="149"/>
    </row>
    <row r="81" spans="11:18">
      <c r="K81" s="498" t="s">
        <v>51</v>
      </c>
      <c r="L81" s="6" t="s">
        <v>22</v>
      </c>
      <c r="M81" s="5">
        <v>1978</v>
      </c>
      <c r="O81" s="515"/>
      <c r="P81" s="110" t="s">
        <v>141</v>
      </c>
      <c r="Q81" s="157">
        <v>23000</v>
      </c>
      <c r="R81" s="149"/>
    </row>
    <row r="82" spans="11:18">
      <c r="K82" s="498"/>
      <c r="L82" s="6" t="s">
        <v>23</v>
      </c>
      <c r="M82" s="6">
        <v>631</v>
      </c>
      <c r="O82" s="515"/>
      <c r="P82" s="110" t="s">
        <v>206</v>
      </c>
      <c r="Q82" s="157">
        <v>41000</v>
      </c>
      <c r="R82" s="149"/>
    </row>
    <row r="83" spans="11:18">
      <c r="K83" s="498"/>
      <c r="L83" s="6" t="s">
        <v>54</v>
      </c>
      <c r="M83" s="6">
        <v>288</v>
      </c>
      <c r="O83" s="515"/>
      <c r="P83" s="110" t="s">
        <v>207</v>
      </c>
      <c r="Q83" s="157">
        <v>17000</v>
      </c>
      <c r="R83" s="149"/>
    </row>
    <row r="84" spans="11:18">
      <c r="K84" s="498"/>
      <c r="L84" s="6" t="s">
        <v>55</v>
      </c>
      <c r="M84" s="6">
        <v>228</v>
      </c>
      <c r="O84" s="515"/>
      <c r="P84" s="110" t="s">
        <v>208</v>
      </c>
      <c r="Q84" s="157">
        <v>9000</v>
      </c>
      <c r="R84" s="149"/>
    </row>
    <row r="85" spans="11:18" ht="26.4">
      <c r="K85" s="498"/>
      <c r="L85" s="6" t="s">
        <v>24</v>
      </c>
      <c r="M85" s="6">
        <v>221</v>
      </c>
      <c r="O85" s="515"/>
      <c r="P85" s="110" t="s">
        <v>209</v>
      </c>
      <c r="Q85" s="157">
        <v>11000</v>
      </c>
      <c r="R85" s="149"/>
    </row>
    <row r="86" spans="11:18">
      <c r="K86" s="498"/>
      <c r="L86" s="6" t="s">
        <v>25</v>
      </c>
      <c r="M86" s="6">
        <v>279</v>
      </c>
      <c r="O86" s="515"/>
      <c r="P86" s="110" t="s">
        <v>210</v>
      </c>
      <c r="Q86" s="157">
        <v>13000</v>
      </c>
      <c r="R86" s="149"/>
    </row>
    <row r="87" spans="11:18">
      <c r="K87" s="498"/>
      <c r="L87" s="6" t="s">
        <v>26</v>
      </c>
      <c r="M87" s="6">
        <v>294</v>
      </c>
      <c r="O87" s="515"/>
      <c r="P87" s="110" t="s">
        <v>216</v>
      </c>
      <c r="Q87" s="157">
        <v>25000</v>
      </c>
      <c r="R87" s="149"/>
    </row>
    <row r="88" spans="11:18">
      <c r="K88" s="498"/>
      <c r="L88" s="6" t="s">
        <v>27</v>
      </c>
      <c r="M88" s="6">
        <v>35</v>
      </c>
      <c r="O88" s="515"/>
      <c r="P88" s="110" t="s">
        <v>217</v>
      </c>
      <c r="Q88" s="157">
        <v>18000</v>
      </c>
      <c r="R88" s="149"/>
    </row>
    <row r="89" spans="11:18">
      <c r="K89" s="498"/>
      <c r="L89" s="6" t="s">
        <v>32</v>
      </c>
      <c r="M89" s="6">
        <v>19</v>
      </c>
      <c r="O89" s="515"/>
      <c r="P89" s="110" t="s">
        <v>218</v>
      </c>
      <c r="Q89" s="157">
        <v>19000</v>
      </c>
      <c r="R89" s="149"/>
    </row>
    <row r="90" spans="11:18" ht="13.8" thickBot="1">
      <c r="K90" s="498"/>
      <c r="L90" s="6" t="s">
        <v>28</v>
      </c>
      <c r="M90" s="6">
        <v>271</v>
      </c>
      <c r="O90" s="516"/>
      <c r="P90" s="119" t="s">
        <v>219</v>
      </c>
      <c r="Q90" s="158">
        <v>18000</v>
      </c>
      <c r="R90" s="149"/>
    </row>
    <row r="91" spans="11:18">
      <c r="K91" s="498"/>
      <c r="L91" s="6" t="s">
        <v>29</v>
      </c>
      <c r="M91" s="6">
        <v>172</v>
      </c>
      <c r="R91" s="149"/>
    </row>
    <row r="92" spans="11:18">
      <c r="K92" s="498"/>
      <c r="L92" s="6" t="s">
        <v>30</v>
      </c>
      <c r="M92" s="6">
        <v>257</v>
      </c>
      <c r="R92" s="149"/>
    </row>
    <row r="93" spans="11:18">
      <c r="K93" s="498"/>
      <c r="L93" s="6" t="s">
        <v>31</v>
      </c>
      <c r="M93" s="6">
        <v>146</v>
      </c>
      <c r="R93" s="149"/>
    </row>
    <row r="94" spans="11:18">
      <c r="K94" s="498"/>
      <c r="L94" s="6" t="s">
        <v>33</v>
      </c>
      <c r="M94" s="5">
        <v>1013</v>
      </c>
      <c r="R94" s="149"/>
    </row>
    <row r="95" spans="11:18">
      <c r="K95" s="498"/>
      <c r="L95" s="6" t="s">
        <v>56</v>
      </c>
      <c r="M95" s="6">
        <v>335</v>
      </c>
      <c r="R95" s="149"/>
    </row>
    <row r="96" spans="11:18">
      <c r="K96" s="498"/>
      <c r="L96" s="6" t="s">
        <v>57</v>
      </c>
      <c r="M96" s="6">
        <v>259</v>
      </c>
      <c r="R96" s="149"/>
    </row>
    <row r="97" spans="11:18">
      <c r="K97" s="498"/>
      <c r="L97" s="6" t="s">
        <v>58</v>
      </c>
      <c r="M97" s="6">
        <v>150</v>
      </c>
      <c r="R97" s="149"/>
    </row>
    <row r="98" spans="11:18">
      <c r="K98" s="498"/>
      <c r="L98" s="6" t="s">
        <v>34</v>
      </c>
      <c r="M98" s="6">
        <v>985</v>
      </c>
      <c r="R98" s="149"/>
    </row>
    <row r="99" spans="11:18">
      <c r="K99" s="498"/>
      <c r="L99" s="6" t="s">
        <v>35</v>
      </c>
      <c r="M99" s="6">
        <v>529</v>
      </c>
      <c r="R99" s="149"/>
    </row>
    <row r="100" spans="11:18">
      <c r="K100" s="20"/>
      <c r="L100" s="21"/>
      <c r="M100" s="6"/>
      <c r="R100" s="149"/>
    </row>
    <row r="101" spans="11:18">
      <c r="K101" s="496" t="s">
        <v>46</v>
      </c>
      <c r="L101" s="14" t="s">
        <v>22</v>
      </c>
      <c r="M101" s="10">
        <v>989</v>
      </c>
      <c r="R101" s="149"/>
    </row>
    <row r="102" spans="11:18">
      <c r="K102" s="497"/>
      <c r="L102" s="10" t="s">
        <v>23</v>
      </c>
      <c r="M102" s="10">
        <v>316</v>
      </c>
    </row>
    <row r="103" spans="11:18">
      <c r="K103" s="497"/>
      <c r="L103" s="10" t="s">
        <v>54</v>
      </c>
      <c r="M103" s="10">
        <v>144</v>
      </c>
    </row>
    <row r="104" spans="11:18">
      <c r="K104" s="497"/>
      <c r="L104" s="10" t="s">
        <v>55</v>
      </c>
      <c r="M104" s="10">
        <v>114</v>
      </c>
    </row>
    <row r="105" spans="11:18">
      <c r="K105" s="497"/>
      <c r="L105" s="10" t="s">
        <v>24</v>
      </c>
      <c r="M105" s="10">
        <v>110</v>
      </c>
    </row>
    <row r="106" spans="11:18">
      <c r="K106" s="497"/>
      <c r="L106" s="10" t="s">
        <v>25</v>
      </c>
      <c r="M106" s="10">
        <v>140</v>
      </c>
    </row>
    <row r="107" spans="11:18">
      <c r="K107" s="497"/>
      <c r="L107" s="10" t="s">
        <v>26</v>
      </c>
      <c r="M107" s="10">
        <v>147</v>
      </c>
    </row>
    <row r="108" spans="11:18">
      <c r="K108" s="497"/>
      <c r="L108" s="10" t="s">
        <v>27</v>
      </c>
      <c r="M108" s="10">
        <v>17</v>
      </c>
    </row>
    <row r="109" spans="11:18">
      <c r="K109" s="497"/>
      <c r="L109" s="10" t="s">
        <v>32</v>
      </c>
      <c r="M109" s="10">
        <v>9</v>
      </c>
    </row>
    <row r="110" spans="11:18">
      <c r="K110" s="497"/>
      <c r="L110" s="10" t="s">
        <v>28</v>
      </c>
      <c r="M110" s="10">
        <v>136</v>
      </c>
    </row>
    <row r="111" spans="11:18">
      <c r="K111" s="497"/>
      <c r="L111" s="10" t="s">
        <v>29</v>
      </c>
      <c r="M111" s="10">
        <v>86</v>
      </c>
    </row>
    <row r="112" spans="11:18">
      <c r="K112" s="497"/>
      <c r="L112" s="10" t="s">
        <v>30</v>
      </c>
      <c r="M112" s="10">
        <v>128</v>
      </c>
    </row>
    <row r="113" spans="11:13">
      <c r="K113" s="497"/>
      <c r="L113" s="10" t="s">
        <v>31</v>
      </c>
      <c r="M113" s="10">
        <v>73</v>
      </c>
    </row>
    <row r="114" spans="11:13">
      <c r="K114" s="497"/>
      <c r="L114" s="10" t="s">
        <v>33</v>
      </c>
      <c r="M114" s="10">
        <v>506</v>
      </c>
    </row>
    <row r="115" spans="11:13">
      <c r="K115" s="497"/>
      <c r="L115" s="10" t="s">
        <v>56</v>
      </c>
      <c r="M115" s="10">
        <v>167</v>
      </c>
    </row>
    <row r="116" spans="11:13">
      <c r="K116" s="497"/>
      <c r="L116" s="10" t="s">
        <v>57</v>
      </c>
      <c r="M116" s="10">
        <v>129</v>
      </c>
    </row>
    <row r="117" spans="11:13">
      <c r="K117" s="497"/>
      <c r="L117" s="10" t="s">
        <v>58</v>
      </c>
      <c r="M117" s="10">
        <v>75</v>
      </c>
    </row>
    <row r="118" spans="11:13">
      <c r="K118" s="497"/>
      <c r="L118" s="10" t="s">
        <v>34</v>
      </c>
      <c r="M118" s="10">
        <v>493</v>
      </c>
    </row>
    <row r="119" spans="11:13">
      <c r="K119" s="497"/>
      <c r="L119" s="10" t="s">
        <v>35</v>
      </c>
      <c r="M119" s="10">
        <v>264</v>
      </c>
    </row>
    <row r="120" spans="11:13">
      <c r="K120" s="497"/>
      <c r="L120" s="10" t="s">
        <v>36</v>
      </c>
      <c r="M120" s="10">
        <v>41</v>
      </c>
    </row>
    <row r="121" spans="11:13">
      <c r="K121" s="497"/>
      <c r="L121" s="10" t="s">
        <v>37</v>
      </c>
      <c r="M121" s="10">
        <v>67</v>
      </c>
    </row>
    <row r="122" spans="11:13">
      <c r="K122" s="497"/>
      <c r="L122" s="10" t="s">
        <v>38</v>
      </c>
      <c r="M122" s="10">
        <v>23</v>
      </c>
    </row>
    <row r="123" spans="11:13">
      <c r="K123" s="497"/>
      <c r="L123" s="10" t="s">
        <v>39</v>
      </c>
      <c r="M123" s="10">
        <v>41</v>
      </c>
    </row>
    <row r="124" spans="11:13">
      <c r="K124" s="497"/>
      <c r="L124" s="10" t="s">
        <v>40</v>
      </c>
      <c r="M124" s="10">
        <v>11</v>
      </c>
    </row>
    <row r="125" spans="11:13">
      <c r="K125" s="497"/>
      <c r="L125" s="10" t="s">
        <v>41</v>
      </c>
      <c r="M125" s="10">
        <v>13</v>
      </c>
    </row>
    <row r="126" spans="11:13">
      <c r="K126" s="497"/>
      <c r="L126" s="10" t="s">
        <v>42</v>
      </c>
      <c r="M126" s="10">
        <v>25</v>
      </c>
    </row>
    <row r="127" spans="11:13">
      <c r="K127" s="497"/>
      <c r="L127" s="10" t="s">
        <v>43</v>
      </c>
      <c r="M127" s="10">
        <v>18</v>
      </c>
    </row>
    <row r="128" spans="11:13">
      <c r="K128" s="497"/>
      <c r="L128" s="10" t="s">
        <v>44</v>
      </c>
      <c r="M128" s="10">
        <v>19</v>
      </c>
    </row>
    <row r="129" spans="11:13">
      <c r="K129" s="497"/>
      <c r="L129" s="10" t="s">
        <v>45</v>
      </c>
      <c r="M129" s="10">
        <v>18</v>
      </c>
    </row>
  </sheetData>
  <mergeCells count="16">
    <mergeCell ref="O48:O51"/>
    <mergeCell ref="O52:O61"/>
    <mergeCell ref="O62:O90"/>
    <mergeCell ref="O4:O32"/>
    <mergeCell ref="K3:L3"/>
    <mergeCell ref="K4:K15"/>
    <mergeCell ref="K16:K44"/>
    <mergeCell ref="O33:O47"/>
    <mergeCell ref="F3:I3"/>
    <mergeCell ref="K101:K129"/>
    <mergeCell ref="K81:K99"/>
    <mergeCell ref="K61:K79"/>
    <mergeCell ref="K46:K59"/>
    <mergeCell ref="G4:G13"/>
    <mergeCell ref="F4:F20"/>
    <mergeCell ref="G15:G20"/>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126</vt:i4>
      </vt:variant>
    </vt:vector>
  </HeadingPairs>
  <TitlesOfParts>
    <vt:vector size="134" baseType="lpstr">
      <vt:lpstr>調査表</vt:lpstr>
      <vt:lpstr>個票</vt:lpstr>
      <vt:lpstr>様式1-5 協力支援 </vt:lpstr>
      <vt:lpstr>チェックリスト</vt:lpstr>
      <vt:lpstr>集計用（R5継続支援）</vt:lpstr>
      <vt:lpstr>重複用（R5継続）</vt:lpstr>
      <vt:lpstr>重複用（R5協力）</vt:lpstr>
      <vt:lpstr>事業所情報</vt:lpstr>
      <vt:lpstr>①</vt:lpstr>
      <vt:lpstr>①医療型児童発達支援</vt:lpstr>
      <vt:lpstr>①医療型障害児入所施設</vt:lpstr>
      <vt:lpstr>①居宅介護</vt:lpstr>
      <vt:lpstr>①居宅訪問型児童発達支援</vt:lpstr>
      <vt:lpstr>①共同生活援助_介護サービス包括型</vt:lpstr>
      <vt:lpstr>①共同生活援助_外部サービス利用型</vt:lpstr>
      <vt:lpstr>①共同生活援助_日中サービス支援型</vt:lpstr>
      <vt:lpstr>①計画相談支援</vt:lpstr>
      <vt:lpstr>①行動援護</vt:lpstr>
      <vt:lpstr>①施設入所支援</vt:lpstr>
      <vt:lpstr>①児童発達支援</vt:lpstr>
      <vt:lpstr>①自立訓練_機能訓練</vt:lpstr>
      <vt:lpstr>①自立訓練_生活訓練</vt:lpstr>
      <vt:lpstr>①自立生活援助</vt:lpstr>
      <vt:lpstr>①就労移行支援</vt:lpstr>
      <vt:lpstr>①就労継続支援_Ａ型</vt:lpstr>
      <vt:lpstr>①就労継続支援_Ｂ型</vt:lpstr>
      <vt:lpstr>①就労定着支援</vt:lpstr>
      <vt:lpstr>①重度訪問介護</vt:lpstr>
      <vt:lpstr>①障害児相談支援</vt:lpstr>
      <vt:lpstr>①生活介護</vt:lpstr>
      <vt:lpstr>①短期入所</vt:lpstr>
      <vt:lpstr>①地域移行支援</vt:lpstr>
      <vt:lpstr>①地域定着支援</vt:lpstr>
      <vt:lpstr>①同行援護</vt:lpstr>
      <vt:lpstr>①福祉型障害児入所施設</vt:lpstr>
      <vt:lpstr>①保育所等訪問支援</vt:lpstr>
      <vt:lpstr>①放課後等デイサービス</vt:lpstr>
      <vt:lpstr>①療養介護</vt:lpstr>
      <vt:lpstr>②</vt:lpstr>
      <vt:lpstr>②医療型障害児入所施設</vt:lpstr>
      <vt:lpstr>②居宅介護</vt:lpstr>
      <vt:lpstr>②居宅訪問型児童発達支援</vt:lpstr>
      <vt:lpstr>②共同生活援助_介護サービス包括型</vt:lpstr>
      <vt:lpstr>②共同生活援助_外部サービス利用型</vt:lpstr>
      <vt:lpstr>②共同生活援助_日中サービス支援型</vt:lpstr>
      <vt:lpstr>②行動援護</vt:lpstr>
      <vt:lpstr>②施設入所支援</vt:lpstr>
      <vt:lpstr>②自立生活援助</vt:lpstr>
      <vt:lpstr>②就労定着支援</vt:lpstr>
      <vt:lpstr>②重度訪問介護</vt:lpstr>
      <vt:lpstr>②短期入所</vt:lpstr>
      <vt:lpstr>②同行援護</vt:lpstr>
      <vt:lpstr>②福祉型障害児入所施設</vt:lpstr>
      <vt:lpstr>②保育所等訪問支援</vt:lpstr>
      <vt:lpstr>③</vt:lpstr>
      <vt:lpstr>③共同生活援助_介護サービス包括型</vt:lpstr>
      <vt:lpstr>③共同生活援助_外部サービス利用型</vt:lpstr>
      <vt:lpstr>③共同生活援助_日中サービス支援型</vt:lpstr>
      <vt:lpstr>③施設入所支援</vt:lpstr>
      <vt:lpstr>④</vt:lpstr>
      <vt:lpstr>④医療型児童発達支援</vt:lpstr>
      <vt:lpstr>④児童発達支援</vt:lpstr>
      <vt:lpstr>④自立訓練_機能訓練</vt:lpstr>
      <vt:lpstr>④自立訓練_生活訓練</vt:lpstr>
      <vt:lpstr>④就労移行支援</vt:lpstr>
      <vt:lpstr>④就労継続支援_Ａ型</vt:lpstr>
      <vt:lpstr>④就労継続支援_Ｂ型</vt:lpstr>
      <vt:lpstr>④生活介護</vt:lpstr>
      <vt:lpstr>④放課後等デイサービス</vt:lpstr>
      <vt:lpstr>④療養介護</vt:lpstr>
      <vt:lpstr>⑤</vt:lpstr>
      <vt:lpstr>⑤医療型児童発達支援</vt:lpstr>
      <vt:lpstr>⑤医療型障害児入所施設</vt:lpstr>
      <vt:lpstr>⑤居宅介護</vt:lpstr>
      <vt:lpstr>⑤居宅訪問型児童発達支援</vt:lpstr>
      <vt:lpstr>⑤共同生活援助_介護サービス包括型</vt:lpstr>
      <vt:lpstr>⑤共同生活援助_外部サービス利用型</vt:lpstr>
      <vt:lpstr>⑤共同生活援助_日中サービス支援型</vt:lpstr>
      <vt:lpstr>⑤計画相談支援</vt:lpstr>
      <vt:lpstr>⑤行動援護</vt:lpstr>
      <vt:lpstr>⑤施設入所支援</vt:lpstr>
      <vt:lpstr>⑤児童発達支援</vt:lpstr>
      <vt:lpstr>⑤自立訓練_機能訓練</vt:lpstr>
      <vt:lpstr>⑤自立訓練_生活訓練</vt:lpstr>
      <vt:lpstr>⑤自立生活援助</vt:lpstr>
      <vt:lpstr>⑤就労移行支援</vt:lpstr>
      <vt:lpstr>⑤就労継続支援_Ａ型</vt:lpstr>
      <vt:lpstr>⑤就労継続支援_Ｂ型</vt:lpstr>
      <vt:lpstr>⑤就労定着支援</vt:lpstr>
      <vt:lpstr>⑤重度訪問介護</vt:lpstr>
      <vt:lpstr>⑤障害児相談支援</vt:lpstr>
      <vt:lpstr>⑤生活介護</vt:lpstr>
      <vt:lpstr>⑤短期入所</vt:lpstr>
      <vt:lpstr>⑤地域移行支援</vt:lpstr>
      <vt:lpstr>⑤地域定着支援</vt:lpstr>
      <vt:lpstr>⑤同行援護</vt:lpstr>
      <vt:lpstr>⑤福祉型障害児入所施設</vt:lpstr>
      <vt:lpstr>⑤保育所等訪問支援</vt:lpstr>
      <vt:lpstr>⑤放課後等デイサービス</vt:lpstr>
      <vt:lpstr>⑤療養介護</vt:lpstr>
      <vt:lpstr>⑥</vt:lpstr>
      <vt:lpstr>⑥医療型児童発達支援</vt:lpstr>
      <vt:lpstr>⑥医療型障害児入所施設</vt:lpstr>
      <vt:lpstr>⑥居宅介護</vt:lpstr>
      <vt:lpstr>⑥居宅訪問型児童発達支援</vt:lpstr>
      <vt:lpstr>⑥共同生活援助_介護サービス包括型</vt:lpstr>
      <vt:lpstr>⑥共同生活援助_外部サービス利用型</vt:lpstr>
      <vt:lpstr>⑥共同生活援助_日中サービス支援型</vt:lpstr>
      <vt:lpstr>⑥計画相談支援</vt:lpstr>
      <vt:lpstr>⑥行動援護</vt:lpstr>
      <vt:lpstr>⑥施設入所支援</vt:lpstr>
      <vt:lpstr>⑥児童発達支援</vt:lpstr>
      <vt:lpstr>⑥自立訓練_機能訓練</vt:lpstr>
      <vt:lpstr>⑥自立訓練_生活訓練</vt:lpstr>
      <vt:lpstr>⑥自立生活援助</vt:lpstr>
      <vt:lpstr>⑥就労移行支援</vt:lpstr>
      <vt:lpstr>⑥就労継続支援_Ａ型</vt:lpstr>
      <vt:lpstr>⑥就労継続支援_Ｂ型</vt:lpstr>
      <vt:lpstr>⑥就労定着支援</vt:lpstr>
      <vt:lpstr>⑥重度訪問介護</vt:lpstr>
      <vt:lpstr>⑥障害児相談支援</vt:lpstr>
      <vt:lpstr>⑥生活介護</vt:lpstr>
      <vt:lpstr>⑥短期入所</vt:lpstr>
      <vt:lpstr>⑥地域移行支援</vt:lpstr>
      <vt:lpstr>⑥地域定着支援</vt:lpstr>
      <vt:lpstr>⑥同行援護</vt:lpstr>
      <vt:lpstr>⑥福祉型障害児入所施設</vt:lpstr>
      <vt:lpstr>⑥保育所等訪問支援</vt:lpstr>
      <vt:lpstr>⑥放課後等デイサービス</vt:lpstr>
      <vt:lpstr>⑥療養介護</vt:lpstr>
      <vt:lpstr>チェックリスト!Print_Area</vt:lpstr>
      <vt:lpstr>個票!Print_Area</vt:lpstr>
      <vt:lpstr>調査表!Print_Area</vt:lpstr>
      <vt:lpstr>'様式1-5 協力支援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巽　夕希子</dc:creator>
  <cp:lastModifiedBy>西　健吾</cp:lastModifiedBy>
  <cp:lastPrinted>2021-09-03T01:18:40Z</cp:lastPrinted>
  <dcterms:created xsi:type="dcterms:W3CDTF">2020-11-10T10:45:56Z</dcterms:created>
  <dcterms:modified xsi:type="dcterms:W3CDTF">2024-01-22T01:00:08Z</dcterms:modified>
</cp:coreProperties>
</file>