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4481F202-DA65-448A-B118-35993EF24B7A}" xr6:coauthVersionLast="47" xr6:coauthVersionMax="47" xr10:uidLastSave="{00000000-0000-0000-0000-000000000000}"/>
  <bookViews>
    <workbookView xWindow="28680" yWindow="-120" windowWidth="29040" windowHeight="15720" xr2:uid="{1421E6F5-A711-42A6-AD1B-8BBA0DB58C34}"/>
  </bookViews>
  <sheets>
    <sheet name="チェックリスト " sheetId="24" r:id="rId1"/>
    <sheet name="基本情報" sheetId="19" r:id="rId2"/>
    <sheet name="(別紙1)所要額調書（連携の拠点）" sheetId="27" r:id="rId3"/>
    <sheet name="（別紙2）明細書ア" sheetId="28" r:id="rId4"/>
    <sheet name="（別紙2）明細書イ" sheetId="30" r:id="rId5"/>
    <sheet name="（別紙2）明細書ウ" sheetId="31" r:id="rId6"/>
    <sheet name="（別紙2）明細書エ" sheetId="33" r:id="rId7"/>
    <sheet name="（別紙2）明細書オ" sheetId="38" r:id="rId8"/>
    <sheet name="（別紙3）事業実施計画書（連携の拠点）" sheetId="26" r:id="rId9"/>
    <sheet name="大阪府用（調査結果）" sheetId="18" state="hidden" r:id="rId10"/>
  </sheets>
  <externalReferences>
    <externalReference r:id="rId11"/>
  </externalReferences>
  <definedNames>
    <definedName name="_xlnm._FilterDatabase" localSheetId="8" hidden="1">'（別紙3）事業実施計画書（連携の拠点）'!$H$160:$H$162</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1" hidden="1">#REF!</definedName>
    <definedName name="_Key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1" hidden="1">#REF!</definedName>
    <definedName name="_Key2" hidden="1">#REF!</definedName>
    <definedName name="_Key22" localSheetId="6" hidden="1">#REF!</definedName>
    <definedName name="_Key22" localSheetId="7" hidden="1">#REF!</definedName>
    <definedName name="_Key22" hidden="1">#REF!</definedName>
    <definedName name="_Key23" localSheetId="6" hidden="1">#REF!</definedName>
    <definedName name="_Key23" localSheetId="7" hidden="1">#REF!</definedName>
    <definedName name="_Key23" hidden="1">#REF!</definedName>
    <definedName name="_Key3" localSheetId="5" hidden="1">#REF!</definedName>
    <definedName name="_Key3" localSheetId="6" hidden="1">#REF!</definedName>
    <definedName name="_Key3" localSheetId="7" hidden="1">#REF!</definedName>
    <definedName name="_Key3" hidden="1">#REF!</definedName>
    <definedName name="_Order1" hidden="1">255</definedName>
    <definedName name="_Order2" hidden="1">255</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1" hidden="1">#REF!</definedName>
    <definedName name="_Sort" hidden="1">#REF!</definedName>
    <definedName name="_Sort2" localSheetId="5" hidden="1">#REF!</definedName>
    <definedName name="_Sort2" localSheetId="6" hidden="1">#REF!</definedName>
    <definedName name="_Sort2" localSheetId="7" hidden="1">#REF!</definedName>
    <definedName name="_Sort2" hidden="1">#REF!</definedName>
    <definedName name="_xlnm.Print_Area" localSheetId="2">'(別紙1)所要額調書（連携の拠点）'!$A$1:$L$21</definedName>
    <definedName name="_xlnm.Print_Area" localSheetId="3">'（別紙2）明細書ア'!$A$1:$H$69</definedName>
    <definedName name="_xlnm.Print_Area" localSheetId="4">'（別紙2）明細書イ'!$A$1:$H$69</definedName>
    <definedName name="_xlnm.Print_Area" localSheetId="5">'（別紙2）明細書ウ'!$A$1:$H$69</definedName>
    <definedName name="_xlnm.Print_Area" localSheetId="6">'（別紙2）明細書エ'!$A$1:$H$69</definedName>
    <definedName name="_xlnm.Print_Area" localSheetId="7">'（別紙2）明細書オ'!$A$1:$H$70</definedName>
    <definedName name="_xlnm.Print_Area" localSheetId="8">'（別紙3）事業実施計画書（連携の拠点）'!$A$1:$T$192</definedName>
    <definedName name="_xlnm.Print_Area" localSheetId="0">'チェックリスト '!$A$1:$C$19</definedName>
    <definedName name="_xlnm.Print_Area" localSheetId="1">基本情報!$A$1:$J$45</definedName>
    <definedName name="_xlnm.Print_Area" localSheetId="9">'大阪府用（調査結果）'!$A$1:$AY$21</definedName>
    <definedName name="_xlnm.Print_Titles" localSheetId="9">'大阪府用（調査結果）'!$C:$C,'大阪府用（調査結果）'!$2:$4</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5" i="38" l="1"/>
  <c r="D15" i="27"/>
  <c r="D14" i="27"/>
  <c r="F23" i="38"/>
  <c r="F43" i="38"/>
  <c r="F66" i="38"/>
  <c r="F56" i="38"/>
  <c r="K13" i="27"/>
  <c r="G16" i="27" l="1"/>
  <c r="C14" i="27"/>
  <c r="F36" i="38"/>
  <c r="F5" i="38"/>
  <c r="C15" i="27" l="1"/>
  <c r="E15" i="27" s="1"/>
  <c r="F14" i="27"/>
  <c r="H14" i="27" s="1"/>
  <c r="E14" i="27"/>
  <c r="F44" i="38"/>
  <c r="F46" i="33"/>
  <c r="F46" i="31"/>
  <c r="H11" i="27"/>
  <c r="F11" i="27"/>
  <c r="D13" i="27"/>
  <c r="D12" i="27"/>
  <c r="D11" i="27"/>
  <c r="D10" i="27"/>
  <c r="C11" i="27"/>
  <c r="E11" i="27" s="1"/>
  <c r="I11" i="27" s="1"/>
  <c r="F15" i="27" l="1"/>
  <c r="H15" i="27" s="1"/>
  <c r="I15" i="27" s="1"/>
  <c r="K15" i="27" s="1"/>
  <c r="I14" i="27"/>
  <c r="K14" i="27" s="1"/>
  <c r="D16" i="27"/>
  <c r="F65" i="30" l="1"/>
  <c r="F53" i="30"/>
  <c r="F46" i="30"/>
  <c r="F46" i="28"/>
  <c r="F65" i="33"/>
  <c r="F53" i="33"/>
  <c r="F65" i="31"/>
  <c r="F53" i="31"/>
  <c r="F53" i="28"/>
  <c r="F54" i="28" l="1"/>
  <c r="C10" i="27" s="1"/>
  <c r="E10" i="27" s="1"/>
  <c r="F10" i="27"/>
  <c r="H10" i="27" s="1"/>
  <c r="I10" i="27" l="1"/>
  <c r="F65" i="28"/>
  <c r="AY6" i="18" l="1"/>
  <c r="AY21" i="18" s="1"/>
  <c r="AX6" i="18"/>
  <c r="AX21" i="18" s="1"/>
  <c r="AW6" i="18"/>
  <c r="AW21" i="18" s="1"/>
  <c r="AV6" i="18"/>
  <c r="AV21" i="18" s="1"/>
  <c r="AI6" i="18"/>
  <c r="AI21" i="18" s="1"/>
  <c r="AH6" i="18"/>
  <c r="AH21" i="18" s="1"/>
  <c r="AG6" i="18"/>
  <c r="AG21" i="18" s="1"/>
  <c r="AF6" i="18"/>
  <c r="AF21" i="18" s="1"/>
  <c r="AE6" i="18"/>
  <c r="AE21" i="18" s="1"/>
  <c r="AD6" i="18"/>
  <c r="AD21" i="18" s="1"/>
  <c r="AC6" i="18"/>
  <c r="AC21" i="18" s="1"/>
  <c r="AB6" i="18"/>
  <c r="AB21" i="18" s="1"/>
  <c r="AA6" i="18"/>
  <c r="AA21" i="18" s="1"/>
  <c r="Z6" i="18"/>
  <c r="Z21" i="18" s="1"/>
  <c r="Y6" i="18"/>
  <c r="Y21" i="18" s="1"/>
  <c r="X6" i="18"/>
  <c r="X21" i="18" s="1"/>
  <c r="W6" i="18"/>
  <c r="V6" i="18"/>
  <c r="U6" i="18"/>
  <c r="T6" i="18"/>
  <c r="S6" i="18"/>
  <c r="R6" i="18"/>
  <c r="Q6" i="18"/>
  <c r="P6" i="18"/>
  <c r="O6" i="18"/>
  <c r="AU6" i="18"/>
  <c r="AU21" i="18" s="1"/>
  <c r="AT6" i="18"/>
  <c r="AT21" i="18" s="1"/>
  <c r="AS6" i="18"/>
  <c r="AS21" i="18" s="1"/>
  <c r="AR6" i="18"/>
  <c r="AR21" i="18" s="1"/>
  <c r="AQ6" i="18"/>
  <c r="AQ21" i="18" s="1"/>
  <c r="AP6" i="18"/>
  <c r="AP21" i="18" s="1"/>
  <c r="AO6" i="18"/>
  <c r="AO21" i="18" s="1"/>
  <c r="AN6" i="18"/>
  <c r="AN21" i="18" s="1"/>
  <c r="AM6" i="18"/>
  <c r="AM21" i="18" s="1"/>
  <c r="AL6" i="18"/>
  <c r="AL21" i="18" s="1"/>
  <c r="AK6" i="18"/>
  <c r="AK21" i="18" s="1"/>
  <c r="AJ6" i="18"/>
  <c r="AJ21" i="18" s="1"/>
  <c r="L6" i="18"/>
  <c r="K10" i="27" l="1"/>
  <c r="F13" i="27"/>
  <c r="H13" i="27" s="1"/>
  <c r="F5" i="33"/>
  <c r="F12" i="27"/>
  <c r="F5" i="31"/>
  <c r="F5" i="30"/>
  <c r="F16" i="27" l="1"/>
  <c r="H12" i="27"/>
  <c r="H16" i="27" s="1"/>
  <c r="F54" i="30"/>
  <c r="F54" i="31"/>
  <c r="C12" i="27" s="1"/>
  <c r="F54" i="33"/>
  <c r="C13" i="27" s="1"/>
  <c r="E13" i="27" s="1"/>
  <c r="I13" i="27" s="1"/>
  <c r="F5" i="28"/>
  <c r="H4" i="27"/>
  <c r="E12" i="27" l="1"/>
  <c r="C16" i="27"/>
  <c r="N6" i="18" s="1"/>
  <c r="I12" i="27" l="1"/>
  <c r="E16" i="27"/>
  <c r="K11" i="27"/>
  <c r="B6" i="18"/>
  <c r="I16" i="27" l="1"/>
  <c r="K12" i="27"/>
  <c r="K16" i="27" s="1"/>
  <c r="M6" i="18" s="1"/>
  <c r="F6" i="18"/>
  <c r="E6" i="18"/>
  <c r="D6" i="18"/>
  <c r="C6" i="18" l="1"/>
  <c r="K6" i="18"/>
  <c r="J6" i="18"/>
  <c r="I6" i="18"/>
  <c r="H6" i="18"/>
  <c r="G6" i="18"/>
  <c r="N21" i="18" l="1"/>
  <c r="M21"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4" authorId="0" shapeId="0" xr:uid="{C0A6C50F-D827-44D2-AD70-345736366827}">
      <text>
        <r>
          <rPr>
            <sz val="9"/>
            <color indexed="81"/>
            <rFont val="MS P ゴシック"/>
            <family val="3"/>
            <charset val="128"/>
          </rPr>
          <t>１０万円以上の端末は備品購入費となるため補助の対象となりませんのでご注意ください。</t>
        </r>
      </text>
    </comment>
    <comment ref="F54" authorId="0" shapeId="0" xr:uid="{00000000-0006-0000-0400-000001000000}">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 ref="F65" authorId="0" shapeId="0" xr:uid="{00000000-0006-0000-0400-000002000000}">
      <text>
        <r>
          <rPr>
            <b/>
            <sz val="10"/>
            <color indexed="81"/>
            <rFont val="ＭＳ Ｐゴシック"/>
            <family val="3"/>
            <charset val="128"/>
          </rPr>
          <t>収入と支出の合計の一致を確認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4" authorId="0" shapeId="0" xr:uid="{082A349D-0AC7-4798-B1E4-68FEA3D5BA9B}">
      <text>
        <r>
          <rPr>
            <sz val="9"/>
            <color indexed="81"/>
            <rFont val="MS P ゴシック"/>
            <family val="3"/>
            <charset val="128"/>
          </rPr>
          <t>１０万円以上の端末は備品購入費となるため補助の対象となりませんのでご注意ください。</t>
        </r>
      </text>
    </comment>
    <comment ref="F54" authorId="0" shapeId="0" xr:uid="{00000000-0006-0000-0500-000001000000}">
      <text>
        <r>
          <rPr>
            <b/>
            <sz val="10"/>
            <color indexed="81"/>
            <rFont val="ＭＳ Ｐゴシック"/>
            <family val="3"/>
            <charset val="128"/>
          </rPr>
          <t>収入と支出の合計の一致を確認</t>
        </r>
      </text>
    </comment>
    <comment ref="F65" authorId="0" shapeId="0" xr:uid="{00000000-0006-0000-0500-000002000000}">
      <text>
        <r>
          <rPr>
            <b/>
            <sz val="10"/>
            <color indexed="81"/>
            <rFont val="ＭＳ Ｐゴシック"/>
            <family val="3"/>
            <charset val="128"/>
          </rPr>
          <t>収入と支出の合計の一致を確認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4" authorId="0" shapeId="0" xr:uid="{7F01F23C-49CD-4826-A2A8-1A3613727ED4}">
      <text>
        <r>
          <rPr>
            <sz val="9"/>
            <color indexed="81"/>
            <rFont val="MS P ゴシック"/>
            <family val="3"/>
            <charset val="128"/>
          </rPr>
          <t>１０万円以上の端末は備品購入費となるため補助の対象となりませんのでご注意ください。</t>
        </r>
      </text>
    </comment>
    <comment ref="F54" authorId="0" shapeId="0" xr:uid="{00000000-0006-0000-0600-000002000000}">
      <text>
        <r>
          <rPr>
            <b/>
            <sz val="10"/>
            <color indexed="81"/>
            <rFont val="ＭＳ Ｐゴシック"/>
            <family val="3"/>
            <charset val="128"/>
          </rPr>
          <t>収入と支出の合計の一致を確認</t>
        </r>
      </text>
    </comment>
    <comment ref="F65" authorId="0" shapeId="0" xr:uid="{00000000-0006-0000-0600-000003000000}">
      <text>
        <r>
          <rPr>
            <b/>
            <sz val="10"/>
            <color indexed="81"/>
            <rFont val="ＭＳ Ｐゴシック"/>
            <family val="3"/>
            <charset val="128"/>
          </rPr>
          <t>収入と支出の合計の一致を確認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4" authorId="0" shapeId="0" xr:uid="{ECE34052-19FA-4D17-92BE-F10B070194C8}">
      <text>
        <r>
          <rPr>
            <sz val="9"/>
            <color indexed="81"/>
            <rFont val="MS P ゴシック"/>
            <family val="3"/>
            <charset val="128"/>
          </rPr>
          <t>１０万円以上の端末は備品購入費となるため補助の対象となりませんのでご注意ください。</t>
        </r>
      </text>
    </comment>
    <comment ref="F54" authorId="0" shapeId="0" xr:uid="{00000000-0006-0000-0700-000001000000}">
      <text>
        <r>
          <rPr>
            <b/>
            <sz val="10"/>
            <color indexed="81"/>
            <rFont val="ＭＳ Ｐゴシック"/>
            <family val="3"/>
            <charset val="128"/>
          </rPr>
          <t>収入と支出の合計の一致を確認</t>
        </r>
      </text>
    </comment>
    <comment ref="F65" authorId="0" shapeId="0" xr:uid="{00000000-0006-0000-0700-000002000000}">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3" authorId="0" shapeId="0" xr:uid="{53669A31-80FF-4662-A4C6-75A1A31E7BAB}">
      <text>
        <r>
          <rPr>
            <b/>
            <sz val="9"/>
            <color indexed="81"/>
            <rFont val="MS P ゴシック"/>
            <family val="3"/>
            <charset val="128"/>
          </rPr>
          <t>①収入と①支出の合計の一致を確認</t>
        </r>
      </text>
    </comment>
    <comment ref="F36" authorId="0" shapeId="0" xr:uid="{22A9CB76-4444-4E6D-92B3-6A374A9A6440}">
      <text>
        <r>
          <rPr>
            <b/>
            <sz val="9"/>
            <color indexed="81"/>
            <rFont val="MS P ゴシック"/>
            <family val="3"/>
            <charset val="128"/>
          </rPr>
          <t>②収入と②支出の合計の一致を確認</t>
        </r>
      </text>
    </comment>
    <comment ref="F56" authorId="0" shapeId="0" xr:uid="{485C3409-28FC-48DC-A2D4-502871D0C8B0}">
      <text>
        <r>
          <rPr>
            <b/>
            <sz val="9"/>
            <color indexed="81"/>
            <rFont val="MS P ゴシック"/>
            <family val="3"/>
            <charset val="128"/>
          </rPr>
          <t>①収入と①支出の合計の一致を確認</t>
        </r>
      </text>
    </comment>
    <comment ref="F65" authorId="0" shapeId="0" xr:uid="{FF8F9C5F-65FC-4B21-A9AB-8EA18EEB0F2A}">
      <text>
        <r>
          <rPr>
            <b/>
            <sz val="10"/>
            <color indexed="81"/>
            <rFont val="ＭＳ Ｐゴシック"/>
            <family val="3"/>
            <charset val="128"/>
          </rPr>
          <t>②収入と②支出の合計の一致を確認</t>
        </r>
        <r>
          <rPr>
            <sz val="10"/>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0" authorId="0" shapeId="0" xr:uid="{AFC3F2E7-2994-47A5-9334-0778C355327A}">
      <text>
        <r>
          <rPr>
            <b/>
            <sz val="9"/>
            <color indexed="81"/>
            <rFont val="MS P ゴシック"/>
            <family val="3"/>
            <charset val="128"/>
          </rPr>
          <t>事業の終了は、特段の理由がない限り、年度末（3月31日）としてください。</t>
        </r>
      </text>
    </comment>
  </commentList>
</comments>
</file>

<file path=xl/sharedStrings.xml><?xml version="1.0" encoding="utf-8"?>
<sst xmlns="http://schemas.openxmlformats.org/spreadsheetml/2006/main" count="491" uniqueCount="225">
  <si>
    <t>※作成上の注意事項</t>
    <rPh sb="1" eb="4">
      <t>サクセイジョウ</t>
    </rPh>
    <phoneticPr fontId="9"/>
  </si>
  <si>
    <t>該当しない項目については、チェック欄に／を記入のこと。</t>
  </si>
  <si>
    <t>代表者職・氏名</t>
    <rPh sb="0" eb="2">
      <t>ダイヒョウ</t>
    </rPh>
    <rPh sb="2" eb="3">
      <t>シャ</t>
    </rPh>
    <rPh sb="3" eb="4">
      <t>ショク</t>
    </rPh>
    <rPh sb="5" eb="7">
      <t>シメイ</t>
    </rPh>
    <phoneticPr fontId="2"/>
  </si>
  <si>
    <t>補助金担当者職・氏名</t>
    <rPh sb="0" eb="3">
      <t>ホジョキン</t>
    </rPh>
    <rPh sb="3" eb="6">
      <t>タントウシャ</t>
    </rPh>
    <rPh sb="6" eb="7">
      <t>ショク</t>
    </rPh>
    <rPh sb="8" eb="10">
      <t>シメイ</t>
    </rPh>
    <phoneticPr fontId="2"/>
  </si>
  <si>
    <t>補助金担当者連絡先</t>
    <rPh sb="0" eb="3">
      <t>ホジョキン</t>
    </rPh>
    <rPh sb="3" eb="6">
      <t>タントウシャ</t>
    </rPh>
    <rPh sb="6" eb="9">
      <t>レンラクサキ</t>
    </rPh>
    <phoneticPr fontId="2"/>
  </si>
  <si>
    <t>基本情報</t>
    <rPh sb="0" eb="2">
      <t>キホン</t>
    </rPh>
    <rPh sb="2" eb="4">
      <t>ジョウホウ</t>
    </rPh>
    <phoneticPr fontId="2"/>
  </si>
  <si>
    <t>大阪市中央区大手前○－○</t>
    <rPh sb="0" eb="3">
      <t>オオサカシ</t>
    </rPh>
    <rPh sb="3" eb="5">
      <t>チュウオウ</t>
    </rPh>
    <rPh sb="5" eb="6">
      <t>ク</t>
    </rPh>
    <rPh sb="6" eb="9">
      <t>オオテマエ</t>
    </rPh>
    <phoneticPr fontId="2"/>
  </si>
  <si>
    <t>理事長　 大阪太郎</t>
    <rPh sb="0" eb="3">
      <t>リジチョウ</t>
    </rPh>
    <rPh sb="5" eb="7">
      <t>オオサカ</t>
    </rPh>
    <rPh sb="7" eb="9">
      <t>タロウ</t>
    </rPh>
    <phoneticPr fontId="2"/>
  </si>
  <si>
    <t>区分</t>
    <rPh sb="0" eb="2">
      <t>クブン</t>
    </rPh>
    <phoneticPr fontId="2"/>
  </si>
  <si>
    <t>事業者名</t>
    <rPh sb="0" eb="3">
      <t>ジギョウシャ</t>
    </rPh>
    <rPh sb="3" eb="4">
      <t>メイ</t>
    </rPh>
    <phoneticPr fontId="2"/>
  </si>
  <si>
    <t>郵便番号</t>
    <rPh sb="0" eb="4">
      <t>ユウビンバンゴウ</t>
    </rPh>
    <phoneticPr fontId="2"/>
  </si>
  <si>
    <t>事業者住所</t>
    <rPh sb="0" eb="3">
      <t>ジギョウシャ</t>
    </rPh>
    <rPh sb="3" eb="5">
      <t>ジュウショ</t>
    </rPh>
    <phoneticPr fontId="2"/>
  </si>
  <si>
    <t>06-1234-5679</t>
  </si>
  <si>
    <t>大阪市</t>
    <rPh sb="0" eb="3">
      <t>オオサカシ</t>
    </rPh>
    <phoneticPr fontId="2"/>
  </si>
  <si>
    <t>事業計画時点</t>
    <rPh sb="0" eb="2">
      <t>ジギョウ</t>
    </rPh>
    <rPh sb="2" eb="4">
      <t>ケイカク</t>
    </rPh>
    <rPh sb="4" eb="6">
      <t>ジテン</t>
    </rPh>
    <phoneticPr fontId="2"/>
  </si>
  <si>
    <t>区分</t>
    <rPh sb="0" eb="2">
      <t>クブン</t>
    </rPh>
    <phoneticPr fontId="17"/>
  </si>
  <si>
    <t>郵便番号</t>
    <rPh sb="0" eb="2">
      <t>ユウビン</t>
    </rPh>
    <rPh sb="2" eb="4">
      <t>バンゴウ</t>
    </rPh>
    <phoneticPr fontId="17"/>
  </si>
  <si>
    <t>住所</t>
    <rPh sb="0" eb="2">
      <t>ジュウショ</t>
    </rPh>
    <phoneticPr fontId="17"/>
  </si>
  <si>
    <t>連絡先ＦＡＸ</t>
    <phoneticPr fontId="2"/>
  </si>
  <si>
    <t>メールアドレス</t>
    <phoneticPr fontId="2"/>
  </si>
  <si>
    <t>計</t>
    <rPh sb="0" eb="1">
      <t>ケイ</t>
    </rPh>
    <phoneticPr fontId="17"/>
  </si>
  <si>
    <t>事業者郵便番号</t>
    <rPh sb="3" eb="7">
      <t>ユウビンバンゴウ</t>
    </rPh>
    <phoneticPr fontId="2"/>
  </si>
  <si>
    <t>●●法人</t>
    <phoneticPr fontId="2"/>
  </si>
  <si>
    <t>〒５４０－○○○○</t>
    <phoneticPr fontId="2"/>
  </si>
  <si>
    <t>事務局長　 □□□□</t>
    <rPh sb="0" eb="2">
      <t>ジム</t>
    </rPh>
    <rPh sb="2" eb="4">
      <t>キョクチョウ</t>
    </rPh>
    <phoneticPr fontId="2"/>
  </si>
  <si>
    <t>06-1234-5678</t>
    <phoneticPr fontId="2"/>
  </si>
  <si>
    <t>*****@***.**.jp</t>
    <phoneticPr fontId="2"/>
  </si>
  <si>
    <t>事業者名</t>
    <rPh sb="0" eb="2">
      <t>ジギョウ</t>
    </rPh>
    <rPh sb="2" eb="3">
      <t>シャ</t>
    </rPh>
    <rPh sb="3" eb="4">
      <t>メイ</t>
    </rPh>
    <phoneticPr fontId="17"/>
  </si>
  <si>
    <t>補助金担当者連絡先</t>
    <rPh sb="0" eb="3">
      <t>ホジョキン</t>
    </rPh>
    <rPh sb="3" eb="6">
      <t>タントウシャ</t>
    </rPh>
    <rPh sb="6" eb="9">
      <t>レンラクサキ</t>
    </rPh>
    <phoneticPr fontId="17"/>
  </si>
  <si>
    <t>圏域</t>
    <rPh sb="0" eb="2">
      <t>ケンイキ</t>
    </rPh>
    <phoneticPr fontId="17"/>
  </si>
  <si>
    <t>代表者職・氏名</t>
    <phoneticPr fontId="17"/>
  </si>
  <si>
    <t>補助金担当者職・氏名</t>
    <phoneticPr fontId="17"/>
  </si>
  <si>
    <t>連絡先ＦＡＸ</t>
    <phoneticPr fontId="17"/>
  </si>
  <si>
    <t>メールアドレス</t>
    <phoneticPr fontId="17"/>
  </si>
  <si>
    <t>実績報告時点</t>
    <rPh sb="0" eb="2">
      <t>ジッセキ</t>
    </rPh>
    <rPh sb="2" eb="4">
      <t>ホウコク</t>
    </rPh>
    <rPh sb="4" eb="6">
      <t>ジテン</t>
    </rPh>
    <phoneticPr fontId="2"/>
  </si>
  <si>
    <t>　提出者：</t>
    <rPh sb="1" eb="4">
      <t>テイシュツシャ</t>
    </rPh>
    <phoneticPr fontId="9"/>
  </si>
  <si>
    <t>１</t>
    <phoneticPr fontId="9"/>
  </si>
  <si>
    <t>計画書の表紙として本表を添付し、書類が整っているか確認のうえ、</t>
    <rPh sb="0" eb="2">
      <t>ケイカク</t>
    </rPh>
    <phoneticPr fontId="9"/>
  </si>
  <si>
    <t>２</t>
    <phoneticPr fontId="9"/>
  </si>
  <si>
    <t>３</t>
    <phoneticPr fontId="9"/>
  </si>
  <si>
    <t>４</t>
    <phoneticPr fontId="9"/>
  </si>
  <si>
    <t>計画書は、１部提出すること。</t>
    <rPh sb="0" eb="2">
      <t>ケイカク</t>
    </rPh>
    <phoneticPr fontId="9"/>
  </si>
  <si>
    <t xml:space="preserve">ﾁｪｯｸ </t>
    <phoneticPr fontId="9"/>
  </si>
  <si>
    <t xml:space="preserve"> 　　　　　       提　　　出　　　書　　　類　　　名</t>
    <phoneticPr fontId="9"/>
  </si>
  <si>
    <t>□</t>
    <phoneticPr fontId="9"/>
  </si>
  <si>
    <t>合計</t>
    <rPh sb="0" eb="2">
      <t>ゴウケイ</t>
    </rPh>
    <phoneticPr fontId="2"/>
  </si>
  <si>
    <t>計画日</t>
    <rPh sb="0" eb="2">
      <t>ケイカク</t>
    </rPh>
    <rPh sb="2" eb="3">
      <t>ビ</t>
    </rPh>
    <phoneticPr fontId="17"/>
  </si>
  <si>
    <r>
      <t>番号</t>
    </r>
    <r>
      <rPr>
        <sz val="6"/>
        <color indexed="8"/>
        <rFont val="ＭＳ 明朝"/>
        <family val="1"/>
        <charset val="128"/>
      </rPr>
      <t xml:space="preserve">
(順番)</t>
    </r>
    <rPh sb="0" eb="2">
      <t>バンゴウ</t>
    </rPh>
    <phoneticPr fontId="9"/>
  </si>
  <si>
    <t>事業計画書　チェックリスト</t>
    <rPh sb="0" eb="2">
      <t>ジギョウ</t>
    </rPh>
    <rPh sb="2" eb="5">
      <t>ケイカクショ</t>
    </rPh>
    <rPh sb="5" eb="6">
      <t>ウケショ</t>
    </rPh>
    <phoneticPr fontId="9"/>
  </si>
  <si>
    <t>積算内訳</t>
  </si>
  <si>
    <t>収入予定額</t>
    <rPh sb="0" eb="2">
      <t>シュウニュウ</t>
    </rPh>
    <rPh sb="2" eb="4">
      <t>ヨテイ</t>
    </rPh>
    <rPh sb="4" eb="5">
      <t>ガク</t>
    </rPh>
    <phoneticPr fontId="2"/>
  </si>
  <si>
    <t>（記入例）</t>
    <rPh sb="1" eb="3">
      <t>キニュウ</t>
    </rPh>
    <rPh sb="3" eb="4">
      <t>レイ</t>
    </rPh>
    <phoneticPr fontId="2"/>
  </si>
  <si>
    <r>
      <t xml:space="preserve">　　  　チェック欄 </t>
    </r>
    <r>
      <rPr>
        <sz val="12"/>
        <color indexed="8"/>
        <rFont val="ＭＳ 明朝"/>
        <family val="1"/>
        <charset val="128"/>
      </rPr>
      <t>□</t>
    </r>
    <r>
      <rPr>
        <sz val="9"/>
        <color indexed="8"/>
        <rFont val="ＭＳ 明朝"/>
        <family val="1"/>
        <charset val="128"/>
      </rPr>
      <t xml:space="preserve"> にチェックすること。</t>
    </r>
    <phoneticPr fontId="9"/>
  </si>
  <si>
    <t>計画目標（事業概要）</t>
    <rPh sb="0" eb="2">
      <t>ケイカク</t>
    </rPh>
    <rPh sb="2" eb="4">
      <t>モクヒョウ</t>
    </rPh>
    <rPh sb="5" eb="7">
      <t>ジギョウ</t>
    </rPh>
    <rPh sb="7" eb="9">
      <t>ガイヨウ</t>
    </rPh>
    <phoneticPr fontId="2"/>
  </si>
  <si>
    <t>２</t>
    <phoneticPr fontId="2"/>
  </si>
  <si>
    <t>別紙１</t>
    <rPh sb="0" eb="2">
      <t>ベッシ</t>
    </rPh>
    <phoneticPr fontId="2"/>
  </si>
  <si>
    <t>区分（事業細目）</t>
    <rPh sb="0" eb="1">
      <t>ク</t>
    </rPh>
    <rPh sb="1" eb="2">
      <t>ブン</t>
    </rPh>
    <rPh sb="3" eb="5">
      <t>ジギョウ</t>
    </rPh>
    <rPh sb="5" eb="7">
      <t>サイモク</t>
    </rPh>
    <phoneticPr fontId="37"/>
  </si>
  <si>
    <t>総事業費</t>
    <phoneticPr fontId="2"/>
  </si>
  <si>
    <t>寄附金その他
の収入額
(予定)　</t>
    <phoneticPr fontId="37"/>
  </si>
  <si>
    <t>差引事業費
（予定）　</t>
    <phoneticPr fontId="2"/>
  </si>
  <si>
    <t>対象経費の実支出額（予定）</t>
    <phoneticPr fontId="37"/>
  </si>
  <si>
    <t>基準額</t>
    <rPh sb="0" eb="2">
      <t>キジュン</t>
    </rPh>
    <rPh sb="2" eb="3">
      <t>ガク</t>
    </rPh>
    <phoneticPr fontId="2"/>
  </si>
  <si>
    <t>選定額</t>
  </si>
  <si>
    <t>補助基本額</t>
    <phoneticPr fontId="2"/>
  </si>
  <si>
    <t>補助率</t>
    <rPh sb="0" eb="3">
      <t>ホジョリツ</t>
    </rPh>
    <phoneticPr fontId="2"/>
  </si>
  <si>
    <t>補助所要額</t>
    <rPh sb="0" eb="2">
      <t>ホジョ</t>
    </rPh>
    <phoneticPr fontId="37"/>
  </si>
  <si>
    <t>備　　　　　　考</t>
  </si>
  <si>
    <t>(Ａ)</t>
    <phoneticPr fontId="37"/>
  </si>
  <si>
    <t>(B)</t>
    <phoneticPr fontId="37"/>
  </si>
  <si>
    <t>(A)-(B）=(C)</t>
    <phoneticPr fontId="37"/>
  </si>
  <si>
    <t>(D)</t>
    <phoneticPr fontId="37"/>
  </si>
  <si>
    <t>(E)</t>
    <phoneticPr fontId="37"/>
  </si>
  <si>
    <t>（C)と（F)を比較し
少ない方の額・・(G)</t>
    <rPh sb="8" eb="10">
      <t>ヒカク</t>
    </rPh>
    <rPh sb="17" eb="18">
      <t>ガク</t>
    </rPh>
    <phoneticPr fontId="37"/>
  </si>
  <si>
    <t>(Ｈ)</t>
    <phoneticPr fontId="37"/>
  </si>
  <si>
    <t>(G)×(H)・・・(Ｉ)</t>
    <phoneticPr fontId="37"/>
  </si>
  <si>
    <t>円</t>
  </si>
  <si>
    <t>10/10</t>
    <phoneticPr fontId="2"/>
  </si>
  <si>
    <t>計</t>
    <phoneticPr fontId="37"/>
  </si>
  <si>
    <t>（注）</t>
    <rPh sb="1" eb="2">
      <t>チュウ</t>
    </rPh>
    <phoneticPr fontId="37"/>
  </si>
  <si>
    <t>　　１　（Ｆ）「選定額」欄には、（Ｄ）「対象経費の実支出額（予定）」欄と（Ｅ）「基準額」欄とを比較して少ない方の額を記入すること。</t>
    <phoneticPr fontId="2"/>
  </si>
  <si>
    <t>　　２　（Ｇ）「補助基本額」欄には、（Ｃ）「差引事業費（予定）」欄と（Ｆ）「選定額」欄を比較して少ない方の額を記入すること。</t>
  </si>
  <si>
    <t>　　３　（Ｉ）「補助所要額」欄の算出にあたっては1,000円未満の端数が生じた場合には、これを切り捨てるものとする。</t>
    <phoneticPr fontId="2"/>
  </si>
  <si>
    <t>補助事業者名</t>
    <rPh sb="0" eb="2">
      <t>ホジョ</t>
    </rPh>
    <rPh sb="2" eb="4">
      <t>ジギョウ</t>
    </rPh>
    <rPh sb="4" eb="5">
      <t>シャ</t>
    </rPh>
    <rPh sb="5" eb="6">
      <t>メイ</t>
    </rPh>
    <phoneticPr fontId="1"/>
  </si>
  <si>
    <t>区分（事業細目）</t>
    <rPh sb="0" eb="2">
      <t>クブン</t>
    </rPh>
    <rPh sb="3" eb="5">
      <t>ｇ</t>
    </rPh>
    <rPh sb="5" eb="7">
      <t>サイモク</t>
    </rPh>
    <phoneticPr fontId="1"/>
  </si>
  <si>
    <t>区分</t>
  </si>
  <si>
    <t>支出予定額</t>
  </si>
  <si>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</si>
  <si>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</si>
  <si>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</si>
  <si>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2">
      <t>ジュヨウ</t>
    </rPh>
    <rPh sb="2" eb="3">
      <t>ヒ</t>
    </rPh>
    <phoneticPr fontId="37"/>
  </si>
  <si>
    <t>役務費</t>
    <rPh sb="0" eb="2">
      <t>エキム</t>
    </rPh>
    <rPh sb="2" eb="3">
      <t>ヒ</t>
    </rPh>
    <phoneticPr fontId="37"/>
  </si>
  <si>
    <t>使用料及び賃借料</t>
    <rPh sb="0" eb="3">
      <t>シヨウリョウ</t>
    </rPh>
    <rPh sb="3" eb="4">
      <t>オヨ</t>
    </rPh>
    <rPh sb="5" eb="8">
      <t>チンシャクリョウ</t>
    </rPh>
    <phoneticPr fontId="2"/>
  </si>
  <si>
    <t>小計</t>
    <rPh sb="0" eb="2">
      <t>ショウケイ</t>
    </rPh>
    <phoneticPr fontId="2"/>
  </si>
  <si>
    <t>（補助対象外経費）</t>
    <rPh sb="1" eb="3">
      <t>ホジョ</t>
    </rPh>
    <rPh sb="3" eb="5">
      <t>タイショウ</t>
    </rPh>
    <rPh sb="5" eb="6">
      <t>ガイ</t>
    </rPh>
    <rPh sb="6" eb="8">
      <t>ケイヒ</t>
    </rPh>
    <phoneticPr fontId="2"/>
  </si>
  <si>
    <t>府補助金</t>
    <rPh sb="0" eb="1">
      <t>フ</t>
    </rPh>
    <rPh sb="1" eb="4">
      <t>ホジョキン</t>
    </rPh>
    <phoneticPr fontId="2"/>
  </si>
  <si>
    <t>寄付金その他の収入</t>
    <rPh sb="0" eb="2">
      <t>キフ</t>
    </rPh>
    <rPh sb="2" eb="3">
      <t>キン</t>
    </rPh>
    <rPh sb="5" eb="6">
      <t>タ</t>
    </rPh>
    <rPh sb="7" eb="9">
      <t>シュウニュウ</t>
    </rPh>
    <phoneticPr fontId="2"/>
  </si>
  <si>
    <t>（記入上の注意）</t>
    <rPh sb="1" eb="3">
      <t>キニュウ</t>
    </rPh>
    <rPh sb="3" eb="4">
      <t>ジョウ</t>
    </rPh>
    <rPh sb="5" eb="7">
      <t>チュウイ</t>
    </rPh>
    <phoneticPr fontId="2"/>
  </si>
  <si>
    <t>※</t>
    <phoneticPr fontId="2"/>
  </si>
  <si>
    <t>経費見積の積算がわかるように記入すること。</t>
    <rPh sb="0" eb="2">
      <t>ケイヒ</t>
    </rPh>
    <rPh sb="2" eb="4">
      <t>ミツ</t>
    </rPh>
    <rPh sb="5" eb="7">
      <t>セキサン</t>
    </rPh>
    <rPh sb="14" eb="16">
      <t>キニュウ</t>
    </rPh>
    <phoneticPr fontId="2"/>
  </si>
  <si>
    <t>●●法人 ○○○会 △△△病院（診療所）</t>
    <rPh sb="8" eb="9">
      <t>カイ</t>
    </rPh>
    <rPh sb="16" eb="18">
      <t>シンリョウ</t>
    </rPh>
    <rPh sb="18" eb="19">
      <t>ショ</t>
    </rPh>
    <phoneticPr fontId="2"/>
  </si>
  <si>
    <t>委託料</t>
    <rPh sb="0" eb="2">
      <t>イタク</t>
    </rPh>
    <rPh sb="2" eb="3">
      <t>リョウ</t>
    </rPh>
    <phoneticPr fontId="37"/>
  </si>
  <si>
    <t>給料</t>
    <rPh sb="0" eb="2">
      <t>キュウリョウ</t>
    </rPh>
    <phoneticPr fontId="2"/>
  </si>
  <si>
    <t>様式指定の提出書類はＡ４版のこと。</t>
    <phoneticPr fontId="9"/>
  </si>
  <si>
    <t>職員手当等</t>
    <rPh sb="0" eb="2">
      <t>ショクイン</t>
    </rPh>
    <rPh sb="2" eb="4">
      <t>テアテ</t>
    </rPh>
    <rPh sb="4" eb="5">
      <t>トウ</t>
    </rPh>
    <phoneticPr fontId="2"/>
  </si>
  <si>
    <t>共済費</t>
    <rPh sb="0" eb="2">
      <t>キョウサイ</t>
    </rPh>
    <rPh sb="2" eb="3">
      <t>ヒ</t>
    </rPh>
    <phoneticPr fontId="2"/>
  </si>
  <si>
    <t>賃金</t>
    <rPh sb="0" eb="2">
      <t>チンギン</t>
    </rPh>
    <phoneticPr fontId="2"/>
  </si>
  <si>
    <t>報酬</t>
    <rPh sb="0" eb="2">
      <t>ホウシュウ</t>
    </rPh>
    <phoneticPr fontId="2"/>
  </si>
  <si>
    <t>事業費</t>
    <rPh sb="0" eb="2">
      <t>ジギョウ</t>
    </rPh>
    <rPh sb="2" eb="3">
      <t>ヒ</t>
    </rPh>
    <phoneticPr fontId="2"/>
  </si>
  <si>
    <t>総事業費</t>
    <rPh sb="0" eb="4">
      <t>ソウジギョウヒ</t>
    </rPh>
    <phoneticPr fontId="17"/>
  </si>
  <si>
    <t>単独型</t>
    <rPh sb="0" eb="3">
      <t>タンドクガタ</t>
    </rPh>
    <phoneticPr fontId="17"/>
  </si>
  <si>
    <t>連携型</t>
    <rPh sb="0" eb="3">
      <t>レンケイガタ</t>
    </rPh>
    <phoneticPr fontId="17"/>
  </si>
  <si>
    <t>単独型・連携型の別</t>
    <rPh sb="0" eb="3">
      <t>タンドクガタ</t>
    </rPh>
    <rPh sb="4" eb="7">
      <t>レンケイガタ</t>
    </rPh>
    <rPh sb="8" eb="9">
      <t>ベツ</t>
    </rPh>
    <phoneticPr fontId="2"/>
  </si>
  <si>
    <t>加算予定日</t>
    <rPh sb="0" eb="2">
      <t>カサン</t>
    </rPh>
    <rPh sb="2" eb="4">
      <t>ヨテイ</t>
    </rPh>
    <rPh sb="4" eb="5">
      <t>ビ</t>
    </rPh>
    <phoneticPr fontId="17"/>
  </si>
  <si>
    <t>補助事業の活用</t>
    <rPh sb="0" eb="2">
      <t>ホジョ</t>
    </rPh>
    <rPh sb="2" eb="4">
      <t>ジギョウ</t>
    </rPh>
    <rPh sb="5" eb="7">
      <t>カツヨウ</t>
    </rPh>
    <phoneticPr fontId="17"/>
  </si>
  <si>
    <t>①連携調整</t>
    <rPh sb="1" eb="3">
      <t>レンケイ</t>
    </rPh>
    <rPh sb="3" eb="5">
      <t>チョウセイ</t>
    </rPh>
    <phoneticPr fontId="17"/>
  </si>
  <si>
    <t>②システム導入</t>
    <rPh sb="5" eb="7">
      <t>ドウニュウ</t>
    </rPh>
    <phoneticPr fontId="2"/>
  </si>
  <si>
    <t>③端末購入</t>
    <rPh sb="1" eb="3">
      <t>タンマツ</t>
    </rPh>
    <rPh sb="3" eb="5">
      <t>コウニュウ</t>
    </rPh>
    <phoneticPr fontId="2"/>
  </si>
  <si>
    <t>④システム維持・管理</t>
    <rPh sb="5" eb="7">
      <t>イジ</t>
    </rPh>
    <rPh sb="8" eb="10">
      <t>カンリ</t>
    </rPh>
    <phoneticPr fontId="17"/>
  </si>
  <si>
    <t>⑤事務職員雇用</t>
    <rPh sb="1" eb="3">
      <t>ジム</t>
    </rPh>
    <rPh sb="3" eb="5">
      <t>ショクイン</t>
    </rPh>
    <rPh sb="5" eb="7">
      <t>コヨウ</t>
    </rPh>
    <phoneticPr fontId="17"/>
  </si>
  <si>
    <t>①24時間連絡体制</t>
    <rPh sb="3" eb="5">
      <t>ジカン</t>
    </rPh>
    <rPh sb="5" eb="7">
      <t>レンラク</t>
    </rPh>
    <rPh sb="7" eb="9">
      <t>タイセイ</t>
    </rPh>
    <phoneticPr fontId="17"/>
  </si>
  <si>
    <t>②24時間往診体制</t>
    <rPh sb="3" eb="5">
      <t>ジカン</t>
    </rPh>
    <rPh sb="5" eb="7">
      <t>オウシン</t>
    </rPh>
    <rPh sb="7" eb="9">
      <t>タイセイ</t>
    </rPh>
    <phoneticPr fontId="17"/>
  </si>
  <si>
    <t>③24時間訪問看護体制</t>
    <rPh sb="3" eb="5">
      <t>ジカン</t>
    </rPh>
    <rPh sb="5" eb="7">
      <t>ホウモン</t>
    </rPh>
    <rPh sb="7" eb="9">
      <t>カンゴ</t>
    </rPh>
    <rPh sb="9" eb="11">
      <t>タイセイ</t>
    </rPh>
    <phoneticPr fontId="17"/>
  </si>
  <si>
    <t>④緊急時入院体制</t>
    <rPh sb="1" eb="4">
      <t>キンキュウジ</t>
    </rPh>
    <rPh sb="4" eb="6">
      <t>ニュウイン</t>
    </rPh>
    <rPh sb="6" eb="8">
      <t>タイセイ</t>
    </rPh>
    <phoneticPr fontId="17"/>
  </si>
  <si>
    <t>⑤連携する医療機関等への情報提供</t>
    <rPh sb="1" eb="3">
      <t>レンケイ</t>
    </rPh>
    <rPh sb="5" eb="7">
      <t>イリョウ</t>
    </rPh>
    <rPh sb="7" eb="9">
      <t>キカン</t>
    </rPh>
    <rPh sb="9" eb="10">
      <t>トウ</t>
    </rPh>
    <rPh sb="12" eb="14">
      <t>ジョウホウ</t>
    </rPh>
    <rPh sb="14" eb="16">
      <t>テイキョウ</t>
    </rPh>
    <phoneticPr fontId="17"/>
  </si>
  <si>
    <t>⑥年１回、看取り数等報告</t>
    <rPh sb="1" eb="2">
      <t>ネン</t>
    </rPh>
    <rPh sb="3" eb="4">
      <t>カイ</t>
    </rPh>
    <rPh sb="5" eb="7">
      <t>ミト</t>
    </rPh>
    <rPh sb="8" eb="9">
      <t>カズ</t>
    </rPh>
    <rPh sb="9" eb="10">
      <t>トウ</t>
    </rPh>
    <rPh sb="10" eb="12">
      <t>ホウコク</t>
    </rPh>
    <phoneticPr fontId="17"/>
  </si>
  <si>
    <t>⑦在宅医療を担当する常勤の医師数</t>
    <rPh sb="1" eb="3">
      <t>ザイタク</t>
    </rPh>
    <rPh sb="3" eb="5">
      <t>イリョウ</t>
    </rPh>
    <rPh sb="6" eb="8">
      <t>タントウ</t>
    </rPh>
    <rPh sb="10" eb="12">
      <t>ジョウキン</t>
    </rPh>
    <rPh sb="13" eb="16">
      <t>イシスウ</t>
    </rPh>
    <phoneticPr fontId="17"/>
  </si>
  <si>
    <t>自施設のみ</t>
    <rPh sb="0" eb="1">
      <t>ジ</t>
    </rPh>
    <rPh sb="1" eb="3">
      <t>シセツ</t>
    </rPh>
    <phoneticPr fontId="17"/>
  </si>
  <si>
    <t>連携内</t>
    <rPh sb="0" eb="2">
      <t>レンケイ</t>
    </rPh>
    <rPh sb="2" eb="3">
      <t>ナイ</t>
    </rPh>
    <phoneticPr fontId="17"/>
  </si>
  <si>
    <t>⑧過去１年間の緊急往診件数</t>
    <rPh sb="1" eb="3">
      <t>カコ</t>
    </rPh>
    <rPh sb="4" eb="6">
      <t>ネンカン</t>
    </rPh>
    <rPh sb="7" eb="9">
      <t>キンキュウ</t>
    </rPh>
    <rPh sb="9" eb="11">
      <t>オウシン</t>
    </rPh>
    <rPh sb="11" eb="13">
      <t>ケンスウ</t>
    </rPh>
    <phoneticPr fontId="17"/>
  </si>
  <si>
    <t>⑨過去１年間の看取り実績又は超・準超重症時の患者の医学管理の実績</t>
    <rPh sb="1" eb="3">
      <t>カコ</t>
    </rPh>
    <rPh sb="4" eb="6">
      <t>ネンカン</t>
    </rPh>
    <rPh sb="7" eb="9">
      <t>ミト</t>
    </rPh>
    <rPh sb="10" eb="12">
      <t>ジッセキ</t>
    </rPh>
    <rPh sb="12" eb="13">
      <t>マタ</t>
    </rPh>
    <rPh sb="14" eb="15">
      <t>チョウ</t>
    </rPh>
    <rPh sb="16" eb="17">
      <t>ジュン</t>
    </rPh>
    <rPh sb="17" eb="18">
      <t>チョウ</t>
    </rPh>
    <rPh sb="18" eb="20">
      <t>ジュウショウ</t>
    </rPh>
    <rPh sb="20" eb="21">
      <t>ジ</t>
    </rPh>
    <rPh sb="22" eb="24">
      <t>カンジャ</t>
    </rPh>
    <rPh sb="25" eb="27">
      <t>イガク</t>
    </rPh>
    <rPh sb="27" eb="29">
      <t>カンリ</t>
    </rPh>
    <rPh sb="30" eb="32">
      <t>ジッセキ</t>
    </rPh>
    <phoneticPr fontId="17"/>
  </si>
  <si>
    <t>在宅患者</t>
    <rPh sb="0" eb="2">
      <t>ザイタク</t>
    </rPh>
    <rPh sb="2" eb="4">
      <t>カンジャ</t>
    </rPh>
    <phoneticPr fontId="17"/>
  </si>
  <si>
    <t>95%以上</t>
    <rPh sb="3" eb="5">
      <t>イジョウ</t>
    </rPh>
    <phoneticPr fontId="17"/>
  </si>
  <si>
    <t>⑩医療機関からの新規患者の紹介実績</t>
    <rPh sb="1" eb="3">
      <t>イリョウ</t>
    </rPh>
    <rPh sb="3" eb="5">
      <t>キカン</t>
    </rPh>
    <rPh sb="8" eb="10">
      <t>シンキ</t>
    </rPh>
    <rPh sb="10" eb="12">
      <t>カンジャ</t>
    </rPh>
    <rPh sb="13" eb="15">
      <t>ショウカイ</t>
    </rPh>
    <rPh sb="15" eb="17">
      <t>ジッセキ</t>
    </rPh>
    <phoneticPr fontId="17"/>
  </si>
  <si>
    <t>⑪施設総管の件数／在総管・施設総管の件数</t>
    <rPh sb="1" eb="3">
      <t>シセツ</t>
    </rPh>
    <rPh sb="3" eb="4">
      <t>ソウ</t>
    </rPh>
    <rPh sb="4" eb="5">
      <t>カン</t>
    </rPh>
    <rPh sb="6" eb="8">
      <t>ケンスウ</t>
    </rPh>
    <rPh sb="9" eb="10">
      <t>ザイ</t>
    </rPh>
    <rPh sb="10" eb="11">
      <t>ソウ</t>
    </rPh>
    <rPh sb="11" eb="12">
      <t>カン</t>
    </rPh>
    <rPh sb="13" eb="15">
      <t>シセツ</t>
    </rPh>
    <rPh sb="15" eb="16">
      <t>ソウ</t>
    </rPh>
    <rPh sb="16" eb="17">
      <t>カン</t>
    </rPh>
    <rPh sb="18" eb="20">
      <t>ケンスウ</t>
    </rPh>
    <phoneticPr fontId="17"/>
  </si>
  <si>
    <t>⑫要介護3以上の患者＋重症患者／在総管・施設総管の件数</t>
    <rPh sb="1" eb="4">
      <t>ヨウカイゴ</t>
    </rPh>
    <rPh sb="5" eb="7">
      <t>イジョウ</t>
    </rPh>
    <rPh sb="8" eb="10">
      <t>カンジャ</t>
    </rPh>
    <rPh sb="11" eb="13">
      <t>ジュウショウ</t>
    </rPh>
    <rPh sb="13" eb="15">
      <t>カンジャ</t>
    </rPh>
    <rPh sb="16" eb="17">
      <t>ザイ</t>
    </rPh>
    <rPh sb="17" eb="18">
      <t>ソウ</t>
    </rPh>
    <rPh sb="18" eb="19">
      <t>カン</t>
    </rPh>
    <rPh sb="20" eb="22">
      <t>シセツ</t>
    </rPh>
    <rPh sb="22" eb="23">
      <t>ソウ</t>
    </rPh>
    <rPh sb="23" eb="24">
      <t>カン</t>
    </rPh>
    <rPh sb="25" eb="27">
      <t>ケンスウ</t>
    </rPh>
    <phoneticPr fontId="17"/>
  </si>
  <si>
    <t>事業者負担</t>
    <rPh sb="0" eb="5">
      <t>ジギョウシャフタン</t>
    </rPh>
    <phoneticPr fontId="2"/>
  </si>
  <si>
    <t>（D)と（E)を比較し
少ない方の額・・(F)</t>
    <rPh sb="8" eb="10">
      <t>ヒカク</t>
    </rPh>
    <rPh sb="17" eb="18">
      <t>ガク</t>
    </rPh>
    <phoneticPr fontId="37"/>
  </si>
  <si>
    <t>補助事業者名</t>
    <rPh sb="0" eb="6">
      <t>ホジョジギョウシャメイ</t>
    </rPh>
    <phoneticPr fontId="37"/>
  </si>
  <si>
    <t>単位：円　</t>
    <rPh sb="0" eb="2">
      <t>タンイ</t>
    </rPh>
    <phoneticPr fontId="2"/>
  </si>
  <si>
    <t>（左記の金額は別紙１のＤ欄との一致を確認すること）</t>
    <rPh sb="1" eb="3">
      <t>サキ</t>
    </rPh>
    <rPh sb="4" eb="6">
      <t>キンガク</t>
    </rPh>
    <rPh sb="12" eb="13">
      <t>ラン</t>
    </rPh>
    <rPh sb="15" eb="17">
      <t>イッチ</t>
    </rPh>
    <rPh sb="18" eb="20">
      <t>カクニン</t>
    </rPh>
    <phoneticPr fontId="2"/>
  </si>
  <si>
    <t>（左記の金額は別紙１のＡ欄との一致を確認すること）</t>
    <rPh sb="1" eb="3">
      <t>サキ</t>
    </rPh>
    <rPh sb="4" eb="6">
      <t>キンガク</t>
    </rPh>
    <rPh sb="12" eb="13">
      <t>ラン</t>
    </rPh>
    <rPh sb="15" eb="17">
      <t>イッチ</t>
    </rPh>
    <rPh sb="18" eb="20">
      <t>カクニン</t>
    </rPh>
    <phoneticPr fontId="2"/>
  </si>
  <si>
    <t>（左記の金額は別紙１のＢ欄との一致を確認すること）</t>
    <rPh sb="15" eb="17">
      <t>イッチ</t>
    </rPh>
    <rPh sb="18" eb="20">
      <t>カクニン</t>
    </rPh>
    <phoneticPr fontId="2"/>
  </si>
  <si>
    <t>対象地域</t>
    <rPh sb="0" eb="4">
      <t>タイショウチイキ</t>
    </rPh>
    <phoneticPr fontId="2"/>
  </si>
  <si>
    <t>１）　支出</t>
    <rPh sb="3" eb="5">
      <t>シシュツ</t>
    </rPh>
    <phoneticPr fontId="2"/>
  </si>
  <si>
    <t>２）　収入</t>
    <rPh sb="3" eb="5">
      <t>シュウニュウ</t>
    </rPh>
    <phoneticPr fontId="2"/>
  </si>
  <si>
    <t>イ　地域の資源の把握・関係機関等との調整</t>
    <rPh sb="2" eb="4">
      <t>チイキ</t>
    </rPh>
    <rPh sb="5" eb="7">
      <t>シゲン</t>
    </rPh>
    <rPh sb="8" eb="10">
      <t>ハアク</t>
    </rPh>
    <rPh sb="11" eb="13">
      <t>カンケイ</t>
    </rPh>
    <rPh sb="13" eb="15">
      <t>キカン</t>
    </rPh>
    <rPh sb="15" eb="16">
      <t>トウ</t>
    </rPh>
    <rPh sb="18" eb="20">
      <t>チョウセイ</t>
    </rPh>
    <phoneticPr fontId="37"/>
  </si>
  <si>
    <t>ウ　在宅医療にかかる研修等</t>
    <rPh sb="2" eb="4">
      <t>ザイタク</t>
    </rPh>
    <rPh sb="4" eb="6">
      <t>イリョウ</t>
    </rPh>
    <rPh sb="10" eb="12">
      <t>ケンシュウ</t>
    </rPh>
    <rPh sb="12" eb="13">
      <t>トウ</t>
    </rPh>
    <phoneticPr fontId="37"/>
  </si>
  <si>
    <t>エ　在宅医療の普及啓発</t>
    <rPh sb="2" eb="4">
      <t>ザイタク</t>
    </rPh>
    <rPh sb="4" eb="6">
      <t>イリョウ</t>
    </rPh>
    <rPh sb="7" eb="9">
      <t>フキュウ</t>
    </rPh>
    <rPh sb="9" eb="11">
      <t>ケイハツ</t>
    </rPh>
    <phoneticPr fontId="37"/>
  </si>
  <si>
    <t>　イ　地域の資源の把握・関係機関等との調整</t>
    <rPh sb="3" eb="5">
      <t>チイキ</t>
    </rPh>
    <rPh sb="6" eb="8">
      <t>シゲン</t>
    </rPh>
    <rPh sb="9" eb="11">
      <t>ハアク</t>
    </rPh>
    <rPh sb="12" eb="17">
      <t>カンケイキカントウ</t>
    </rPh>
    <rPh sb="19" eb="21">
      <t>チョウセイ</t>
    </rPh>
    <phoneticPr fontId="2"/>
  </si>
  <si>
    <t>　ウ　在宅医療にかかる研修等</t>
    <rPh sb="3" eb="7">
      <t>ザイタクイリョウ</t>
    </rPh>
    <rPh sb="11" eb="14">
      <t>ケンシュウトウ</t>
    </rPh>
    <phoneticPr fontId="2"/>
  </si>
  <si>
    <t>　エ　在宅医療の普及啓発</t>
    <rPh sb="3" eb="7">
      <t>ザイタクイリョウ</t>
    </rPh>
    <rPh sb="8" eb="12">
      <t>フキュウケイハツ</t>
    </rPh>
    <phoneticPr fontId="2"/>
  </si>
  <si>
    <t>２）事業の期間</t>
    <rPh sb="2" eb="4">
      <t>ジギョウ</t>
    </rPh>
    <rPh sb="5" eb="7">
      <t>キカン</t>
    </rPh>
    <phoneticPr fontId="2"/>
  </si>
  <si>
    <t>開始</t>
    <rPh sb="0" eb="2">
      <t>カイシ</t>
    </rPh>
    <phoneticPr fontId="2"/>
  </si>
  <si>
    <t>終了</t>
    <rPh sb="0" eb="2">
      <t>シュウリョウ</t>
    </rPh>
    <phoneticPr fontId="2"/>
  </si>
  <si>
    <t>1）事業の目的（現状、課題、課題解決に向けた取組みの方向性、基本コンセプト等を記入してください）</t>
    <rPh sb="2" eb="4">
      <t>ジギョウ</t>
    </rPh>
    <rPh sb="5" eb="7">
      <t>モクテキ</t>
    </rPh>
    <phoneticPr fontId="2"/>
  </si>
  <si>
    <t>補助申請の有無</t>
    <rPh sb="0" eb="2">
      <t>ホジョ</t>
    </rPh>
    <rPh sb="2" eb="4">
      <t>シンセイ</t>
    </rPh>
    <rPh sb="5" eb="7">
      <t>ウム</t>
    </rPh>
    <phoneticPr fontId="2"/>
  </si>
  <si>
    <t>補助事業の活用予定（イ　地域の資源の把握・関係機関等との調整）</t>
    <rPh sb="0" eb="2">
      <t>ホジョ</t>
    </rPh>
    <rPh sb="5" eb="7">
      <t>カツヨウ</t>
    </rPh>
    <rPh sb="7" eb="9">
      <t>ヨテイ</t>
    </rPh>
    <rPh sb="12" eb="14">
      <t>チイキ</t>
    </rPh>
    <rPh sb="15" eb="17">
      <t>シゲン</t>
    </rPh>
    <rPh sb="18" eb="20">
      <t>ハアク</t>
    </rPh>
    <rPh sb="21" eb="23">
      <t>カンケイ</t>
    </rPh>
    <rPh sb="23" eb="25">
      <t>キカン</t>
    </rPh>
    <rPh sb="25" eb="26">
      <t>トウ</t>
    </rPh>
    <rPh sb="28" eb="30">
      <t>チョウセイ</t>
    </rPh>
    <phoneticPr fontId="2"/>
  </si>
  <si>
    <t>補助事業の活用予定（ウ　在宅医療にかかる研修等）</t>
    <rPh sb="0" eb="2">
      <t>ホジョ</t>
    </rPh>
    <rPh sb="5" eb="7">
      <t>カツヨウ</t>
    </rPh>
    <rPh sb="7" eb="9">
      <t>ヨテイ</t>
    </rPh>
    <rPh sb="12" eb="16">
      <t>ザイタクイリョウ</t>
    </rPh>
    <rPh sb="20" eb="22">
      <t>ケンシュウ</t>
    </rPh>
    <rPh sb="22" eb="23">
      <t>トウ</t>
    </rPh>
    <phoneticPr fontId="2"/>
  </si>
  <si>
    <t>補助事業の活用予定（エ　在宅医療の普及啓発）</t>
    <rPh sb="0" eb="2">
      <t>ホジョ</t>
    </rPh>
    <rPh sb="5" eb="7">
      <t>カツヨウ</t>
    </rPh>
    <rPh sb="7" eb="9">
      <t>ヨテイ</t>
    </rPh>
    <rPh sb="12" eb="16">
      <t>ザイタクイリョウ</t>
    </rPh>
    <rPh sb="17" eb="21">
      <t>フキュウケイハツ</t>
    </rPh>
    <phoneticPr fontId="2"/>
  </si>
  <si>
    <t>２）開催予定内容</t>
    <rPh sb="2" eb="4">
      <t>カイサイ</t>
    </rPh>
    <rPh sb="4" eb="6">
      <t>ヨテイ</t>
    </rPh>
    <rPh sb="6" eb="8">
      <t>ナイヨウ</t>
    </rPh>
    <phoneticPr fontId="2"/>
  </si>
  <si>
    <t>開催回数</t>
    <rPh sb="0" eb="4">
      <t>カイサイカイスウ</t>
    </rPh>
    <phoneticPr fontId="2"/>
  </si>
  <si>
    <t>参加人数</t>
    <rPh sb="0" eb="4">
      <t>サンカニンズウ</t>
    </rPh>
    <phoneticPr fontId="2"/>
  </si>
  <si>
    <t>予定する議題等</t>
    <rPh sb="0" eb="2">
      <t>ヨテイ</t>
    </rPh>
    <rPh sb="4" eb="6">
      <t>ギダイ</t>
    </rPh>
    <rPh sb="6" eb="7">
      <t>トウ</t>
    </rPh>
    <phoneticPr fontId="2"/>
  </si>
  <si>
    <t>参加対象者</t>
    <rPh sb="0" eb="2">
      <t>サンカ</t>
    </rPh>
    <rPh sb="2" eb="4">
      <t>タイショウ</t>
    </rPh>
    <rPh sb="4" eb="5">
      <t>シャ</t>
    </rPh>
    <phoneticPr fontId="2"/>
  </si>
  <si>
    <t>（職種等含む）</t>
    <rPh sb="1" eb="3">
      <t>ショクシュ</t>
    </rPh>
    <rPh sb="3" eb="4">
      <t>トウ</t>
    </rPh>
    <rPh sb="4" eb="5">
      <t>フク</t>
    </rPh>
    <phoneticPr fontId="2"/>
  </si>
  <si>
    <t>開催の周知方法（周知地域も含む）</t>
    <rPh sb="0" eb="2">
      <t>カイサイ</t>
    </rPh>
    <rPh sb="3" eb="5">
      <t>シュウチ</t>
    </rPh>
    <rPh sb="5" eb="7">
      <t>ホウホウ</t>
    </rPh>
    <rPh sb="8" eb="12">
      <t>シュウチチイキ</t>
    </rPh>
    <rPh sb="13" eb="14">
      <t>フク</t>
    </rPh>
    <phoneticPr fontId="2"/>
  </si>
  <si>
    <t>予定するテーマ等</t>
    <rPh sb="0" eb="2">
      <t>ヨテイ</t>
    </rPh>
    <rPh sb="7" eb="8">
      <t>トウ</t>
    </rPh>
    <phoneticPr fontId="2"/>
  </si>
  <si>
    <t>予定するテーマ等（資材等の作成の場合、予定する作成物およびその配布方法等）</t>
    <rPh sb="0" eb="2">
      <t>ヨテイ</t>
    </rPh>
    <rPh sb="7" eb="8">
      <t>トウ</t>
    </rPh>
    <rPh sb="9" eb="12">
      <t>シザイトウ</t>
    </rPh>
    <rPh sb="13" eb="15">
      <t>サクセイ</t>
    </rPh>
    <rPh sb="16" eb="18">
      <t>バアイ</t>
    </rPh>
    <rPh sb="19" eb="21">
      <t>ヨテイ</t>
    </rPh>
    <rPh sb="23" eb="26">
      <t>サクセイブツ</t>
    </rPh>
    <rPh sb="31" eb="35">
      <t>ハイフホウホウ</t>
    </rPh>
    <rPh sb="35" eb="36">
      <t>トウ</t>
    </rPh>
    <phoneticPr fontId="2"/>
  </si>
  <si>
    <t>会議ごとの
参加人数</t>
    <rPh sb="0" eb="2">
      <t>カイギ</t>
    </rPh>
    <rPh sb="6" eb="10">
      <t>サンカニンズウ</t>
    </rPh>
    <phoneticPr fontId="2"/>
  </si>
  <si>
    <t>①
②
③</t>
  </si>
  <si>
    <t>①
②
③</t>
    <phoneticPr fontId="2"/>
  </si>
  <si>
    <r>
      <t xml:space="preserve">参加予定者
</t>
    </r>
    <r>
      <rPr>
        <sz val="10"/>
        <rFont val="Meiryo UI"/>
        <family val="3"/>
        <charset val="128"/>
      </rPr>
      <t>（所属名・職種）</t>
    </r>
    <rPh sb="0" eb="2">
      <t>サンカ</t>
    </rPh>
    <rPh sb="2" eb="5">
      <t>ヨテイシャ</t>
    </rPh>
    <rPh sb="7" eb="9">
      <t>ショゾク</t>
    </rPh>
    <rPh sb="9" eb="10">
      <t>メイ</t>
    </rPh>
    <rPh sb="11" eb="12">
      <t>ショク</t>
    </rPh>
    <rPh sb="12" eb="13">
      <t>シュ</t>
    </rPh>
    <phoneticPr fontId="2"/>
  </si>
  <si>
    <t>目的</t>
    <rPh sb="0" eb="2">
      <t>モクテキ</t>
    </rPh>
    <phoneticPr fontId="2"/>
  </si>
  <si>
    <t>（職種等）</t>
    <rPh sb="1" eb="3">
      <t>ショクシュ</t>
    </rPh>
    <rPh sb="3" eb="4">
      <t>トウ</t>
    </rPh>
    <phoneticPr fontId="2"/>
  </si>
  <si>
    <t>予定日時</t>
    <rPh sb="0" eb="2">
      <t>ヨテイ</t>
    </rPh>
    <rPh sb="2" eb="4">
      <t>ニチジ</t>
    </rPh>
    <phoneticPr fontId="2"/>
  </si>
  <si>
    <t>予定場所</t>
    <rPh sb="0" eb="2">
      <t>ヨテイ</t>
    </rPh>
    <rPh sb="2" eb="4">
      <t>バショ</t>
    </rPh>
    <phoneticPr fontId="2"/>
  </si>
  <si>
    <t>1）事業の目的</t>
    <rPh sb="2" eb="4">
      <t>ジギョウ</t>
    </rPh>
    <rPh sb="5" eb="7">
      <t>モクテキ</t>
    </rPh>
    <phoneticPr fontId="2"/>
  </si>
  <si>
    <t>2）計画している取組、成果、作成物等</t>
    <rPh sb="11" eb="13">
      <t>セイカ</t>
    </rPh>
    <phoneticPr fontId="2"/>
  </si>
  <si>
    <t>１）予定日時等（セミナー等を開催する場合）</t>
    <rPh sb="2" eb="4">
      <t>ヨテイ</t>
    </rPh>
    <rPh sb="4" eb="6">
      <t>ニチジ</t>
    </rPh>
    <rPh sb="6" eb="7">
      <t>トウ</t>
    </rPh>
    <rPh sb="12" eb="13">
      <t>トウ</t>
    </rPh>
    <rPh sb="14" eb="16">
      <t>カイサイ</t>
    </rPh>
    <rPh sb="18" eb="20">
      <t>バアイ</t>
    </rPh>
    <phoneticPr fontId="2"/>
  </si>
  <si>
    <t>２）予定内容</t>
    <rPh sb="2" eb="4">
      <t>ヨテイ</t>
    </rPh>
    <rPh sb="4" eb="6">
      <t>ナイヨウ</t>
    </rPh>
    <phoneticPr fontId="2"/>
  </si>
  <si>
    <t>１）予定日時等</t>
    <rPh sb="2" eb="4">
      <t>ヨテイ</t>
    </rPh>
    <rPh sb="4" eb="5">
      <t>ビ</t>
    </rPh>
    <rPh sb="5" eb="6">
      <t>ジ</t>
    </rPh>
    <rPh sb="6" eb="7">
      <t>トウ</t>
    </rPh>
    <phoneticPr fontId="2"/>
  </si>
  <si>
    <t>別紙２</t>
    <rPh sb="0" eb="2">
      <t>ベッシ</t>
    </rPh>
    <phoneticPr fontId="37"/>
  </si>
  <si>
    <t>別紙３</t>
    <rPh sb="0" eb="2">
      <t>ベッシ</t>
    </rPh>
    <phoneticPr fontId="2"/>
  </si>
  <si>
    <t>５</t>
    <phoneticPr fontId="9"/>
  </si>
  <si>
    <t>ア　会議の開催</t>
    <rPh sb="2" eb="4">
      <t>カイギ</t>
    </rPh>
    <rPh sb="5" eb="7">
      <t>カイサイ</t>
    </rPh>
    <phoneticPr fontId="37"/>
  </si>
  <si>
    <t>　ア　会議の開催</t>
    <rPh sb="6" eb="8">
      <t>カイサイ</t>
    </rPh>
    <phoneticPr fontId="2"/>
  </si>
  <si>
    <t>補助事業の活用予定（ア　会議の開催）</t>
    <rPh sb="0" eb="2">
      <t>ホジョ</t>
    </rPh>
    <rPh sb="5" eb="7">
      <t>カツヨウ</t>
    </rPh>
    <rPh sb="7" eb="9">
      <t>ヨテイ</t>
    </rPh>
    <rPh sb="12" eb="14">
      <t>カイギ</t>
    </rPh>
    <rPh sb="15" eb="17">
      <t>カイサイ</t>
    </rPh>
    <phoneticPr fontId="2"/>
  </si>
  <si>
    <t>→ありの場合：（別紙２）明細書ア も提出してください</t>
    <rPh sb="4" eb="6">
      <t>バアイ</t>
    </rPh>
    <rPh sb="8" eb="10">
      <t>ベッシ</t>
    </rPh>
    <rPh sb="12" eb="15">
      <t>メイサイショ</t>
    </rPh>
    <rPh sb="18" eb="20">
      <t>テイシュツ</t>
    </rPh>
    <phoneticPr fontId="2"/>
  </si>
  <si>
    <t>→ありの場合：（別紙２）明細書イ も提出してください</t>
    <rPh sb="4" eb="6">
      <t>バアイ</t>
    </rPh>
    <rPh sb="8" eb="10">
      <t>ベッシ</t>
    </rPh>
    <rPh sb="12" eb="15">
      <t>メイサイショ</t>
    </rPh>
    <rPh sb="18" eb="20">
      <t>テイシュツ</t>
    </rPh>
    <phoneticPr fontId="2"/>
  </si>
  <si>
    <t>→ありの場合：（別紙２）明細書ウ も提出してください</t>
    <rPh sb="4" eb="6">
      <t>バアイ</t>
    </rPh>
    <rPh sb="8" eb="10">
      <t>ベッシ</t>
    </rPh>
    <rPh sb="12" eb="15">
      <t>メイサイショ</t>
    </rPh>
    <rPh sb="18" eb="20">
      <t>テイシュツ</t>
    </rPh>
    <phoneticPr fontId="2"/>
  </si>
  <si>
    <t>→ありの場合：（別紙２）明細書エ も提出してください</t>
    <rPh sb="4" eb="6">
      <t>バアイ</t>
    </rPh>
    <rPh sb="8" eb="10">
      <t>ベッシ</t>
    </rPh>
    <rPh sb="12" eb="15">
      <t>メイサイショ</t>
    </rPh>
    <rPh sb="18" eb="20">
      <t>テイシュツ</t>
    </rPh>
    <phoneticPr fontId="2"/>
  </si>
  <si>
    <t xml:space="preserve"> 事業収支予定明細書（兼収入支出予算（見込）書（抄本））　（別紙２）
  ※各事業細目ごとに作成</t>
    <phoneticPr fontId="2"/>
  </si>
  <si>
    <t xml:space="preserve"> 事業計画書　 経費所要額調書　（別紙１）</t>
    <phoneticPr fontId="2"/>
  </si>
  <si>
    <t xml:space="preserve"> 実施計画書  （別紙３）  
  ※適宜詳細説明資料を添付</t>
    <phoneticPr fontId="2"/>
  </si>
  <si>
    <t>※回答スペースが不足する場合は、枠を拡大してください。</t>
    <rPh sb="1" eb="3">
      <t>カイトウ</t>
    </rPh>
    <rPh sb="8" eb="10">
      <t>フソク</t>
    </rPh>
    <rPh sb="12" eb="14">
      <t>バアイ</t>
    </rPh>
    <rPh sb="16" eb="17">
      <t>ワク</t>
    </rPh>
    <rPh sb="18" eb="20">
      <t>カクダイ</t>
    </rPh>
    <phoneticPr fontId="2"/>
  </si>
  <si>
    <t>「２）　収入」欄は、本事業実施による収入が見込まれる場合に記入すること。</t>
    <rPh sb="4" eb="6">
      <t>シュウニュウ</t>
    </rPh>
    <rPh sb="7" eb="8">
      <t>ラン</t>
    </rPh>
    <rPh sb="10" eb="11">
      <t>ホン</t>
    </rPh>
    <rPh sb="11" eb="13">
      <t>ジギョウ</t>
    </rPh>
    <rPh sb="13" eb="15">
      <t>ジッシ</t>
    </rPh>
    <rPh sb="18" eb="20">
      <t>シュウニュウ</t>
    </rPh>
    <rPh sb="21" eb="23">
      <t>ミコ</t>
    </rPh>
    <rPh sb="26" eb="28">
      <t>バアイ</t>
    </rPh>
    <rPh sb="29" eb="31">
      <t>キニュウ</t>
    </rPh>
    <phoneticPr fontId="2"/>
  </si>
  <si>
    <t xml:space="preserve"> 交付申請書（様式第１号）</t>
    <rPh sb="1" eb="3">
      <t>コウフ</t>
    </rPh>
    <rPh sb="3" eb="6">
      <t>シンセイショ</t>
    </rPh>
    <rPh sb="7" eb="9">
      <t>ヨウシキ</t>
    </rPh>
    <rPh sb="9" eb="10">
      <t>ダイ</t>
    </rPh>
    <rPh sb="11" eb="12">
      <t>ゴウ</t>
    </rPh>
    <phoneticPr fontId="9"/>
  </si>
  <si>
    <t>　確認事項書</t>
    <rPh sb="1" eb="6">
      <t>カクニンジコウショ</t>
    </rPh>
    <phoneticPr fontId="9"/>
  </si>
  <si>
    <t>k</t>
    <phoneticPr fontId="2"/>
  </si>
  <si>
    <t>　オ　関係機関等との連携のためのシステム導入</t>
    <rPh sb="3" eb="5">
      <t>カンケイ</t>
    </rPh>
    <rPh sb="5" eb="7">
      <t>キカン</t>
    </rPh>
    <rPh sb="7" eb="8">
      <t>トウ</t>
    </rPh>
    <rPh sb="10" eb="12">
      <t>レンケイ</t>
    </rPh>
    <rPh sb="20" eb="22">
      <t>ドウニュウ</t>
    </rPh>
    <phoneticPr fontId="2"/>
  </si>
  <si>
    <t>需用費</t>
    <rPh sb="0" eb="3">
      <t>ジュヨウヒ</t>
    </rPh>
    <phoneticPr fontId="2"/>
  </si>
  <si>
    <t>使用料</t>
    <rPh sb="0" eb="3">
      <t>シヨウリョウ</t>
    </rPh>
    <phoneticPr fontId="2"/>
  </si>
  <si>
    <t>単位：円　</t>
    <phoneticPr fontId="2"/>
  </si>
  <si>
    <t>（補助対象経費・補助率1/2）</t>
    <phoneticPr fontId="2"/>
  </si>
  <si>
    <t>（補助対象経費・補助率10/10）</t>
    <phoneticPr fontId="2"/>
  </si>
  <si>
    <t>１/２</t>
    <phoneticPr fontId="2"/>
  </si>
  <si>
    <t>オ　②関係機関等との連携のためのシステム導入
　　システム導入（システム利用）にかかる経費</t>
    <phoneticPr fontId="37"/>
  </si>
  <si>
    <t>オ　①関係機関等との連携のためのシステム導入
　　システム導入（端末購入）にかかる経費</t>
    <phoneticPr fontId="37"/>
  </si>
  <si>
    <t>①システム導入（端末
購入）にかかる経費</t>
    <phoneticPr fontId="2"/>
  </si>
  <si>
    <t>②システム導入（システム利用）にかかる経費</t>
    <phoneticPr fontId="2"/>
  </si>
  <si>
    <t>（左記の金額は別紙１の①A欄との一致を確認すること）</t>
    <phoneticPr fontId="2"/>
  </si>
  <si>
    <t>（左記の金額は別紙１の②A欄との一致を確認すること）</t>
    <phoneticPr fontId="2"/>
  </si>
  <si>
    <t>（左記の金額は別紙１の①Ｂ欄との一致を確認すること）</t>
    <rPh sb="16" eb="18">
      <t>イッチ</t>
    </rPh>
    <rPh sb="19" eb="21">
      <t>カクニン</t>
    </rPh>
    <phoneticPr fontId="2"/>
  </si>
  <si>
    <t>（左記の金額は別紙１の②Ｂ欄との一致を確認すること）</t>
    <rPh sb="16" eb="18">
      <t>イッチ</t>
    </rPh>
    <rPh sb="19" eb="21">
      <t>カクニン</t>
    </rPh>
    <phoneticPr fontId="2"/>
  </si>
  <si>
    <t>補助事業の活用予定（オ　関係機関等との連携のためのシステム導入）</t>
    <rPh sb="0" eb="2">
      <t>ホジョ</t>
    </rPh>
    <rPh sb="5" eb="7">
      <t>カツヨウ</t>
    </rPh>
    <rPh sb="7" eb="9">
      <t>ヨテイ</t>
    </rPh>
    <rPh sb="12" eb="14">
      <t>カンケイ</t>
    </rPh>
    <rPh sb="14" eb="16">
      <t>キカン</t>
    </rPh>
    <rPh sb="16" eb="17">
      <t>トウ</t>
    </rPh>
    <rPh sb="19" eb="21">
      <t>レンケイ</t>
    </rPh>
    <rPh sb="29" eb="31">
      <t>ドウニュウ</t>
    </rPh>
    <phoneticPr fontId="2"/>
  </si>
  <si>
    <t>→ありの場合：（別紙２）明細書オ も提出してください</t>
  </si>
  <si>
    <t>　</t>
    <phoneticPr fontId="2"/>
  </si>
  <si>
    <t>②システム利用料等</t>
    <phoneticPr fontId="2"/>
  </si>
  <si>
    <t>2）運用開始予定時期</t>
    <phoneticPr fontId="2"/>
  </si>
  <si>
    <t>3)　計画している連携先</t>
    <rPh sb="3" eb="5">
      <t>ケイカク</t>
    </rPh>
    <rPh sb="9" eb="12">
      <t>レンケイサキ</t>
    </rPh>
    <phoneticPr fontId="2"/>
  </si>
  <si>
    <t>4）計画しているシステム概要（※概念イメージ図、構成図等、別紙にて図示してください）</t>
    <rPh sb="12" eb="14">
      <t>ガイヨウ</t>
    </rPh>
    <rPh sb="16" eb="18">
      <t>ガイネン</t>
    </rPh>
    <rPh sb="22" eb="23">
      <t>ズ</t>
    </rPh>
    <rPh sb="24" eb="27">
      <t>コウセイズ</t>
    </rPh>
    <rPh sb="27" eb="28">
      <t>トウ</t>
    </rPh>
    <rPh sb="29" eb="31">
      <t>ベッシ</t>
    </rPh>
    <rPh sb="33" eb="35">
      <t>ズシ</t>
    </rPh>
    <phoneticPr fontId="2"/>
  </si>
  <si>
    <t>①端末購入等</t>
    <rPh sb="1" eb="3">
      <t>タンマツ</t>
    </rPh>
    <rPh sb="3" eb="5">
      <t>コウニュウ</t>
    </rPh>
    <phoneticPr fontId="2"/>
  </si>
  <si>
    <t>令和８年度　大阪府在宅医療サービス基盤整備推進事業　実施計画書</t>
    <rPh sb="0" eb="2">
      <t>レイワ</t>
    </rPh>
    <rPh sb="3" eb="5">
      <t>ネンド</t>
    </rPh>
    <rPh sb="4" eb="5">
      <t>ド</t>
    </rPh>
    <rPh sb="5" eb="7">
      <t>ヘイネンド</t>
    </rPh>
    <rPh sb="9" eb="11">
      <t>ザイタク</t>
    </rPh>
    <rPh sb="11" eb="13">
      <t>イリョウ</t>
    </rPh>
    <rPh sb="17" eb="19">
      <t>キバン</t>
    </rPh>
    <rPh sb="19" eb="23">
      <t>セイビスイシン</t>
    </rPh>
    <rPh sb="23" eb="25">
      <t>ジギョウ</t>
    </rPh>
    <rPh sb="26" eb="28">
      <t>ジッシ</t>
    </rPh>
    <rPh sb="28" eb="31">
      <t>ケイカクショ</t>
    </rPh>
    <phoneticPr fontId="2"/>
  </si>
  <si>
    <t>令和８年度 大阪府在宅医療サービス基盤整備推進事業 事業収支予定明細書（兼収入支出予算（見込）書（抄本））</t>
    <rPh sb="0" eb="2">
      <t>レイワ</t>
    </rPh>
    <rPh sb="3" eb="5">
      <t>ネンド</t>
    </rPh>
    <rPh sb="6" eb="9">
      <t>オオサカフ</t>
    </rPh>
    <rPh sb="9" eb="11">
      <t>ザイタク</t>
    </rPh>
    <rPh sb="11" eb="13">
      <t>イリョウ</t>
    </rPh>
    <rPh sb="17" eb="19">
      <t>キバン</t>
    </rPh>
    <rPh sb="19" eb="21">
      <t>セイビ</t>
    </rPh>
    <rPh sb="21" eb="23">
      <t>スイシン</t>
    </rPh>
    <rPh sb="23" eb="25">
      <t>ジギョウ</t>
    </rPh>
    <rPh sb="26" eb="28">
      <t>ジギョウ</t>
    </rPh>
    <rPh sb="28" eb="30">
      <t>シュウシ</t>
    </rPh>
    <rPh sb="30" eb="32">
      <t>ヨテイ</t>
    </rPh>
    <rPh sb="32" eb="35">
      <t>メイサイショ</t>
    </rPh>
    <rPh sb="36" eb="37">
      <t>ケン</t>
    </rPh>
    <rPh sb="37" eb="39">
      <t>シュウニュウ</t>
    </rPh>
    <rPh sb="39" eb="41">
      <t>シシュツ</t>
    </rPh>
    <rPh sb="41" eb="43">
      <t>ヨサン</t>
    </rPh>
    <rPh sb="44" eb="46">
      <t>ミコ</t>
    </rPh>
    <rPh sb="47" eb="48">
      <t>ショ</t>
    </rPh>
    <rPh sb="49" eb="51">
      <t>ショウホン</t>
    </rPh>
    <phoneticPr fontId="2"/>
  </si>
  <si>
    <t>令和８年度　大阪府在宅医療サービス基盤整備推進事業補助金事業計画書 経費所要額調書</t>
    <rPh sb="0" eb="2">
      <t>レイワ</t>
    </rPh>
    <rPh sb="3" eb="5">
      <t>ネンド</t>
    </rPh>
    <rPh sb="6" eb="9">
      <t>オオサカフ</t>
    </rPh>
    <rPh sb="9" eb="11">
      <t>ザイタク</t>
    </rPh>
    <rPh sb="11" eb="13">
      <t>イリョウ</t>
    </rPh>
    <rPh sb="17" eb="19">
      <t>キバン</t>
    </rPh>
    <rPh sb="19" eb="21">
      <t>セイビ</t>
    </rPh>
    <rPh sb="21" eb="23">
      <t>スイシン</t>
    </rPh>
    <rPh sb="23" eb="25">
      <t>ジギョウ</t>
    </rPh>
    <rPh sb="25" eb="28">
      <t>ホジョキン</t>
    </rPh>
    <rPh sb="28" eb="30">
      <t>ジギョウ</t>
    </rPh>
    <rPh sb="30" eb="33">
      <t>ケイカクショ</t>
    </rPh>
    <rPh sb="34" eb="36">
      <t>ケイヒ</t>
    </rPh>
    <rPh sb="36" eb="38">
      <t>ショヨウ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</si>
</sst>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0_);[Red]\(#,##0\)"/>
    <numFmt numFmtId="179" formatCode="[$]ggge&quot;年&quot;m&quot;月&quot;d&quot;日&quot;;@" x16r2:formatCode16="[$-ja-JP-x-gannen]ggge&quot;年&quot;m&quot;月&quot;d&quot;日&quot;;@"/>
  </numFmts>
  <fonts count="53">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color indexed="8"/>
      <name val="ＭＳ Ｐゴシック"/>
      <family val="3"/>
      <charset val="128"/>
    </font>
    <font>
      <sz val="11"/>
      <name val="ＭＳ Ｐ明朝"/>
      <family val="1"/>
      <charset val="128"/>
    </font>
    <font>
      <sz val="11"/>
      <name val="メイリオ"/>
      <family val="3"/>
      <charset val="128"/>
    </font>
    <font>
      <sz val="12"/>
      <name val="ＭＳ 明朝"/>
      <family val="1"/>
      <charset val="128"/>
    </font>
    <font>
      <sz val="10.5"/>
      <name val="ＭＳ 明朝"/>
      <family val="1"/>
      <charset val="128"/>
    </font>
    <font>
      <sz val="6"/>
      <name val="ＭＳ 明朝"/>
      <family val="1"/>
      <charset val="128"/>
    </font>
    <font>
      <u/>
      <sz val="10.5"/>
      <color indexed="8"/>
      <name val="ＭＳ 明朝"/>
      <family val="1"/>
      <charset val="128"/>
    </font>
    <font>
      <sz val="18"/>
      <color indexed="8"/>
      <name val="ＭＳ 明朝"/>
      <family val="1"/>
      <charset val="128"/>
    </font>
    <font>
      <sz val="10"/>
      <name val="ＭＳ 明朝"/>
      <family val="1"/>
      <charset val="128"/>
    </font>
    <font>
      <sz val="11"/>
      <name val="ＭＳ 明朝"/>
      <family val="1"/>
      <charset val="128"/>
    </font>
    <font>
      <sz val="9"/>
      <name val="ＭＳ 明朝"/>
      <family val="1"/>
      <charset val="128"/>
    </font>
    <font>
      <b/>
      <sz val="12"/>
      <name val="ＭＳ 明朝"/>
      <family val="1"/>
      <charset val="128"/>
    </font>
    <font>
      <u/>
      <sz val="11"/>
      <color indexed="12"/>
      <name val="ＭＳ Ｐゴシック"/>
      <family val="3"/>
      <charset val="128"/>
    </font>
    <font>
      <sz val="6"/>
      <name val="HG丸ｺﾞｼｯｸM-PRO"/>
      <family val="3"/>
      <charset val="128"/>
    </font>
    <font>
      <sz val="10"/>
      <color theme="1"/>
      <name val="HG丸ｺﾞｼｯｸM-PRO"/>
      <family val="3"/>
      <charset val="128"/>
    </font>
    <font>
      <sz val="12"/>
      <color theme="1"/>
      <name val="ＭＳ 明朝"/>
      <family val="1"/>
      <charset val="128"/>
    </font>
    <font>
      <b/>
      <sz val="14"/>
      <color indexed="8"/>
      <name val="ＭＳ 明朝"/>
      <family val="1"/>
      <charset val="128"/>
    </font>
    <font>
      <b/>
      <sz val="11"/>
      <color indexed="8"/>
      <name val="ＭＳ 明朝"/>
      <family val="1"/>
      <charset val="128"/>
    </font>
    <font>
      <sz val="9"/>
      <color indexed="8"/>
      <name val="ＭＳ 明朝"/>
      <family val="1"/>
      <charset val="128"/>
    </font>
    <font>
      <sz val="12"/>
      <color indexed="8"/>
      <name val="ＭＳ 明朝"/>
      <family val="1"/>
      <charset val="128"/>
    </font>
    <font>
      <sz val="10"/>
      <color indexed="8"/>
      <name val="ＭＳ 明朝"/>
      <family val="1"/>
      <charset val="128"/>
    </font>
    <font>
      <sz val="6"/>
      <color indexed="8"/>
      <name val="ＭＳ 明朝"/>
      <family val="1"/>
      <charset val="128"/>
    </font>
    <font>
      <sz val="11"/>
      <color indexed="8"/>
      <name val="ＭＳ 明朝"/>
      <family val="1"/>
      <charset val="128"/>
    </font>
    <font>
      <u/>
      <sz val="11"/>
      <color theme="1"/>
      <name val="ＭＳ 明朝"/>
      <family val="1"/>
      <charset val="128"/>
    </font>
    <font>
      <sz val="11"/>
      <color theme="1"/>
      <name val="ＭＳ 明朝"/>
      <family val="1"/>
      <charset val="128"/>
    </font>
    <font>
      <sz val="8"/>
      <color rgb="FF000000"/>
      <name val="ＭＳ 明朝"/>
      <family val="1"/>
      <charset val="128"/>
    </font>
    <font>
      <sz val="8"/>
      <color theme="1"/>
      <name val="ＭＳ 明朝"/>
      <family val="1"/>
      <charset val="128"/>
    </font>
    <font>
      <sz val="8"/>
      <name val="ＭＳ 明朝"/>
      <family val="1"/>
      <charset val="128"/>
    </font>
    <font>
      <sz val="10"/>
      <color theme="1"/>
      <name val="ＭＳ 明朝"/>
      <family val="1"/>
      <charset val="128"/>
    </font>
    <font>
      <b/>
      <sz val="10"/>
      <name val="ＭＳ 明朝"/>
      <family val="1"/>
      <charset val="128"/>
    </font>
    <font>
      <b/>
      <sz val="11"/>
      <name val="ＭＳ 明朝"/>
      <family val="1"/>
      <charset val="128"/>
    </font>
    <font>
      <sz val="16"/>
      <name val="メイリオ"/>
      <family val="3"/>
      <charset val="128"/>
    </font>
    <font>
      <sz val="18"/>
      <name val="メイリオ"/>
      <family val="3"/>
      <charset val="128"/>
    </font>
    <font>
      <sz val="6"/>
      <name val="ＭＳ Ｐ明朝"/>
      <family val="1"/>
      <charset val="128"/>
    </font>
    <font>
      <sz val="14"/>
      <name val="メイリオ"/>
      <family val="3"/>
      <charset val="128"/>
    </font>
    <font>
      <sz val="10"/>
      <name val="メイリオ"/>
      <family val="3"/>
      <charset val="128"/>
    </font>
    <font>
      <sz val="12"/>
      <name val="メイリオ"/>
      <family val="3"/>
      <charset val="128"/>
    </font>
    <font>
      <sz val="8"/>
      <name val="メイリオ"/>
      <family val="3"/>
      <charset val="128"/>
    </font>
    <font>
      <b/>
      <sz val="10"/>
      <name val="メイリオ"/>
      <family val="3"/>
      <charset val="128"/>
    </font>
    <font>
      <b/>
      <sz val="10"/>
      <color indexed="81"/>
      <name val="ＭＳ Ｐゴシック"/>
      <family val="3"/>
      <charset val="128"/>
    </font>
    <font>
      <sz val="10"/>
      <color indexed="81"/>
      <name val="ＭＳ Ｐゴシック"/>
      <family val="3"/>
      <charset val="128"/>
    </font>
    <font>
      <sz val="11"/>
      <name val="Meiryo UI"/>
      <family val="3"/>
      <charset val="128"/>
    </font>
    <font>
      <b/>
      <sz val="11"/>
      <name val="Meiryo UI"/>
      <family val="3"/>
      <charset val="128"/>
    </font>
    <font>
      <sz val="9"/>
      <name val="Meiryo UI"/>
      <family val="3"/>
      <charset val="128"/>
    </font>
    <font>
      <sz val="9"/>
      <color indexed="81"/>
      <name val="MS P ゴシック"/>
      <family val="3"/>
      <charset val="128"/>
    </font>
    <font>
      <b/>
      <sz val="9"/>
      <color indexed="81"/>
      <name val="MS P ゴシック"/>
      <family val="3"/>
      <charset val="128"/>
    </font>
    <font>
      <b/>
      <sz val="14"/>
      <name val="Meiryo UI"/>
      <family val="3"/>
      <charset val="128"/>
    </font>
    <font>
      <sz val="10"/>
      <name val="Meiryo UI"/>
      <family val="3"/>
      <charset val="128"/>
    </font>
    <font>
      <b/>
      <sz val="9"/>
      <name val="メイリオ"/>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indexed="26"/>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top/>
      <bottom style="medium">
        <color indexed="64"/>
      </bottom>
      <diagonal/>
    </border>
    <border>
      <left style="thin">
        <color indexed="64"/>
      </left>
      <right/>
      <top/>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top style="hair">
        <color indexed="64"/>
      </top>
      <bottom style="thin">
        <color indexed="64"/>
      </bottom>
      <diagonal/>
    </border>
  </borders>
  <cellStyleXfs count="27">
    <xf numFmtId="0" fontId="0" fillId="0" borderId="0">
      <alignment vertical="center"/>
    </xf>
    <xf numFmtId="38" fontId="5" fillId="0" borderId="0" applyFont="0" applyFill="0" applyBorder="0" applyAlignment="0" applyProtection="0"/>
    <xf numFmtId="0" fontId="4" fillId="0" borderId="0">
      <alignment vertical="center"/>
    </xf>
    <xf numFmtId="1" fontId="3" fillId="0" borderId="0"/>
    <xf numFmtId="0" fontId="8" fillId="0" borderId="0"/>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0" fontId="1" fillId="0" borderId="0"/>
    <xf numFmtId="0" fontId="16" fillId="0" borderId="0" applyNumberFormat="0" applyFill="0" applyBorder="0" applyAlignment="0" applyProtection="0">
      <alignment vertical="top"/>
      <protection locked="0"/>
    </xf>
    <xf numFmtId="0" fontId="1" fillId="0" borderId="0"/>
    <xf numFmtId="0" fontId="1" fillId="0" borderId="0">
      <alignment vertical="center"/>
    </xf>
    <xf numFmtId="0" fontId="1" fillId="0" borderId="0"/>
    <xf numFmtId="0" fontId="5" fillId="0" borderId="0"/>
    <xf numFmtId="0" fontId="13" fillId="0" borderId="0"/>
    <xf numFmtId="0" fontId="1" fillId="0" borderId="0">
      <alignment vertical="center"/>
    </xf>
    <xf numFmtId="0" fontId="1" fillId="0" borderId="0">
      <alignment vertical="center"/>
    </xf>
    <xf numFmtId="0" fontId="18" fillId="0" borderId="0">
      <alignment vertical="center"/>
    </xf>
    <xf numFmtId="38" fontId="5" fillId="0" borderId="0" applyFont="0" applyFill="0" applyBorder="0" applyAlignment="0" applyProtection="0"/>
    <xf numFmtId="0" fontId="1" fillId="0" borderId="0">
      <alignment vertical="center"/>
    </xf>
    <xf numFmtId="0" fontId="1" fillId="0" borderId="0">
      <alignment vertical="center"/>
    </xf>
    <xf numFmtId="0" fontId="1" fillId="0" borderId="0"/>
    <xf numFmtId="0" fontId="5" fillId="0" borderId="0">
      <alignment vertical="center"/>
    </xf>
    <xf numFmtId="0" fontId="1" fillId="9" borderId="41" applyNumberFormat="0" applyFont="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cellStyleXfs>
  <cellXfs count="432">
    <xf numFmtId="0" fontId="0" fillId="0" borderId="0" xfId="0">
      <alignment vertical="center"/>
    </xf>
    <xf numFmtId="0" fontId="8" fillId="0" borderId="0" xfId="4"/>
    <xf numFmtId="49" fontId="10" fillId="0" borderId="5" xfId="4" quotePrefix="1" applyNumberFormat="1" applyFont="1" applyFill="1" applyBorder="1" applyAlignment="1" applyProtection="1">
      <alignment horizontal="center"/>
    </xf>
    <xf numFmtId="0" fontId="10" fillId="0" borderId="11" xfId="4" quotePrefix="1" applyFont="1" applyFill="1" applyBorder="1" applyAlignment="1" applyProtection="1">
      <alignment horizontal="centerContinuous"/>
    </xf>
    <xf numFmtId="0" fontId="11" fillId="0" borderId="1" xfId="4" applyFont="1" applyFill="1" applyBorder="1" applyAlignment="1" applyProtection="1">
      <alignment horizontal="center" vertical="center"/>
    </xf>
    <xf numFmtId="0" fontId="1" fillId="0" borderId="0" xfId="13"/>
    <xf numFmtId="0" fontId="7" fillId="0" borderId="0" xfId="9" applyFont="1" applyAlignment="1" applyProtection="1">
      <alignment vertical="center"/>
    </xf>
    <xf numFmtId="0" fontId="1" fillId="0" borderId="0" xfId="5"/>
    <xf numFmtId="0" fontId="7" fillId="0" borderId="38" xfId="9" applyFont="1" applyBorder="1" applyAlignment="1" applyProtection="1">
      <alignment vertical="center"/>
    </xf>
    <xf numFmtId="0" fontId="7" fillId="0" borderId="20" xfId="9" applyFont="1" applyBorder="1" applyAlignment="1" applyProtection="1">
      <alignment vertical="center"/>
    </xf>
    <xf numFmtId="0" fontId="7" fillId="0" borderId="19" xfId="9" applyFont="1" applyBorder="1" applyAlignment="1" applyProtection="1">
      <alignment vertical="center"/>
    </xf>
    <xf numFmtId="0" fontId="7" fillId="0" borderId="26" xfId="9" applyFont="1" applyBorder="1" applyAlignment="1" applyProtection="1">
      <alignment vertical="center"/>
    </xf>
    <xf numFmtId="0" fontId="7" fillId="0" borderId="25" xfId="9" applyFont="1" applyBorder="1" applyAlignment="1" applyProtection="1">
      <alignment horizontal="distributed" vertical="center"/>
    </xf>
    <xf numFmtId="0" fontId="7" fillId="0" borderId="24" xfId="9" applyFont="1" applyBorder="1" applyAlignment="1" applyProtection="1">
      <alignment vertical="center"/>
    </xf>
    <xf numFmtId="0" fontId="7" fillId="0" borderId="21" xfId="9" applyFont="1" applyBorder="1" applyAlignment="1" applyProtection="1">
      <alignment vertical="center"/>
    </xf>
    <xf numFmtId="0" fontId="7" fillId="0" borderId="25" xfId="9" applyFont="1" applyBorder="1" applyAlignment="1" applyProtection="1">
      <alignment horizontal="center" vertical="center" shrinkToFit="1"/>
    </xf>
    <xf numFmtId="0" fontId="7" fillId="0" borderId="22" xfId="9" applyFont="1" applyBorder="1" applyAlignment="1" applyProtection="1">
      <alignment horizontal="center" vertical="center" shrinkToFit="1"/>
    </xf>
    <xf numFmtId="0" fontId="7" fillId="0" borderId="18" xfId="9" applyFont="1" applyBorder="1" applyAlignment="1" applyProtection="1">
      <alignment vertical="center"/>
    </xf>
    <xf numFmtId="0" fontId="7" fillId="0" borderId="0" xfId="11" applyFont="1" applyAlignment="1" applyProtection="1">
      <alignment vertical="center"/>
    </xf>
    <xf numFmtId="0" fontId="7" fillId="0" borderId="21" xfId="11" applyFont="1" applyBorder="1" applyAlignment="1" applyProtection="1">
      <alignment vertical="center"/>
    </xf>
    <xf numFmtId="0" fontId="7" fillId="0" borderId="22" xfId="11" applyFont="1" applyBorder="1" applyAlignment="1" applyProtection="1">
      <alignment horizontal="distributed" vertical="center"/>
    </xf>
    <xf numFmtId="0" fontId="7" fillId="0" borderId="18" xfId="11" applyFont="1" applyBorder="1" applyAlignment="1" applyProtection="1">
      <alignment vertical="center"/>
    </xf>
    <xf numFmtId="0" fontId="7" fillId="0" borderId="22" xfId="9" applyFont="1" applyBorder="1" applyAlignment="1" applyProtection="1">
      <alignment horizontal="distributed" vertical="center"/>
    </xf>
    <xf numFmtId="0" fontId="7" fillId="0" borderId="12" xfId="9" applyFont="1" applyBorder="1" applyAlignment="1" applyProtection="1">
      <alignment vertical="center"/>
    </xf>
    <xf numFmtId="0" fontId="7" fillId="0" borderId="9" xfId="9" applyFont="1" applyBorder="1" applyAlignment="1" applyProtection="1">
      <alignment vertical="center"/>
    </xf>
    <xf numFmtId="0" fontId="7" fillId="0" borderId="39" xfId="9" applyFont="1" applyBorder="1" applyAlignment="1" applyProtection="1">
      <alignment horizontal="distributed" vertical="center"/>
    </xf>
    <xf numFmtId="0" fontId="7" fillId="0" borderId="0" xfId="9" applyFont="1" applyBorder="1" applyAlignment="1" applyProtection="1">
      <alignment vertical="center"/>
    </xf>
    <xf numFmtId="0" fontId="7" fillId="0" borderId="6" xfId="11" applyFont="1" applyBorder="1" applyAlignment="1" applyProtection="1">
      <alignment vertical="center"/>
    </xf>
    <xf numFmtId="0" fontId="7" fillId="0" borderId="14" xfId="9" applyFont="1" applyBorder="1" applyAlignment="1" applyProtection="1">
      <alignment vertical="center"/>
    </xf>
    <xf numFmtId="0" fontId="7" fillId="0" borderId="5" xfId="9" applyFont="1" applyBorder="1" applyAlignment="1" applyProtection="1">
      <alignment vertical="center"/>
    </xf>
    <xf numFmtId="0" fontId="7" fillId="0" borderId="25" xfId="11" applyFont="1" applyBorder="1" applyAlignment="1" applyProtection="1">
      <alignment horizontal="distributed" vertical="center"/>
    </xf>
    <xf numFmtId="0" fontId="7" fillId="0" borderId="26" xfId="11" applyFont="1" applyBorder="1" applyAlignment="1" applyProtection="1">
      <alignment vertical="center"/>
    </xf>
    <xf numFmtId="0" fontId="7" fillId="0" borderId="25" xfId="11" applyFont="1" applyBorder="1" applyAlignment="1" applyProtection="1">
      <alignment horizontal="center" vertical="center" shrinkToFit="1"/>
    </xf>
    <xf numFmtId="0" fontId="7" fillId="0" borderId="24" xfId="11" applyFont="1" applyBorder="1" applyAlignment="1" applyProtection="1">
      <alignment vertical="center"/>
    </xf>
    <xf numFmtId="0" fontId="7" fillId="0" borderId="22" xfId="11" applyFont="1" applyBorder="1" applyAlignment="1" applyProtection="1">
      <alignment horizontal="center" vertical="center" shrinkToFit="1"/>
    </xf>
    <xf numFmtId="0" fontId="7" fillId="0" borderId="13" xfId="9" applyFont="1" applyBorder="1" applyAlignment="1" applyProtection="1">
      <alignment horizontal="distributed" vertical="center"/>
    </xf>
    <xf numFmtId="0" fontId="7" fillId="0" borderId="6" xfId="9" applyFont="1" applyBorder="1" applyAlignment="1" applyProtection="1">
      <alignment vertical="center"/>
    </xf>
    <xf numFmtId="0" fontId="1" fillId="0" borderId="0" xfId="13" applyAlignment="1">
      <alignment horizontal="left" vertical="center"/>
    </xf>
    <xf numFmtId="0" fontId="8" fillId="0" borderId="0" xfId="4" applyFont="1"/>
    <xf numFmtId="49" fontId="8" fillId="0" borderId="0" xfId="4" applyNumberFormat="1" applyFont="1" applyAlignment="1">
      <alignment horizontal="center"/>
    </xf>
    <xf numFmtId="0" fontId="21" fillId="0" borderId="14" xfId="4" applyFont="1" applyFill="1" applyBorder="1" applyAlignment="1" applyProtection="1">
      <alignment vertical="center"/>
    </xf>
    <xf numFmtId="0" fontId="22" fillId="0" borderId="17" xfId="4" quotePrefix="1" applyFont="1" applyFill="1" applyBorder="1" applyAlignment="1" applyProtection="1">
      <alignment horizontal="center" vertical="center"/>
    </xf>
    <xf numFmtId="49" fontId="22" fillId="0" borderId="0" xfId="4" quotePrefix="1" applyNumberFormat="1" applyFont="1" applyFill="1" applyBorder="1" applyAlignment="1" applyProtection="1">
      <alignment horizontal="left" vertical="center"/>
    </xf>
    <xf numFmtId="0" fontId="22" fillId="0" borderId="12" xfId="4" quotePrefix="1" applyFont="1" applyFill="1" applyBorder="1" applyAlignment="1" applyProtection="1">
      <alignment horizontal="left" vertical="center"/>
    </xf>
    <xf numFmtId="0" fontId="8" fillId="0" borderId="0" xfId="4" applyFont="1" applyBorder="1" applyAlignment="1">
      <alignment vertical="center"/>
    </xf>
    <xf numFmtId="0" fontId="8" fillId="0" borderId="0" xfId="4" applyFont="1" applyAlignment="1">
      <alignment vertical="center"/>
    </xf>
    <xf numFmtId="0" fontId="22" fillId="0" borderId="17" xfId="4" applyFont="1" applyFill="1" applyBorder="1" applyAlignment="1" applyProtection="1">
      <alignment horizontal="left" vertical="center"/>
    </xf>
    <xf numFmtId="49" fontId="22" fillId="0" borderId="0" xfId="4" applyNumberFormat="1" applyFont="1" applyFill="1" applyBorder="1" applyAlignment="1" applyProtection="1">
      <alignment horizontal="left" vertical="center"/>
    </xf>
    <xf numFmtId="0" fontId="24" fillId="0" borderId="7" xfId="4" applyFont="1" applyFill="1" applyBorder="1" applyAlignment="1" applyProtection="1">
      <alignment horizontal="center" vertical="center"/>
    </xf>
    <xf numFmtId="49" fontId="22" fillId="0" borderId="7" xfId="4" applyNumberFormat="1" applyFont="1" applyFill="1" applyBorder="1" applyAlignment="1" applyProtection="1">
      <alignment horizontal="center" vertical="center" wrapText="1"/>
    </xf>
    <xf numFmtId="0" fontId="26" fillId="0" borderId="7" xfId="4" quotePrefix="1" applyFont="1" applyFill="1" applyBorder="1" applyAlignment="1" applyProtection="1">
      <alignment horizontal="left" vertical="center"/>
    </xf>
    <xf numFmtId="0" fontId="14" fillId="0" borderId="17" xfId="4" applyFont="1" applyBorder="1" applyAlignment="1">
      <alignment horizontal="center" vertical="center"/>
    </xf>
    <xf numFmtId="49" fontId="24" fillId="0" borderId="1" xfId="4" applyNumberFormat="1" applyFont="1" applyFill="1" applyBorder="1" applyAlignment="1" applyProtection="1">
      <alignment horizontal="center" vertical="center"/>
    </xf>
    <xf numFmtId="0" fontId="24" fillId="0" borderId="1" xfId="4" applyFont="1" applyFill="1" applyBorder="1" applyAlignment="1" applyProtection="1">
      <alignment vertical="center"/>
    </xf>
    <xf numFmtId="0" fontId="8" fillId="0" borderId="17" xfId="4" applyFont="1" applyBorder="1" applyAlignment="1">
      <alignment horizontal="center" vertical="center"/>
    </xf>
    <xf numFmtId="0" fontId="24" fillId="0" borderId="1" xfId="4" applyFont="1" applyFill="1" applyBorder="1" applyAlignment="1" applyProtection="1">
      <alignment vertical="center" wrapText="1"/>
    </xf>
    <xf numFmtId="0" fontId="8" fillId="0" borderId="0" xfId="4" applyFont="1" applyAlignment="1"/>
    <xf numFmtId="0" fontId="13" fillId="0" borderId="0" xfId="5" applyFont="1"/>
    <xf numFmtId="0" fontId="13" fillId="0" borderId="0" xfId="13" applyFont="1" applyAlignment="1">
      <alignment horizontal="center" wrapText="1"/>
    </xf>
    <xf numFmtId="0" fontId="12" fillId="0" borderId="27" xfId="14" applyFont="1" applyBorder="1" applyAlignment="1">
      <alignment horizontal="center" vertical="center"/>
    </xf>
    <xf numFmtId="0" fontId="12" fillId="0" borderId="1" xfId="14" applyFont="1" applyBorder="1" applyAlignment="1">
      <alignment horizontal="center" vertical="center"/>
    </xf>
    <xf numFmtId="0" fontId="12" fillId="0" borderId="1" xfId="14" applyFont="1" applyBorder="1" applyAlignment="1">
      <alignment horizontal="left" vertical="center"/>
    </xf>
    <xf numFmtId="0" fontId="12" fillId="0" borderId="1" xfId="15" applyFont="1" applyFill="1" applyBorder="1" applyAlignment="1">
      <alignment horizontal="center" vertical="center" wrapText="1"/>
    </xf>
    <xf numFmtId="0" fontId="12" fillId="0" borderId="1" xfId="17" applyFont="1" applyFill="1" applyBorder="1" applyAlignment="1">
      <alignment horizontal="center" vertical="center" shrinkToFit="1"/>
    </xf>
    <xf numFmtId="0" fontId="12" fillId="0" borderId="1" xfId="13" applyFont="1" applyBorder="1"/>
    <xf numFmtId="0" fontId="12" fillId="0" borderId="2" xfId="13" applyFont="1" applyBorder="1"/>
    <xf numFmtId="0" fontId="30" fillId="0" borderId="8" xfId="6" applyFont="1" applyFill="1" applyBorder="1" applyAlignment="1">
      <alignment horizontal="center" vertical="center" wrapText="1"/>
    </xf>
    <xf numFmtId="0" fontId="31" fillId="0" borderId="1" xfId="13" applyFont="1" applyBorder="1" applyAlignment="1">
      <alignment horizontal="left" vertical="center" wrapText="1"/>
    </xf>
    <xf numFmtId="0" fontId="29" fillId="0" borderId="1" xfId="13" applyFont="1" applyBorder="1" applyAlignment="1">
      <alignment horizontal="left" vertical="center" wrapText="1"/>
    </xf>
    <xf numFmtId="0" fontId="13" fillId="0" borderId="0" xfId="13" applyFont="1"/>
    <xf numFmtId="0" fontId="32" fillId="0" borderId="29" xfId="18" applyFont="1" applyBorder="1" applyAlignment="1">
      <alignment horizontal="left" vertical="center"/>
    </xf>
    <xf numFmtId="0" fontId="32" fillId="0" borderId="30" xfId="18" applyFont="1" applyBorder="1" applyAlignment="1">
      <alignment horizontal="left" vertical="center"/>
    </xf>
    <xf numFmtId="0" fontId="12" fillId="0" borderId="0" xfId="13" applyFont="1" applyAlignment="1">
      <alignment horizontal="left" vertical="center"/>
    </xf>
    <xf numFmtId="0" fontId="12" fillId="0" borderId="14" xfId="14" applyNumberFormat="1" applyFont="1" applyBorder="1" applyAlignment="1">
      <alignment horizontal="left" vertical="center"/>
    </xf>
    <xf numFmtId="0" fontId="12" fillId="0" borderId="31" xfId="14" applyFont="1" applyBorder="1"/>
    <xf numFmtId="0" fontId="12" fillId="0" borderId="32" xfId="14" applyFont="1" applyBorder="1" applyAlignment="1">
      <alignment horizontal="left" vertical="center"/>
    </xf>
    <xf numFmtId="0" fontId="12" fillId="0" borderId="33" xfId="14" applyFont="1" applyBorder="1" applyAlignment="1">
      <alignment horizontal="left" vertical="center"/>
    </xf>
    <xf numFmtId="0" fontId="12" fillId="0" borderId="34" xfId="15" applyNumberFormat="1" applyFont="1" applyFill="1" applyBorder="1" applyAlignment="1">
      <alignment vertical="center"/>
    </xf>
    <xf numFmtId="0" fontId="12" fillId="0" borderId="33" xfId="17" applyFont="1" applyFill="1" applyBorder="1">
      <alignment vertical="center"/>
    </xf>
    <xf numFmtId="49" fontId="12" fillId="0" borderId="33" xfId="19" applyNumberFormat="1" applyFont="1" applyBorder="1" applyAlignment="1"/>
    <xf numFmtId="38" fontId="12" fillId="5" borderId="33" xfId="19" applyFont="1" applyFill="1" applyBorder="1" applyAlignment="1"/>
    <xf numFmtId="0" fontId="12" fillId="0" borderId="34" xfId="14" applyFont="1" applyBorder="1" applyAlignment="1"/>
    <xf numFmtId="0" fontId="12" fillId="0" borderId="33" xfId="14" applyFont="1" applyBorder="1" applyAlignment="1">
      <alignment horizontal="right"/>
    </xf>
    <xf numFmtId="0" fontId="12" fillId="0" borderId="33" xfId="13" applyFont="1" applyBorder="1" applyAlignment="1">
      <alignment horizontal="left" vertical="center"/>
    </xf>
    <xf numFmtId="0" fontId="12" fillId="0" borderId="33" xfId="13" applyFont="1" applyBorder="1" applyAlignment="1">
      <alignment horizontal="right"/>
    </xf>
    <xf numFmtId="0" fontId="32" fillId="0" borderId="35" xfId="18" applyFont="1" applyBorder="1">
      <alignment vertical="center"/>
    </xf>
    <xf numFmtId="0" fontId="12" fillId="0" borderId="33" xfId="14" applyFont="1" applyBorder="1" applyAlignment="1"/>
    <xf numFmtId="0" fontId="12" fillId="0" borderId="33" xfId="13" applyFont="1" applyBorder="1"/>
    <xf numFmtId="0" fontId="12" fillId="0" borderId="12" xfId="14" applyFont="1" applyBorder="1" applyAlignment="1">
      <alignment horizontal="left" vertical="center"/>
    </xf>
    <xf numFmtId="0" fontId="12" fillId="0" borderId="10" xfId="14" applyFont="1" applyBorder="1" applyAlignment="1">
      <alignment horizontal="left" vertical="center"/>
    </xf>
    <xf numFmtId="0" fontId="12" fillId="0" borderId="17" xfId="15" applyNumberFormat="1" applyFont="1" applyFill="1" applyBorder="1" applyAlignment="1">
      <alignment vertical="center"/>
    </xf>
    <xf numFmtId="0" fontId="12" fillId="0" borderId="10" xfId="17" applyFont="1" applyFill="1" applyBorder="1">
      <alignment vertical="center"/>
    </xf>
    <xf numFmtId="49" fontId="12" fillId="0" borderId="10" xfId="19" applyNumberFormat="1" applyFont="1" applyBorder="1" applyAlignment="1"/>
    <xf numFmtId="38" fontId="12" fillId="5" borderId="10" xfId="19" applyFont="1" applyFill="1" applyBorder="1" applyAlignment="1"/>
    <xf numFmtId="0" fontId="12" fillId="0" borderId="17" xfId="14" applyFont="1" applyBorder="1"/>
    <xf numFmtId="0" fontId="12" fillId="0" borderId="34" xfId="14" applyFont="1" applyBorder="1" applyAlignment="1">
      <alignment horizontal="left" vertical="center"/>
    </xf>
    <xf numFmtId="0" fontId="12" fillId="0" borderId="34" xfId="14" applyFont="1" applyBorder="1"/>
    <xf numFmtId="0" fontId="12" fillId="0" borderId="33" xfId="14" applyFont="1" applyBorder="1"/>
    <xf numFmtId="38" fontId="12" fillId="5" borderId="32" xfId="19" applyFont="1" applyFill="1" applyBorder="1" applyAlignment="1"/>
    <xf numFmtId="0" fontId="33" fillId="6" borderId="40" xfId="14" applyFont="1" applyFill="1" applyBorder="1"/>
    <xf numFmtId="0" fontId="33" fillId="6" borderId="36" xfId="14" applyFont="1" applyFill="1" applyBorder="1" applyAlignment="1">
      <alignment vertical="distributed" textRotation="255" indent="1"/>
    </xf>
    <xf numFmtId="0" fontId="33" fillId="6" borderId="36" xfId="14" applyFont="1" applyFill="1" applyBorder="1" applyAlignment="1">
      <alignment horizontal="left" vertical="center"/>
    </xf>
    <xf numFmtId="49" fontId="33" fillId="6" borderId="36" xfId="15" applyNumberFormat="1" applyFont="1" applyFill="1" applyBorder="1" applyAlignment="1">
      <alignment vertical="center"/>
    </xf>
    <xf numFmtId="49" fontId="33" fillId="6" borderId="36" xfId="19" applyNumberFormat="1" applyFont="1" applyFill="1" applyBorder="1" applyAlignment="1"/>
    <xf numFmtId="38" fontId="33" fillId="6" borderId="36" xfId="19" applyFont="1" applyFill="1" applyBorder="1" applyAlignment="1"/>
    <xf numFmtId="38" fontId="33" fillId="6" borderId="37" xfId="19" applyFont="1" applyFill="1" applyBorder="1" applyAlignment="1"/>
    <xf numFmtId="38" fontId="12" fillId="7" borderId="36" xfId="14" applyNumberFormat="1" applyFont="1" applyFill="1" applyBorder="1"/>
    <xf numFmtId="0" fontId="13" fillId="7" borderId="36" xfId="13" applyFont="1" applyFill="1" applyBorder="1" applyAlignment="1">
      <alignment horizontal="left" vertical="center"/>
    </xf>
    <xf numFmtId="0" fontId="34" fillId="7" borderId="36" xfId="13" applyFont="1" applyFill="1" applyBorder="1" applyAlignment="1">
      <alignment horizontal="left" vertical="center"/>
    </xf>
    <xf numFmtId="0" fontId="34" fillId="7" borderId="36" xfId="13" applyFont="1" applyFill="1" applyBorder="1"/>
    <xf numFmtId="0" fontId="13" fillId="0" borderId="0" xfId="13" applyFont="1" applyAlignment="1">
      <alignment horizontal="left" vertical="center"/>
    </xf>
    <xf numFmtId="0" fontId="12" fillId="0" borderId="14" xfId="14" applyNumberFormat="1" applyFont="1" applyBorder="1" applyAlignment="1">
      <alignment horizontal="right" vertical="center"/>
    </xf>
    <xf numFmtId="0" fontId="12" fillId="0" borderId="28" xfId="14" applyFont="1" applyBorder="1" applyAlignment="1">
      <alignment horizontal="right" vertical="center"/>
    </xf>
    <xf numFmtId="38" fontId="12" fillId="5" borderId="7" xfId="19" applyFont="1" applyFill="1" applyBorder="1" applyAlignment="1">
      <alignment horizontal="right" vertical="center"/>
    </xf>
    <xf numFmtId="0" fontId="13" fillId="0" borderId="0" xfId="13" applyFont="1" applyAlignment="1">
      <alignment horizontal="right" vertical="center"/>
    </xf>
    <xf numFmtId="58" fontId="12" fillId="0" borderId="7" xfId="17" applyNumberFormat="1" applyFont="1" applyFill="1" applyBorder="1" applyAlignment="1">
      <alignment horizontal="left" vertical="center"/>
    </xf>
    <xf numFmtId="0" fontId="1" fillId="0" borderId="0" xfId="22"/>
    <xf numFmtId="0" fontId="35" fillId="0" borderId="0" xfId="14" applyFont="1" applyFill="1" applyAlignment="1">
      <alignment vertical="center"/>
    </xf>
    <xf numFmtId="0" fontId="6" fillId="0" borderId="0" xfId="14" applyFont="1"/>
    <xf numFmtId="0" fontId="38" fillId="0" borderId="0" xfId="23" applyNumberFormat="1" applyFont="1" applyAlignment="1">
      <alignment horizontal="center" vertical="center"/>
    </xf>
    <xf numFmtId="0" fontId="6" fillId="0" borderId="0" xfId="14" applyFont="1" applyAlignment="1">
      <alignment horizontal="centerContinuous"/>
    </xf>
    <xf numFmtId="0" fontId="6" fillId="0" borderId="1" xfId="23" applyFont="1" applyBorder="1" applyAlignment="1">
      <alignment horizontal="center" vertical="center"/>
    </xf>
    <xf numFmtId="0" fontId="39" fillId="0" borderId="0" xfId="14" applyFont="1"/>
    <xf numFmtId="0" fontId="39" fillId="0" borderId="6" xfId="14" applyFont="1" applyBorder="1"/>
    <xf numFmtId="0" fontId="41" fillId="0" borderId="0" xfId="14" applyFont="1" applyAlignment="1">
      <alignment vertical="top"/>
    </xf>
    <xf numFmtId="0" fontId="39" fillId="0" borderId="8" xfId="14" applyFont="1" applyBorder="1" applyAlignment="1">
      <alignment horizontal="center" vertical="center"/>
    </xf>
    <xf numFmtId="0" fontId="39" fillId="0" borderId="8" xfId="14" applyFont="1" applyBorder="1" applyAlignment="1">
      <alignment horizontal="center" vertical="center" wrapText="1"/>
    </xf>
    <xf numFmtId="0" fontId="39" fillId="0" borderId="8" xfId="14" quotePrefix="1" applyFont="1" applyBorder="1" applyAlignment="1">
      <alignment horizontal="center" vertical="center" wrapText="1"/>
    </xf>
    <xf numFmtId="0" fontId="41" fillId="0" borderId="1" xfId="14" applyFont="1" applyBorder="1" applyAlignment="1">
      <alignment horizontal="right" vertical="top"/>
    </xf>
    <xf numFmtId="0" fontId="6" fillId="0" borderId="1" xfId="14" applyFont="1" applyBorder="1"/>
    <xf numFmtId="49" fontId="35" fillId="0" borderId="8" xfId="14" applyNumberFormat="1" applyFont="1" applyBorder="1" applyAlignment="1">
      <alignment horizontal="center" vertical="center" shrinkToFit="1"/>
    </xf>
    <xf numFmtId="0" fontId="6" fillId="0" borderId="1" xfId="14" applyFont="1" applyBorder="1" applyAlignment="1">
      <alignment horizontal="justify" vertical="center" wrapText="1"/>
    </xf>
    <xf numFmtId="49" fontId="35" fillId="0" borderId="8" xfId="14" applyNumberFormat="1" applyFont="1" applyBorder="1" applyAlignment="1">
      <alignment horizontal="center" vertical="center"/>
    </xf>
    <xf numFmtId="0" fontId="40" fillId="0" borderId="0" xfId="14" applyFont="1"/>
    <xf numFmtId="178" fontId="6" fillId="0" borderId="0" xfId="14" applyNumberFormat="1" applyFont="1"/>
    <xf numFmtId="0" fontId="6" fillId="0" borderId="0" xfId="14" applyFont="1" applyAlignment="1">
      <alignment horizontal="right"/>
    </xf>
    <xf numFmtId="0" fontId="6" fillId="0" borderId="0" xfId="6" applyFont="1">
      <alignment vertical="center"/>
    </xf>
    <xf numFmtId="0" fontId="40" fillId="0" borderId="0" xfId="14" applyFont="1" applyAlignment="1">
      <alignment horizontal="centerContinuous" vertical="center"/>
    </xf>
    <xf numFmtId="0" fontId="40" fillId="0" borderId="0" xfId="14" applyFont="1" applyAlignment="1">
      <alignment vertical="center"/>
    </xf>
    <xf numFmtId="0" fontId="40" fillId="0" borderId="0" xfId="14" applyFont="1" applyAlignment="1">
      <alignment horizontal="center" vertical="center"/>
    </xf>
    <xf numFmtId="0" fontId="40" fillId="0" borderId="0" xfId="14" applyFont="1" applyAlignment="1">
      <alignment horizontal="left" vertical="center"/>
    </xf>
    <xf numFmtId="0" fontId="40" fillId="0" borderId="0" xfId="14" applyFont="1" applyFill="1" applyBorder="1" applyAlignment="1">
      <alignment vertical="center"/>
    </xf>
    <xf numFmtId="0" fontId="6" fillId="0" borderId="15" xfId="22" applyFont="1" applyFill="1" applyBorder="1" applyAlignment="1">
      <alignment horizontal="center" vertical="center"/>
    </xf>
    <xf numFmtId="0" fontId="40" fillId="0" borderId="15" xfId="14" applyFont="1" applyFill="1" applyBorder="1" applyAlignment="1">
      <alignment horizontal="center" vertical="center"/>
    </xf>
    <xf numFmtId="0" fontId="6" fillId="0" borderId="0" xfId="14" applyFont="1" applyBorder="1" applyAlignment="1"/>
    <xf numFmtId="0" fontId="6" fillId="0" borderId="0" xfId="22" applyFont="1" applyBorder="1" applyAlignment="1">
      <alignment horizontal="center" vertical="center"/>
    </xf>
    <xf numFmtId="0" fontId="40" fillId="0" borderId="0" xfId="14" applyFont="1" applyFill="1" applyBorder="1" applyAlignment="1">
      <alignment horizontal="left" vertical="center"/>
    </xf>
    <xf numFmtId="0" fontId="39" fillId="0" borderId="2" xfId="14" applyFont="1" applyBorder="1"/>
    <xf numFmtId="0" fontId="39" fillId="0" borderId="4" xfId="14" applyFont="1" applyBorder="1"/>
    <xf numFmtId="178" fontId="39" fillId="0" borderId="1" xfId="14" applyNumberFormat="1" applyFont="1" applyBorder="1" applyAlignment="1">
      <alignment horizontal="distributed" vertical="center" justifyLastLine="1"/>
    </xf>
    <xf numFmtId="0" fontId="39" fillId="0" borderId="1" xfId="14" applyFont="1" applyBorder="1" applyAlignment="1">
      <alignment horizontal="distributed" vertical="center" justifyLastLine="1"/>
    </xf>
    <xf numFmtId="0" fontId="7" fillId="0" borderId="0" xfId="14" applyFont="1"/>
    <xf numFmtId="178" fontId="39" fillId="0" borderId="7" xfId="14" applyNumberFormat="1" applyFont="1" applyBorder="1" applyAlignment="1">
      <alignment horizontal="right" vertical="center"/>
    </xf>
    <xf numFmtId="0" fontId="39" fillId="0" borderId="7" xfId="14" applyFont="1" applyBorder="1" applyAlignment="1">
      <alignment vertical="center"/>
    </xf>
    <xf numFmtId="0" fontId="42" fillId="0" borderId="17" xfId="14" applyFont="1" applyBorder="1" applyAlignment="1">
      <alignment horizontal="distributed" vertical="center"/>
    </xf>
    <xf numFmtId="0" fontId="42" fillId="0" borderId="12" xfId="14" applyFont="1" applyBorder="1" applyAlignment="1">
      <alignment horizontal="distributed" vertical="center"/>
    </xf>
    <xf numFmtId="178" fontId="39" fillId="0" borderId="10" xfId="14" applyNumberFormat="1" applyFont="1" applyBorder="1" applyAlignment="1">
      <alignment horizontal="right" vertical="center"/>
    </xf>
    <xf numFmtId="0" fontId="39" fillId="2" borderId="10" xfId="14" applyFont="1" applyFill="1" applyBorder="1" applyAlignment="1">
      <alignment vertical="center"/>
    </xf>
    <xf numFmtId="0" fontId="39" fillId="0" borderId="0" xfId="14" applyFont="1" applyBorder="1" applyAlignment="1">
      <alignment horizontal="distributed" vertical="justify"/>
    </xf>
    <xf numFmtId="0" fontId="42" fillId="0" borderId="0" xfId="14" applyFont="1" applyBorder="1" applyAlignment="1">
      <alignment horizontal="distributed" vertical="center"/>
    </xf>
    <xf numFmtId="0" fontId="39" fillId="0" borderId="0" xfId="14" applyFont="1" applyBorder="1" applyAlignment="1">
      <alignment horizontal="distributed" vertical="center"/>
    </xf>
    <xf numFmtId="178" fontId="39" fillId="2" borderId="10" xfId="14" applyNumberFormat="1" applyFont="1" applyFill="1" applyBorder="1" applyAlignment="1">
      <alignment horizontal="right" vertical="center"/>
    </xf>
    <xf numFmtId="0" fontId="39" fillId="0" borderId="17" xfId="14" applyFont="1" applyBorder="1" applyAlignment="1">
      <alignment vertical="center"/>
    </xf>
    <xf numFmtId="0" fontId="39" fillId="0" borderId="12" xfId="14" applyFont="1" applyBorder="1" applyAlignment="1">
      <alignment vertical="center"/>
    </xf>
    <xf numFmtId="178" fontId="39" fillId="0" borderId="10" xfId="14" applyNumberFormat="1" applyFont="1" applyBorder="1" applyAlignment="1">
      <alignment vertical="center"/>
    </xf>
    <xf numFmtId="0" fontId="39" fillId="0" borderId="0" xfId="14" applyFont="1" applyBorder="1" applyAlignment="1">
      <alignment vertical="center"/>
    </xf>
    <xf numFmtId="178" fontId="39" fillId="2" borderId="10" xfId="14" applyNumberFormat="1" applyFont="1" applyFill="1" applyBorder="1" applyAlignment="1">
      <alignment vertical="center"/>
    </xf>
    <xf numFmtId="0" fontId="39" fillId="0" borderId="0" xfId="14" applyFont="1" applyAlignment="1">
      <alignment horizontal="distributed" vertical="center"/>
    </xf>
    <xf numFmtId="178" fontId="39" fillId="0" borderId="10" xfId="14" applyNumberFormat="1" applyFont="1" applyFill="1" applyBorder="1" applyAlignment="1">
      <alignment vertical="center"/>
    </xf>
    <xf numFmtId="0" fontId="39" fillId="0" borderId="0" xfId="14" applyFont="1" applyBorder="1" applyAlignment="1">
      <alignment horizontal="center" vertical="center"/>
    </xf>
    <xf numFmtId="0" fontId="39" fillId="0" borderId="2" xfId="14" applyFont="1" applyBorder="1" applyAlignment="1">
      <alignment vertical="center"/>
    </xf>
    <xf numFmtId="0" fontId="39" fillId="0" borderId="4" xfId="14" applyFont="1" applyBorder="1" applyAlignment="1">
      <alignment vertical="center"/>
    </xf>
    <xf numFmtId="178" fontId="39" fillId="0" borderId="1" xfId="14" applyNumberFormat="1" applyFont="1" applyBorder="1" applyAlignment="1">
      <alignment vertical="center"/>
    </xf>
    <xf numFmtId="0" fontId="39" fillId="0" borderId="1" xfId="14" applyFont="1" applyBorder="1" applyAlignment="1">
      <alignment vertical="center"/>
    </xf>
    <xf numFmtId="0" fontId="39" fillId="0" borderId="10" xfId="14" applyFont="1" applyBorder="1" applyAlignment="1">
      <alignment vertical="center"/>
    </xf>
    <xf numFmtId="178" fontId="39" fillId="5" borderId="10" xfId="14" applyNumberFormat="1" applyFont="1" applyFill="1" applyBorder="1" applyAlignment="1">
      <alignment vertical="center"/>
    </xf>
    <xf numFmtId="0" fontId="39" fillId="0" borderId="3" xfId="14" applyFont="1" applyBorder="1" applyAlignment="1">
      <alignment vertical="center"/>
    </xf>
    <xf numFmtId="0" fontId="39" fillId="0" borderId="9" xfId="14" applyFont="1" applyBorder="1" applyAlignment="1">
      <alignment vertical="center"/>
    </xf>
    <xf numFmtId="0" fontId="39" fillId="0" borderId="6" xfId="14" applyFont="1" applyBorder="1" applyAlignment="1">
      <alignment vertical="center"/>
    </xf>
    <xf numFmtId="178" fontId="39" fillId="0" borderId="8" xfId="14" applyNumberFormat="1" applyFont="1" applyBorder="1" applyAlignment="1">
      <alignment vertical="center"/>
    </xf>
    <xf numFmtId="0" fontId="39" fillId="0" borderId="13" xfId="14" applyFont="1" applyBorder="1" applyAlignment="1">
      <alignment vertical="center"/>
    </xf>
    <xf numFmtId="0" fontId="39" fillId="0" borderId="5" xfId="14" applyFont="1" applyBorder="1" applyAlignment="1">
      <alignment vertical="center"/>
    </xf>
    <xf numFmtId="0" fontId="39" fillId="0" borderId="5" xfId="14" applyFont="1" applyBorder="1" applyAlignment="1">
      <alignment horizontal="center" vertical="center"/>
    </xf>
    <xf numFmtId="178" fontId="39" fillId="0" borderId="5" xfId="14" applyNumberFormat="1" applyFont="1" applyBorder="1" applyAlignment="1">
      <alignment vertical="center"/>
    </xf>
    <xf numFmtId="0" fontId="13" fillId="0" borderId="0" xfId="14" applyFont="1"/>
    <xf numFmtId="0" fontId="39" fillId="0" borderId="3" xfId="14" applyFont="1" applyBorder="1"/>
    <xf numFmtId="178" fontId="39" fillId="0" borderId="1" xfId="14" applyNumberFormat="1" applyFont="1" applyBorder="1"/>
    <xf numFmtId="0" fontId="6" fillId="0" borderId="0" xfId="22" applyFont="1"/>
    <xf numFmtId="178" fontId="6" fillId="0" borderId="0" xfId="22" applyNumberFormat="1" applyFont="1"/>
    <xf numFmtId="0" fontId="39" fillId="0" borderId="0" xfId="14" applyFont="1" applyAlignment="1">
      <alignment vertical="center"/>
    </xf>
    <xf numFmtId="177" fontId="35" fillId="0" borderId="8" xfId="14" applyNumberFormat="1" applyFont="1" applyBorder="1" applyAlignment="1">
      <alignment horizontal="right" vertical="center" shrinkToFit="1"/>
    </xf>
    <xf numFmtId="0" fontId="39" fillId="0" borderId="0" xfId="14" applyFont="1" applyBorder="1" applyAlignment="1">
      <alignment horizontal="distributed" vertical="justify"/>
    </xf>
    <xf numFmtId="0" fontId="45" fillId="0" borderId="0" xfId="22" applyFont="1" applyAlignment="1">
      <alignment vertical="center"/>
    </xf>
    <xf numFmtId="0" fontId="45" fillId="0" borderId="0" xfId="22" applyFont="1" applyAlignment="1">
      <alignment horizontal="right" vertical="center"/>
    </xf>
    <xf numFmtId="0" fontId="46" fillId="0" borderId="0" xfId="22" applyFont="1" applyAlignment="1">
      <alignment vertical="center"/>
    </xf>
    <xf numFmtId="49" fontId="45" fillId="0" borderId="0" xfId="22" applyNumberFormat="1" applyFont="1" applyFill="1" applyAlignment="1">
      <alignment vertical="center"/>
    </xf>
    <xf numFmtId="0" fontId="45" fillId="0" borderId="0" xfId="22" applyFont="1" applyFill="1" applyAlignment="1">
      <alignment vertical="center"/>
    </xf>
    <xf numFmtId="0" fontId="45" fillId="0" borderId="0" xfId="22" applyFont="1" applyFill="1" applyBorder="1" applyAlignment="1">
      <alignment horizontal="center" vertical="center"/>
    </xf>
    <xf numFmtId="49" fontId="46" fillId="0" borderId="0" xfId="22" applyNumberFormat="1" applyFont="1" applyBorder="1" applyAlignment="1">
      <alignment vertical="center"/>
    </xf>
    <xf numFmtId="0" fontId="46" fillId="0" borderId="0" xfId="12" applyFont="1" applyBorder="1" applyAlignment="1">
      <alignment horizontal="left" vertical="center"/>
    </xf>
    <xf numFmtId="49" fontId="45" fillId="0" borderId="0" xfId="22" applyNumberFormat="1" applyFont="1" applyAlignment="1">
      <alignment vertical="center"/>
    </xf>
    <xf numFmtId="49" fontId="45" fillId="0" borderId="0" xfId="22" applyNumberFormat="1" applyFont="1" applyBorder="1" applyAlignment="1">
      <alignment vertical="center"/>
    </xf>
    <xf numFmtId="0" fontId="45" fillId="0" borderId="0" xfId="22" applyFont="1" applyBorder="1" applyAlignment="1">
      <alignment vertical="center"/>
    </xf>
    <xf numFmtId="177" fontId="35" fillId="0" borderId="8" xfId="14" applyNumberFormat="1" applyFont="1" applyBorder="1" applyAlignment="1">
      <alignment horizontal="right" vertical="center"/>
    </xf>
    <xf numFmtId="0" fontId="12" fillId="0" borderId="8" xfId="12" applyFont="1" applyFill="1" applyBorder="1" applyAlignment="1">
      <alignment vertical="center" wrapText="1"/>
    </xf>
    <xf numFmtId="0" fontId="12" fillId="3" borderId="7" xfId="0" applyFont="1" applyFill="1" applyBorder="1" applyAlignment="1">
      <alignment vertical="center" wrapText="1"/>
    </xf>
    <xf numFmtId="176" fontId="12" fillId="3" borderId="7" xfId="0" applyNumberFormat="1" applyFont="1" applyFill="1" applyBorder="1" applyAlignment="1">
      <alignment vertical="center" wrapText="1"/>
    </xf>
    <xf numFmtId="0" fontId="7" fillId="0" borderId="42" xfId="9" applyFont="1" applyBorder="1" applyAlignment="1" applyProtection="1">
      <alignment vertical="center"/>
    </xf>
    <xf numFmtId="0" fontId="12" fillId="0" borderId="7" xfId="19" applyNumberFormat="1" applyFont="1" applyBorder="1" applyAlignment="1">
      <alignment horizontal="left" vertical="center"/>
    </xf>
    <xf numFmtId="0" fontId="12" fillId="0" borderId="14" xfId="19" applyNumberFormat="1" applyFont="1" applyBorder="1" applyAlignment="1">
      <alignment horizontal="left" vertical="center"/>
    </xf>
    <xf numFmtId="0" fontId="39" fillId="0" borderId="17" xfId="14" applyFont="1" applyBorder="1" applyAlignment="1">
      <alignment horizontal="center" vertical="center"/>
    </xf>
    <xf numFmtId="0" fontId="39" fillId="0" borderId="0" xfId="14" applyFont="1" applyBorder="1" applyAlignment="1">
      <alignment horizontal="center" vertical="center"/>
    </xf>
    <xf numFmtId="0" fontId="39" fillId="0" borderId="12" xfId="14" applyFont="1" applyBorder="1" applyAlignment="1">
      <alignment horizontal="center" vertical="center"/>
    </xf>
    <xf numFmtId="178" fontId="39" fillId="5" borderId="10" xfId="14" applyNumberFormat="1" applyFont="1" applyFill="1" applyBorder="1" applyAlignment="1">
      <alignment horizontal="right" vertical="center"/>
    </xf>
    <xf numFmtId="0" fontId="39" fillId="5" borderId="10" xfId="14" applyFont="1" applyFill="1" applyBorder="1" applyAlignment="1">
      <alignment vertical="center"/>
    </xf>
    <xf numFmtId="178" fontId="35" fillId="5" borderId="8" xfId="14" applyNumberFormat="1" applyFont="1" applyFill="1" applyBorder="1" applyAlignment="1">
      <alignment horizontal="right" vertical="center" shrinkToFit="1"/>
    </xf>
    <xf numFmtId="177" fontId="35" fillId="5" borderId="8" xfId="14" applyNumberFormat="1" applyFont="1" applyFill="1" applyBorder="1" applyAlignment="1">
      <alignment horizontal="right" vertical="center" shrinkToFit="1"/>
    </xf>
    <xf numFmtId="0" fontId="45" fillId="0" borderId="0" xfId="22" applyFont="1" applyAlignment="1">
      <alignment horizontal="center" vertical="center"/>
    </xf>
    <xf numFmtId="0" fontId="47" fillId="0" borderId="0" xfId="22" applyFont="1" applyAlignment="1">
      <alignment vertical="center"/>
    </xf>
    <xf numFmtId="178" fontId="35" fillId="0" borderId="8" xfId="14" applyNumberFormat="1" applyFont="1" applyFill="1" applyBorder="1" applyAlignment="1">
      <alignment horizontal="right" vertical="center" shrinkToFit="1"/>
    </xf>
    <xf numFmtId="49" fontId="45" fillId="0" borderId="0" xfId="22" applyNumberFormat="1" applyFont="1" applyAlignment="1">
      <alignment vertical="center"/>
    </xf>
    <xf numFmtId="0" fontId="39" fillId="0" borderId="0" xfId="14" applyFont="1" applyBorder="1" applyAlignment="1">
      <alignment horizontal="distributed" vertical="center"/>
    </xf>
    <xf numFmtId="0" fontId="39" fillId="0" borderId="0" xfId="14" applyFont="1" applyAlignment="1">
      <alignment horizontal="distributed" vertical="center"/>
    </xf>
    <xf numFmtId="0" fontId="39" fillId="0" borderId="0" xfId="14" applyFont="1" applyBorder="1" applyAlignment="1">
      <alignment horizontal="distributed" vertical="justify"/>
    </xf>
    <xf numFmtId="0" fontId="39" fillId="0" borderId="0" xfId="14" applyFont="1" applyBorder="1" applyAlignment="1">
      <alignment horizontal="center" vertical="center"/>
    </xf>
    <xf numFmtId="0" fontId="45" fillId="0" borderId="0" xfId="22" applyFont="1" applyFill="1" applyAlignment="1">
      <alignment horizontal="center" vertical="center"/>
    </xf>
    <xf numFmtId="0" fontId="47" fillId="0" borderId="0" xfId="22" applyFont="1" applyAlignment="1">
      <alignment horizontal="left" vertical="center"/>
    </xf>
    <xf numFmtId="0" fontId="47" fillId="0" borderId="0" xfId="22" applyFont="1" applyAlignment="1">
      <alignment horizontal="center" vertical="center"/>
    </xf>
    <xf numFmtId="0" fontId="6" fillId="2" borderId="1" xfId="23" applyFont="1" applyFill="1" applyBorder="1" applyAlignment="1">
      <alignment vertical="center"/>
    </xf>
    <xf numFmtId="0" fontId="15" fillId="0" borderId="2" xfId="4" applyFont="1" applyBorder="1" applyAlignment="1">
      <alignment vertical="center"/>
    </xf>
    <xf numFmtId="49" fontId="8" fillId="0" borderId="4" xfId="4" applyNumberFormat="1" applyFont="1" applyBorder="1" applyAlignment="1">
      <alignment horizontal="center"/>
    </xf>
    <xf numFmtId="0" fontId="39" fillId="0" borderId="0" xfId="14" applyFont="1" applyBorder="1" applyAlignment="1">
      <alignment horizontal="distributed" vertical="justify"/>
    </xf>
    <xf numFmtId="0" fontId="39" fillId="0" borderId="0" xfId="14" applyFont="1" applyFill="1" applyBorder="1" applyAlignment="1">
      <alignment vertical="center"/>
    </xf>
    <xf numFmtId="0" fontId="39" fillId="0" borderId="0" xfId="14" applyFont="1" applyFill="1" applyAlignment="1">
      <alignment horizontal="distributed" vertical="center"/>
    </xf>
    <xf numFmtId="179" fontId="45" fillId="0" borderId="0" xfId="22" applyNumberFormat="1" applyFont="1" applyFill="1" applyBorder="1" applyAlignment="1">
      <alignment horizontal="center" vertical="center" wrapText="1"/>
    </xf>
    <xf numFmtId="0" fontId="39" fillId="0" borderId="0" xfId="14" applyFont="1" applyAlignment="1">
      <alignment horizontal="distributed" vertical="center"/>
    </xf>
    <xf numFmtId="0" fontId="39" fillId="0" borderId="0" xfId="14" applyFont="1" applyBorder="1" applyAlignment="1">
      <alignment horizontal="distributed" vertical="justify"/>
    </xf>
    <xf numFmtId="0" fontId="39" fillId="0" borderId="0" xfId="14" applyFont="1" applyBorder="1" applyAlignment="1">
      <alignment horizontal="distributed" vertical="center"/>
    </xf>
    <xf numFmtId="0" fontId="39" fillId="0" borderId="0" xfId="14" applyFont="1" applyFill="1" applyAlignment="1">
      <alignment horizontal="distributed" vertical="center"/>
    </xf>
    <xf numFmtId="0" fontId="6" fillId="0" borderId="0" xfId="14" applyFont="1" applyAlignment="1"/>
    <xf numFmtId="38" fontId="35" fillId="0" borderId="1" xfId="26" applyFont="1" applyBorder="1" applyAlignment="1">
      <alignment horizontal="right" vertical="center" wrapText="1"/>
    </xf>
    <xf numFmtId="38" fontId="35" fillId="0" borderId="8" xfId="26" applyFont="1" applyBorder="1" applyAlignment="1">
      <alignment horizontal="right" vertical="center" shrinkToFit="1"/>
    </xf>
    <xf numFmtId="0" fontId="39" fillId="0" borderId="0" xfId="14" applyFont="1" applyAlignment="1">
      <alignment vertical="center"/>
    </xf>
    <xf numFmtId="0" fontId="39" fillId="0" borderId="0" xfId="14" applyFont="1" applyAlignment="1">
      <alignment horizontal="distributed" vertical="center"/>
    </xf>
    <xf numFmtId="0" fontId="39" fillId="0" borderId="17" xfId="14" applyFont="1" applyBorder="1" applyAlignment="1">
      <alignment horizontal="center" vertical="center"/>
    </xf>
    <xf numFmtId="0" fontId="39" fillId="0" borderId="0" xfId="14" applyFont="1" applyBorder="1" applyAlignment="1">
      <alignment horizontal="center" vertical="center"/>
    </xf>
    <xf numFmtId="0" fontId="39" fillId="0" borderId="12" xfId="14" applyFont="1" applyBorder="1" applyAlignment="1">
      <alignment horizontal="center" vertical="center"/>
    </xf>
    <xf numFmtId="0" fontId="39" fillId="0" borderId="0" xfId="14" applyFont="1" applyBorder="1" applyAlignment="1">
      <alignment horizontal="distributed" vertical="justify"/>
    </xf>
    <xf numFmtId="0" fontId="39" fillId="0" borderId="0" xfId="14" applyFont="1" applyBorder="1" applyAlignment="1">
      <alignment horizontal="distributed" vertical="center"/>
    </xf>
    <xf numFmtId="0" fontId="39" fillId="0" borderId="1" xfId="14" applyFont="1" applyBorder="1" applyAlignment="1">
      <alignment horizontal="distributed" vertical="center" justifyLastLine="1"/>
    </xf>
    <xf numFmtId="0" fontId="39" fillId="0" borderId="0" xfId="14" applyFont="1" applyBorder="1" applyAlignment="1">
      <alignment horizontal="distributed" vertical="justify"/>
    </xf>
    <xf numFmtId="0" fontId="39" fillId="0" borderId="17" xfId="14" applyFont="1" applyBorder="1" applyAlignment="1">
      <alignment horizontal="center" vertical="center"/>
    </xf>
    <xf numFmtId="0" fontId="39" fillId="0" borderId="0" xfId="14" applyFont="1" applyBorder="1" applyAlignment="1">
      <alignment horizontal="center" vertical="center"/>
    </xf>
    <xf numFmtId="0" fontId="39" fillId="0" borderId="12" xfId="14" applyFont="1" applyBorder="1" applyAlignment="1">
      <alignment horizontal="center" vertical="center"/>
    </xf>
    <xf numFmtId="0" fontId="39" fillId="0" borderId="2" xfId="14" applyFont="1" applyBorder="1" applyAlignment="1">
      <alignment horizontal="center" vertical="center"/>
    </xf>
    <xf numFmtId="0" fontId="39" fillId="0" borderId="4" xfId="14" applyFont="1" applyBorder="1" applyAlignment="1">
      <alignment horizontal="center" vertical="center"/>
    </xf>
    <xf numFmtId="38" fontId="35" fillId="0" borderId="8" xfId="26" applyFont="1" applyBorder="1" applyAlignment="1">
      <alignment horizontal="right" vertical="center" wrapText="1"/>
    </xf>
    <xf numFmtId="0" fontId="42" fillId="0" borderId="9" xfId="14" applyFont="1" applyBorder="1" applyAlignment="1">
      <alignment horizontal="distributed" vertical="center"/>
    </xf>
    <xf numFmtId="0" fontId="39" fillId="0" borderId="6" xfId="14" applyFont="1" applyBorder="1" applyAlignment="1">
      <alignment horizontal="distributed" vertical="justify"/>
    </xf>
    <xf numFmtId="0" fontId="42" fillId="0" borderId="13" xfId="14" applyFont="1" applyBorder="1" applyAlignment="1">
      <alignment horizontal="distributed" vertical="center"/>
    </xf>
    <xf numFmtId="178" fontId="39" fillId="0" borderId="8" xfId="14" applyNumberFormat="1" applyFont="1" applyBorder="1" applyAlignment="1">
      <alignment horizontal="right" vertical="center"/>
    </xf>
    <xf numFmtId="0" fontId="39" fillId="2" borderId="8" xfId="14" applyFont="1" applyFill="1" applyBorder="1" applyAlignment="1">
      <alignment vertical="center"/>
    </xf>
    <xf numFmtId="0" fontId="39" fillId="0" borderId="10" xfId="14" applyFont="1" applyFill="1" applyBorder="1" applyAlignment="1">
      <alignment vertical="center"/>
    </xf>
    <xf numFmtId="178" fontId="41" fillId="0" borderId="7" xfId="14" applyNumberFormat="1" applyFont="1" applyBorder="1" applyAlignment="1">
      <alignment horizontal="center" vertical="center"/>
    </xf>
    <xf numFmtId="178" fontId="41" fillId="0" borderId="10" xfId="14" applyNumberFormat="1" applyFont="1" applyBorder="1" applyAlignment="1">
      <alignment vertical="center"/>
    </xf>
    <xf numFmtId="178" fontId="39" fillId="0" borderId="10" xfId="14" applyNumberFormat="1" applyFont="1" applyFill="1" applyBorder="1" applyAlignment="1">
      <alignment horizontal="right" vertical="center"/>
    </xf>
    <xf numFmtId="178" fontId="39" fillId="0" borderId="1" xfId="14" applyNumberFormat="1" applyFont="1" applyFill="1" applyBorder="1" applyAlignment="1">
      <alignment horizontal="right" vertical="center"/>
    </xf>
    <xf numFmtId="0" fontId="39" fillId="0" borderId="1" xfId="14" applyFont="1" applyFill="1" applyBorder="1" applyAlignment="1">
      <alignment vertical="center"/>
    </xf>
    <xf numFmtId="0" fontId="45" fillId="0" borderId="0" xfId="22" applyFont="1" applyBorder="1" applyAlignment="1">
      <alignment horizontal="left" vertical="center"/>
    </xf>
    <xf numFmtId="0" fontId="20" fillId="0" borderId="0" xfId="4" applyFont="1" applyFill="1" applyBorder="1" applyAlignment="1" applyProtection="1">
      <alignment horizontal="center"/>
    </xf>
    <xf numFmtId="0" fontId="7" fillId="0" borderId="23" xfId="5" applyFont="1" applyFill="1" applyBorder="1" applyAlignment="1">
      <alignment horizontal="distributed" vertical="center"/>
    </xf>
    <xf numFmtId="0" fontId="19" fillId="2" borderId="23" xfId="11" applyFont="1" applyFill="1" applyBorder="1" applyAlignment="1" applyProtection="1">
      <alignment horizontal="left" vertical="center" shrinkToFit="1"/>
      <protection locked="0"/>
    </xf>
    <xf numFmtId="0" fontId="19" fillId="2" borderId="39" xfId="11" applyFont="1" applyFill="1" applyBorder="1" applyAlignment="1" applyProtection="1">
      <alignment horizontal="left" vertical="center" shrinkToFit="1"/>
      <protection locked="0"/>
    </xf>
    <xf numFmtId="0" fontId="7" fillId="0" borderId="24" xfId="9" applyFont="1" applyBorder="1" applyAlignment="1" applyProtection="1">
      <alignment horizontal="distributed" vertical="center" shrinkToFit="1"/>
    </xf>
    <xf numFmtId="0" fontId="19" fillId="2" borderId="24" xfId="11" applyFont="1" applyFill="1" applyBorder="1" applyAlignment="1" applyProtection="1">
      <alignment horizontal="left" vertical="center" shrinkToFit="1"/>
      <protection locked="0"/>
    </xf>
    <xf numFmtId="0" fontId="19" fillId="2" borderId="25" xfId="11" applyFont="1" applyFill="1" applyBorder="1" applyAlignment="1" applyProtection="1">
      <alignment horizontal="left" vertical="center" shrinkToFit="1"/>
      <protection locked="0"/>
    </xf>
    <xf numFmtId="0" fontId="7" fillId="0" borderId="18" xfId="9" applyFont="1" applyBorder="1" applyAlignment="1" applyProtection="1">
      <alignment horizontal="distributed" vertical="center" shrinkToFit="1"/>
    </xf>
    <xf numFmtId="0" fontId="19" fillId="2" borderId="18" xfId="11" applyFont="1" applyFill="1" applyBorder="1" applyAlignment="1" applyProtection="1">
      <alignment horizontal="left" vertical="center" shrinkToFit="1"/>
      <protection locked="0"/>
    </xf>
    <xf numFmtId="0" fontId="19" fillId="2" borderId="22" xfId="11" applyFont="1" applyFill="1" applyBorder="1" applyAlignment="1" applyProtection="1">
      <alignment horizontal="left" vertical="center" shrinkToFit="1"/>
      <protection locked="0"/>
    </xf>
    <xf numFmtId="0" fontId="7" fillId="0" borderId="18" xfId="11" applyFont="1" applyBorder="1" applyAlignment="1" applyProtection="1">
      <alignment horizontal="distributed" vertical="center"/>
    </xf>
    <xf numFmtId="0" fontId="7" fillId="0" borderId="18" xfId="9" applyFont="1" applyBorder="1" applyAlignment="1" applyProtection="1">
      <alignment horizontal="distributed" vertical="center"/>
    </xf>
    <xf numFmtId="0" fontId="7" fillId="0" borderId="24" xfId="11" applyFont="1" applyBorder="1" applyAlignment="1" applyProtection="1">
      <alignment horizontal="distributed" vertical="center"/>
    </xf>
    <xf numFmtId="49" fontId="27" fillId="2" borderId="18" xfId="10" applyNumberFormat="1" applyFont="1" applyFill="1" applyBorder="1" applyAlignment="1" applyProtection="1">
      <alignment horizontal="left" vertical="center" shrinkToFit="1"/>
      <protection locked="0"/>
    </xf>
    <xf numFmtId="49" fontId="27" fillId="2" borderId="22" xfId="10" applyNumberFormat="1" applyFont="1" applyFill="1" applyBorder="1" applyAlignment="1" applyProtection="1">
      <alignment horizontal="left" vertical="center" shrinkToFit="1"/>
      <protection locked="0"/>
    </xf>
    <xf numFmtId="0" fontId="7" fillId="0" borderId="19" xfId="9" applyFont="1" applyBorder="1" applyAlignment="1" applyProtection="1">
      <alignment horizontal="distributed" vertical="center"/>
    </xf>
    <xf numFmtId="0" fontId="19" fillId="2" borderId="19" xfId="9" applyFont="1" applyFill="1" applyBorder="1" applyAlignment="1" applyProtection="1">
      <alignment horizontal="left" vertical="center"/>
    </xf>
    <xf numFmtId="0" fontId="19" fillId="2" borderId="20" xfId="9" applyFont="1" applyFill="1" applyBorder="1" applyAlignment="1" applyProtection="1">
      <alignment horizontal="left" vertical="center"/>
    </xf>
    <xf numFmtId="0" fontId="7" fillId="0" borderId="24" xfId="9" applyFont="1" applyBorder="1" applyAlignment="1" applyProtection="1">
      <alignment horizontal="distributed" vertical="center"/>
    </xf>
    <xf numFmtId="0" fontId="19" fillId="0" borderId="19" xfId="9" applyFont="1" applyFill="1" applyBorder="1" applyAlignment="1" applyProtection="1">
      <alignment horizontal="left" vertical="center"/>
    </xf>
    <xf numFmtId="0" fontId="19" fillId="0" borderId="20" xfId="9" applyFont="1" applyFill="1" applyBorder="1" applyAlignment="1" applyProtection="1">
      <alignment horizontal="left" vertical="center"/>
    </xf>
    <xf numFmtId="0" fontId="19" fillId="0" borderId="18" xfId="11" applyFont="1" applyFill="1" applyBorder="1" applyAlignment="1" applyProtection="1">
      <alignment horizontal="left" vertical="center" shrinkToFit="1"/>
      <protection locked="0"/>
    </xf>
    <xf numFmtId="0" fontId="19" fillId="0" borderId="22" xfId="11" applyFont="1" applyFill="1" applyBorder="1" applyAlignment="1" applyProtection="1">
      <alignment horizontal="left" vertical="center" shrinkToFit="1"/>
      <protection locked="0"/>
    </xf>
    <xf numFmtId="0" fontId="19" fillId="0" borderId="24" xfId="11" applyFont="1" applyFill="1" applyBorder="1" applyAlignment="1" applyProtection="1">
      <alignment horizontal="left" vertical="center" shrinkToFit="1"/>
      <protection locked="0"/>
    </xf>
    <xf numFmtId="0" fontId="19" fillId="0" borderId="25" xfId="11" applyFont="1" applyFill="1" applyBorder="1" applyAlignment="1" applyProtection="1">
      <alignment horizontal="left" vertical="center" shrinkToFit="1"/>
      <protection locked="0"/>
    </xf>
    <xf numFmtId="49" fontId="27" fillId="0" borderId="18" xfId="10" applyNumberFormat="1" applyFont="1" applyFill="1" applyBorder="1" applyAlignment="1" applyProtection="1">
      <alignment horizontal="left" vertical="center" shrinkToFit="1"/>
      <protection locked="0"/>
    </xf>
    <xf numFmtId="49" fontId="27" fillId="0" borderId="22" xfId="10" applyNumberFormat="1" applyFont="1" applyFill="1" applyBorder="1" applyAlignment="1" applyProtection="1">
      <alignment horizontal="left" vertical="center" shrinkToFit="1"/>
      <protection locked="0"/>
    </xf>
    <xf numFmtId="49" fontId="28" fillId="0" borderId="6" xfId="10" applyNumberFormat="1" applyFont="1" applyFill="1" applyBorder="1" applyAlignment="1" applyProtection="1">
      <alignment horizontal="left" vertical="center" shrinkToFit="1"/>
      <protection locked="0"/>
    </xf>
    <xf numFmtId="49" fontId="28" fillId="0" borderId="13" xfId="10" applyNumberFormat="1" applyFont="1" applyFill="1" applyBorder="1" applyAlignment="1" applyProtection="1">
      <alignment horizontal="left" vertical="center" shrinkToFit="1"/>
      <protection locked="0"/>
    </xf>
    <xf numFmtId="0" fontId="39" fillId="0" borderId="1" xfId="14" applyFont="1" applyBorder="1" applyAlignment="1">
      <alignment horizontal="center" vertical="center"/>
    </xf>
    <xf numFmtId="0" fontId="41" fillId="0" borderId="1" xfId="14" applyFont="1" applyBorder="1" applyAlignment="1">
      <alignment vertical="top"/>
    </xf>
    <xf numFmtId="0" fontId="6" fillId="0" borderId="1" xfId="22" applyFont="1" applyBorder="1" applyAlignment="1">
      <alignment vertical="top"/>
    </xf>
    <xf numFmtId="0" fontId="6" fillId="0" borderId="2" xfId="14" applyFont="1" applyBorder="1" applyAlignment="1">
      <alignment horizontal="left" vertical="center" wrapText="1"/>
    </xf>
    <xf numFmtId="0" fontId="6" fillId="0" borderId="4" xfId="22" applyFont="1" applyBorder="1" applyAlignment="1">
      <alignment horizontal="left" vertical="center"/>
    </xf>
    <xf numFmtId="0" fontId="36" fillId="0" borderId="0" xfId="23" applyNumberFormat="1" applyFont="1" applyAlignment="1">
      <alignment horizontal="center" vertical="center"/>
    </xf>
    <xf numFmtId="0" fontId="40" fillId="0" borderId="2" xfId="14" applyFont="1" applyBorder="1" applyAlignment="1">
      <alignment horizontal="center" vertical="center"/>
    </xf>
    <xf numFmtId="0" fontId="40" fillId="0" borderId="4" xfId="14" applyFont="1" applyBorder="1" applyAlignment="1">
      <alignment horizontal="center" vertical="center"/>
    </xf>
    <xf numFmtId="0" fontId="39" fillId="0" borderId="7" xfId="14" applyFont="1" applyBorder="1" applyAlignment="1">
      <alignment horizontal="center" vertical="center"/>
    </xf>
    <xf numFmtId="0" fontId="39" fillId="0" borderId="10" xfId="14" applyFont="1" applyBorder="1" applyAlignment="1">
      <alignment horizontal="center" vertical="center"/>
    </xf>
    <xf numFmtId="0" fontId="39" fillId="0" borderId="7" xfId="14" applyFont="1" applyBorder="1" applyAlignment="1">
      <alignment horizontal="center" vertical="center" wrapText="1"/>
    </xf>
    <xf numFmtId="0" fontId="39" fillId="0" borderId="10" xfId="14" applyFont="1" applyBorder="1" applyAlignment="1">
      <alignment horizontal="center" vertical="center" wrapText="1"/>
    </xf>
    <xf numFmtId="0" fontId="40" fillId="0" borderId="9" xfId="14" applyFont="1" applyBorder="1" applyAlignment="1">
      <alignment horizontal="center" vertical="center"/>
    </xf>
    <xf numFmtId="0" fontId="40" fillId="0" borderId="13" xfId="14" applyFont="1" applyBorder="1" applyAlignment="1">
      <alignment horizontal="center" vertical="center"/>
    </xf>
    <xf numFmtId="0" fontId="6" fillId="0" borderId="2" xfId="23" applyFont="1" applyFill="1" applyBorder="1" applyAlignment="1">
      <alignment horizontal="center" vertical="center"/>
    </xf>
    <xf numFmtId="0" fontId="6" fillId="0" borderId="3" xfId="23" applyFont="1" applyFill="1" applyBorder="1" applyAlignment="1">
      <alignment horizontal="center" vertical="center"/>
    </xf>
    <xf numFmtId="0" fontId="6" fillId="0" borderId="4" xfId="23" applyFont="1" applyFill="1" applyBorder="1" applyAlignment="1">
      <alignment horizontal="center" vertical="center"/>
    </xf>
    <xf numFmtId="0" fontId="39" fillId="0" borderId="1" xfId="14" applyFont="1" applyBorder="1" applyAlignment="1">
      <alignment horizontal="center" vertical="center" wrapText="1"/>
    </xf>
    <xf numFmtId="0" fontId="6" fillId="0" borderId="6" xfId="14" applyFont="1" applyBorder="1" applyAlignment="1">
      <alignment horizontal="left" vertical="center"/>
    </xf>
    <xf numFmtId="0" fontId="39" fillId="0" borderId="0" xfId="14" applyFont="1" applyBorder="1" applyAlignment="1">
      <alignment horizontal="distributed" vertical="center"/>
    </xf>
    <xf numFmtId="0" fontId="39" fillId="0" borderId="0" xfId="14" applyFont="1" applyAlignment="1">
      <alignment horizontal="distributed" vertical="center"/>
    </xf>
    <xf numFmtId="0" fontId="39" fillId="0" borderId="3" xfId="14" applyFont="1" applyBorder="1" applyAlignment="1">
      <alignment horizontal="distributed" vertical="center"/>
    </xf>
    <xf numFmtId="0" fontId="42" fillId="0" borderId="14" xfId="14" applyFont="1" applyBorder="1" applyAlignment="1">
      <alignment horizontal="distributed" vertical="center"/>
    </xf>
    <xf numFmtId="0" fontId="42" fillId="0" borderId="5" xfId="14" applyFont="1" applyBorder="1" applyAlignment="1">
      <alignment horizontal="distributed" vertical="center"/>
    </xf>
    <xf numFmtId="0" fontId="42" fillId="0" borderId="11" xfId="14" applyFont="1" applyBorder="1" applyAlignment="1">
      <alignment horizontal="distributed" vertical="center"/>
    </xf>
    <xf numFmtId="0" fontId="6" fillId="0" borderId="0" xfId="14" applyFont="1" applyAlignment="1">
      <alignment horizontal="center" vertical="center" shrinkToFit="1"/>
    </xf>
    <xf numFmtId="0" fontId="6" fillId="0" borderId="16" xfId="22" applyFont="1" applyBorder="1" applyAlignment="1">
      <alignment horizontal="center" vertical="center"/>
    </xf>
    <xf numFmtId="0" fontId="40" fillId="0" borderId="16" xfId="14" applyFont="1" applyFill="1" applyBorder="1" applyAlignment="1">
      <alignment horizontal="center" vertical="center"/>
    </xf>
    <xf numFmtId="0" fontId="6" fillId="0" borderId="16" xfId="22" applyFont="1" applyFill="1" applyBorder="1" applyAlignment="1">
      <alignment horizontal="center" vertical="center"/>
    </xf>
    <xf numFmtId="0" fontId="40" fillId="5" borderId="16" xfId="14" applyFont="1" applyFill="1" applyBorder="1" applyAlignment="1">
      <alignment horizontal="left" vertical="center"/>
    </xf>
    <xf numFmtId="0" fontId="40" fillId="0" borderId="0" xfId="6" applyFont="1" applyAlignment="1">
      <alignment horizontal="center" vertical="center"/>
    </xf>
    <xf numFmtId="0" fontId="39" fillId="0" borderId="0" xfId="14" applyFont="1" applyBorder="1" applyAlignment="1">
      <alignment horizontal="distributed" vertical="justify"/>
    </xf>
    <xf numFmtId="0" fontId="6" fillId="0" borderId="0" xfId="14" applyFont="1" applyAlignment="1">
      <alignment horizontal="left" vertical="center"/>
    </xf>
    <xf numFmtId="0" fontId="39" fillId="0" borderId="0" xfId="14" applyFont="1" applyBorder="1" applyAlignment="1">
      <alignment horizontal="left" vertical="center" shrinkToFit="1"/>
    </xf>
    <xf numFmtId="0" fontId="39" fillId="0" borderId="0" xfId="14" applyFont="1" applyAlignment="1">
      <alignment vertical="center"/>
    </xf>
    <xf numFmtId="0" fontId="39" fillId="0" borderId="17" xfId="14" applyFont="1" applyBorder="1" applyAlignment="1">
      <alignment horizontal="center" vertical="center"/>
    </xf>
    <xf numFmtId="0" fontId="39" fillId="0" borderId="0" xfId="14" applyFont="1" applyBorder="1" applyAlignment="1">
      <alignment horizontal="center" vertical="center"/>
    </xf>
    <xf numFmtId="0" fontId="39" fillId="0" borderId="12" xfId="14" applyFont="1" applyBorder="1" applyAlignment="1">
      <alignment horizontal="center" vertical="center"/>
    </xf>
    <xf numFmtId="0" fontId="39" fillId="0" borderId="9" xfId="14" applyFont="1" applyBorder="1" applyAlignment="1">
      <alignment horizontal="center" vertical="center"/>
    </xf>
    <xf numFmtId="0" fontId="39" fillId="0" borderId="6" xfId="14" applyFont="1" applyBorder="1" applyAlignment="1">
      <alignment horizontal="center" vertical="center"/>
    </xf>
    <xf numFmtId="0" fontId="39" fillId="0" borderId="13" xfId="14" applyFont="1" applyBorder="1" applyAlignment="1">
      <alignment horizontal="center" vertical="center"/>
    </xf>
    <xf numFmtId="0" fontId="39" fillId="2" borderId="0" xfId="14" applyFont="1" applyFill="1" applyBorder="1" applyAlignment="1">
      <alignment horizontal="center" vertical="center"/>
    </xf>
    <xf numFmtId="0" fontId="39" fillId="2" borderId="12" xfId="14" applyFont="1" applyFill="1" applyBorder="1" applyAlignment="1">
      <alignment horizontal="center" vertical="center"/>
    </xf>
    <xf numFmtId="0" fontId="39" fillId="0" borderId="0" xfId="14" applyFont="1" applyFill="1" applyBorder="1" applyAlignment="1">
      <alignment horizontal="distributed" vertical="center"/>
    </xf>
    <xf numFmtId="0" fontId="39" fillId="0" borderId="0" xfId="14" applyFont="1" applyFill="1" applyAlignment="1">
      <alignment horizontal="distributed" vertical="center"/>
    </xf>
    <xf numFmtId="0" fontId="52" fillId="0" borderId="14" xfId="14" applyFont="1" applyBorder="1" applyAlignment="1">
      <alignment horizontal="center" vertical="center" wrapText="1"/>
    </xf>
    <xf numFmtId="0" fontId="52" fillId="0" borderId="5" xfId="14" applyFont="1" applyBorder="1" applyAlignment="1">
      <alignment horizontal="center" vertical="center" wrapText="1"/>
    </xf>
    <xf numFmtId="0" fontId="52" fillId="0" borderId="11" xfId="14" applyFont="1" applyBorder="1" applyAlignment="1">
      <alignment horizontal="center" vertical="center" wrapText="1"/>
    </xf>
    <xf numFmtId="0" fontId="52" fillId="0" borderId="17" xfId="14" applyFont="1" applyBorder="1" applyAlignment="1">
      <alignment horizontal="center" vertical="center" wrapText="1"/>
    </xf>
    <xf numFmtId="0" fontId="52" fillId="0" borderId="0" xfId="14" applyFont="1" applyBorder="1" applyAlignment="1">
      <alignment horizontal="center" vertical="center" wrapText="1"/>
    </xf>
    <xf numFmtId="0" fontId="52" fillId="0" borderId="12" xfId="14" applyFont="1" applyBorder="1" applyAlignment="1">
      <alignment horizontal="center" vertical="center" wrapText="1"/>
    </xf>
    <xf numFmtId="0" fontId="45" fillId="2" borderId="2" xfId="22" applyFont="1" applyFill="1" applyBorder="1" applyAlignment="1">
      <alignment horizontal="center" vertical="center"/>
    </xf>
    <xf numFmtId="0" fontId="45" fillId="2" borderId="4" xfId="22" applyFont="1" applyFill="1" applyBorder="1" applyAlignment="1">
      <alignment horizontal="center" vertical="center"/>
    </xf>
    <xf numFmtId="0" fontId="50" fillId="0" borderId="0" xfId="22" applyFont="1" applyAlignment="1">
      <alignment horizontal="center" vertical="center"/>
    </xf>
    <xf numFmtId="179" fontId="45" fillId="2" borderId="14" xfId="22" applyNumberFormat="1" applyFont="1" applyFill="1" applyBorder="1" applyAlignment="1">
      <alignment horizontal="left" vertical="center" wrapText="1"/>
    </xf>
    <xf numFmtId="179" fontId="45" fillId="2" borderId="5" xfId="22" applyNumberFormat="1" applyFont="1" applyFill="1" applyBorder="1" applyAlignment="1">
      <alignment horizontal="left" vertical="center" wrapText="1"/>
    </xf>
    <xf numFmtId="179" fontId="45" fillId="2" borderId="11" xfId="22" applyNumberFormat="1" applyFont="1" applyFill="1" applyBorder="1" applyAlignment="1">
      <alignment horizontal="left" vertical="center" wrapText="1"/>
    </xf>
    <xf numFmtId="179" fontId="45" fillId="2" borderId="17" xfId="22" applyNumberFormat="1" applyFont="1" applyFill="1" applyBorder="1" applyAlignment="1">
      <alignment horizontal="left" vertical="center" wrapText="1"/>
    </xf>
    <xf numFmtId="179" fontId="45" fillId="2" borderId="0" xfId="22" applyNumberFormat="1" applyFont="1" applyFill="1" applyBorder="1" applyAlignment="1">
      <alignment horizontal="left" vertical="center" wrapText="1"/>
    </xf>
    <xf numFmtId="179" fontId="45" fillId="2" borderId="12" xfId="22" applyNumberFormat="1" applyFont="1" applyFill="1" applyBorder="1" applyAlignment="1">
      <alignment horizontal="left" vertical="center" wrapText="1"/>
    </xf>
    <xf numFmtId="179" fontId="45" fillId="2" borderId="9" xfId="22" applyNumberFormat="1" applyFont="1" applyFill="1" applyBorder="1" applyAlignment="1">
      <alignment horizontal="left" vertical="center" wrapText="1"/>
    </xf>
    <xf numFmtId="179" fontId="45" fillId="2" borderId="6" xfId="22" applyNumberFormat="1" applyFont="1" applyFill="1" applyBorder="1" applyAlignment="1">
      <alignment horizontal="left" vertical="center" wrapText="1"/>
    </xf>
    <xf numFmtId="179" fontId="45" fillId="2" borderId="13" xfId="22" applyNumberFormat="1" applyFont="1" applyFill="1" applyBorder="1" applyAlignment="1">
      <alignment horizontal="left" vertical="center" wrapText="1"/>
    </xf>
    <xf numFmtId="179" fontId="45" fillId="2" borderId="14" xfId="22" applyNumberFormat="1" applyFont="1" applyFill="1" applyBorder="1" applyAlignment="1">
      <alignment horizontal="center" vertical="center" wrapText="1"/>
    </xf>
    <xf numFmtId="179" fontId="45" fillId="2" borderId="5" xfId="22" applyNumberFormat="1" applyFont="1" applyFill="1" applyBorder="1" applyAlignment="1">
      <alignment horizontal="center" vertical="center" wrapText="1"/>
    </xf>
    <xf numFmtId="179" fontId="45" fillId="2" borderId="11" xfId="22" applyNumberFormat="1" applyFont="1" applyFill="1" applyBorder="1" applyAlignment="1">
      <alignment horizontal="center" vertical="center" wrapText="1"/>
    </xf>
    <xf numFmtId="179" fontId="45" fillId="2" borderId="17" xfId="22" applyNumberFormat="1" applyFont="1" applyFill="1" applyBorder="1" applyAlignment="1">
      <alignment horizontal="center" vertical="center" wrapText="1"/>
    </xf>
    <xf numFmtId="179" fontId="45" fillId="2" borderId="0" xfId="22" applyNumberFormat="1" applyFont="1" applyFill="1" applyBorder="1" applyAlignment="1">
      <alignment horizontal="center" vertical="center" wrapText="1"/>
    </xf>
    <xf numFmtId="179" fontId="45" fillId="2" borderId="12" xfId="22" applyNumberFormat="1" applyFont="1" applyFill="1" applyBorder="1" applyAlignment="1">
      <alignment horizontal="center" vertical="center" wrapText="1"/>
    </xf>
    <xf numFmtId="179" fontId="45" fillId="2" borderId="9" xfId="22" applyNumberFormat="1" applyFont="1" applyFill="1" applyBorder="1" applyAlignment="1">
      <alignment horizontal="center" vertical="center" wrapText="1"/>
    </xf>
    <xf numFmtId="179" fontId="45" fillId="2" borderId="6" xfId="22" applyNumberFormat="1" applyFont="1" applyFill="1" applyBorder="1" applyAlignment="1">
      <alignment horizontal="center" vertical="center" wrapText="1"/>
    </xf>
    <xf numFmtId="179" fontId="45" fillId="2" borderId="13" xfId="22" applyNumberFormat="1" applyFont="1" applyFill="1" applyBorder="1" applyAlignment="1">
      <alignment horizontal="center" vertical="center" wrapText="1"/>
    </xf>
    <xf numFmtId="179" fontId="45" fillId="2" borderId="1" xfId="22" applyNumberFormat="1" applyFont="1" applyFill="1" applyBorder="1" applyAlignment="1">
      <alignment horizontal="left" vertical="center" wrapText="1"/>
    </xf>
    <xf numFmtId="179" fontId="47" fillId="2" borderId="14" xfId="22" applyNumberFormat="1" applyFont="1" applyFill="1" applyBorder="1" applyAlignment="1">
      <alignment horizontal="left" vertical="center" wrapText="1"/>
    </xf>
    <xf numFmtId="179" fontId="47" fillId="2" borderId="11" xfId="22" applyNumberFormat="1" applyFont="1" applyFill="1" applyBorder="1" applyAlignment="1">
      <alignment horizontal="left" vertical="center" wrapText="1"/>
    </xf>
    <xf numFmtId="179" fontId="47" fillId="2" borderId="9" xfId="22" applyNumberFormat="1" applyFont="1" applyFill="1" applyBorder="1" applyAlignment="1">
      <alignment horizontal="left" vertical="center" wrapText="1"/>
    </xf>
    <xf numFmtId="179" fontId="47" fillId="2" borderId="13" xfId="22" applyNumberFormat="1" applyFont="1" applyFill="1" applyBorder="1" applyAlignment="1">
      <alignment horizontal="left" vertical="center" wrapText="1"/>
    </xf>
    <xf numFmtId="179" fontId="45" fillId="2" borderId="1" xfId="22" applyNumberFormat="1" applyFont="1" applyFill="1" applyBorder="1" applyAlignment="1">
      <alignment horizontal="center" vertical="center" wrapText="1"/>
    </xf>
    <xf numFmtId="49" fontId="45" fillId="0" borderId="0" xfId="22" applyNumberFormat="1" applyFont="1" applyAlignment="1">
      <alignment horizontal="left" vertical="center" wrapText="1"/>
    </xf>
    <xf numFmtId="49" fontId="45" fillId="0" borderId="12" xfId="22" applyNumberFormat="1" applyFont="1" applyBorder="1" applyAlignment="1">
      <alignment horizontal="left" vertical="center" wrapText="1"/>
    </xf>
    <xf numFmtId="49" fontId="45" fillId="0" borderId="0" xfId="22" applyNumberFormat="1" applyFont="1" applyBorder="1" applyAlignment="1">
      <alignment horizontal="left" vertical="center" wrapText="1"/>
    </xf>
    <xf numFmtId="179" fontId="45" fillId="2" borderId="1" xfId="22" applyNumberFormat="1" applyFont="1" applyFill="1" applyBorder="1" applyAlignment="1">
      <alignment horizontal="center" vertical="center"/>
    </xf>
    <xf numFmtId="179" fontId="45" fillId="2" borderId="14" xfId="22" applyNumberFormat="1" applyFont="1" applyFill="1" applyBorder="1" applyAlignment="1">
      <alignment horizontal="left" vertical="top" wrapText="1"/>
    </xf>
    <xf numFmtId="179" fontId="45" fillId="2" borderId="5" xfId="22" applyNumberFormat="1" applyFont="1" applyFill="1" applyBorder="1" applyAlignment="1">
      <alignment horizontal="left" vertical="top" wrapText="1"/>
    </xf>
    <xf numFmtId="179" fontId="45" fillId="2" borderId="11" xfId="22" applyNumberFormat="1" applyFont="1" applyFill="1" applyBorder="1" applyAlignment="1">
      <alignment horizontal="left" vertical="top" wrapText="1"/>
    </xf>
    <xf numFmtId="179" fontId="45" fillId="2" borderId="17" xfId="22" applyNumberFormat="1" applyFont="1" applyFill="1" applyBorder="1" applyAlignment="1">
      <alignment horizontal="left" vertical="top" wrapText="1"/>
    </xf>
    <xf numFmtId="179" fontId="45" fillId="2" borderId="0" xfId="22" applyNumberFormat="1" applyFont="1" applyFill="1" applyBorder="1" applyAlignment="1">
      <alignment horizontal="left" vertical="top" wrapText="1"/>
    </xf>
    <xf numFmtId="179" fontId="45" fillId="2" borderId="12" xfId="22" applyNumberFormat="1" applyFont="1" applyFill="1" applyBorder="1" applyAlignment="1">
      <alignment horizontal="left" vertical="top" wrapText="1"/>
    </xf>
    <xf numFmtId="179" fontId="45" fillId="2" borderId="9" xfId="22" applyNumberFormat="1" applyFont="1" applyFill="1" applyBorder="1" applyAlignment="1">
      <alignment horizontal="left" vertical="top" wrapText="1"/>
    </xf>
    <xf numFmtId="179" fontId="45" fillId="2" borderId="6" xfId="22" applyNumberFormat="1" applyFont="1" applyFill="1" applyBorder="1" applyAlignment="1">
      <alignment horizontal="left" vertical="top" wrapText="1"/>
    </xf>
    <xf numFmtId="179" fontId="45" fillId="2" borderId="13" xfId="22" applyNumberFormat="1" applyFont="1" applyFill="1" applyBorder="1" applyAlignment="1">
      <alignment horizontal="left" vertical="top" wrapText="1"/>
    </xf>
    <xf numFmtId="179" fontId="45" fillId="2" borderId="1" xfId="22" applyNumberFormat="1" applyFont="1" applyFill="1" applyBorder="1" applyAlignment="1">
      <alignment horizontal="left" vertical="top" wrapText="1"/>
    </xf>
    <xf numFmtId="179" fontId="47" fillId="2" borderId="1" xfId="22" applyNumberFormat="1" applyFont="1" applyFill="1" applyBorder="1" applyAlignment="1">
      <alignment horizontal="left" vertical="center" wrapText="1"/>
    </xf>
    <xf numFmtId="0" fontId="13" fillId="3" borderId="14"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2" fillId="4" borderId="7" xfId="14" applyFont="1" applyFill="1" applyBorder="1" applyAlignment="1">
      <alignment horizontal="center" vertical="center" wrapText="1"/>
    </xf>
    <xf numFmtId="0" fontId="12" fillId="4" borderId="10" xfId="14" applyFont="1" applyFill="1" applyBorder="1" applyAlignment="1">
      <alignment horizontal="center" vertical="center" wrapText="1"/>
    </xf>
    <xf numFmtId="0" fontId="12" fillId="4" borderId="8" xfId="14" applyFont="1" applyFill="1" applyBorder="1" applyAlignment="1">
      <alignment horizontal="center" vertical="center" wrapText="1"/>
    </xf>
    <xf numFmtId="0" fontId="12" fillId="4" borderId="14" xfId="14" applyFont="1" applyFill="1" applyBorder="1" applyAlignment="1">
      <alignment horizontal="center" vertical="center" wrapText="1"/>
    </xf>
    <xf numFmtId="0" fontId="12" fillId="4" borderId="17" xfId="14" applyFont="1" applyFill="1" applyBorder="1" applyAlignment="1">
      <alignment horizontal="center" vertical="center" wrapText="1"/>
    </xf>
    <xf numFmtId="0" fontId="12" fillId="4" borderId="9" xfId="14" applyFont="1" applyFill="1" applyBorder="1" applyAlignment="1">
      <alignment horizontal="center" vertical="center" wrapText="1"/>
    </xf>
    <xf numFmtId="0" fontId="12" fillId="4" borderId="1" xfId="14" applyFont="1" applyFill="1" applyBorder="1" applyAlignment="1">
      <alignment horizontal="center" vertical="center" wrapText="1"/>
    </xf>
    <xf numFmtId="0" fontId="12" fillId="0" borderId="1" xfId="12" applyFont="1" applyFill="1" applyBorder="1" applyAlignment="1">
      <alignment horizontal="center" vertical="center" wrapText="1"/>
    </xf>
    <xf numFmtId="0" fontId="12" fillId="8" borderId="14" xfId="12" applyFont="1" applyFill="1" applyBorder="1" applyAlignment="1">
      <alignment horizontal="center" vertical="center" wrapText="1"/>
    </xf>
    <xf numFmtId="0" fontId="12" fillId="8" borderId="5" xfId="12" applyFont="1" applyFill="1" applyBorder="1" applyAlignment="1">
      <alignment horizontal="center" vertical="center" wrapText="1"/>
    </xf>
    <xf numFmtId="0" fontId="12" fillId="8" borderId="11" xfId="12" applyFont="1" applyFill="1" applyBorder="1" applyAlignment="1">
      <alignment horizontal="center" vertical="center" wrapText="1"/>
    </xf>
    <xf numFmtId="0" fontId="12" fillId="8" borderId="17" xfId="12" applyFont="1" applyFill="1" applyBorder="1" applyAlignment="1">
      <alignment horizontal="center" vertical="center" wrapText="1"/>
    </xf>
    <xf numFmtId="0" fontId="12" fillId="8" borderId="0" xfId="12" applyFont="1" applyFill="1" applyBorder="1" applyAlignment="1">
      <alignment horizontal="center" vertical="center" wrapText="1"/>
    </xf>
    <xf numFmtId="0" fontId="12" fillId="8" borderId="12" xfId="12" applyFont="1" applyFill="1" applyBorder="1" applyAlignment="1">
      <alignment horizontal="center" vertical="center" wrapText="1"/>
    </xf>
    <xf numFmtId="0" fontId="12" fillId="8" borderId="9" xfId="12" applyFont="1" applyFill="1" applyBorder="1" applyAlignment="1">
      <alignment horizontal="center" vertical="center" wrapText="1"/>
    </xf>
    <xf numFmtId="0" fontId="12" fillId="8" borderId="6" xfId="12" applyFont="1" applyFill="1" applyBorder="1" applyAlignment="1">
      <alignment horizontal="center" vertical="center" wrapText="1"/>
    </xf>
    <xf numFmtId="0" fontId="12" fillId="8" borderId="13" xfId="12" applyFont="1" applyFill="1" applyBorder="1" applyAlignment="1">
      <alignment horizontal="center" vertical="center" wrapText="1"/>
    </xf>
    <xf numFmtId="0" fontId="12" fillId="0" borderId="7" xfId="12" applyFont="1" applyFill="1" applyBorder="1" applyAlignment="1">
      <alignment horizontal="center" vertical="center" wrapText="1"/>
    </xf>
    <xf numFmtId="0" fontId="12" fillId="0" borderId="10" xfId="12" applyFont="1" applyFill="1" applyBorder="1" applyAlignment="1">
      <alignment horizontal="center" vertical="center" wrapText="1"/>
    </xf>
    <xf numFmtId="0" fontId="12" fillId="0" borderId="8" xfId="12" applyFont="1" applyFill="1" applyBorder="1" applyAlignment="1">
      <alignment horizontal="center" vertical="center" wrapText="1"/>
    </xf>
    <xf numFmtId="0" fontId="12" fillId="4" borderId="2" xfId="14" applyFont="1" applyFill="1" applyBorder="1" applyAlignment="1">
      <alignment horizontal="center" vertical="center" wrapText="1"/>
    </xf>
    <xf numFmtId="0" fontId="12" fillId="4" borderId="4" xfId="14" applyFont="1" applyFill="1" applyBorder="1" applyAlignment="1">
      <alignment horizontal="center" vertical="center" wrapText="1"/>
    </xf>
    <xf numFmtId="0" fontId="12" fillId="0" borderId="14" xfId="12" applyFont="1" applyFill="1" applyBorder="1" applyAlignment="1">
      <alignment horizontal="center" vertical="center" wrapText="1"/>
    </xf>
    <xf numFmtId="0" fontId="12" fillId="0" borderId="11" xfId="12" applyFont="1" applyFill="1" applyBorder="1" applyAlignment="1">
      <alignment horizontal="center" vertical="center" wrapText="1"/>
    </xf>
    <xf numFmtId="0" fontId="12" fillId="0" borderId="17" xfId="12" applyFont="1" applyFill="1" applyBorder="1" applyAlignment="1">
      <alignment horizontal="center" vertical="center" wrapText="1"/>
    </xf>
    <xf numFmtId="0" fontId="12" fillId="0" borderId="12" xfId="12" applyFont="1" applyFill="1" applyBorder="1" applyAlignment="1">
      <alignment horizontal="center" vertical="center" wrapText="1"/>
    </xf>
    <xf numFmtId="0" fontId="12" fillId="0" borderId="9" xfId="12" applyFont="1" applyFill="1" applyBorder="1" applyAlignment="1">
      <alignment horizontal="center" vertical="center" wrapText="1"/>
    </xf>
    <xf numFmtId="0" fontId="12" fillId="0" borderId="13" xfId="12" applyFont="1" applyFill="1" applyBorder="1" applyAlignment="1">
      <alignment horizontal="center" vertical="center" wrapText="1"/>
    </xf>
    <xf numFmtId="0" fontId="12" fillId="4" borderId="11" xfId="14" applyFont="1" applyFill="1" applyBorder="1" applyAlignment="1">
      <alignment horizontal="center" vertical="center" wrapText="1"/>
    </xf>
    <xf numFmtId="0" fontId="12" fillId="4" borderId="12" xfId="14" applyFont="1" applyFill="1" applyBorder="1" applyAlignment="1">
      <alignment horizontal="center" vertical="center" wrapText="1"/>
    </xf>
    <xf numFmtId="0" fontId="12" fillId="4" borderId="13" xfId="14" applyFont="1" applyFill="1" applyBorder="1" applyAlignment="1">
      <alignment horizontal="center" vertical="center" wrapText="1"/>
    </xf>
  </cellXfs>
  <cellStyles count="27">
    <cellStyle name="ハイパーリンク" xfId="10" builtinId="8"/>
    <cellStyle name="メモ 2" xfId="24" xr:uid="{00000000-0005-0000-0000-000001000000}"/>
    <cellStyle name="桁区切り" xfId="26" builtinId="6"/>
    <cellStyle name="桁区切り 2" xfId="1" xr:uid="{00000000-0005-0000-0000-000002000000}"/>
    <cellStyle name="桁区切り 2 2" xfId="7" xr:uid="{00000000-0005-0000-0000-000003000000}"/>
    <cellStyle name="桁区切り 2 3" xfId="19" xr:uid="{00000000-0005-0000-0000-000004000000}"/>
    <cellStyle name="桁区切り 3" xfId="25" xr:uid="{00000000-0005-0000-0000-000005000000}"/>
    <cellStyle name="標準" xfId="0" builtinId="0"/>
    <cellStyle name="標準 10" xfId="20" xr:uid="{00000000-0005-0000-0000-000007000000}"/>
    <cellStyle name="標準 11" xfId="22" xr:uid="{00000000-0005-0000-0000-000008000000}"/>
    <cellStyle name="標準 2" xfId="2" xr:uid="{00000000-0005-0000-0000-000009000000}"/>
    <cellStyle name="標準 2 2" xfId="14" xr:uid="{00000000-0005-0000-0000-00000A000000}"/>
    <cellStyle name="標準 3" xfId="5" xr:uid="{00000000-0005-0000-0000-00000B000000}"/>
    <cellStyle name="標準 3 2" xfId="21" xr:uid="{00000000-0005-0000-0000-00000C000000}"/>
    <cellStyle name="標準 4" xfId="8" xr:uid="{00000000-0005-0000-0000-00000D000000}"/>
    <cellStyle name="標準 4 2" xfId="16" xr:uid="{00000000-0005-0000-0000-00000E000000}"/>
    <cellStyle name="標準 4 3" xfId="18" xr:uid="{00000000-0005-0000-0000-00000F000000}"/>
    <cellStyle name="標準 5" xfId="9" xr:uid="{00000000-0005-0000-0000-000010000000}"/>
    <cellStyle name="標準 6" xfId="11" xr:uid="{00000000-0005-0000-0000-000011000000}"/>
    <cellStyle name="標準 7" xfId="13" xr:uid="{00000000-0005-0000-0000-000012000000}"/>
    <cellStyle name="標準 8" xfId="17" xr:uid="{00000000-0005-0000-0000-000013000000}"/>
    <cellStyle name="標準 9" xfId="12" xr:uid="{00000000-0005-0000-0000-000014000000}"/>
    <cellStyle name="標準_00交付申請（チェックリスト） (2)" xfId="4" xr:uid="{00000000-0005-0000-0000-000015000000}"/>
    <cellStyle name="標準_関係書類（交付申請）（泉州）" xfId="6" xr:uid="{00000000-0005-0000-0000-000016000000}"/>
    <cellStyle name="標準_申請_別紙２５－(6)" xfId="15" xr:uid="{00000000-0005-0000-0000-000018000000}"/>
    <cellStyle name="標準_別紙1～7" xfId="23" xr:uid="{00000000-0005-0000-0000-000019000000}"/>
    <cellStyle name="未定義" xfId="3" xr:uid="{00000000-0005-0000-0000-00001A000000}"/>
  </cellStyles>
  <dxfs count="0"/>
  <tableStyles count="0" defaultTableStyle="TableStyleMedium2" defaultPivotStyle="PivotStyleLight16"/>
  <colors>
    <mruColors>
      <color rgb="FFFFFF99"/>
      <color rgb="FFFFFF66"/>
      <color rgb="FFD4ECBA"/>
      <color rgb="FFCAE8AA"/>
      <color rgb="FFABDB77"/>
      <color rgb="FFA9DA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482389</xdr:colOff>
      <xdr:row>10</xdr:row>
      <xdr:rowOff>16297</xdr:rowOff>
    </xdr:from>
    <xdr:to>
      <xdr:col>10</xdr:col>
      <xdr:colOff>313143</xdr:colOff>
      <xdr:row>17</xdr:row>
      <xdr:rowOff>347344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7816639" y="3159547"/>
          <a:ext cx="1815129" cy="2331297"/>
        </a:xfrm>
        <a:prstGeom prst="roundRect">
          <a:avLst/>
        </a:prstGeom>
        <a:solidFill>
          <a:srgbClr val="CCFFCC"/>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atin typeface="HG丸ｺﾞｼｯｸM-PRO" pitchFamily="50" charset="-128"/>
              <a:ea typeface="HG丸ｺﾞｼｯｸM-PRO" pitchFamily="50" charset="-128"/>
            </a:rPr>
            <a:t>誤りのないよう、正しく入力してください。</a:t>
          </a:r>
          <a:endParaRPr kumimoji="1" lang="en-US" altLang="ja-JP" sz="1100" b="1">
            <a:latin typeface="HG丸ｺﾞｼｯｸM-PRO" pitchFamily="50" charset="-128"/>
            <a:ea typeface="HG丸ｺﾞｼｯｸM-PRO" pitchFamily="50" charset="-128"/>
          </a:endParaRPr>
        </a:p>
        <a:p>
          <a:pPr algn="l"/>
          <a:endParaRPr kumimoji="1" lang="en-US" altLang="ja-JP" sz="1100">
            <a:latin typeface="HG丸ｺﾞｼｯｸM-PRO" pitchFamily="50" charset="-128"/>
            <a:ea typeface="HG丸ｺﾞｼｯｸM-PRO" pitchFamily="50" charset="-128"/>
          </a:endParaRPr>
        </a:p>
        <a:p>
          <a:pPr algn="l">
            <a:lnSpc>
              <a:spcPts val="1300"/>
            </a:lnSpc>
          </a:pPr>
          <a:r>
            <a:rPr kumimoji="1" lang="ja-JP" altLang="en-US" sz="1100" b="0" u="sng">
              <a:latin typeface="HG丸ｺﾞｼｯｸM-PRO" pitchFamily="50" charset="-128"/>
              <a:ea typeface="HG丸ｺﾞｼｯｸM-PRO" pitchFamily="50" charset="-128"/>
            </a:rPr>
            <a:t>毎回、メールアドレスの入力誤りが多く見受けられます。</a:t>
          </a:r>
          <a:r>
            <a:rPr kumimoji="1" lang="ja-JP" altLang="en-US" sz="1100">
              <a:latin typeface="HG丸ｺﾞｼｯｸM-PRO" pitchFamily="50" charset="-128"/>
              <a:ea typeface="HG丸ｺﾞｼｯｸM-PRO" pitchFamily="50" charset="-128"/>
            </a:rPr>
            <a:t>誤りがあるとメールでの連絡ができませんので、つづり間違い、大文字・小文字や半角・全角の間違い等、誤りのないようご注意ください。</a:t>
          </a:r>
        </a:p>
      </xdr:txBody>
    </xdr:sp>
    <xdr:clientData/>
  </xdr:twoCellAnchor>
  <xdr:twoCellAnchor>
    <xdr:from>
      <xdr:col>2</xdr:col>
      <xdr:colOff>690282</xdr:colOff>
      <xdr:row>26</xdr:row>
      <xdr:rowOff>35859</xdr:rowOff>
    </xdr:from>
    <xdr:to>
      <xdr:col>8</xdr:col>
      <xdr:colOff>1020781</xdr:colOff>
      <xdr:row>43</xdr:row>
      <xdr:rowOff>178099</xdr:rowOff>
    </xdr:to>
    <xdr:sp macro="" textlink="">
      <xdr:nvSpPr>
        <xdr:cNvPr id="6" name="角丸四角形 1">
          <a:extLst>
            <a:ext uri="{FF2B5EF4-FFF2-40B4-BE49-F238E27FC236}">
              <a16:creationId xmlns:a16="http://schemas.microsoft.com/office/drawing/2014/main" id="{DF2B573E-A046-47CF-96FA-C4E1C0CBED0F}"/>
            </a:ext>
          </a:extLst>
        </xdr:cNvPr>
        <xdr:cNvSpPr/>
      </xdr:nvSpPr>
      <xdr:spPr>
        <a:xfrm>
          <a:off x="1039906" y="8175812"/>
          <a:ext cx="7305040" cy="3190240"/>
        </a:xfrm>
        <a:prstGeom prst="roundRect">
          <a:avLst/>
        </a:prstGeom>
        <a:solidFill>
          <a:srgbClr val="FFFF00"/>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b="1" i="0">
              <a:solidFill>
                <a:schemeClr val="dk1"/>
              </a:solidFill>
              <a:effectLst/>
              <a:latin typeface="+mn-lt"/>
              <a:ea typeface="+mn-ea"/>
              <a:cs typeface="+mn-cs"/>
            </a:rPr>
            <a:t>〇申請書類確認後、大阪府より交付決定額を通知いたします。</a:t>
          </a:r>
          <a:endParaRPr kumimoji="1" lang="en-US" altLang="ja-JP" sz="2000" b="1" i="0">
            <a:solidFill>
              <a:schemeClr val="dk1"/>
            </a:solidFill>
            <a:effectLst/>
            <a:latin typeface="+mn-lt"/>
            <a:ea typeface="+mn-ea"/>
            <a:cs typeface="+mn-cs"/>
          </a:endParaRPr>
        </a:p>
        <a:p>
          <a:pPr algn="l"/>
          <a:r>
            <a:rPr kumimoji="1" lang="ja-JP" altLang="en-US" sz="2000" b="1" i="0">
              <a:solidFill>
                <a:schemeClr val="dk1"/>
              </a:solidFill>
              <a:effectLst/>
              <a:latin typeface="+mn-lt"/>
              <a:ea typeface="+mn-ea"/>
              <a:cs typeface="+mn-cs"/>
            </a:rPr>
            <a:t>　</a:t>
          </a:r>
          <a:r>
            <a:rPr kumimoji="1" lang="ja-JP" altLang="en-US" sz="2000" b="1" i="0" baseline="0">
              <a:solidFill>
                <a:schemeClr val="dk1"/>
              </a:solidFill>
              <a:effectLst/>
              <a:latin typeface="+mn-lt"/>
              <a:ea typeface="+mn-ea"/>
              <a:cs typeface="+mn-cs"/>
            </a:rPr>
            <a:t> 申請期間最終日より、概ね３ヶ月</a:t>
          </a:r>
          <a:r>
            <a:rPr kumimoji="1" lang="ja-JP" altLang="en-US" sz="2000" b="1" i="0">
              <a:solidFill>
                <a:schemeClr val="dk1"/>
              </a:solidFill>
              <a:effectLst/>
              <a:latin typeface="+mn-lt"/>
              <a:ea typeface="+mn-ea"/>
              <a:cs typeface="+mn-cs"/>
            </a:rPr>
            <a:t>に受け取られていない</a:t>
          </a:r>
          <a:endParaRPr kumimoji="1" lang="en-US" altLang="ja-JP" sz="2000" b="1" i="0">
            <a:solidFill>
              <a:schemeClr val="dk1"/>
            </a:solidFill>
            <a:effectLst/>
            <a:latin typeface="+mn-lt"/>
            <a:ea typeface="+mn-ea"/>
            <a:cs typeface="+mn-cs"/>
          </a:endParaRPr>
        </a:p>
        <a:p>
          <a:pPr algn="l"/>
          <a:r>
            <a:rPr kumimoji="1" lang="ja-JP" altLang="en-US" sz="2000" b="1" i="0">
              <a:solidFill>
                <a:schemeClr val="dk1"/>
              </a:solidFill>
              <a:effectLst/>
              <a:latin typeface="+mn-lt"/>
              <a:ea typeface="+mn-ea"/>
              <a:cs typeface="+mn-cs"/>
            </a:rPr>
            <a:t>　 場合は、確認のお電話をお願いします。</a:t>
          </a:r>
          <a:endParaRPr kumimoji="1" lang="en-US" altLang="ja-JP" sz="2000" b="1" i="0">
            <a:solidFill>
              <a:schemeClr val="dk1"/>
            </a:solidFill>
            <a:effectLst/>
            <a:latin typeface="+mn-lt"/>
            <a:ea typeface="+mn-ea"/>
            <a:cs typeface="+mn-cs"/>
          </a:endParaRPr>
        </a:p>
        <a:p>
          <a:pPr algn="l"/>
          <a:endParaRPr kumimoji="1" lang="en-US" altLang="ja-JP" sz="2000" b="1" i="0">
            <a:solidFill>
              <a:schemeClr val="dk1"/>
            </a:solidFill>
            <a:effectLst/>
            <a:latin typeface="+mn-lt"/>
            <a:ea typeface="+mn-ea"/>
            <a:cs typeface="+mn-cs"/>
          </a:endParaRPr>
        </a:p>
        <a:p>
          <a:pPr algn="ctr"/>
          <a:r>
            <a:rPr kumimoji="1" lang="en-US" altLang="ja-JP" sz="2000" b="1" i="0">
              <a:solidFill>
                <a:schemeClr val="dk1"/>
              </a:solidFill>
              <a:effectLst/>
              <a:latin typeface="+mn-lt"/>
              <a:ea typeface="+mn-ea"/>
              <a:cs typeface="+mn-cs"/>
            </a:rPr>
            <a:t>【</a:t>
          </a:r>
          <a:r>
            <a:rPr kumimoji="1" lang="ja-JP" altLang="en-US" sz="2000" b="1" i="0">
              <a:solidFill>
                <a:schemeClr val="dk1"/>
              </a:solidFill>
              <a:effectLst/>
              <a:latin typeface="+mn-lt"/>
              <a:ea typeface="+mn-ea"/>
              <a:cs typeface="+mn-cs"/>
            </a:rPr>
            <a:t>問合先</a:t>
          </a:r>
          <a:r>
            <a:rPr kumimoji="1" lang="en-US" altLang="ja-JP" sz="2000" b="1" i="0">
              <a:solidFill>
                <a:schemeClr val="dk1"/>
              </a:solidFill>
              <a:effectLst/>
              <a:latin typeface="+mn-lt"/>
              <a:ea typeface="+mn-ea"/>
              <a:cs typeface="+mn-cs"/>
            </a:rPr>
            <a:t>】</a:t>
          </a:r>
          <a:r>
            <a:rPr kumimoji="1" lang="ja-JP" altLang="en-US" sz="2000" b="1" i="0">
              <a:solidFill>
                <a:schemeClr val="dk1"/>
              </a:solidFill>
              <a:effectLst/>
              <a:latin typeface="+mn-lt"/>
              <a:ea typeface="+mn-ea"/>
              <a:cs typeface="+mn-cs"/>
            </a:rPr>
            <a:t>在宅医療推進グループ（０６－６９４４－６０２５）</a:t>
          </a:r>
          <a:endParaRPr kumimoji="1" lang="ja-JP" altLang="en-US" sz="2000" b="1">
            <a:latin typeface="HG丸ｺﾞｼｯｸM-PRO" pitchFamily="50" charset="-128"/>
            <a:ea typeface="HG丸ｺﾞｼｯｸM-PRO"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583143</xdr:colOff>
      <xdr:row>10</xdr:row>
      <xdr:rowOff>130176</xdr:rowOff>
    </xdr:from>
    <xdr:to>
      <xdr:col>14</xdr:col>
      <xdr:colOff>0</xdr:colOff>
      <xdr:row>18</xdr:row>
      <xdr:rowOff>98425</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583143" y="3125259"/>
          <a:ext cx="10878609" cy="1322916"/>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4000"/>
            <a:t>大阪府の事務手続き用（入力不要）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9"/>
  <sheetViews>
    <sheetView tabSelected="1" workbookViewId="0">
      <selection activeCell="C2" sqref="C2"/>
    </sheetView>
  </sheetViews>
  <sheetFormatPr defaultColWidth="8" defaultRowHeight="13.2"/>
  <cols>
    <col min="1" max="1" width="5.88671875" style="56" customWidth="1"/>
    <col min="2" max="2" width="5.88671875" style="39" customWidth="1"/>
    <col min="3" max="3" width="70.6640625" style="38" customWidth="1"/>
    <col min="4" max="4" width="5" style="1" customWidth="1"/>
    <col min="5" max="16384" width="8" style="1"/>
  </cols>
  <sheetData>
    <row r="1" spans="1:6" s="38" customFormat="1" ht="24" customHeight="1">
      <c r="A1" s="269" t="s">
        <v>48</v>
      </c>
      <c r="B1" s="269"/>
      <c r="C1" s="269"/>
    </row>
    <row r="2" spans="1:6" s="38" customFormat="1" ht="33" customHeight="1">
      <c r="A2" s="229" t="s">
        <v>35</v>
      </c>
      <c r="B2" s="230"/>
      <c r="C2" s="228"/>
    </row>
    <row r="3" spans="1:6" s="38" customFormat="1" ht="24.75" customHeight="1">
      <c r="A3" s="40" t="s">
        <v>0</v>
      </c>
      <c r="B3" s="2"/>
      <c r="C3" s="3"/>
    </row>
    <row r="4" spans="1:6" s="45" customFormat="1" ht="21" customHeight="1">
      <c r="A4" s="41" t="s">
        <v>36</v>
      </c>
      <c r="B4" s="42" t="s">
        <v>37</v>
      </c>
      <c r="C4" s="43"/>
      <c r="D4" s="38"/>
      <c r="E4" s="38"/>
      <c r="F4" s="38"/>
    </row>
    <row r="5" spans="1:6" s="45" customFormat="1" ht="21" customHeight="1">
      <c r="A5" s="46" t="s">
        <v>52</v>
      </c>
      <c r="B5" s="42"/>
      <c r="C5" s="43"/>
      <c r="D5" s="38"/>
      <c r="E5" s="38"/>
      <c r="F5" s="38"/>
    </row>
    <row r="6" spans="1:6" s="45" customFormat="1" ht="21" customHeight="1">
      <c r="A6" s="41" t="s">
        <v>38</v>
      </c>
      <c r="B6" s="42" t="s">
        <v>1</v>
      </c>
      <c r="C6" s="43"/>
      <c r="D6" s="44"/>
    </row>
    <row r="7" spans="1:6" s="45" customFormat="1" ht="21" customHeight="1">
      <c r="A7" s="41" t="s">
        <v>39</v>
      </c>
      <c r="B7" s="42" t="s">
        <v>102</v>
      </c>
      <c r="C7" s="43"/>
      <c r="D7" s="44"/>
    </row>
    <row r="8" spans="1:6" s="45" customFormat="1" ht="21" customHeight="1">
      <c r="A8" s="41" t="s">
        <v>40</v>
      </c>
      <c r="B8" s="42" t="s">
        <v>41</v>
      </c>
      <c r="C8" s="43"/>
      <c r="D8" s="44"/>
    </row>
    <row r="9" spans="1:6" s="45" customFormat="1" ht="21" customHeight="1">
      <c r="A9" s="41"/>
      <c r="B9" s="47"/>
      <c r="C9" s="43"/>
      <c r="D9" s="44"/>
    </row>
    <row r="10" spans="1:6" s="38" customFormat="1" ht="30.75" customHeight="1">
      <c r="A10" s="48" t="s">
        <v>42</v>
      </c>
      <c r="B10" s="49" t="s">
        <v>47</v>
      </c>
      <c r="C10" s="50" t="s">
        <v>43</v>
      </c>
      <c r="D10" s="51"/>
    </row>
    <row r="11" spans="1:6" s="38" customFormat="1" ht="42.9" customHeight="1">
      <c r="A11" s="4" t="s">
        <v>44</v>
      </c>
      <c r="B11" s="52" t="s">
        <v>36</v>
      </c>
      <c r="C11" s="53" t="s">
        <v>196</v>
      </c>
      <c r="D11" s="54"/>
    </row>
    <row r="12" spans="1:6" s="38" customFormat="1" ht="42.9" customHeight="1">
      <c r="A12" s="4" t="s">
        <v>44</v>
      </c>
      <c r="B12" s="52" t="s">
        <v>38</v>
      </c>
      <c r="C12" s="53" t="s">
        <v>197</v>
      </c>
      <c r="D12" s="54"/>
    </row>
    <row r="13" spans="1:6" s="38" customFormat="1" ht="42.9" customHeight="1">
      <c r="A13" s="4" t="s">
        <v>44</v>
      </c>
      <c r="B13" s="52" t="s">
        <v>39</v>
      </c>
      <c r="C13" s="55" t="s">
        <v>192</v>
      </c>
      <c r="D13" s="54"/>
    </row>
    <row r="14" spans="1:6" s="38" customFormat="1" ht="42.9" customHeight="1">
      <c r="A14" s="4" t="s">
        <v>44</v>
      </c>
      <c r="B14" s="52" t="s">
        <v>40</v>
      </c>
      <c r="C14" s="55" t="s">
        <v>191</v>
      </c>
      <c r="D14" s="54"/>
    </row>
    <row r="15" spans="1:6" s="38" customFormat="1" ht="42.9" customHeight="1">
      <c r="A15" s="4" t="s">
        <v>44</v>
      </c>
      <c r="B15" s="52" t="s">
        <v>183</v>
      </c>
      <c r="C15" s="55" t="s">
        <v>193</v>
      </c>
      <c r="D15" s="54"/>
    </row>
    <row r="16" spans="1:6" s="38" customFormat="1">
      <c r="A16" s="56"/>
      <c r="B16" s="39"/>
    </row>
    <row r="17" spans="1:2" s="38" customFormat="1">
      <c r="A17" s="56"/>
      <c r="B17" s="39"/>
    </row>
    <row r="18" spans="1:2" s="38" customFormat="1">
      <c r="A18" s="56"/>
      <c r="B18" s="39"/>
    </row>
    <row r="19" spans="1:2" s="38" customFormat="1">
      <c r="A19" s="56"/>
      <c r="B19" s="39"/>
    </row>
  </sheetData>
  <mergeCells count="1">
    <mergeCell ref="A1:C1"/>
  </mergeCells>
  <phoneticPr fontId="2"/>
  <printOptions horizontalCentered="1" gridLinesSet="0"/>
  <pageMargins left="0.62992125984251968" right="0.19685039370078741" top="0.51181102362204722" bottom="0.23622047244094491" header="0" footer="0"/>
  <pageSetup paperSize="9" pageOrder="overThenDown"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AY23"/>
  <sheetViews>
    <sheetView workbookViewId="0"/>
  </sheetViews>
  <sheetFormatPr defaultColWidth="9" defaultRowHeight="13.2"/>
  <cols>
    <col min="1" max="4" width="9" style="5"/>
    <col min="5" max="5" width="9" style="5" customWidth="1"/>
    <col min="6" max="11" width="9" style="5"/>
    <col min="12" max="12" width="19" style="5" customWidth="1"/>
    <col min="13" max="14" width="9" style="5"/>
    <col min="15" max="18" width="9" style="5" customWidth="1"/>
    <col min="19" max="23" width="10.33203125" style="37" customWidth="1"/>
    <col min="24" max="16384" width="9" style="5"/>
  </cols>
  <sheetData>
    <row r="1" spans="1:51" s="69" customFormat="1">
      <c r="S1" s="110"/>
      <c r="T1" s="110"/>
      <c r="U1" s="110"/>
      <c r="V1" s="110"/>
      <c r="W1" s="110"/>
    </row>
    <row r="2" spans="1:51" s="58" customFormat="1" ht="35.25" customHeight="1">
      <c r="A2" s="429"/>
      <c r="B2" s="401" t="s">
        <v>15</v>
      </c>
      <c r="C2" s="401" t="s">
        <v>27</v>
      </c>
      <c r="D2" s="401" t="s">
        <v>30</v>
      </c>
      <c r="E2" s="401" t="s">
        <v>16</v>
      </c>
      <c r="F2" s="401" t="s">
        <v>17</v>
      </c>
      <c r="G2" s="401" t="s">
        <v>31</v>
      </c>
      <c r="H2" s="401" t="s">
        <v>28</v>
      </c>
      <c r="I2" s="401" t="s">
        <v>32</v>
      </c>
      <c r="J2" s="401" t="s">
        <v>33</v>
      </c>
      <c r="K2" s="401" t="s">
        <v>29</v>
      </c>
      <c r="L2" s="404" t="s">
        <v>46</v>
      </c>
      <c r="M2" s="421" t="s">
        <v>107</v>
      </c>
      <c r="N2" s="422"/>
      <c r="O2" s="423" t="s">
        <v>111</v>
      </c>
      <c r="P2" s="424"/>
      <c r="Q2" s="408" t="s">
        <v>130</v>
      </c>
      <c r="R2" s="418" t="s">
        <v>112</v>
      </c>
      <c r="S2" s="409" t="s">
        <v>113</v>
      </c>
      <c r="T2" s="410"/>
      <c r="U2" s="410"/>
      <c r="V2" s="410"/>
      <c r="W2" s="411"/>
      <c r="X2" s="391" t="s">
        <v>119</v>
      </c>
      <c r="Y2" s="392"/>
      <c r="Z2" s="391" t="s">
        <v>120</v>
      </c>
      <c r="AA2" s="392"/>
      <c r="AB2" s="391" t="s">
        <v>121</v>
      </c>
      <c r="AC2" s="392"/>
      <c r="AD2" s="391" t="s">
        <v>122</v>
      </c>
      <c r="AE2" s="392"/>
      <c r="AF2" s="391" t="s">
        <v>123</v>
      </c>
      <c r="AG2" s="392"/>
      <c r="AH2" s="391" t="s">
        <v>124</v>
      </c>
      <c r="AI2" s="392"/>
      <c r="AJ2" s="391" t="s">
        <v>125</v>
      </c>
      <c r="AK2" s="397"/>
      <c r="AL2" s="397"/>
      <c r="AM2" s="392"/>
      <c r="AN2" s="391" t="s">
        <v>128</v>
      </c>
      <c r="AO2" s="392"/>
      <c r="AP2" s="391" t="s">
        <v>129</v>
      </c>
      <c r="AQ2" s="397"/>
      <c r="AR2" s="397"/>
      <c r="AS2" s="392"/>
      <c r="AT2" s="391" t="s">
        <v>132</v>
      </c>
      <c r="AU2" s="392"/>
      <c r="AV2" s="391" t="s">
        <v>133</v>
      </c>
      <c r="AW2" s="392"/>
      <c r="AX2" s="391" t="s">
        <v>134</v>
      </c>
      <c r="AY2" s="392"/>
    </row>
    <row r="3" spans="1:51" s="58" customFormat="1" ht="34.5" customHeight="1">
      <c r="A3" s="430"/>
      <c r="B3" s="402"/>
      <c r="C3" s="402"/>
      <c r="D3" s="402"/>
      <c r="E3" s="402"/>
      <c r="F3" s="402"/>
      <c r="G3" s="402"/>
      <c r="H3" s="402"/>
      <c r="I3" s="402"/>
      <c r="J3" s="402"/>
      <c r="K3" s="402"/>
      <c r="L3" s="405"/>
      <c r="M3" s="402" t="s">
        <v>94</v>
      </c>
      <c r="N3" s="407" t="s">
        <v>108</v>
      </c>
      <c r="O3" s="425"/>
      <c r="P3" s="426"/>
      <c r="Q3" s="408"/>
      <c r="R3" s="419"/>
      <c r="S3" s="412"/>
      <c r="T3" s="413"/>
      <c r="U3" s="413"/>
      <c r="V3" s="413"/>
      <c r="W3" s="414"/>
      <c r="X3" s="393"/>
      <c r="Y3" s="394"/>
      <c r="Z3" s="393"/>
      <c r="AA3" s="394"/>
      <c r="AB3" s="393"/>
      <c r="AC3" s="394"/>
      <c r="AD3" s="393"/>
      <c r="AE3" s="394"/>
      <c r="AF3" s="393"/>
      <c r="AG3" s="394"/>
      <c r="AH3" s="393"/>
      <c r="AI3" s="394"/>
      <c r="AJ3" s="393"/>
      <c r="AK3" s="398"/>
      <c r="AL3" s="398"/>
      <c r="AM3" s="394"/>
      <c r="AN3" s="393"/>
      <c r="AO3" s="394"/>
      <c r="AP3" s="393"/>
      <c r="AQ3" s="398"/>
      <c r="AR3" s="398"/>
      <c r="AS3" s="394"/>
      <c r="AT3" s="393"/>
      <c r="AU3" s="394"/>
      <c r="AV3" s="393"/>
      <c r="AW3" s="394"/>
      <c r="AX3" s="393"/>
      <c r="AY3" s="394"/>
    </row>
    <row r="4" spans="1:51" s="58" customFormat="1" ht="34.5" customHeight="1">
      <c r="A4" s="431"/>
      <c r="B4" s="403"/>
      <c r="C4" s="403"/>
      <c r="D4" s="403"/>
      <c r="E4" s="403"/>
      <c r="F4" s="403"/>
      <c r="G4" s="403"/>
      <c r="H4" s="403"/>
      <c r="I4" s="403"/>
      <c r="J4" s="403"/>
      <c r="K4" s="403"/>
      <c r="L4" s="406"/>
      <c r="M4" s="403"/>
      <c r="N4" s="407"/>
      <c r="O4" s="427"/>
      <c r="P4" s="428"/>
      <c r="Q4" s="408"/>
      <c r="R4" s="419"/>
      <c r="S4" s="415"/>
      <c r="T4" s="416"/>
      <c r="U4" s="416"/>
      <c r="V4" s="416"/>
      <c r="W4" s="417"/>
      <c r="X4" s="395"/>
      <c r="Y4" s="396"/>
      <c r="Z4" s="395"/>
      <c r="AA4" s="396"/>
      <c r="AB4" s="395"/>
      <c r="AC4" s="396"/>
      <c r="AD4" s="395"/>
      <c r="AE4" s="396"/>
      <c r="AF4" s="395"/>
      <c r="AG4" s="396"/>
      <c r="AH4" s="395"/>
      <c r="AI4" s="396"/>
      <c r="AJ4" s="399" t="s">
        <v>126</v>
      </c>
      <c r="AK4" s="400"/>
      <c r="AL4" s="399" t="s">
        <v>127</v>
      </c>
      <c r="AM4" s="400"/>
      <c r="AN4" s="395"/>
      <c r="AO4" s="396"/>
      <c r="AP4" s="399" t="s">
        <v>126</v>
      </c>
      <c r="AQ4" s="400"/>
      <c r="AR4" s="399" t="s">
        <v>127</v>
      </c>
      <c r="AS4" s="400"/>
      <c r="AT4" s="395"/>
      <c r="AU4" s="396"/>
      <c r="AV4" s="395"/>
      <c r="AW4" s="396"/>
      <c r="AX4" s="395"/>
      <c r="AY4" s="396"/>
    </row>
    <row r="5" spans="1:51" s="69" customFormat="1" ht="48" customHeight="1">
      <c r="A5" s="59"/>
      <c r="B5" s="60"/>
      <c r="C5" s="61"/>
      <c r="D5" s="61"/>
      <c r="E5" s="62"/>
      <c r="F5" s="62"/>
      <c r="G5" s="63"/>
      <c r="H5" s="63"/>
      <c r="I5" s="64"/>
      <c r="J5" s="64"/>
      <c r="K5" s="64"/>
      <c r="L5" s="65"/>
      <c r="M5" s="66"/>
      <c r="N5" s="66"/>
      <c r="O5" s="204" t="s">
        <v>109</v>
      </c>
      <c r="P5" s="204" t="s">
        <v>110</v>
      </c>
      <c r="Q5" s="204" t="s">
        <v>131</v>
      </c>
      <c r="R5" s="420"/>
      <c r="S5" s="67" t="s">
        <v>114</v>
      </c>
      <c r="T5" s="67" t="s">
        <v>115</v>
      </c>
      <c r="U5" s="67" t="s">
        <v>116</v>
      </c>
      <c r="V5" s="67" t="s">
        <v>117</v>
      </c>
      <c r="W5" s="68" t="s">
        <v>118</v>
      </c>
      <c r="X5" s="205" t="s">
        <v>14</v>
      </c>
      <c r="Y5" s="205" t="s">
        <v>34</v>
      </c>
      <c r="Z5" s="205" t="s">
        <v>14</v>
      </c>
      <c r="AA5" s="205" t="s">
        <v>34</v>
      </c>
      <c r="AB5" s="205" t="s">
        <v>14</v>
      </c>
      <c r="AC5" s="205" t="s">
        <v>34</v>
      </c>
      <c r="AD5" s="206" t="s">
        <v>14</v>
      </c>
      <c r="AE5" s="205" t="s">
        <v>34</v>
      </c>
      <c r="AF5" s="205" t="s">
        <v>14</v>
      </c>
      <c r="AG5" s="205" t="s">
        <v>34</v>
      </c>
      <c r="AH5" s="205" t="s">
        <v>14</v>
      </c>
      <c r="AI5" s="205" t="s">
        <v>34</v>
      </c>
      <c r="AJ5" s="205" t="s">
        <v>14</v>
      </c>
      <c r="AK5" s="205" t="s">
        <v>34</v>
      </c>
      <c r="AL5" s="205" t="s">
        <v>14</v>
      </c>
      <c r="AM5" s="205" t="s">
        <v>34</v>
      </c>
      <c r="AN5" s="205" t="s">
        <v>14</v>
      </c>
      <c r="AO5" s="205" t="s">
        <v>34</v>
      </c>
      <c r="AP5" s="205" t="s">
        <v>14</v>
      </c>
      <c r="AQ5" s="205" t="s">
        <v>34</v>
      </c>
      <c r="AR5" s="205" t="s">
        <v>14</v>
      </c>
      <c r="AS5" s="205" t="s">
        <v>34</v>
      </c>
      <c r="AT5" s="205" t="s">
        <v>14</v>
      </c>
      <c r="AU5" s="205" t="s">
        <v>34</v>
      </c>
      <c r="AV5" s="205" t="s">
        <v>14</v>
      </c>
      <c r="AW5" s="205" t="s">
        <v>34</v>
      </c>
      <c r="AX5" s="205" t="s">
        <v>14</v>
      </c>
      <c r="AY5" s="205" t="s">
        <v>34</v>
      </c>
    </row>
    <row r="6" spans="1:51" s="114" customFormat="1" ht="17.25" customHeight="1">
      <c r="A6" s="112">
        <v>1</v>
      </c>
      <c r="B6" s="70" t="str">
        <f>IF(基本情報!G3="", "",基本情報!G3)</f>
        <v/>
      </c>
      <c r="C6" s="70" t="str">
        <f>IF(基本情報!G4="", "",基本情報!G4)</f>
        <v/>
      </c>
      <c r="D6" s="71" t="str">
        <f>IF(基本情報!G5="", "",基本情報!G5)</f>
        <v/>
      </c>
      <c r="E6" s="72" t="str">
        <f>IF(基本情報!G6="", "",基本情報!G6)</f>
        <v/>
      </c>
      <c r="F6" s="71" t="str">
        <f>IF(基本情報!G7="", "",基本情報!G7)</f>
        <v/>
      </c>
      <c r="G6" s="71" t="str">
        <f>IF(基本情報!G8="", "",基本情報!G8)</f>
        <v/>
      </c>
      <c r="H6" s="71" t="str">
        <f>IF(基本情報!G9="", "",基本情報!G9)</f>
        <v/>
      </c>
      <c r="I6" s="71" t="str">
        <f>IF(基本情報!G10="", "",基本情報!G10)</f>
        <v/>
      </c>
      <c r="J6" s="71" t="str">
        <f>IF(基本情報!G11="", "",基本情報!G11)</f>
        <v/>
      </c>
      <c r="K6" s="71" t="str">
        <f>IF(基本情報!G12="", "",基本情報!G12)</f>
        <v/>
      </c>
      <c r="L6" s="115" t="e">
        <f>+#REF!</f>
        <v>#REF!</v>
      </c>
      <c r="M6" s="113">
        <f>+'(別紙1)所要額調書（連携の拠点）'!K16</f>
        <v>0</v>
      </c>
      <c r="N6" s="113">
        <f>+'(別紙1)所要額調書（連携の拠点）'!C16</f>
        <v>0</v>
      </c>
      <c r="O6" s="209">
        <f>+'（別紙3）事業実施計画書（連携の拠点）'!H13</f>
        <v>0</v>
      </c>
      <c r="P6" s="208">
        <f>+'（別紙3）事業実施計画書（連携の拠点）'!K13</f>
        <v>0</v>
      </c>
      <c r="Q6" s="209">
        <f>+'（別紙3）事業実施計画書（連携の拠点）'!Q13</f>
        <v>0</v>
      </c>
      <c r="R6" s="209">
        <f>+'（別紙3）事業実施計画書（連携の拠点）'!H19</f>
        <v>0</v>
      </c>
      <c r="S6" s="73">
        <f>+'（別紙3）事業実施計画書（連携の拠点）'!G25</f>
        <v>0</v>
      </c>
      <c r="T6" s="73" t="e">
        <f>+'（別紙3）事業実施計画書（連携の拠点）'!#REF!</f>
        <v>#REF!</v>
      </c>
      <c r="U6" s="73" t="e">
        <f>+'（別紙3）事業実施計画書（連携の拠点）'!#REF!</f>
        <v>#REF!</v>
      </c>
      <c r="V6" s="73" t="e">
        <f>+'（別紙3）事業実施計画書（連携の拠点）'!#REF!</f>
        <v>#REF!</v>
      </c>
      <c r="W6" s="73">
        <f>+'（別紙3）事業実施計画書（連携の拠点）'!P119</f>
        <v>0</v>
      </c>
      <c r="X6" s="111" t="e">
        <f>+'（別紙3）事業実施計画書（連携の拠点）'!#REF!</f>
        <v>#REF!</v>
      </c>
      <c r="Y6" s="111" t="e">
        <f>+'（別紙3）事業実施計画書（連携の拠点）'!#REF!</f>
        <v>#REF!</v>
      </c>
      <c r="Z6" s="111" t="e">
        <f>+'（別紙3）事業実施計画書（連携の拠点）'!#REF!</f>
        <v>#REF!</v>
      </c>
      <c r="AA6" s="111" t="e">
        <f>+'（別紙3）事業実施計画書（連携の拠点）'!#REF!</f>
        <v>#REF!</v>
      </c>
      <c r="AB6" s="111" t="e">
        <f>+'（別紙3）事業実施計画書（連携の拠点）'!#REF!</f>
        <v>#REF!</v>
      </c>
      <c r="AC6" s="111" t="e">
        <f>+'（別紙3）事業実施計画書（連携の拠点）'!#REF!</f>
        <v>#REF!</v>
      </c>
      <c r="AD6" s="111" t="e">
        <f>+'（別紙3）事業実施計画書（連携の拠点）'!#REF!</f>
        <v>#REF!</v>
      </c>
      <c r="AE6" s="111" t="e">
        <f>+'（別紙3）事業実施計画書（連携の拠点）'!#REF!</f>
        <v>#REF!</v>
      </c>
      <c r="AF6" s="111" t="e">
        <f>+'（別紙3）事業実施計画書（連携の拠点）'!#REF!</f>
        <v>#REF!</v>
      </c>
      <c r="AG6" s="111" t="e">
        <f>+'（別紙3）事業実施計画書（連携の拠点）'!#REF!</f>
        <v>#REF!</v>
      </c>
      <c r="AH6" s="111" t="e">
        <f>+'（別紙3）事業実施計画書（連携の拠点）'!#REF!</f>
        <v>#REF!</v>
      </c>
      <c r="AI6" s="111" t="e">
        <f>+'（別紙3）事業実施計画書（連携の拠点）'!#REF!</f>
        <v>#REF!</v>
      </c>
      <c r="AJ6" s="111" t="e">
        <f>+'（別紙3）事業実施計画書（連携の拠点）'!#REF!</f>
        <v>#REF!</v>
      </c>
      <c r="AK6" s="111" t="e">
        <f>+'（別紙3）事業実施計画書（連携の拠点）'!#REF!</f>
        <v>#REF!</v>
      </c>
      <c r="AL6" s="111" t="e">
        <f>+'（別紙3）事業実施計画書（連携の拠点）'!#REF!</f>
        <v>#REF!</v>
      </c>
      <c r="AM6" s="111" t="e">
        <f>+'（別紙3）事業実施計画書（連携の拠点）'!#REF!</f>
        <v>#REF!</v>
      </c>
      <c r="AN6" s="111" t="e">
        <f>+'（別紙3）事業実施計画書（連携の拠点）'!#REF!</f>
        <v>#REF!</v>
      </c>
      <c r="AO6" s="111" t="e">
        <f>+'（別紙3）事業実施計画書（連携の拠点）'!#REF!</f>
        <v>#REF!</v>
      </c>
      <c r="AP6" s="111" t="e">
        <f>+'（別紙3）事業実施計画書（連携の拠点）'!#REF!</f>
        <v>#REF!</v>
      </c>
      <c r="AQ6" s="111" t="e">
        <f>+'（別紙3）事業実施計画書（連携の拠点）'!#REF!</f>
        <v>#REF!</v>
      </c>
      <c r="AR6" s="111" t="e">
        <f>+'（別紙3）事業実施計画書（連携の拠点）'!#REF!</f>
        <v>#REF!</v>
      </c>
      <c r="AS6" s="111" t="e">
        <f>+'（別紙3）事業実施計画書（連携の拠点）'!#REF!</f>
        <v>#REF!</v>
      </c>
      <c r="AT6" s="111" t="e">
        <f>+'（別紙3）事業実施計画書（連携の拠点）'!#REF!</f>
        <v>#REF!</v>
      </c>
      <c r="AU6" s="111" t="e">
        <f>+'（別紙3）事業実施計画書（連携の拠点）'!#REF!</f>
        <v>#REF!</v>
      </c>
      <c r="AV6" s="111" t="e">
        <f>+'（別紙3）事業実施計画書（連携の拠点）'!#REF!</f>
        <v>#REF!</v>
      </c>
      <c r="AW6" s="111" t="e">
        <f>+'（別紙3）事業実施計画書（連携の拠点）'!#REF!</f>
        <v>#REF!</v>
      </c>
      <c r="AX6" s="111" t="e">
        <f>+'（別紙3）事業実施計画書（連携の拠点）'!#REF!</f>
        <v>#REF!</v>
      </c>
      <c r="AY6" s="111" t="e">
        <f>+'（別紙3）事業実施計画書（連携の拠点）'!#REF!</f>
        <v>#REF!</v>
      </c>
    </row>
    <row r="7" spans="1:51" s="69" customFormat="1">
      <c r="A7" s="74">
        <v>2</v>
      </c>
      <c r="B7" s="75"/>
      <c r="C7" s="75"/>
      <c r="D7" s="76"/>
      <c r="E7" s="77"/>
      <c r="F7" s="78"/>
      <c r="G7" s="78"/>
      <c r="H7" s="78"/>
      <c r="I7" s="78"/>
      <c r="J7" s="78"/>
      <c r="K7" s="79"/>
      <c r="L7" s="78"/>
      <c r="M7" s="80"/>
      <c r="N7" s="80"/>
      <c r="O7" s="81"/>
      <c r="P7" s="82"/>
      <c r="Q7" s="82"/>
      <c r="R7" s="82"/>
      <c r="S7" s="83"/>
      <c r="T7" s="83"/>
      <c r="U7" s="83"/>
      <c r="V7" s="83"/>
      <c r="W7" s="83"/>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row>
    <row r="8" spans="1:51" s="69" customFormat="1">
      <c r="A8" s="74">
        <v>3</v>
      </c>
      <c r="B8" s="75"/>
      <c r="C8" s="75"/>
      <c r="D8" s="76"/>
      <c r="E8" s="85"/>
      <c r="F8" s="78"/>
      <c r="G8" s="78"/>
      <c r="H8" s="78"/>
      <c r="I8" s="78"/>
      <c r="J8" s="78"/>
      <c r="K8" s="79"/>
      <c r="L8" s="78"/>
      <c r="M8" s="80"/>
      <c r="N8" s="80"/>
      <c r="O8" s="81"/>
      <c r="P8" s="86"/>
      <c r="Q8" s="86"/>
      <c r="R8" s="86"/>
      <c r="S8" s="83"/>
      <c r="T8" s="83"/>
      <c r="U8" s="83"/>
      <c r="V8" s="83"/>
      <c r="W8" s="83"/>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row>
    <row r="9" spans="1:51" s="69" customFormat="1">
      <c r="A9" s="74">
        <v>4</v>
      </c>
      <c r="B9" s="88"/>
      <c r="C9" s="88"/>
      <c r="D9" s="89"/>
      <c r="E9" s="90"/>
      <c r="F9" s="91"/>
      <c r="G9" s="91"/>
      <c r="H9" s="91"/>
      <c r="I9" s="91"/>
      <c r="J9" s="91"/>
      <c r="K9" s="92"/>
      <c r="L9" s="91"/>
      <c r="M9" s="93"/>
      <c r="N9" s="93"/>
      <c r="O9" s="94"/>
      <c r="P9" s="86"/>
      <c r="Q9" s="86"/>
      <c r="R9" s="86"/>
      <c r="S9" s="83"/>
      <c r="T9" s="83"/>
      <c r="U9" s="83"/>
      <c r="V9" s="83"/>
      <c r="W9" s="83"/>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row>
    <row r="10" spans="1:51" s="69" customFormat="1">
      <c r="A10" s="74">
        <v>5</v>
      </c>
      <c r="B10" s="75"/>
      <c r="C10" s="75"/>
      <c r="D10" s="76"/>
      <c r="E10" s="95"/>
      <c r="F10" s="78"/>
      <c r="G10" s="78"/>
      <c r="H10" s="78"/>
      <c r="I10" s="78"/>
      <c r="J10" s="78"/>
      <c r="K10" s="79"/>
      <c r="L10" s="78"/>
      <c r="M10" s="80"/>
      <c r="N10" s="80"/>
      <c r="O10" s="96"/>
      <c r="P10" s="97"/>
      <c r="Q10" s="97"/>
      <c r="R10" s="97"/>
      <c r="S10" s="83"/>
      <c r="T10" s="83"/>
      <c r="U10" s="83"/>
      <c r="V10" s="83"/>
      <c r="W10" s="83"/>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row>
    <row r="11" spans="1:51" s="69" customFormat="1">
      <c r="A11" s="74">
        <v>6</v>
      </c>
      <c r="B11" s="88"/>
      <c r="C11" s="88"/>
      <c r="D11" s="89"/>
      <c r="E11" s="90"/>
      <c r="F11" s="91"/>
      <c r="G11" s="91"/>
      <c r="H11" s="91"/>
      <c r="I11" s="91"/>
      <c r="J11" s="91"/>
      <c r="K11" s="92"/>
      <c r="L11" s="91"/>
      <c r="M11" s="93"/>
      <c r="N11" s="93"/>
      <c r="O11" s="94"/>
      <c r="P11" s="97"/>
      <c r="Q11" s="97"/>
      <c r="R11" s="97"/>
      <c r="S11" s="83"/>
      <c r="T11" s="83"/>
      <c r="U11" s="83"/>
      <c r="V11" s="83"/>
      <c r="W11" s="83"/>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row>
    <row r="12" spans="1:51" s="69" customFormat="1">
      <c r="A12" s="74">
        <v>7</v>
      </c>
      <c r="B12" s="75"/>
      <c r="C12" s="75"/>
      <c r="D12" s="76"/>
      <c r="E12" s="95"/>
      <c r="F12" s="78"/>
      <c r="G12" s="78"/>
      <c r="H12" s="78"/>
      <c r="I12" s="78"/>
      <c r="J12" s="78"/>
      <c r="K12" s="79"/>
      <c r="L12" s="78"/>
      <c r="M12" s="80"/>
      <c r="N12" s="80"/>
      <c r="O12" s="96"/>
      <c r="P12" s="97"/>
      <c r="Q12" s="97"/>
      <c r="R12" s="97"/>
      <c r="S12" s="83"/>
      <c r="T12" s="83"/>
      <c r="U12" s="83"/>
      <c r="V12" s="83"/>
      <c r="W12" s="83"/>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row>
    <row r="13" spans="1:51" s="69" customFormat="1">
      <c r="A13" s="74">
        <v>8</v>
      </c>
      <c r="B13" s="75"/>
      <c r="C13" s="75"/>
      <c r="D13" s="76"/>
      <c r="E13" s="95"/>
      <c r="F13" s="78"/>
      <c r="G13" s="78"/>
      <c r="H13" s="78"/>
      <c r="I13" s="78"/>
      <c r="J13" s="78"/>
      <c r="K13" s="79"/>
      <c r="L13" s="78"/>
      <c r="M13" s="80"/>
      <c r="N13" s="98"/>
      <c r="O13" s="96"/>
      <c r="P13" s="97"/>
      <c r="Q13" s="97"/>
      <c r="R13" s="97"/>
      <c r="S13" s="83"/>
      <c r="T13" s="83"/>
      <c r="U13" s="83"/>
      <c r="V13" s="83"/>
      <c r="W13" s="83"/>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row>
    <row r="14" spans="1:51" s="69" customFormat="1">
      <c r="A14" s="74">
        <v>9</v>
      </c>
      <c r="B14" s="75"/>
      <c r="C14" s="75"/>
      <c r="D14" s="76"/>
      <c r="E14" s="95"/>
      <c r="F14" s="78"/>
      <c r="G14" s="78"/>
      <c r="H14" s="78"/>
      <c r="I14" s="78"/>
      <c r="J14" s="78"/>
      <c r="K14" s="79"/>
      <c r="L14" s="78"/>
      <c r="M14" s="80"/>
      <c r="N14" s="98"/>
      <c r="O14" s="96"/>
      <c r="P14" s="97"/>
      <c r="Q14" s="97"/>
      <c r="R14" s="97"/>
      <c r="S14" s="83"/>
      <c r="T14" s="83"/>
      <c r="U14" s="83"/>
      <c r="V14" s="83"/>
      <c r="W14" s="83"/>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row>
    <row r="15" spans="1:51" s="69" customFormat="1">
      <c r="A15" s="74">
        <v>10</v>
      </c>
      <c r="B15" s="75"/>
      <c r="C15" s="75"/>
      <c r="D15" s="76"/>
      <c r="E15" s="95"/>
      <c r="F15" s="78"/>
      <c r="G15" s="78"/>
      <c r="H15" s="78"/>
      <c r="I15" s="78"/>
      <c r="J15" s="78"/>
      <c r="K15" s="79"/>
      <c r="L15" s="78"/>
      <c r="M15" s="80"/>
      <c r="N15" s="98"/>
      <c r="O15" s="96"/>
      <c r="P15" s="97"/>
      <c r="Q15" s="97"/>
      <c r="R15" s="97"/>
      <c r="S15" s="83"/>
      <c r="T15" s="83"/>
      <c r="U15" s="83"/>
      <c r="V15" s="83"/>
      <c r="W15" s="83"/>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row>
    <row r="16" spans="1:51" s="69" customFormat="1">
      <c r="A16" s="74">
        <v>11</v>
      </c>
      <c r="B16" s="75"/>
      <c r="C16" s="75"/>
      <c r="D16" s="76"/>
      <c r="E16" s="95"/>
      <c r="F16" s="78"/>
      <c r="G16" s="78"/>
      <c r="H16" s="78"/>
      <c r="I16" s="78"/>
      <c r="J16" s="78"/>
      <c r="K16" s="79"/>
      <c r="L16" s="78"/>
      <c r="M16" s="80"/>
      <c r="N16" s="98"/>
      <c r="O16" s="96"/>
      <c r="P16" s="97"/>
      <c r="Q16" s="97"/>
      <c r="R16" s="97"/>
      <c r="S16" s="83"/>
      <c r="T16" s="83"/>
      <c r="U16" s="83"/>
      <c r="V16" s="83"/>
      <c r="W16" s="83"/>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row>
    <row r="17" spans="1:51" s="69" customFormat="1">
      <c r="A17" s="74">
        <v>12</v>
      </c>
      <c r="B17" s="75"/>
      <c r="C17" s="75"/>
      <c r="D17" s="76"/>
      <c r="E17" s="95"/>
      <c r="F17" s="78"/>
      <c r="G17" s="78"/>
      <c r="H17" s="78"/>
      <c r="I17" s="78"/>
      <c r="J17" s="78"/>
      <c r="K17" s="79"/>
      <c r="L17" s="78"/>
      <c r="M17" s="80"/>
      <c r="N17" s="98"/>
      <c r="O17" s="96"/>
      <c r="P17" s="97"/>
      <c r="Q17" s="97"/>
      <c r="R17" s="97"/>
      <c r="S17" s="83"/>
      <c r="T17" s="83"/>
      <c r="U17" s="83"/>
      <c r="V17" s="83"/>
      <c r="W17" s="83"/>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row>
    <row r="18" spans="1:51" s="69" customFormat="1">
      <c r="A18" s="74">
        <v>13</v>
      </c>
      <c r="B18" s="75"/>
      <c r="C18" s="75"/>
      <c r="D18" s="76"/>
      <c r="E18" s="95"/>
      <c r="F18" s="78"/>
      <c r="G18" s="78"/>
      <c r="H18" s="78"/>
      <c r="I18" s="78"/>
      <c r="J18" s="78"/>
      <c r="K18" s="79"/>
      <c r="L18" s="78"/>
      <c r="M18" s="80"/>
      <c r="N18" s="98"/>
      <c r="O18" s="96"/>
      <c r="P18" s="97"/>
      <c r="Q18" s="97"/>
      <c r="R18" s="97"/>
      <c r="S18" s="83"/>
      <c r="T18" s="83"/>
      <c r="U18" s="83"/>
      <c r="V18" s="83"/>
      <c r="W18" s="83"/>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row>
    <row r="19" spans="1:51" s="69" customFormat="1">
      <c r="A19" s="74">
        <v>14</v>
      </c>
      <c r="B19" s="75"/>
      <c r="C19" s="75"/>
      <c r="D19" s="76"/>
      <c r="E19" s="95"/>
      <c r="F19" s="78"/>
      <c r="G19" s="78"/>
      <c r="H19" s="78"/>
      <c r="I19" s="78"/>
      <c r="J19" s="78"/>
      <c r="K19" s="79"/>
      <c r="L19" s="78"/>
      <c r="M19" s="80"/>
      <c r="N19" s="98"/>
      <c r="O19" s="96"/>
      <c r="P19" s="97"/>
      <c r="Q19" s="97"/>
      <c r="R19" s="97"/>
      <c r="S19" s="83"/>
      <c r="T19" s="83"/>
      <c r="U19" s="83"/>
      <c r="V19" s="83"/>
      <c r="W19" s="83"/>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row>
    <row r="20" spans="1:51" s="69" customFormat="1">
      <c r="A20" s="74">
        <v>15</v>
      </c>
      <c r="B20" s="75"/>
      <c r="C20" s="75"/>
      <c r="D20" s="76"/>
      <c r="E20" s="95"/>
      <c r="F20" s="78"/>
      <c r="G20" s="78"/>
      <c r="H20" s="78"/>
      <c r="I20" s="78"/>
      <c r="J20" s="78"/>
      <c r="K20" s="79"/>
      <c r="L20" s="78"/>
      <c r="M20" s="80"/>
      <c r="N20" s="98"/>
      <c r="O20" s="96"/>
      <c r="P20" s="97"/>
      <c r="Q20" s="97"/>
      <c r="R20" s="97"/>
      <c r="S20" s="83"/>
      <c r="T20" s="83"/>
      <c r="U20" s="83"/>
      <c r="V20" s="83"/>
      <c r="W20" s="83"/>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row>
    <row r="21" spans="1:51" s="69" customFormat="1" ht="31.8" thickBot="1">
      <c r="A21" s="99"/>
      <c r="B21" s="100" t="s">
        <v>20</v>
      </c>
      <c r="C21" s="101"/>
      <c r="D21" s="101"/>
      <c r="E21" s="101"/>
      <c r="F21" s="102"/>
      <c r="G21" s="101"/>
      <c r="H21" s="101"/>
      <c r="I21" s="101"/>
      <c r="J21" s="101"/>
      <c r="K21" s="103"/>
      <c r="L21" s="101"/>
      <c r="M21" s="104">
        <f t="shared" ref="M21:N21" si="0">SUM(M6:M20)</f>
        <v>0</v>
      </c>
      <c r="N21" s="105">
        <f t="shared" si="0"/>
        <v>0</v>
      </c>
      <c r="O21" s="104"/>
      <c r="P21" s="106"/>
      <c r="Q21" s="106"/>
      <c r="R21" s="106"/>
      <c r="S21" s="107"/>
      <c r="T21" s="108"/>
      <c r="U21" s="108"/>
      <c r="V21" s="108"/>
      <c r="W21" s="108"/>
      <c r="X21" s="109" t="e">
        <f t="shared" ref="X21:AG21" si="1">SUM(X6:X20)</f>
        <v>#REF!</v>
      </c>
      <c r="Y21" s="109" t="e">
        <f t="shared" si="1"/>
        <v>#REF!</v>
      </c>
      <c r="Z21" s="109" t="e">
        <f t="shared" si="1"/>
        <v>#REF!</v>
      </c>
      <c r="AA21" s="109" t="e">
        <f t="shared" si="1"/>
        <v>#REF!</v>
      </c>
      <c r="AB21" s="109" t="e">
        <f t="shared" si="1"/>
        <v>#REF!</v>
      </c>
      <c r="AC21" s="109" t="e">
        <f t="shared" si="1"/>
        <v>#REF!</v>
      </c>
      <c r="AD21" s="109" t="e">
        <f t="shared" si="1"/>
        <v>#REF!</v>
      </c>
      <c r="AE21" s="109" t="e">
        <f t="shared" si="1"/>
        <v>#REF!</v>
      </c>
      <c r="AF21" s="109" t="e">
        <f t="shared" si="1"/>
        <v>#REF!</v>
      </c>
      <c r="AG21" s="109" t="e">
        <f t="shared" si="1"/>
        <v>#REF!</v>
      </c>
      <c r="AH21" s="109" t="e">
        <f t="shared" ref="AH21:AI21" si="2">SUM(AH6:AH20)</f>
        <v>#REF!</v>
      </c>
      <c r="AI21" s="109" t="e">
        <f t="shared" si="2"/>
        <v>#REF!</v>
      </c>
      <c r="AJ21" s="109" t="e">
        <f t="shared" ref="AJ21:AK21" si="3">SUM(AJ6:AJ20)</f>
        <v>#REF!</v>
      </c>
      <c r="AK21" s="109" t="e">
        <f t="shared" si="3"/>
        <v>#REF!</v>
      </c>
      <c r="AL21" s="109" t="e">
        <f t="shared" ref="AL21:AQ21" si="4">SUM(AL6:AL20)</f>
        <v>#REF!</v>
      </c>
      <c r="AM21" s="109" t="e">
        <f t="shared" si="4"/>
        <v>#REF!</v>
      </c>
      <c r="AN21" s="109" t="e">
        <f t="shared" si="4"/>
        <v>#REF!</v>
      </c>
      <c r="AO21" s="109" t="e">
        <f t="shared" si="4"/>
        <v>#REF!</v>
      </c>
      <c r="AP21" s="109" t="e">
        <f t="shared" si="4"/>
        <v>#REF!</v>
      </c>
      <c r="AQ21" s="109" t="e">
        <f t="shared" si="4"/>
        <v>#REF!</v>
      </c>
      <c r="AR21" s="109" t="e">
        <f t="shared" ref="AR21:AU21" si="5">SUM(AR6:AR20)</f>
        <v>#REF!</v>
      </c>
      <c r="AS21" s="109" t="e">
        <f t="shared" si="5"/>
        <v>#REF!</v>
      </c>
      <c r="AT21" s="109" t="e">
        <f t="shared" si="5"/>
        <v>#REF!</v>
      </c>
      <c r="AU21" s="109" t="e">
        <f t="shared" si="5"/>
        <v>#REF!</v>
      </c>
      <c r="AV21" s="109" t="e">
        <f t="shared" ref="AV21:AW21" si="6">SUM(AV6:AV20)</f>
        <v>#REF!</v>
      </c>
      <c r="AW21" s="109" t="e">
        <f t="shared" si="6"/>
        <v>#REF!</v>
      </c>
      <c r="AX21" s="109" t="e">
        <f t="shared" ref="AX21:AY21" si="7">SUM(AX6:AX20)</f>
        <v>#REF!</v>
      </c>
      <c r="AY21" s="109" t="e">
        <f t="shared" si="7"/>
        <v>#REF!</v>
      </c>
    </row>
    <row r="22" spans="1:51" s="69" customFormat="1">
      <c r="S22" s="110"/>
      <c r="T22" s="110"/>
      <c r="U22" s="110"/>
      <c r="V22" s="110"/>
      <c r="W22" s="110"/>
    </row>
    <row r="23" spans="1:51" s="69" customFormat="1">
      <c r="S23" s="110"/>
      <c r="T23" s="110"/>
      <c r="U23" s="110"/>
      <c r="V23" s="110"/>
      <c r="W23" s="110"/>
    </row>
  </sheetData>
  <mergeCells count="35">
    <mergeCell ref="A2:A4"/>
    <mergeCell ref="B2:B4"/>
    <mergeCell ref="C2:C4"/>
    <mergeCell ref="D2:D4"/>
    <mergeCell ref="E2:E4"/>
    <mergeCell ref="F2:F4"/>
    <mergeCell ref="G2:G4"/>
    <mergeCell ref="H2:H4"/>
    <mergeCell ref="I2:I4"/>
    <mergeCell ref="J2:J4"/>
    <mergeCell ref="K2:K4"/>
    <mergeCell ref="L2:L4"/>
    <mergeCell ref="M3:M4"/>
    <mergeCell ref="N3:N4"/>
    <mergeCell ref="AR4:AS4"/>
    <mergeCell ref="Q2:Q4"/>
    <mergeCell ref="S2:W4"/>
    <mergeCell ref="R2:R5"/>
    <mergeCell ref="M2:N2"/>
    <mergeCell ref="O2:P4"/>
    <mergeCell ref="AP2:AS3"/>
    <mergeCell ref="AP4:AQ4"/>
    <mergeCell ref="AT2:AU4"/>
    <mergeCell ref="AV2:AW4"/>
    <mergeCell ref="AX2:AY4"/>
    <mergeCell ref="X2:Y4"/>
    <mergeCell ref="Z2:AA4"/>
    <mergeCell ref="AB2:AC4"/>
    <mergeCell ref="AD2:AE4"/>
    <mergeCell ref="AF2:AG4"/>
    <mergeCell ref="AH2:AI4"/>
    <mergeCell ref="AJ2:AM3"/>
    <mergeCell ref="AJ4:AK4"/>
    <mergeCell ref="AL4:AM4"/>
    <mergeCell ref="AN2:AO4"/>
  </mergeCells>
  <phoneticPr fontId="17"/>
  <dataValidations disablePrompts="1" count="1">
    <dataValidation type="whole" imeMode="halfAlpha" operator="greaterThanOrEqual" allowBlank="1" showInputMessage="1" showErrorMessage="1" sqref="E7 E11 F21 E9" xr:uid="{00000000-0002-0000-0A00-000000000000}">
      <formula1>0</formula1>
    </dataValidation>
  </dataValidations>
  <pageMargins left="0.70866141732283472" right="0.70866141732283472" top="0.74803149606299213" bottom="0.74803149606299213" header="0.31496062992125984" footer="0.31496062992125984"/>
  <pageSetup paperSize="9" scale="60" orientation="landscape" r:id="rId1"/>
  <colBreaks count="1" manualBreakCount="1">
    <brk id="19" max="2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26"/>
  <sheetViews>
    <sheetView view="pageBreakPreview" zoomScale="60" zoomScaleNormal="85" workbookViewId="0">
      <selection activeCell="X11" sqref="X11"/>
    </sheetView>
  </sheetViews>
  <sheetFormatPr defaultColWidth="9" defaultRowHeight="14.4"/>
  <cols>
    <col min="1" max="1" width="2.44140625" style="6" customWidth="1"/>
    <col min="2" max="2" width="2.6640625" style="6" customWidth="1"/>
    <col min="3" max="4" width="22" style="6" customWidth="1"/>
    <col min="5" max="6" width="2.6640625" style="6" customWidth="1"/>
    <col min="7" max="9" width="26.33203125" style="6" customWidth="1"/>
    <col min="10" max="10" width="2.5546875" style="7" customWidth="1"/>
    <col min="11" max="16384" width="9" style="7"/>
  </cols>
  <sheetData>
    <row r="1" spans="1:9" s="57" customFormat="1">
      <c r="A1" s="6"/>
      <c r="B1" s="6"/>
      <c r="C1" s="6" t="s">
        <v>5</v>
      </c>
      <c r="D1" s="6"/>
      <c r="E1" s="6"/>
      <c r="F1" s="6"/>
      <c r="G1" s="6"/>
      <c r="H1" s="6"/>
      <c r="I1" s="6"/>
    </row>
    <row r="2" spans="1:9" s="57" customFormat="1">
      <c r="A2" s="6"/>
      <c r="B2" s="6"/>
      <c r="C2" s="6"/>
      <c r="D2" s="6"/>
      <c r="E2" s="6"/>
      <c r="F2" s="6"/>
      <c r="G2" s="6"/>
      <c r="H2" s="6"/>
      <c r="I2" s="6"/>
    </row>
    <row r="3" spans="1:9" s="57" customFormat="1" ht="27" customHeight="1">
      <c r="A3" s="6"/>
      <c r="B3" s="8"/>
      <c r="C3" s="284" t="s">
        <v>8</v>
      </c>
      <c r="D3" s="284"/>
      <c r="E3" s="9"/>
      <c r="F3" s="10"/>
      <c r="G3" s="285"/>
      <c r="H3" s="285"/>
      <c r="I3" s="286"/>
    </row>
    <row r="4" spans="1:9" s="57" customFormat="1" ht="27" customHeight="1">
      <c r="A4" s="6"/>
      <c r="B4" s="11"/>
      <c r="C4" s="281" t="s">
        <v>9</v>
      </c>
      <c r="D4" s="281"/>
      <c r="E4" s="12"/>
      <c r="F4" s="13"/>
      <c r="G4" s="277"/>
      <c r="H4" s="277"/>
      <c r="I4" s="278"/>
    </row>
    <row r="5" spans="1:9" s="57" customFormat="1" ht="27" customHeight="1">
      <c r="A5" s="6"/>
      <c r="B5" s="11"/>
      <c r="C5" s="287" t="s">
        <v>2</v>
      </c>
      <c r="D5" s="287"/>
      <c r="E5" s="12"/>
      <c r="F5" s="13"/>
      <c r="G5" s="277"/>
      <c r="H5" s="277"/>
      <c r="I5" s="278"/>
    </row>
    <row r="6" spans="1:9" s="57" customFormat="1" ht="27" customHeight="1">
      <c r="A6" s="6"/>
      <c r="B6" s="14"/>
      <c r="C6" s="280" t="s">
        <v>21</v>
      </c>
      <c r="D6" s="280"/>
      <c r="E6" s="12"/>
      <c r="F6" s="13"/>
      <c r="G6" s="274"/>
      <c r="H6" s="274"/>
      <c r="I6" s="275"/>
    </row>
    <row r="7" spans="1:9" s="57" customFormat="1" ht="27" customHeight="1">
      <c r="A7" s="6"/>
      <c r="B7" s="11"/>
      <c r="C7" s="281" t="s">
        <v>11</v>
      </c>
      <c r="D7" s="281"/>
      <c r="E7" s="12"/>
      <c r="F7" s="13"/>
      <c r="G7" s="274"/>
      <c r="H7" s="274"/>
      <c r="I7" s="275"/>
    </row>
    <row r="8" spans="1:9" s="57" customFormat="1" ht="27" customHeight="1">
      <c r="A8" s="6"/>
      <c r="B8" s="11"/>
      <c r="C8" s="273" t="s">
        <v>3</v>
      </c>
      <c r="D8" s="273"/>
      <c r="E8" s="15"/>
      <c r="F8" s="13"/>
      <c r="G8" s="274"/>
      <c r="H8" s="274"/>
      <c r="I8" s="275"/>
    </row>
    <row r="9" spans="1:9" s="57" customFormat="1" ht="27" customHeight="1">
      <c r="A9" s="6"/>
      <c r="B9" s="14"/>
      <c r="C9" s="276" t="s">
        <v>4</v>
      </c>
      <c r="D9" s="276"/>
      <c r="E9" s="16"/>
      <c r="F9" s="17"/>
      <c r="G9" s="277"/>
      <c r="H9" s="277"/>
      <c r="I9" s="278"/>
    </row>
    <row r="10" spans="1:9" s="57" customFormat="1" ht="27" customHeight="1">
      <c r="A10" s="18"/>
      <c r="B10" s="19"/>
      <c r="C10" s="279" t="s">
        <v>18</v>
      </c>
      <c r="D10" s="279"/>
      <c r="E10" s="20"/>
      <c r="F10" s="21"/>
      <c r="G10" s="277"/>
      <c r="H10" s="277"/>
      <c r="I10" s="278"/>
    </row>
    <row r="11" spans="1:9" s="57" customFormat="1" ht="33.75" customHeight="1">
      <c r="A11" s="6"/>
      <c r="B11" s="14"/>
      <c r="C11" s="280" t="s">
        <v>19</v>
      </c>
      <c r="D11" s="280"/>
      <c r="E11" s="22"/>
      <c r="F11" s="17"/>
      <c r="G11" s="282"/>
      <c r="H11" s="282"/>
      <c r="I11" s="283"/>
    </row>
    <row r="12" spans="1:9" s="57" customFormat="1" ht="27" customHeight="1">
      <c r="A12" s="23"/>
      <c r="B12" s="24"/>
      <c r="C12" s="270" t="s">
        <v>142</v>
      </c>
      <c r="D12" s="270"/>
      <c r="E12" s="25"/>
      <c r="F12" s="207"/>
      <c r="G12" s="271"/>
      <c r="H12" s="271"/>
      <c r="I12" s="272"/>
    </row>
    <row r="13" spans="1:9">
      <c r="B13" s="26"/>
    </row>
    <row r="14" spans="1:9">
      <c r="B14" s="18"/>
      <c r="C14" s="18" t="s">
        <v>51</v>
      </c>
      <c r="D14" s="18"/>
      <c r="E14" s="18"/>
      <c r="F14" s="18"/>
      <c r="G14" s="18"/>
      <c r="H14" s="18"/>
      <c r="I14" s="18"/>
    </row>
    <row r="15" spans="1:9">
      <c r="B15" s="27"/>
      <c r="C15" s="27"/>
      <c r="D15" s="27"/>
      <c r="E15" s="27"/>
      <c r="F15" s="27"/>
      <c r="G15" s="27"/>
      <c r="H15" s="27"/>
      <c r="I15" s="27"/>
    </row>
    <row r="16" spans="1:9" ht="27" customHeight="1">
      <c r="B16" s="28"/>
      <c r="C16" s="284" t="s">
        <v>8</v>
      </c>
      <c r="D16" s="284"/>
      <c r="E16" s="9"/>
      <c r="F16" s="29"/>
      <c r="G16" s="288" t="s">
        <v>22</v>
      </c>
      <c r="H16" s="288"/>
      <c r="I16" s="289"/>
    </row>
    <row r="17" spans="2:9" ht="27" customHeight="1">
      <c r="B17" s="14"/>
      <c r="C17" s="279" t="s">
        <v>9</v>
      </c>
      <c r="D17" s="279"/>
      <c r="E17" s="30"/>
      <c r="F17" s="19"/>
      <c r="G17" s="290" t="s">
        <v>99</v>
      </c>
      <c r="H17" s="290"/>
      <c r="I17" s="291"/>
    </row>
    <row r="18" spans="2:9" ht="27" customHeight="1">
      <c r="B18" s="14"/>
      <c r="C18" s="280" t="s">
        <v>2</v>
      </c>
      <c r="D18" s="280"/>
      <c r="E18" s="20"/>
      <c r="F18" s="21"/>
      <c r="G18" s="290" t="s">
        <v>7</v>
      </c>
      <c r="H18" s="290"/>
      <c r="I18" s="291"/>
    </row>
    <row r="19" spans="2:9" ht="27" customHeight="1">
      <c r="B19" s="14"/>
      <c r="C19" s="287" t="s">
        <v>10</v>
      </c>
      <c r="D19" s="287"/>
      <c r="E19" s="30"/>
      <c r="F19" s="31"/>
      <c r="G19" s="292" t="s">
        <v>23</v>
      </c>
      <c r="H19" s="292"/>
      <c r="I19" s="293"/>
    </row>
    <row r="20" spans="2:9" ht="27" customHeight="1">
      <c r="B20" s="11"/>
      <c r="C20" s="281" t="s">
        <v>11</v>
      </c>
      <c r="D20" s="281"/>
      <c r="E20" s="20"/>
      <c r="F20" s="21"/>
      <c r="G20" s="292" t="s">
        <v>6</v>
      </c>
      <c r="H20" s="292"/>
      <c r="I20" s="293"/>
    </row>
    <row r="21" spans="2:9" ht="27" customHeight="1">
      <c r="B21" s="11"/>
      <c r="C21" s="273" t="s">
        <v>3</v>
      </c>
      <c r="D21" s="273"/>
      <c r="E21" s="32"/>
      <c r="F21" s="33"/>
      <c r="G21" s="292" t="s">
        <v>24</v>
      </c>
      <c r="H21" s="292"/>
      <c r="I21" s="293"/>
    </row>
    <row r="22" spans="2:9" ht="27" customHeight="1">
      <c r="B22" s="14"/>
      <c r="C22" s="276" t="s">
        <v>4</v>
      </c>
      <c r="D22" s="276"/>
      <c r="E22" s="34"/>
      <c r="F22" s="21"/>
      <c r="G22" s="290" t="s">
        <v>25</v>
      </c>
      <c r="H22" s="290"/>
      <c r="I22" s="291"/>
    </row>
    <row r="23" spans="2:9" ht="27" customHeight="1">
      <c r="B23" s="19"/>
      <c r="C23" s="279" t="s">
        <v>18</v>
      </c>
      <c r="D23" s="279"/>
      <c r="E23" s="20"/>
      <c r="F23" s="21"/>
      <c r="G23" s="290" t="s">
        <v>12</v>
      </c>
      <c r="H23" s="290"/>
      <c r="I23" s="291"/>
    </row>
    <row r="24" spans="2:9" ht="27" customHeight="1">
      <c r="B24" s="14"/>
      <c r="C24" s="280" t="s">
        <v>19</v>
      </c>
      <c r="D24" s="280"/>
      <c r="E24" s="20"/>
      <c r="F24" s="21"/>
      <c r="G24" s="294" t="s">
        <v>26</v>
      </c>
      <c r="H24" s="294"/>
      <c r="I24" s="295"/>
    </row>
    <row r="25" spans="2:9" ht="27" customHeight="1">
      <c r="B25" s="24"/>
      <c r="C25" s="270" t="s">
        <v>142</v>
      </c>
      <c r="D25" s="270"/>
      <c r="E25" s="35"/>
      <c r="F25" s="36"/>
      <c r="G25" s="296" t="s">
        <v>13</v>
      </c>
      <c r="H25" s="296"/>
      <c r="I25" s="297"/>
    </row>
    <row r="26" spans="2:9" ht="27" customHeight="1"/>
  </sheetData>
  <protectedRanges>
    <protectedRange sqref="G17:I24 G11:I12 G4:I10" name="範囲1_2_3"/>
    <protectedRange sqref="G25:I25" name="範囲1_1_1_2"/>
  </protectedRanges>
  <mergeCells count="40">
    <mergeCell ref="C24:D24"/>
    <mergeCell ref="G24:I24"/>
    <mergeCell ref="C25:D25"/>
    <mergeCell ref="G25:I25"/>
    <mergeCell ref="C21:D21"/>
    <mergeCell ref="G21:I21"/>
    <mergeCell ref="C22:D22"/>
    <mergeCell ref="G22:I22"/>
    <mergeCell ref="C19:D19"/>
    <mergeCell ref="G19:I19"/>
    <mergeCell ref="C20:D20"/>
    <mergeCell ref="G20:I20"/>
    <mergeCell ref="C23:D23"/>
    <mergeCell ref="G23:I23"/>
    <mergeCell ref="C16:D16"/>
    <mergeCell ref="G16:I16"/>
    <mergeCell ref="C17:D17"/>
    <mergeCell ref="G17:I17"/>
    <mergeCell ref="C18:D18"/>
    <mergeCell ref="G18:I18"/>
    <mergeCell ref="C3:D3"/>
    <mergeCell ref="G3:I3"/>
    <mergeCell ref="C4:D4"/>
    <mergeCell ref="G4:I4"/>
    <mergeCell ref="C5:D5"/>
    <mergeCell ref="G5:I5"/>
    <mergeCell ref="C6:D6"/>
    <mergeCell ref="G6:I6"/>
    <mergeCell ref="C7:D7"/>
    <mergeCell ref="G7:I7"/>
    <mergeCell ref="C11:D11"/>
    <mergeCell ref="G11:I11"/>
    <mergeCell ref="C12:D12"/>
    <mergeCell ref="G12:I12"/>
    <mergeCell ref="C8:D8"/>
    <mergeCell ref="G8:I8"/>
    <mergeCell ref="C9:D9"/>
    <mergeCell ref="G9:I9"/>
    <mergeCell ref="C10:D10"/>
    <mergeCell ref="G10:I10"/>
  </mergeCells>
  <phoneticPr fontId="2"/>
  <dataValidations count="1">
    <dataValidation imeMode="halfAlpha" allowBlank="1" showInputMessage="1" showErrorMessage="1" sqref="G65533:I65534 H22:I24 G22:G25 G9:I11" xr:uid="{00000000-0002-0000-0100-000000000000}"/>
  </dataValidations>
  <printOptions horizontalCentered="1"/>
  <pageMargins left="0.62992125984251968" right="0.19685039370078741" top="0.51181102362204722" bottom="0.23622047244094491" header="0" footer="0"/>
  <pageSetup paperSize="9" scale="7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N32"/>
  <sheetViews>
    <sheetView zoomScale="70" zoomScaleNormal="70" workbookViewId="0">
      <selection activeCell="A3" sqref="A3"/>
    </sheetView>
  </sheetViews>
  <sheetFormatPr defaultColWidth="9" defaultRowHeight="17.399999999999999"/>
  <cols>
    <col min="1" max="1" width="12.6640625" style="118" customWidth="1"/>
    <col min="2" max="2" width="34.21875" style="118" customWidth="1"/>
    <col min="3" max="7" width="17.6640625" style="118" customWidth="1"/>
    <col min="8" max="8" width="18.88671875" style="118" customWidth="1"/>
    <col min="9" max="9" width="20" style="118" customWidth="1"/>
    <col min="10" max="12" width="17.6640625" style="118" customWidth="1"/>
    <col min="13" max="16384" width="9" style="118"/>
  </cols>
  <sheetData>
    <row r="1" spans="1:14" ht="27.75" customHeight="1">
      <c r="A1" s="117" t="s">
        <v>55</v>
      </c>
    </row>
    <row r="2" spans="1:14" ht="37.5" customHeight="1">
      <c r="A2" s="303" t="s">
        <v>224</v>
      </c>
      <c r="B2" s="303"/>
      <c r="C2" s="303"/>
      <c r="D2" s="303"/>
      <c r="E2" s="303"/>
      <c r="F2" s="303"/>
      <c r="G2" s="303"/>
      <c r="H2" s="303"/>
      <c r="I2" s="303"/>
      <c r="J2" s="303"/>
      <c r="K2" s="303"/>
      <c r="L2" s="303"/>
    </row>
    <row r="3" spans="1:14" ht="22.5" customHeight="1">
      <c r="A3" s="119"/>
      <c r="B3" s="119"/>
      <c r="C3" s="119"/>
      <c r="D3" s="119"/>
      <c r="E3" s="119"/>
      <c r="F3" s="119"/>
      <c r="G3" s="119"/>
      <c r="H3" s="119"/>
      <c r="I3" s="119"/>
      <c r="J3" s="120"/>
    </row>
    <row r="4" spans="1:14" ht="37.5" customHeight="1">
      <c r="A4" s="119"/>
      <c r="B4" s="119"/>
      <c r="E4" s="119"/>
      <c r="F4" s="119"/>
      <c r="G4" s="121" t="s">
        <v>137</v>
      </c>
      <c r="H4" s="312" t="str">
        <f>IF(基本情報!G4="", "",基本情報!G4)</f>
        <v/>
      </c>
      <c r="I4" s="313"/>
      <c r="J4" s="313"/>
      <c r="K4" s="314"/>
    </row>
    <row r="5" spans="1:14" s="122" customFormat="1" ht="33" customHeight="1">
      <c r="H5" s="123"/>
      <c r="I5" s="123"/>
      <c r="J5" s="123"/>
      <c r="K5" s="123"/>
      <c r="L5" s="123"/>
    </row>
    <row r="6" spans="1:14" s="124" customFormat="1" ht="14.1" customHeight="1">
      <c r="A6" s="304" t="s">
        <v>56</v>
      </c>
      <c r="B6" s="305"/>
      <c r="C6" s="306" t="s">
        <v>57</v>
      </c>
      <c r="D6" s="308" t="s">
        <v>58</v>
      </c>
      <c r="E6" s="308" t="s">
        <v>59</v>
      </c>
      <c r="F6" s="308" t="s">
        <v>60</v>
      </c>
      <c r="G6" s="308" t="s">
        <v>61</v>
      </c>
      <c r="H6" s="306" t="s">
        <v>62</v>
      </c>
      <c r="I6" s="308" t="s">
        <v>63</v>
      </c>
      <c r="J6" s="306" t="s">
        <v>64</v>
      </c>
      <c r="K6" s="315" t="s">
        <v>65</v>
      </c>
      <c r="L6" s="298" t="s">
        <v>66</v>
      </c>
    </row>
    <row r="7" spans="1:14" ht="42.75" customHeight="1">
      <c r="A7" s="304"/>
      <c r="B7" s="305"/>
      <c r="C7" s="307"/>
      <c r="D7" s="309"/>
      <c r="E7" s="307"/>
      <c r="F7" s="309"/>
      <c r="G7" s="309"/>
      <c r="H7" s="307"/>
      <c r="I7" s="309"/>
      <c r="J7" s="307"/>
      <c r="K7" s="308"/>
      <c r="L7" s="298"/>
    </row>
    <row r="8" spans="1:14" ht="60" customHeight="1">
      <c r="A8" s="304"/>
      <c r="B8" s="305"/>
      <c r="C8" s="125" t="s">
        <v>67</v>
      </c>
      <c r="D8" s="125" t="s">
        <v>68</v>
      </c>
      <c r="E8" s="125" t="s">
        <v>69</v>
      </c>
      <c r="F8" s="125" t="s">
        <v>70</v>
      </c>
      <c r="G8" s="125" t="s">
        <v>71</v>
      </c>
      <c r="H8" s="126" t="s">
        <v>136</v>
      </c>
      <c r="I8" s="126" t="s">
        <v>72</v>
      </c>
      <c r="J8" s="125" t="s">
        <v>73</v>
      </c>
      <c r="K8" s="127" t="s">
        <v>74</v>
      </c>
      <c r="L8" s="298"/>
    </row>
    <row r="9" spans="1:14" ht="21.75" customHeight="1">
      <c r="A9" s="299"/>
      <c r="B9" s="300"/>
      <c r="C9" s="128" t="s">
        <v>75</v>
      </c>
      <c r="D9" s="128" t="s">
        <v>75</v>
      </c>
      <c r="E9" s="128" t="s">
        <v>75</v>
      </c>
      <c r="F9" s="128" t="s">
        <v>75</v>
      </c>
      <c r="G9" s="128" t="s">
        <v>75</v>
      </c>
      <c r="H9" s="128" t="s">
        <v>75</v>
      </c>
      <c r="I9" s="128" t="s">
        <v>75</v>
      </c>
      <c r="J9" s="128" t="s">
        <v>75</v>
      </c>
      <c r="K9" s="128" t="s">
        <v>75</v>
      </c>
      <c r="L9" s="129"/>
    </row>
    <row r="10" spans="1:14" ht="63.75" customHeight="1">
      <c r="A10" s="301" t="s">
        <v>184</v>
      </c>
      <c r="B10" s="302"/>
      <c r="C10" s="216">
        <f>'（別紙2）明細書ア'!F54</f>
        <v>0</v>
      </c>
      <c r="D10" s="216">
        <f>'（別紙2）明細書ア'!F61</f>
        <v>0</v>
      </c>
      <c r="E10" s="190">
        <f>C10-D10</f>
        <v>0</v>
      </c>
      <c r="F10" s="216">
        <f>'（別紙2）明細書ア'!F46</f>
        <v>0</v>
      </c>
      <c r="G10" s="215">
        <v>1060000</v>
      </c>
      <c r="H10" s="190">
        <f>MIN(F10:G10)</f>
        <v>0</v>
      </c>
      <c r="I10" s="203">
        <f>MIN(E10,H10)</f>
        <v>0</v>
      </c>
      <c r="J10" s="132" t="s">
        <v>76</v>
      </c>
      <c r="K10" s="240">
        <f>ROUNDDOWN(+I10,-3)</f>
        <v>0</v>
      </c>
      <c r="L10" s="131"/>
      <c r="N10" s="118" t="s">
        <v>198</v>
      </c>
    </row>
    <row r="11" spans="1:14" ht="63.75" customHeight="1">
      <c r="A11" s="301" t="s">
        <v>145</v>
      </c>
      <c r="B11" s="302"/>
      <c r="C11" s="216">
        <f>'（別紙2）明細書イ'!F54</f>
        <v>0</v>
      </c>
      <c r="D11" s="216">
        <f>'（別紙2）明細書イ'!F61</f>
        <v>0</v>
      </c>
      <c r="E11" s="190">
        <f>C11-D11</f>
        <v>0</v>
      </c>
      <c r="F11" s="216">
        <f>'（別紙2）明細書イ'!F46</f>
        <v>0</v>
      </c>
      <c r="G11" s="215">
        <v>3536000</v>
      </c>
      <c r="H11" s="190">
        <f>MIN(F11:G11)</f>
        <v>0</v>
      </c>
      <c r="I11" s="203">
        <f>MIN(E11,H11)</f>
        <v>0</v>
      </c>
      <c r="J11" s="132" t="s">
        <v>76</v>
      </c>
      <c r="K11" s="240">
        <f>ROUNDDOWN(+I11,-3)</f>
        <v>0</v>
      </c>
      <c r="L11" s="131"/>
    </row>
    <row r="12" spans="1:14" ht="63.75" customHeight="1">
      <c r="A12" s="301" t="s">
        <v>146</v>
      </c>
      <c r="B12" s="302"/>
      <c r="C12" s="216">
        <f>'（別紙2）明細書ウ'!F54</f>
        <v>0</v>
      </c>
      <c r="D12" s="216">
        <f>'（別紙2）明細書ウ'!F61</f>
        <v>0</v>
      </c>
      <c r="E12" s="190">
        <f>C12-D12</f>
        <v>0</v>
      </c>
      <c r="F12" s="216">
        <f>'（別紙2）明細書ウ'!F46</f>
        <v>0</v>
      </c>
      <c r="G12" s="215">
        <v>332000</v>
      </c>
      <c r="H12" s="190">
        <f>MIN(F12:G12)</f>
        <v>0</v>
      </c>
      <c r="I12" s="203">
        <f>MIN(E12,H12)</f>
        <v>0</v>
      </c>
      <c r="J12" s="130" t="s">
        <v>76</v>
      </c>
      <c r="K12" s="240">
        <f>ROUNDDOWN(+I12,-3)</f>
        <v>0</v>
      </c>
      <c r="L12" s="131"/>
    </row>
    <row r="13" spans="1:14" ht="63.75" customHeight="1">
      <c r="A13" s="301" t="s">
        <v>147</v>
      </c>
      <c r="B13" s="302"/>
      <c r="C13" s="216">
        <f>'（別紙2）明細書エ'!F54</f>
        <v>0</v>
      </c>
      <c r="D13" s="216">
        <f>'（別紙2）明細書エ'!F61</f>
        <v>0</v>
      </c>
      <c r="E13" s="190">
        <f>C13-D13</f>
        <v>0</v>
      </c>
      <c r="F13" s="216">
        <f>'（別紙2）明細書エ'!F46</f>
        <v>0</v>
      </c>
      <c r="G13" s="219">
        <v>322000</v>
      </c>
      <c r="H13" s="190">
        <f>MIN(F13:G13)</f>
        <v>0</v>
      </c>
      <c r="I13" s="203">
        <f>MIN(E13,H13)</f>
        <v>0</v>
      </c>
      <c r="J13" s="132" t="s">
        <v>76</v>
      </c>
      <c r="K13" s="240">
        <f>ROUNDDOWN(+I13,-3)</f>
        <v>0</v>
      </c>
      <c r="L13" s="131"/>
    </row>
    <row r="14" spans="1:14" ht="63.75" customHeight="1">
      <c r="A14" s="301" t="s">
        <v>207</v>
      </c>
      <c r="B14" s="302"/>
      <c r="C14" s="216">
        <f>'（別紙2）明細書オ'!F23</f>
        <v>0</v>
      </c>
      <c r="D14" s="216">
        <f>'（別紙2）明細書オ'!$F$52</f>
        <v>0</v>
      </c>
      <c r="E14" s="190">
        <f t="shared" ref="E14:E15" si="0">C14-D14</f>
        <v>0</v>
      </c>
      <c r="F14" s="216">
        <f>C14</f>
        <v>0</v>
      </c>
      <c r="G14" s="219">
        <v>1976000</v>
      </c>
      <c r="H14" s="190">
        <f t="shared" ref="H14:H15" si="1">MIN(F14:G14)</f>
        <v>0</v>
      </c>
      <c r="I14" s="203">
        <f t="shared" ref="I14:I15" si="2">MIN(E14,H14)</f>
        <v>0</v>
      </c>
      <c r="J14" s="132" t="s">
        <v>205</v>
      </c>
      <c r="K14" s="256">
        <f>ROUNDDOWN(+I14*0.5,-3)</f>
        <v>0</v>
      </c>
      <c r="L14" s="131"/>
    </row>
    <row r="15" spans="1:14" ht="63.75" customHeight="1">
      <c r="A15" s="301" t="s">
        <v>206</v>
      </c>
      <c r="B15" s="302"/>
      <c r="C15" s="216">
        <f>'（別紙2）明細書オ'!F36</f>
        <v>0</v>
      </c>
      <c r="D15" s="216">
        <f>'（別紙2）明細書オ'!$F$61</f>
        <v>0</v>
      </c>
      <c r="E15" s="190">
        <f t="shared" si="0"/>
        <v>0</v>
      </c>
      <c r="F15" s="216">
        <f>C15</f>
        <v>0</v>
      </c>
      <c r="G15" s="219">
        <v>357000</v>
      </c>
      <c r="H15" s="190">
        <f t="shared" si="1"/>
        <v>0</v>
      </c>
      <c r="I15" s="203">
        <f t="shared" si="2"/>
        <v>0</v>
      </c>
      <c r="J15" s="132" t="s">
        <v>76</v>
      </c>
      <c r="K15" s="256">
        <f>ROUNDDOWN(+I15,-3)</f>
        <v>0</v>
      </c>
      <c r="L15" s="131"/>
    </row>
    <row r="16" spans="1:14" ht="63.75" customHeight="1">
      <c r="A16" s="310" t="s">
        <v>77</v>
      </c>
      <c r="B16" s="311"/>
      <c r="C16" s="190">
        <f t="shared" ref="C16:I16" si="3">SUM(C10:C13)</f>
        <v>0</v>
      </c>
      <c r="D16" s="190">
        <f t="shared" si="3"/>
        <v>0</v>
      </c>
      <c r="E16" s="190">
        <f t="shared" si="3"/>
        <v>0</v>
      </c>
      <c r="F16" s="190">
        <f t="shared" si="3"/>
        <v>0</v>
      </c>
      <c r="G16" s="216">
        <f>SUM(G10:G15)</f>
        <v>7583000</v>
      </c>
      <c r="H16" s="190">
        <f t="shared" si="3"/>
        <v>0</v>
      </c>
      <c r="I16" s="190">
        <f t="shared" si="3"/>
        <v>0</v>
      </c>
      <c r="J16" s="190"/>
      <c r="K16" s="241">
        <f>+SUM(K10:K13)</f>
        <v>0</v>
      </c>
      <c r="L16" s="129"/>
    </row>
    <row r="17" spans="1:7" ht="19.5" customHeight="1">
      <c r="A17" s="118" t="s">
        <v>78</v>
      </c>
      <c r="G17" s="239"/>
    </row>
    <row r="18" spans="1:7">
      <c r="A18" s="118" t="s">
        <v>79</v>
      </c>
    </row>
    <row r="19" spans="1:7">
      <c r="A19" s="118" t="s">
        <v>80</v>
      </c>
    </row>
    <row r="20" spans="1:7" ht="19.5" customHeight="1">
      <c r="A20" s="118" t="s">
        <v>81</v>
      </c>
    </row>
    <row r="21" spans="1:7" ht="19.5" customHeight="1"/>
    <row r="22" spans="1:7" ht="19.5" customHeight="1"/>
    <row r="23" spans="1:7" ht="19.5" customHeight="1"/>
    <row r="24" spans="1:7" ht="19.5" customHeight="1"/>
    <row r="25" spans="1:7" ht="19.5" customHeight="1"/>
    <row r="26" spans="1:7" ht="19.5" customHeight="1"/>
    <row r="27" spans="1:7" ht="19.5" customHeight="1"/>
    <row r="28" spans="1:7" ht="19.5" customHeight="1"/>
    <row r="29" spans="1:7" ht="19.5" customHeight="1"/>
    <row r="30" spans="1:7" ht="19.5" customHeight="1"/>
    <row r="31" spans="1:7" ht="19.5" customHeight="1"/>
    <row r="32" spans="1:7" ht="19.5" customHeight="1"/>
  </sheetData>
  <mergeCells count="21">
    <mergeCell ref="A12:B12"/>
    <mergeCell ref="A13:B13"/>
    <mergeCell ref="A16:B16"/>
    <mergeCell ref="H4:K4"/>
    <mergeCell ref="K6:K7"/>
    <mergeCell ref="A15:B15"/>
    <mergeCell ref="A14:B14"/>
    <mergeCell ref="L6:L8"/>
    <mergeCell ref="A9:B9"/>
    <mergeCell ref="A10:B10"/>
    <mergeCell ref="A11:B11"/>
    <mergeCell ref="A2:L2"/>
    <mergeCell ref="A6:B8"/>
    <mergeCell ref="C6:C7"/>
    <mergeCell ref="D6:D7"/>
    <mergeCell ref="E6:E7"/>
    <mergeCell ref="F6:F7"/>
    <mergeCell ref="G6:G7"/>
    <mergeCell ref="H6:H7"/>
    <mergeCell ref="I6:I7"/>
    <mergeCell ref="J6:J7"/>
  </mergeCells>
  <phoneticPr fontId="2"/>
  <printOptions horizontalCentered="1"/>
  <pageMargins left="0.62992125984251968" right="0.19685039370078741" top="0.51181102362204722" bottom="0.23622047244094491" header="0" footer="0"/>
  <pageSetup paperSize="9" scale="61" pageOrder="overThenDown"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9"/>
  <sheetViews>
    <sheetView zoomScale="85" zoomScaleNormal="85" workbookViewId="0">
      <selection activeCell="A4" sqref="A4"/>
    </sheetView>
  </sheetViews>
  <sheetFormatPr defaultColWidth="9" defaultRowHeight="17.399999999999999"/>
  <cols>
    <col min="1" max="3" width="2.21875" style="136" customWidth="1"/>
    <col min="4" max="4" width="13.77734375" style="136" customWidth="1"/>
    <col min="5" max="5" width="2.21875" style="136" customWidth="1"/>
    <col min="6" max="6" width="20.88671875" style="136" customWidth="1"/>
    <col min="7" max="7" width="55.33203125" style="136" customWidth="1"/>
    <col min="8" max="8" width="3.21875" style="136" customWidth="1"/>
    <col min="9" max="16384" width="9" style="136"/>
  </cols>
  <sheetData>
    <row r="1" spans="1:12" ht="19.2">
      <c r="A1" s="133" t="s">
        <v>181</v>
      </c>
      <c r="B1" s="133"/>
      <c r="C1" s="133"/>
      <c r="D1" s="133"/>
      <c r="E1" s="118"/>
      <c r="F1" s="134"/>
      <c r="G1" s="135"/>
      <c r="H1" s="118"/>
    </row>
    <row r="2" spans="1:12">
      <c r="A2" s="118"/>
      <c r="B2" s="118"/>
      <c r="C2" s="118"/>
      <c r="D2" s="118"/>
      <c r="E2" s="118"/>
      <c r="F2" s="134"/>
      <c r="G2" s="118"/>
      <c r="H2" s="118"/>
    </row>
    <row r="3" spans="1:12" ht="25.5" customHeight="1">
      <c r="A3" s="323" t="s">
        <v>223</v>
      </c>
      <c r="B3" s="323"/>
      <c r="C3" s="323"/>
      <c r="D3" s="323"/>
      <c r="E3" s="323"/>
      <c r="F3" s="323"/>
      <c r="G3" s="323"/>
      <c r="H3" s="323"/>
    </row>
    <row r="4" spans="1:12" ht="19.2">
      <c r="A4" s="138"/>
      <c r="B4" s="139"/>
      <c r="C4" s="139"/>
      <c r="D4" s="140"/>
      <c r="E4" s="139"/>
      <c r="F4" s="139"/>
      <c r="G4" s="139"/>
      <c r="H4" s="138"/>
    </row>
    <row r="5" spans="1:12" ht="21" customHeight="1" thickBot="1">
      <c r="A5" s="137"/>
      <c r="B5" s="324" t="s">
        <v>82</v>
      </c>
      <c r="C5" s="324"/>
      <c r="D5" s="324"/>
      <c r="E5" s="324"/>
      <c r="F5" s="325" t="str">
        <f>IF(基本情報!G4="", "",基本情報!G4)</f>
        <v/>
      </c>
      <c r="G5" s="325"/>
      <c r="H5" s="141"/>
    </row>
    <row r="6" spans="1:12" ht="21" customHeight="1">
      <c r="A6" s="137"/>
      <c r="B6" s="142"/>
      <c r="C6" s="142"/>
      <c r="D6" s="142"/>
      <c r="E6" s="142"/>
      <c r="F6" s="143"/>
      <c r="G6" s="143"/>
      <c r="H6" s="141"/>
    </row>
    <row r="7" spans="1:12" ht="21" customHeight="1" thickBot="1">
      <c r="A7" s="137"/>
      <c r="B7" s="326" t="s">
        <v>83</v>
      </c>
      <c r="C7" s="326"/>
      <c r="D7" s="326"/>
      <c r="E7" s="326"/>
      <c r="F7" s="327" t="s">
        <v>185</v>
      </c>
      <c r="G7" s="327"/>
      <c r="H7" s="141"/>
    </row>
    <row r="8" spans="1:12" ht="21" customHeight="1">
      <c r="A8" s="137"/>
      <c r="B8" s="144" t="s">
        <v>143</v>
      </c>
      <c r="C8" s="145"/>
      <c r="D8" s="145"/>
      <c r="E8" s="145"/>
      <c r="F8" s="146"/>
      <c r="G8" s="146"/>
      <c r="H8" s="146"/>
    </row>
    <row r="9" spans="1:12" ht="8.25" customHeight="1">
      <c r="A9" s="137"/>
      <c r="B9" s="144"/>
      <c r="C9" s="145"/>
      <c r="D9" s="145"/>
      <c r="E9" s="145"/>
      <c r="F9" s="146"/>
      <c r="G9" s="146"/>
      <c r="H9" s="146"/>
    </row>
    <row r="10" spans="1:12" s="151" customFormat="1" ht="18.75" customHeight="1">
      <c r="A10" s="133"/>
      <c r="B10" s="147"/>
      <c r="C10" s="319" t="s">
        <v>84</v>
      </c>
      <c r="D10" s="319"/>
      <c r="E10" s="148"/>
      <c r="F10" s="149" t="s">
        <v>85</v>
      </c>
      <c r="G10" s="150" t="s">
        <v>49</v>
      </c>
      <c r="H10" s="133"/>
    </row>
    <row r="11" spans="1:12" s="151" customFormat="1" ht="18" customHeight="1">
      <c r="A11" s="133"/>
      <c r="B11" s="320" t="s">
        <v>86</v>
      </c>
      <c r="C11" s="321"/>
      <c r="D11" s="321"/>
      <c r="E11" s="322"/>
      <c r="F11" s="152" t="s">
        <v>138</v>
      </c>
      <c r="G11" s="153"/>
      <c r="H11" s="133"/>
      <c r="J11" s="328"/>
      <c r="K11" s="328"/>
      <c r="L11" s="328"/>
    </row>
    <row r="12" spans="1:12" s="151" customFormat="1" ht="13.5" customHeight="1">
      <c r="A12" s="133"/>
      <c r="B12" s="154"/>
      <c r="C12" s="231"/>
      <c r="D12" s="231"/>
      <c r="E12" s="155"/>
      <c r="F12" s="156"/>
      <c r="G12" s="157"/>
      <c r="H12" s="133"/>
    </row>
    <row r="13" spans="1:12" s="151" customFormat="1" ht="13.5" customHeight="1">
      <c r="A13" s="133"/>
      <c r="B13" s="154"/>
      <c r="C13" s="329" t="s">
        <v>106</v>
      </c>
      <c r="D13" s="329"/>
      <c r="E13" s="155"/>
      <c r="F13" s="161">
        <v>0</v>
      </c>
      <c r="G13" s="157"/>
      <c r="H13" s="133"/>
    </row>
    <row r="14" spans="1:12" s="151" customFormat="1" ht="13.5" customHeight="1">
      <c r="A14" s="133"/>
      <c r="B14" s="154"/>
      <c r="C14" s="191"/>
      <c r="D14" s="191"/>
      <c r="E14" s="155"/>
      <c r="F14" s="156"/>
      <c r="G14" s="157"/>
      <c r="H14" s="133"/>
    </row>
    <row r="15" spans="1:12" s="151" customFormat="1" ht="13.5" customHeight="1">
      <c r="A15" s="133"/>
      <c r="B15" s="154"/>
      <c r="C15" s="158"/>
      <c r="D15" s="158"/>
      <c r="E15" s="155"/>
      <c r="F15" s="156"/>
      <c r="G15" s="157"/>
      <c r="H15" s="133"/>
    </row>
    <row r="16" spans="1:12" s="151" customFormat="1" ht="13.5" customHeight="1">
      <c r="A16" s="133"/>
      <c r="B16" s="154"/>
      <c r="C16" s="329" t="s">
        <v>101</v>
      </c>
      <c r="D16" s="329"/>
      <c r="E16" s="155"/>
      <c r="F16" s="161">
        <v>0</v>
      </c>
      <c r="G16" s="157"/>
      <c r="H16" s="133"/>
    </row>
    <row r="17" spans="1:8" s="151" customFormat="1" ht="13.5" customHeight="1">
      <c r="A17" s="133"/>
      <c r="B17" s="154"/>
      <c r="C17" s="191"/>
      <c r="D17" s="191"/>
      <c r="E17" s="155"/>
      <c r="F17" s="156"/>
      <c r="G17" s="157"/>
      <c r="H17" s="133"/>
    </row>
    <row r="18" spans="1:8" s="151" customFormat="1" ht="13.5" customHeight="1">
      <c r="A18" s="133"/>
      <c r="B18" s="154"/>
      <c r="C18" s="158"/>
      <c r="D18" s="158"/>
      <c r="E18" s="155"/>
      <c r="F18" s="156"/>
      <c r="G18" s="157"/>
      <c r="H18" s="133"/>
    </row>
    <row r="19" spans="1:8" s="151" customFormat="1" ht="13.5" customHeight="1">
      <c r="A19" s="133"/>
      <c r="B19" s="154"/>
      <c r="C19" s="329" t="s">
        <v>103</v>
      </c>
      <c r="D19" s="329"/>
      <c r="E19" s="155"/>
      <c r="F19" s="161">
        <v>0</v>
      </c>
      <c r="G19" s="157"/>
      <c r="H19" s="133"/>
    </row>
    <row r="20" spans="1:8" s="151" customFormat="1" ht="13.5" customHeight="1">
      <c r="A20" s="133"/>
      <c r="B20" s="154"/>
      <c r="C20" s="191"/>
      <c r="D20" s="191"/>
      <c r="E20" s="155"/>
      <c r="F20" s="156"/>
      <c r="G20" s="157"/>
      <c r="H20" s="133"/>
    </row>
    <row r="21" spans="1:8" s="151" customFormat="1" ht="13.5" customHeight="1">
      <c r="A21" s="133"/>
      <c r="B21" s="154"/>
      <c r="C21" s="158"/>
      <c r="D21" s="158"/>
      <c r="E21" s="155"/>
      <c r="F21" s="156"/>
      <c r="G21" s="157"/>
      <c r="H21" s="133"/>
    </row>
    <row r="22" spans="1:8" s="151" customFormat="1" ht="13.5" customHeight="1">
      <c r="A22" s="133"/>
      <c r="B22" s="154"/>
      <c r="C22" s="329" t="s">
        <v>104</v>
      </c>
      <c r="D22" s="329"/>
      <c r="E22" s="155"/>
      <c r="F22" s="161">
        <v>0</v>
      </c>
      <c r="G22" s="157"/>
      <c r="H22" s="133"/>
    </row>
    <row r="23" spans="1:8" s="151" customFormat="1" ht="13.5" customHeight="1">
      <c r="A23" s="133"/>
      <c r="B23" s="154"/>
      <c r="C23" s="191"/>
      <c r="D23" s="191"/>
      <c r="E23" s="155"/>
      <c r="F23" s="156"/>
      <c r="G23" s="157"/>
      <c r="H23" s="133"/>
    </row>
    <row r="24" spans="1:8" s="151" customFormat="1" ht="13.5" customHeight="1">
      <c r="A24" s="133"/>
      <c r="B24" s="154"/>
      <c r="C24" s="158"/>
      <c r="D24" s="158"/>
      <c r="E24" s="155"/>
      <c r="F24" s="156"/>
      <c r="G24" s="157"/>
      <c r="H24" s="133"/>
    </row>
    <row r="25" spans="1:8" s="151" customFormat="1" ht="13.5" customHeight="1">
      <c r="A25" s="133"/>
      <c r="B25" s="154"/>
      <c r="C25" s="329" t="s">
        <v>105</v>
      </c>
      <c r="D25" s="329"/>
      <c r="E25" s="155"/>
      <c r="F25" s="161">
        <v>0</v>
      </c>
      <c r="G25" s="157"/>
      <c r="H25" s="133"/>
    </row>
    <row r="26" spans="1:8" s="151" customFormat="1" ht="13.5" customHeight="1">
      <c r="A26" s="133"/>
      <c r="B26" s="154"/>
      <c r="C26" s="191"/>
      <c r="D26" s="191"/>
      <c r="E26" s="155"/>
      <c r="F26" s="156"/>
      <c r="G26" s="157"/>
      <c r="H26" s="133"/>
    </row>
    <row r="27" spans="1:8" s="151" customFormat="1" ht="13.5" customHeight="1">
      <c r="A27" s="133"/>
      <c r="B27" s="154"/>
      <c r="C27" s="159"/>
      <c r="D27" s="159"/>
      <c r="E27" s="155"/>
      <c r="F27" s="156"/>
      <c r="G27" s="157"/>
      <c r="H27" s="133"/>
    </row>
    <row r="28" spans="1:8" s="151" customFormat="1" ht="13.5" customHeight="1">
      <c r="A28" s="133"/>
      <c r="B28" s="154"/>
      <c r="C28" s="317" t="s">
        <v>87</v>
      </c>
      <c r="D28" s="317"/>
      <c r="E28" s="155"/>
      <c r="F28" s="161">
        <v>0</v>
      </c>
      <c r="G28" s="157"/>
      <c r="H28" s="133"/>
    </row>
    <row r="29" spans="1:8" s="151" customFormat="1" ht="13.5" customHeight="1">
      <c r="A29" s="133"/>
      <c r="B29" s="154"/>
      <c r="C29" s="159"/>
      <c r="D29" s="159"/>
      <c r="E29" s="155"/>
      <c r="F29" s="156"/>
      <c r="G29" s="157"/>
      <c r="H29" s="133"/>
    </row>
    <row r="30" spans="1:8" s="151" customFormat="1" ht="13.5" customHeight="1">
      <c r="A30" s="133"/>
      <c r="B30" s="154"/>
      <c r="C30" s="159"/>
      <c r="D30" s="159"/>
      <c r="E30" s="155"/>
      <c r="F30" s="156"/>
      <c r="G30" s="157"/>
      <c r="H30" s="133"/>
    </row>
    <row r="31" spans="1:8" s="151" customFormat="1" ht="13.5" customHeight="1">
      <c r="A31" s="133"/>
      <c r="B31" s="154"/>
      <c r="C31" s="317" t="s">
        <v>88</v>
      </c>
      <c r="D31" s="317"/>
      <c r="E31" s="155"/>
      <c r="F31" s="161">
        <v>0</v>
      </c>
      <c r="G31" s="157"/>
      <c r="H31" s="133"/>
    </row>
    <row r="32" spans="1:8" s="151" customFormat="1" ht="13.5" customHeight="1">
      <c r="A32" s="133"/>
      <c r="B32" s="154"/>
      <c r="C32" s="159"/>
      <c r="D32" s="159"/>
      <c r="E32" s="155"/>
      <c r="F32" s="156"/>
      <c r="G32" s="157"/>
      <c r="H32" s="133"/>
    </row>
    <row r="33" spans="1:8" s="151" customFormat="1" ht="13.5" customHeight="1">
      <c r="A33" s="133"/>
      <c r="B33" s="154"/>
      <c r="C33" s="159"/>
      <c r="D33" s="159"/>
      <c r="E33" s="155"/>
      <c r="F33" s="156"/>
      <c r="G33" s="157"/>
      <c r="H33" s="133"/>
    </row>
    <row r="34" spans="1:8" s="151" customFormat="1" ht="13.5" customHeight="1">
      <c r="A34" s="133"/>
      <c r="B34" s="162"/>
      <c r="C34" s="317" t="s">
        <v>89</v>
      </c>
      <c r="D34" s="317"/>
      <c r="E34" s="163"/>
      <c r="F34" s="166">
        <v>0</v>
      </c>
      <c r="G34" s="157"/>
      <c r="H34" s="133"/>
    </row>
    <row r="35" spans="1:8" s="151" customFormat="1" ht="13.5" customHeight="1">
      <c r="A35" s="133"/>
      <c r="B35" s="162"/>
      <c r="C35" s="165"/>
      <c r="D35" s="160"/>
      <c r="E35" s="163"/>
      <c r="F35" s="164"/>
      <c r="G35" s="157"/>
      <c r="H35" s="133"/>
    </row>
    <row r="36" spans="1:8" s="151" customFormat="1" ht="13.5" customHeight="1">
      <c r="A36" s="133"/>
      <c r="B36" s="162"/>
      <c r="C36" s="165"/>
      <c r="D36" s="160"/>
      <c r="E36" s="163"/>
      <c r="F36" s="164"/>
      <c r="G36" s="157"/>
      <c r="H36" s="133"/>
    </row>
    <row r="37" spans="1:8" s="151" customFormat="1" ht="13.5" customHeight="1">
      <c r="A37" s="133"/>
      <c r="B37" s="162"/>
      <c r="C37" s="318" t="s">
        <v>90</v>
      </c>
      <c r="D37" s="318"/>
      <c r="E37" s="163"/>
      <c r="F37" s="166">
        <v>0</v>
      </c>
      <c r="G37" s="157"/>
      <c r="H37" s="133"/>
    </row>
    <row r="38" spans="1:8" s="151" customFormat="1" ht="13.5" customHeight="1">
      <c r="A38" s="133"/>
      <c r="B38" s="162"/>
      <c r="C38" s="165"/>
      <c r="D38" s="167"/>
      <c r="E38" s="163"/>
      <c r="F38" s="164"/>
      <c r="G38" s="157"/>
      <c r="H38" s="133"/>
    </row>
    <row r="39" spans="1:8" s="151" customFormat="1" ht="13.5" customHeight="1">
      <c r="A39" s="133"/>
      <c r="B39" s="162"/>
      <c r="C39" s="165"/>
      <c r="D39" s="167"/>
      <c r="E39" s="163"/>
      <c r="F39" s="168"/>
      <c r="G39" s="157"/>
      <c r="H39" s="133"/>
    </row>
    <row r="40" spans="1:8" s="151" customFormat="1" ht="13.5" customHeight="1">
      <c r="A40" s="133"/>
      <c r="B40" s="162"/>
      <c r="C40" s="318" t="s">
        <v>100</v>
      </c>
      <c r="D40" s="318"/>
      <c r="E40" s="163"/>
      <c r="F40" s="166">
        <v>0</v>
      </c>
      <c r="G40" s="157"/>
      <c r="H40" s="133"/>
    </row>
    <row r="41" spans="1:8" s="151" customFormat="1" ht="13.5" customHeight="1">
      <c r="A41" s="133"/>
      <c r="B41" s="162"/>
      <c r="C41" s="165"/>
      <c r="D41" s="167"/>
      <c r="E41" s="163"/>
      <c r="F41" s="168"/>
      <c r="G41" s="157"/>
      <c r="H41" s="133"/>
    </row>
    <row r="42" spans="1:8" s="151" customFormat="1" ht="13.5" customHeight="1">
      <c r="A42" s="133"/>
      <c r="B42" s="162"/>
      <c r="C42" s="165"/>
      <c r="D42" s="167"/>
      <c r="E42" s="163"/>
      <c r="F42" s="168"/>
      <c r="G42" s="157"/>
      <c r="H42" s="133"/>
    </row>
    <row r="43" spans="1:8" s="151" customFormat="1" ht="13.5" customHeight="1">
      <c r="A43" s="133"/>
      <c r="B43" s="162"/>
      <c r="C43" s="317" t="s">
        <v>91</v>
      </c>
      <c r="D43" s="317"/>
      <c r="E43" s="163"/>
      <c r="F43" s="166">
        <v>0</v>
      </c>
      <c r="G43" s="157"/>
      <c r="H43" s="133"/>
    </row>
    <row r="44" spans="1:8" s="151" customFormat="1" ht="13.5" customHeight="1">
      <c r="A44" s="133"/>
      <c r="B44" s="162"/>
      <c r="C44" s="169"/>
      <c r="D44" s="169"/>
      <c r="E44" s="163"/>
      <c r="F44" s="168"/>
      <c r="G44" s="157"/>
      <c r="H44" s="133"/>
    </row>
    <row r="45" spans="1:8" s="151" customFormat="1" ht="13.5" customHeight="1">
      <c r="A45" s="133"/>
      <c r="B45" s="162"/>
      <c r="C45" s="165"/>
      <c r="D45" s="167"/>
      <c r="E45" s="163"/>
      <c r="F45" s="164"/>
      <c r="G45" s="157"/>
      <c r="H45" s="133"/>
    </row>
    <row r="46" spans="1:8" s="151" customFormat="1" ht="18.75" customHeight="1">
      <c r="A46" s="133"/>
      <c r="B46" s="170"/>
      <c r="C46" s="319" t="s">
        <v>92</v>
      </c>
      <c r="D46" s="319"/>
      <c r="E46" s="171"/>
      <c r="F46" s="172">
        <f>F13+F16+F19+F22+F25+F28+F31+F34+F37+F40+F43</f>
        <v>0</v>
      </c>
      <c r="G46" s="173" t="s">
        <v>139</v>
      </c>
      <c r="H46" s="133"/>
    </row>
    <row r="47" spans="1:8" s="151" customFormat="1" ht="18.75" customHeight="1">
      <c r="A47" s="133"/>
      <c r="B47" s="320" t="s">
        <v>93</v>
      </c>
      <c r="C47" s="321"/>
      <c r="D47" s="321"/>
      <c r="E47" s="322"/>
      <c r="F47" s="152" t="s">
        <v>138</v>
      </c>
      <c r="G47" s="153"/>
      <c r="H47" s="133"/>
    </row>
    <row r="48" spans="1:8" s="151" customFormat="1" ht="13.5" customHeight="1">
      <c r="A48" s="133"/>
      <c r="B48" s="162"/>
      <c r="C48" s="317"/>
      <c r="D48" s="317"/>
      <c r="E48" s="163"/>
      <c r="F48" s="164"/>
      <c r="G48" s="174"/>
      <c r="H48" s="133"/>
    </row>
    <row r="49" spans="1:8" s="151" customFormat="1" ht="13.5" customHeight="1">
      <c r="A49" s="133"/>
      <c r="B49" s="162"/>
      <c r="C49" s="339"/>
      <c r="D49" s="339"/>
      <c r="E49" s="340"/>
      <c r="F49" s="166">
        <v>0</v>
      </c>
      <c r="G49" s="157"/>
      <c r="H49" s="133"/>
    </row>
    <row r="50" spans="1:8" s="151" customFormat="1" ht="13.5" customHeight="1">
      <c r="A50" s="133"/>
      <c r="B50" s="162"/>
      <c r="C50" s="334"/>
      <c r="D50" s="334"/>
      <c r="E50" s="163"/>
      <c r="F50" s="175"/>
      <c r="G50" s="174"/>
      <c r="H50" s="133"/>
    </row>
    <row r="51" spans="1:8" s="151" customFormat="1" ht="13.5" customHeight="1">
      <c r="A51" s="133"/>
      <c r="B51" s="162"/>
      <c r="C51" s="339"/>
      <c r="D51" s="339"/>
      <c r="E51" s="340"/>
      <c r="F51" s="166">
        <v>0</v>
      </c>
      <c r="G51" s="157"/>
      <c r="H51" s="133"/>
    </row>
    <row r="52" spans="1:8" s="151" customFormat="1" ht="13.5" customHeight="1">
      <c r="A52" s="133"/>
      <c r="B52" s="162"/>
      <c r="C52" s="165"/>
      <c r="D52" s="160"/>
      <c r="E52" s="163"/>
      <c r="F52" s="175"/>
      <c r="G52" s="174"/>
      <c r="H52" s="133"/>
    </row>
    <row r="53" spans="1:8" s="151" customFormat="1" ht="18.75" customHeight="1">
      <c r="A53" s="133"/>
      <c r="B53" s="170"/>
      <c r="C53" s="319" t="s">
        <v>92</v>
      </c>
      <c r="D53" s="319"/>
      <c r="E53" s="176"/>
      <c r="F53" s="172">
        <f>F49+F51</f>
        <v>0</v>
      </c>
      <c r="G53" s="171"/>
      <c r="H53" s="133"/>
    </row>
    <row r="54" spans="1:8" s="151" customFormat="1" ht="18.75" customHeight="1">
      <c r="A54" s="133"/>
      <c r="B54" s="177"/>
      <c r="C54" s="319" t="s">
        <v>45</v>
      </c>
      <c r="D54" s="319"/>
      <c r="E54" s="178"/>
      <c r="F54" s="179">
        <f>F46+F53</f>
        <v>0</v>
      </c>
      <c r="G54" s="180" t="s">
        <v>140</v>
      </c>
      <c r="H54" s="133"/>
    </row>
    <row r="55" spans="1:8" s="151" customFormat="1" ht="15" customHeight="1">
      <c r="A55" s="133"/>
      <c r="B55" s="181"/>
      <c r="C55" s="182"/>
      <c r="D55" s="182"/>
      <c r="E55" s="181"/>
      <c r="F55" s="183"/>
      <c r="G55" s="181"/>
      <c r="H55" s="133"/>
    </row>
    <row r="56" spans="1:8" s="151" customFormat="1" ht="19.5" customHeight="1">
      <c r="A56" s="133"/>
      <c r="B56" s="316" t="s">
        <v>144</v>
      </c>
      <c r="C56" s="316"/>
      <c r="D56" s="316"/>
      <c r="E56" s="316"/>
      <c r="F56" s="316"/>
      <c r="G56" s="316"/>
      <c r="H56" s="133"/>
    </row>
    <row r="57" spans="1:8" s="151" customFormat="1" ht="18.75" customHeight="1">
      <c r="A57" s="133"/>
      <c r="B57" s="147"/>
      <c r="C57" s="319" t="s">
        <v>84</v>
      </c>
      <c r="D57" s="319"/>
      <c r="E57" s="148"/>
      <c r="F57" s="149" t="s">
        <v>50</v>
      </c>
      <c r="G57" s="150" t="s">
        <v>49</v>
      </c>
      <c r="H57" s="133"/>
    </row>
    <row r="58" spans="1:8" s="184" customFormat="1">
      <c r="A58" s="118"/>
      <c r="B58" s="320"/>
      <c r="C58" s="321"/>
      <c r="D58" s="321"/>
      <c r="E58" s="322"/>
      <c r="F58" s="152" t="s">
        <v>138</v>
      </c>
      <c r="G58" s="153"/>
      <c r="H58" s="118"/>
    </row>
    <row r="59" spans="1:8" s="116" customFormat="1">
      <c r="A59" s="118"/>
      <c r="B59" s="333" t="s">
        <v>94</v>
      </c>
      <c r="C59" s="334"/>
      <c r="D59" s="334"/>
      <c r="E59" s="335"/>
      <c r="F59" s="161">
        <v>500000</v>
      </c>
      <c r="G59" s="157"/>
      <c r="H59" s="118"/>
    </row>
    <row r="60" spans="1:8" s="116" customFormat="1">
      <c r="A60" s="118"/>
      <c r="B60" s="154"/>
      <c r="C60" s="159"/>
      <c r="D60" s="159"/>
      <c r="E60" s="155"/>
      <c r="F60" s="156"/>
      <c r="G60" s="174"/>
      <c r="H60" s="118"/>
    </row>
    <row r="61" spans="1:8" s="184" customFormat="1">
      <c r="A61" s="118"/>
      <c r="B61" s="333" t="s">
        <v>95</v>
      </c>
      <c r="C61" s="334"/>
      <c r="D61" s="334"/>
      <c r="E61" s="335"/>
      <c r="F61" s="161"/>
      <c r="G61" s="157" t="s">
        <v>141</v>
      </c>
      <c r="H61" s="118"/>
    </row>
    <row r="62" spans="1:8" s="184" customFormat="1">
      <c r="A62" s="118"/>
      <c r="B62" s="210"/>
      <c r="C62" s="211"/>
      <c r="D62" s="211"/>
      <c r="E62" s="212"/>
      <c r="F62" s="213"/>
      <c r="G62" s="214"/>
      <c r="H62" s="118"/>
    </row>
    <row r="63" spans="1:8" s="184" customFormat="1">
      <c r="A63" s="118"/>
      <c r="B63" s="333" t="s">
        <v>135</v>
      </c>
      <c r="C63" s="334"/>
      <c r="D63" s="334"/>
      <c r="E63" s="335"/>
      <c r="F63" s="161"/>
      <c r="G63" s="157"/>
      <c r="H63" s="118"/>
    </row>
    <row r="64" spans="1:8" s="184" customFormat="1">
      <c r="A64" s="118"/>
      <c r="B64" s="336"/>
      <c r="C64" s="337"/>
      <c r="D64" s="337"/>
      <c r="E64" s="338"/>
      <c r="F64" s="164"/>
      <c r="G64" s="174"/>
      <c r="H64" s="118"/>
    </row>
    <row r="65" spans="1:8" s="184" customFormat="1" ht="18.75" customHeight="1">
      <c r="A65" s="118"/>
      <c r="B65" s="170"/>
      <c r="C65" s="319" t="s">
        <v>45</v>
      </c>
      <c r="D65" s="319"/>
      <c r="E65" s="185"/>
      <c r="F65" s="186">
        <f>F59+F61+F63</f>
        <v>500000</v>
      </c>
      <c r="G65" s="171"/>
      <c r="H65" s="118"/>
    </row>
    <row r="66" spans="1:8" s="116" customFormat="1" ht="18.75" customHeight="1">
      <c r="A66" s="187"/>
      <c r="B66" s="187"/>
      <c r="C66" s="187"/>
      <c r="D66" s="187"/>
      <c r="E66" s="187"/>
      <c r="F66" s="188"/>
      <c r="G66" s="187"/>
      <c r="H66" s="187"/>
    </row>
    <row r="67" spans="1:8" s="184" customFormat="1" ht="16.5" customHeight="1">
      <c r="A67" s="118"/>
      <c r="B67" s="330" t="s">
        <v>96</v>
      </c>
      <c r="C67" s="330"/>
      <c r="D67" s="330"/>
      <c r="E67" s="330"/>
      <c r="F67" s="134"/>
      <c r="G67" s="118"/>
      <c r="H67" s="118"/>
    </row>
    <row r="68" spans="1:8" s="184" customFormat="1" ht="15" customHeight="1">
      <c r="A68" s="118"/>
      <c r="B68" s="118"/>
      <c r="C68" s="189" t="s">
        <v>97</v>
      </c>
      <c r="D68" s="331" t="s">
        <v>98</v>
      </c>
      <c r="E68" s="331"/>
      <c r="F68" s="331"/>
      <c r="G68" s="331"/>
      <c r="H68" s="118"/>
    </row>
    <row r="69" spans="1:8" s="184" customFormat="1" ht="15" customHeight="1">
      <c r="A69" s="118"/>
      <c r="B69" s="118"/>
      <c r="C69" s="189" t="s">
        <v>97</v>
      </c>
      <c r="D69" s="332" t="s">
        <v>195</v>
      </c>
      <c r="E69" s="332"/>
      <c r="F69" s="332"/>
      <c r="G69" s="332"/>
      <c r="H69" s="118"/>
    </row>
  </sheetData>
  <mergeCells count="38">
    <mergeCell ref="B67:E67"/>
    <mergeCell ref="D68:G68"/>
    <mergeCell ref="D69:G69"/>
    <mergeCell ref="C40:D40"/>
    <mergeCell ref="C57:D57"/>
    <mergeCell ref="B58:E58"/>
    <mergeCell ref="B59:E59"/>
    <mergeCell ref="B61:E61"/>
    <mergeCell ref="B64:E64"/>
    <mergeCell ref="C65:D65"/>
    <mergeCell ref="C49:E49"/>
    <mergeCell ref="C50:D50"/>
    <mergeCell ref="C51:E51"/>
    <mergeCell ref="B63:E63"/>
    <mergeCell ref="C53:D53"/>
    <mergeCell ref="C54:D54"/>
    <mergeCell ref="J11:L11"/>
    <mergeCell ref="C13:D13"/>
    <mergeCell ref="C28:D28"/>
    <mergeCell ref="C31:D31"/>
    <mergeCell ref="C25:D25"/>
    <mergeCell ref="C16:D16"/>
    <mergeCell ref="C19:D19"/>
    <mergeCell ref="C22:D22"/>
    <mergeCell ref="B11:E11"/>
    <mergeCell ref="A3:H3"/>
    <mergeCell ref="C10:D10"/>
    <mergeCell ref="B5:E5"/>
    <mergeCell ref="F5:G5"/>
    <mergeCell ref="B7:E7"/>
    <mergeCell ref="F7:G7"/>
    <mergeCell ref="B56:G56"/>
    <mergeCell ref="C34:D34"/>
    <mergeCell ref="C37:D37"/>
    <mergeCell ref="C43:D43"/>
    <mergeCell ref="C46:D46"/>
    <mergeCell ref="B47:E47"/>
    <mergeCell ref="C48:D48"/>
  </mergeCells>
  <phoneticPr fontId="2"/>
  <printOptions horizontalCentered="1"/>
  <pageMargins left="0.62992125984251968" right="0.19685039370078741" top="0.51181102362204722" bottom="0.23622047244094491" header="0" footer="0"/>
  <pageSetup paperSize="9" scale="77" pageOrder="overThenDown"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69"/>
  <sheetViews>
    <sheetView zoomScale="85" zoomScaleNormal="85" workbookViewId="0">
      <selection activeCell="A4" sqref="A4"/>
    </sheetView>
  </sheetViews>
  <sheetFormatPr defaultColWidth="9" defaultRowHeight="17.399999999999999"/>
  <cols>
    <col min="1" max="3" width="2.21875" style="136" customWidth="1"/>
    <col min="4" max="4" width="13.77734375" style="136" customWidth="1"/>
    <col min="5" max="5" width="2.21875" style="136" customWidth="1"/>
    <col min="6" max="6" width="20.88671875" style="136" customWidth="1"/>
    <col min="7" max="7" width="55.33203125" style="136" customWidth="1"/>
    <col min="8" max="8" width="3.21875" style="136" customWidth="1"/>
    <col min="9" max="16384" width="9" style="136"/>
  </cols>
  <sheetData>
    <row r="1" spans="1:12" ht="19.2">
      <c r="A1" s="133" t="s">
        <v>181</v>
      </c>
      <c r="B1" s="133"/>
      <c r="C1" s="133"/>
      <c r="D1" s="133"/>
      <c r="E1" s="118"/>
      <c r="F1" s="134"/>
      <c r="G1" s="135"/>
      <c r="H1" s="118"/>
    </row>
    <row r="2" spans="1:12">
      <c r="A2" s="118"/>
      <c r="B2" s="118"/>
      <c r="C2" s="118"/>
      <c r="D2" s="118"/>
      <c r="E2" s="118"/>
      <c r="F2" s="134"/>
      <c r="G2" s="118"/>
      <c r="H2" s="118"/>
    </row>
    <row r="3" spans="1:12" ht="25.5" customHeight="1">
      <c r="A3" s="323" t="s">
        <v>223</v>
      </c>
      <c r="B3" s="323"/>
      <c r="C3" s="323"/>
      <c r="D3" s="323"/>
      <c r="E3" s="323"/>
      <c r="F3" s="323"/>
      <c r="G3" s="323"/>
      <c r="H3" s="323"/>
    </row>
    <row r="4" spans="1:12" ht="19.2">
      <c r="A4" s="138"/>
      <c r="B4" s="139"/>
      <c r="C4" s="139"/>
      <c r="D4" s="140"/>
      <c r="E4" s="139"/>
      <c r="F4" s="139"/>
      <c r="G4" s="139"/>
      <c r="H4" s="138"/>
    </row>
    <row r="5" spans="1:12" ht="21" customHeight="1" thickBot="1">
      <c r="A5" s="137"/>
      <c r="B5" s="324" t="s">
        <v>82</v>
      </c>
      <c r="C5" s="324"/>
      <c r="D5" s="324"/>
      <c r="E5" s="324"/>
      <c r="F5" s="325" t="str">
        <f>IF(基本情報!G4="", "",基本情報!G4)</f>
        <v/>
      </c>
      <c r="G5" s="325"/>
      <c r="H5" s="141"/>
    </row>
    <row r="6" spans="1:12" ht="21" customHeight="1">
      <c r="A6" s="137"/>
      <c r="B6" s="142"/>
      <c r="C6" s="142"/>
      <c r="D6" s="142"/>
      <c r="E6" s="142"/>
      <c r="F6" s="143"/>
      <c r="G6" s="143"/>
      <c r="H6" s="141"/>
    </row>
    <row r="7" spans="1:12" ht="21" customHeight="1" thickBot="1">
      <c r="A7" s="137"/>
      <c r="B7" s="326" t="s">
        <v>83</v>
      </c>
      <c r="C7" s="326"/>
      <c r="D7" s="326"/>
      <c r="E7" s="326"/>
      <c r="F7" s="327" t="s">
        <v>148</v>
      </c>
      <c r="G7" s="327"/>
      <c r="H7" s="141"/>
    </row>
    <row r="8" spans="1:12" ht="21" customHeight="1">
      <c r="A8" s="137"/>
      <c r="B8" s="144" t="s">
        <v>143</v>
      </c>
      <c r="C8" s="145"/>
      <c r="D8" s="145"/>
      <c r="E8" s="145"/>
      <c r="F8" s="146"/>
      <c r="G8" s="146"/>
      <c r="H8" s="146"/>
    </row>
    <row r="9" spans="1:12" ht="8.25" customHeight="1">
      <c r="A9" s="137"/>
      <c r="B9" s="144"/>
      <c r="C9" s="145"/>
      <c r="D9" s="145"/>
      <c r="E9" s="145"/>
      <c r="F9" s="146"/>
      <c r="G9" s="146"/>
      <c r="H9" s="146"/>
    </row>
    <row r="10" spans="1:12" s="151" customFormat="1" ht="18.75" customHeight="1">
      <c r="A10" s="133"/>
      <c r="B10" s="147"/>
      <c r="C10" s="319" t="s">
        <v>84</v>
      </c>
      <c r="D10" s="319"/>
      <c r="E10" s="148"/>
      <c r="F10" s="149" t="s">
        <v>85</v>
      </c>
      <c r="G10" s="150" t="s">
        <v>49</v>
      </c>
      <c r="H10" s="133"/>
    </row>
    <row r="11" spans="1:12" s="151" customFormat="1" ht="18" customHeight="1">
      <c r="A11" s="133"/>
      <c r="B11" s="320" t="s">
        <v>86</v>
      </c>
      <c r="C11" s="321"/>
      <c r="D11" s="321"/>
      <c r="E11" s="322"/>
      <c r="F11" s="152" t="s">
        <v>138</v>
      </c>
      <c r="G11" s="153"/>
      <c r="H11" s="133"/>
      <c r="J11" s="328"/>
      <c r="K11" s="328"/>
      <c r="L11" s="328"/>
    </row>
    <row r="12" spans="1:12" s="151" customFormat="1" ht="13.5" customHeight="1">
      <c r="A12" s="133"/>
      <c r="B12" s="154"/>
      <c r="C12" s="231"/>
      <c r="D12" s="231"/>
      <c r="E12" s="155"/>
      <c r="F12" s="156"/>
      <c r="G12" s="157"/>
      <c r="H12" s="133"/>
    </row>
    <row r="13" spans="1:12" s="151" customFormat="1" ht="13.5" customHeight="1">
      <c r="A13" s="133"/>
      <c r="B13" s="154"/>
      <c r="C13" s="329" t="s">
        <v>106</v>
      </c>
      <c r="D13" s="329"/>
      <c r="E13" s="155"/>
      <c r="F13" s="161">
        <v>0</v>
      </c>
      <c r="G13" s="157"/>
      <c r="H13" s="133"/>
    </row>
    <row r="14" spans="1:12" s="151" customFormat="1" ht="13.5" customHeight="1">
      <c r="A14" s="133"/>
      <c r="B14" s="154"/>
      <c r="C14" s="223"/>
      <c r="D14" s="223"/>
      <c r="E14" s="155"/>
      <c r="F14" s="156"/>
      <c r="G14" s="157"/>
      <c r="H14" s="133"/>
    </row>
    <row r="15" spans="1:12" s="151" customFormat="1" ht="13.5" customHeight="1">
      <c r="A15" s="133"/>
      <c r="B15" s="154"/>
      <c r="C15" s="223"/>
      <c r="D15" s="223"/>
      <c r="E15" s="155"/>
      <c r="F15" s="156"/>
      <c r="G15" s="157"/>
      <c r="H15" s="133"/>
    </row>
    <row r="16" spans="1:12" s="151" customFormat="1" ht="13.5" customHeight="1">
      <c r="A16" s="133"/>
      <c r="B16" s="154"/>
      <c r="C16" s="329" t="s">
        <v>101</v>
      </c>
      <c r="D16" s="329"/>
      <c r="E16" s="155"/>
      <c r="F16" s="161">
        <v>0</v>
      </c>
      <c r="G16" s="157"/>
      <c r="H16" s="133"/>
    </row>
    <row r="17" spans="1:8" s="151" customFormat="1" ht="13.5" customHeight="1">
      <c r="A17" s="133"/>
      <c r="B17" s="154"/>
      <c r="C17" s="223"/>
      <c r="D17" s="223"/>
      <c r="E17" s="155"/>
      <c r="F17" s="156"/>
      <c r="G17" s="157"/>
      <c r="H17" s="133"/>
    </row>
    <row r="18" spans="1:8" s="151" customFormat="1" ht="13.5" customHeight="1">
      <c r="A18" s="133"/>
      <c r="B18" s="154"/>
      <c r="C18" s="223"/>
      <c r="D18" s="223"/>
      <c r="E18" s="155"/>
      <c r="F18" s="156"/>
      <c r="G18" s="157"/>
      <c r="H18" s="133"/>
    </row>
    <row r="19" spans="1:8" s="151" customFormat="1" ht="13.5" customHeight="1">
      <c r="A19" s="133"/>
      <c r="B19" s="154"/>
      <c r="C19" s="329" t="s">
        <v>103</v>
      </c>
      <c r="D19" s="329"/>
      <c r="E19" s="155"/>
      <c r="F19" s="161">
        <v>0</v>
      </c>
      <c r="G19" s="157"/>
      <c r="H19" s="133"/>
    </row>
    <row r="20" spans="1:8" s="151" customFormat="1" ht="13.5" customHeight="1">
      <c r="A20" s="133"/>
      <c r="B20" s="154"/>
      <c r="C20" s="223"/>
      <c r="D20" s="223"/>
      <c r="E20" s="155"/>
      <c r="F20" s="156"/>
      <c r="G20" s="157"/>
      <c r="H20" s="133"/>
    </row>
    <row r="21" spans="1:8" s="151" customFormat="1" ht="13.5" customHeight="1">
      <c r="A21" s="133"/>
      <c r="B21" s="154"/>
      <c r="C21" s="223"/>
      <c r="D21" s="223"/>
      <c r="E21" s="155"/>
      <c r="F21" s="156"/>
      <c r="G21" s="157"/>
      <c r="H21" s="133"/>
    </row>
    <row r="22" spans="1:8" s="151" customFormat="1" ht="13.5" customHeight="1">
      <c r="A22" s="133"/>
      <c r="B22" s="154"/>
      <c r="C22" s="329" t="s">
        <v>104</v>
      </c>
      <c r="D22" s="329"/>
      <c r="E22" s="155"/>
      <c r="F22" s="161">
        <v>0</v>
      </c>
      <c r="G22" s="157"/>
      <c r="H22" s="133"/>
    </row>
    <row r="23" spans="1:8" s="151" customFormat="1" ht="13.5" customHeight="1">
      <c r="A23" s="133"/>
      <c r="B23" s="154"/>
      <c r="C23" s="223"/>
      <c r="D23" s="223"/>
      <c r="E23" s="155"/>
      <c r="F23" s="156"/>
      <c r="G23" s="157"/>
      <c r="H23" s="133"/>
    </row>
    <row r="24" spans="1:8" s="151" customFormat="1" ht="13.5" customHeight="1">
      <c r="A24" s="133"/>
      <c r="B24" s="154"/>
      <c r="C24" s="223"/>
      <c r="D24" s="223"/>
      <c r="E24" s="155"/>
      <c r="F24" s="156"/>
      <c r="G24" s="157"/>
      <c r="H24" s="133"/>
    </row>
    <row r="25" spans="1:8" s="151" customFormat="1" ht="13.5" customHeight="1">
      <c r="A25" s="133"/>
      <c r="B25" s="154"/>
      <c r="C25" s="329" t="s">
        <v>105</v>
      </c>
      <c r="D25" s="329"/>
      <c r="E25" s="155"/>
      <c r="F25" s="161">
        <v>0</v>
      </c>
      <c r="G25" s="157"/>
      <c r="H25" s="133"/>
    </row>
    <row r="26" spans="1:8" s="151" customFormat="1" ht="13.5" customHeight="1">
      <c r="A26" s="133"/>
      <c r="B26" s="154"/>
      <c r="C26" s="223"/>
      <c r="D26" s="223"/>
      <c r="E26" s="155"/>
      <c r="F26" s="156"/>
      <c r="G26" s="157"/>
      <c r="H26" s="133"/>
    </row>
    <row r="27" spans="1:8" s="151" customFormat="1" ht="13.5" customHeight="1">
      <c r="A27" s="133"/>
      <c r="B27" s="154"/>
      <c r="C27" s="159"/>
      <c r="D27" s="159"/>
      <c r="E27" s="155"/>
      <c r="F27" s="156"/>
      <c r="G27" s="157"/>
      <c r="H27" s="133"/>
    </row>
    <row r="28" spans="1:8" s="151" customFormat="1" ht="13.5" customHeight="1">
      <c r="A28" s="133"/>
      <c r="B28" s="154"/>
      <c r="C28" s="317" t="s">
        <v>87</v>
      </c>
      <c r="D28" s="317"/>
      <c r="E28" s="155"/>
      <c r="F28" s="161">
        <v>0</v>
      </c>
      <c r="G28" s="157"/>
      <c r="H28" s="133"/>
    </row>
    <row r="29" spans="1:8" s="151" customFormat="1" ht="13.5" customHeight="1">
      <c r="A29" s="133"/>
      <c r="B29" s="154"/>
      <c r="C29" s="159"/>
      <c r="D29" s="159"/>
      <c r="E29" s="155"/>
      <c r="F29" s="156"/>
      <c r="G29" s="157"/>
      <c r="H29" s="133"/>
    </row>
    <row r="30" spans="1:8" s="151" customFormat="1" ht="13.5" customHeight="1">
      <c r="A30" s="133"/>
      <c r="B30" s="154"/>
      <c r="C30" s="159"/>
      <c r="D30" s="159"/>
      <c r="E30" s="155"/>
      <c r="F30" s="156"/>
      <c r="G30" s="157"/>
      <c r="H30" s="133"/>
    </row>
    <row r="31" spans="1:8" s="151" customFormat="1" ht="13.5" customHeight="1">
      <c r="A31" s="133"/>
      <c r="B31" s="154"/>
      <c r="C31" s="317" t="s">
        <v>88</v>
      </c>
      <c r="D31" s="317"/>
      <c r="E31" s="155"/>
      <c r="F31" s="161">
        <v>0</v>
      </c>
      <c r="G31" s="157"/>
      <c r="H31" s="133"/>
    </row>
    <row r="32" spans="1:8" s="151" customFormat="1" ht="13.5" customHeight="1">
      <c r="A32" s="133"/>
      <c r="B32" s="154"/>
      <c r="C32" s="159"/>
      <c r="D32" s="159"/>
      <c r="E32" s="155"/>
      <c r="F32" s="156"/>
      <c r="G32" s="157"/>
      <c r="H32" s="133"/>
    </row>
    <row r="33" spans="1:8" s="151" customFormat="1" ht="13.5" customHeight="1">
      <c r="A33" s="133"/>
      <c r="B33" s="154"/>
      <c r="C33" s="159"/>
      <c r="D33" s="159"/>
      <c r="E33" s="155"/>
      <c r="F33" s="156"/>
      <c r="G33" s="157"/>
      <c r="H33" s="133"/>
    </row>
    <row r="34" spans="1:8" s="151" customFormat="1" ht="13.5" customHeight="1">
      <c r="A34" s="133"/>
      <c r="B34" s="162"/>
      <c r="C34" s="317" t="s">
        <v>89</v>
      </c>
      <c r="D34" s="317"/>
      <c r="E34" s="163"/>
      <c r="F34" s="166">
        <v>0</v>
      </c>
      <c r="G34" s="157"/>
      <c r="H34" s="133"/>
    </row>
    <row r="35" spans="1:8" s="151" customFormat="1" ht="13.5" customHeight="1">
      <c r="A35" s="133"/>
      <c r="B35" s="162"/>
      <c r="C35" s="165"/>
      <c r="D35" s="221"/>
      <c r="E35" s="163"/>
      <c r="F35" s="164"/>
      <c r="G35" s="157"/>
      <c r="H35" s="133"/>
    </row>
    <row r="36" spans="1:8" s="151" customFormat="1" ht="13.5" customHeight="1">
      <c r="A36" s="133"/>
      <c r="B36" s="162"/>
      <c r="C36" s="165"/>
      <c r="D36" s="221"/>
      <c r="E36" s="163"/>
      <c r="F36" s="164"/>
      <c r="G36" s="157"/>
      <c r="H36" s="133"/>
    </row>
    <row r="37" spans="1:8" s="151" customFormat="1" ht="13.5" customHeight="1">
      <c r="A37" s="133"/>
      <c r="B37" s="162"/>
      <c r="C37" s="318" t="s">
        <v>90</v>
      </c>
      <c r="D37" s="318"/>
      <c r="E37" s="163"/>
      <c r="F37" s="166">
        <v>0</v>
      </c>
      <c r="G37" s="157"/>
      <c r="H37" s="133"/>
    </row>
    <row r="38" spans="1:8" s="151" customFormat="1" ht="13.5" customHeight="1">
      <c r="A38" s="133"/>
      <c r="B38" s="162"/>
      <c r="C38" s="165"/>
      <c r="D38" s="222"/>
      <c r="E38" s="163"/>
      <c r="F38" s="164"/>
      <c r="G38" s="157"/>
      <c r="H38" s="133"/>
    </row>
    <row r="39" spans="1:8" s="151" customFormat="1" ht="13.5" customHeight="1">
      <c r="A39" s="133"/>
      <c r="B39" s="162"/>
      <c r="C39" s="165"/>
      <c r="D39" s="222"/>
      <c r="E39" s="163"/>
      <c r="F39" s="168"/>
      <c r="G39" s="157"/>
      <c r="H39" s="133"/>
    </row>
    <row r="40" spans="1:8" s="151" customFormat="1" ht="13.5" customHeight="1">
      <c r="A40" s="133"/>
      <c r="B40" s="162"/>
      <c r="C40" s="342" t="s">
        <v>100</v>
      </c>
      <c r="D40" s="342"/>
      <c r="E40" s="163"/>
      <c r="F40" s="166">
        <v>0</v>
      </c>
      <c r="G40" s="157"/>
      <c r="H40" s="133"/>
    </row>
    <row r="41" spans="1:8" s="151" customFormat="1" ht="13.5" customHeight="1">
      <c r="A41" s="133"/>
      <c r="B41" s="162"/>
      <c r="C41" s="232"/>
      <c r="D41" s="233"/>
      <c r="E41" s="163"/>
      <c r="F41" s="168"/>
      <c r="G41" s="157"/>
      <c r="H41" s="133"/>
    </row>
    <row r="42" spans="1:8" s="151" customFormat="1" ht="13.5" customHeight="1">
      <c r="A42" s="133"/>
      <c r="B42" s="162"/>
      <c r="C42" s="232"/>
      <c r="D42" s="233"/>
      <c r="E42" s="163"/>
      <c r="F42" s="168"/>
      <c r="G42" s="157"/>
      <c r="H42" s="133"/>
    </row>
    <row r="43" spans="1:8" s="151" customFormat="1" ht="13.5" customHeight="1">
      <c r="A43" s="133"/>
      <c r="B43" s="162"/>
      <c r="C43" s="341" t="s">
        <v>91</v>
      </c>
      <c r="D43" s="341"/>
      <c r="E43" s="163"/>
      <c r="F43" s="166">
        <v>0</v>
      </c>
      <c r="G43" s="157"/>
      <c r="H43" s="133"/>
    </row>
    <row r="44" spans="1:8" s="151" customFormat="1" ht="13.5" customHeight="1">
      <c r="A44" s="133"/>
      <c r="B44" s="162"/>
      <c r="C44" s="224"/>
      <c r="D44" s="224"/>
      <c r="E44" s="163"/>
      <c r="F44" s="168"/>
      <c r="G44" s="157"/>
      <c r="H44" s="133"/>
    </row>
    <row r="45" spans="1:8" s="151" customFormat="1" ht="13.5" customHeight="1">
      <c r="A45" s="133"/>
      <c r="B45" s="162"/>
      <c r="C45" s="165"/>
      <c r="D45" s="222"/>
      <c r="E45" s="163"/>
      <c r="F45" s="164"/>
      <c r="G45" s="157"/>
      <c r="H45" s="133"/>
    </row>
    <row r="46" spans="1:8" s="151" customFormat="1" ht="18.75" customHeight="1">
      <c r="A46" s="133"/>
      <c r="B46" s="170"/>
      <c r="C46" s="319" t="s">
        <v>92</v>
      </c>
      <c r="D46" s="319"/>
      <c r="E46" s="171"/>
      <c r="F46" s="172">
        <f>F13+F16+F19+F22+F25+F28+F31+F34+F37+F40+F43</f>
        <v>0</v>
      </c>
      <c r="G46" s="173" t="s">
        <v>139</v>
      </c>
      <c r="H46" s="133"/>
    </row>
    <row r="47" spans="1:8" s="151" customFormat="1" ht="18.75" customHeight="1">
      <c r="A47" s="133"/>
      <c r="B47" s="320" t="s">
        <v>93</v>
      </c>
      <c r="C47" s="321"/>
      <c r="D47" s="321"/>
      <c r="E47" s="322"/>
      <c r="F47" s="152" t="s">
        <v>138</v>
      </c>
      <c r="G47" s="153"/>
      <c r="H47" s="133"/>
    </row>
    <row r="48" spans="1:8" s="151" customFormat="1" ht="13.5" customHeight="1">
      <c r="A48" s="133"/>
      <c r="B48" s="162"/>
      <c r="C48" s="317"/>
      <c r="D48" s="317"/>
      <c r="E48" s="163"/>
      <c r="F48" s="164"/>
      <c r="G48" s="174"/>
      <c r="H48" s="133"/>
    </row>
    <row r="49" spans="1:8" s="151" customFormat="1" ht="13.5" customHeight="1">
      <c r="A49" s="133"/>
      <c r="B49" s="162"/>
      <c r="C49" s="339"/>
      <c r="D49" s="339"/>
      <c r="E49" s="340"/>
      <c r="F49" s="166"/>
      <c r="G49" s="157"/>
      <c r="H49" s="133"/>
    </row>
    <row r="50" spans="1:8" s="151" customFormat="1" ht="13.5" customHeight="1">
      <c r="A50" s="133"/>
      <c r="B50" s="162"/>
      <c r="C50" s="334"/>
      <c r="D50" s="334"/>
      <c r="E50" s="163"/>
      <c r="F50" s="175"/>
      <c r="G50" s="174"/>
      <c r="H50" s="133"/>
    </row>
    <row r="51" spans="1:8" s="151" customFormat="1" ht="13.5" customHeight="1">
      <c r="A51" s="133"/>
      <c r="B51" s="162"/>
      <c r="C51" s="339"/>
      <c r="D51" s="339"/>
      <c r="E51" s="340"/>
      <c r="F51" s="166"/>
      <c r="G51" s="157"/>
      <c r="H51" s="133"/>
    </row>
    <row r="52" spans="1:8" s="151" customFormat="1" ht="13.5" customHeight="1">
      <c r="A52" s="133"/>
      <c r="B52" s="162"/>
      <c r="C52" s="165"/>
      <c r="D52" s="160"/>
      <c r="E52" s="163"/>
      <c r="F52" s="175"/>
      <c r="G52" s="174"/>
      <c r="H52" s="133"/>
    </row>
    <row r="53" spans="1:8" s="151" customFormat="1" ht="18.75" customHeight="1">
      <c r="A53" s="133"/>
      <c r="B53" s="170"/>
      <c r="C53" s="319" t="s">
        <v>92</v>
      </c>
      <c r="D53" s="319"/>
      <c r="E53" s="176"/>
      <c r="F53" s="172">
        <f>F49+F51</f>
        <v>0</v>
      </c>
      <c r="G53" s="171"/>
      <c r="H53" s="133"/>
    </row>
    <row r="54" spans="1:8" s="151" customFormat="1" ht="18.75" customHeight="1">
      <c r="A54" s="133"/>
      <c r="B54" s="177"/>
      <c r="C54" s="319" t="s">
        <v>45</v>
      </c>
      <c r="D54" s="319"/>
      <c r="E54" s="178"/>
      <c r="F54" s="179">
        <f>F46+F53</f>
        <v>0</v>
      </c>
      <c r="G54" s="180" t="s">
        <v>140</v>
      </c>
      <c r="H54" s="133"/>
    </row>
    <row r="55" spans="1:8" s="151" customFormat="1" ht="15" customHeight="1">
      <c r="A55" s="133"/>
      <c r="B55" s="181"/>
      <c r="C55" s="182"/>
      <c r="D55" s="182"/>
      <c r="E55" s="181"/>
      <c r="F55" s="183"/>
      <c r="G55" s="181"/>
      <c r="H55" s="133"/>
    </row>
    <row r="56" spans="1:8" s="151" customFormat="1" ht="19.5" customHeight="1">
      <c r="A56" s="133"/>
      <c r="B56" s="316" t="s">
        <v>144</v>
      </c>
      <c r="C56" s="316"/>
      <c r="D56" s="316"/>
      <c r="E56" s="316"/>
      <c r="F56" s="316"/>
      <c r="G56" s="316"/>
      <c r="H56" s="133"/>
    </row>
    <row r="57" spans="1:8" s="151" customFormat="1" ht="18.75" customHeight="1">
      <c r="A57" s="133"/>
      <c r="B57" s="147"/>
      <c r="C57" s="319" t="s">
        <v>84</v>
      </c>
      <c r="D57" s="319"/>
      <c r="E57" s="148"/>
      <c r="F57" s="149" t="s">
        <v>50</v>
      </c>
      <c r="G57" s="150" t="s">
        <v>49</v>
      </c>
      <c r="H57" s="133"/>
    </row>
    <row r="58" spans="1:8" s="184" customFormat="1">
      <c r="A58" s="118"/>
      <c r="B58" s="320"/>
      <c r="C58" s="321"/>
      <c r="D58" s="321"/>
      <c r="E58" s="322"/>
      <c r="F58" s="152" t="s">
        <v>138</v>
      </c>
      <c r="G58" s="153"/>
      <c r="H58" s="118"/>
    </row>
    <row r="59" spans="1:8" s="116" customFormat="1">
      <c r="A59" s="118"/>
      <c r="B59" s="333" t="s">
        <v>94</v>
      </c>
      <c r="C59" s="334"/>
      <c r="D59" s="334"/>
      <c r="E59" s="335"/>
      <c r="F59" s="161"/>
      <c r="G59" s="157"/>
      <c r="H59" s="118"/>
    </row>
    <row r="60" spans="1:8" s="116" customFormat="1">
      <c r="A60" s="118"/>
      <c r="B60" s="154"/>
      <c r="C60" s="159"/>
      <c r="D60" s="159"/>
      <c r="E60" s="155"/>
      <c r="F60" s="156"/>
      <c r="G60" s="174"/>
      <c r="H60" s="118"/>
    </row>
    <row r="61" spans="1:8" s="184" customFormat="1">
      <c r="A61" s="118"/>
      <c r="B61" s="333" t="s">
        <v>95</v>
      </c>
      <c r="C61" s="334"/>
      <c r="D61" s="334"/>
      <c r="E61" s="335"/>
      <c r="F61" s="161"/>
      <c r="G61" s="157" t="s">
        <v>141</v>
      </c>
      <c r="H61" s="118"/>
    </row>
    <row r="62" spans="1:8" s="184" customFormat="1">
      <c r="A62" s="118"/>
      <c r="B62" s="210"/>
      <c r="C62" s="211"/>
      <c r="D62" s="211"/>
      <c r="E62" s="212"/>
      <c r="F62" s="213"/>
      <c r="G62" s="214"/>
      <c r="H62" s="118"/>
    </row>
    <row r="63" spans="1:8" s="184" customFormat="1">
      <c r="A63" s="118"/>
      <c r="B63" s="333" t="s">
        <v>135</v>
      </c>
      <c r="C63" s="334"/>
      <c r="D63" s="334"/>
      <c r="E63" s="335"/>
      <c r="F63" s="161"/>
      <c r="G63" s="157"/>
      <c r="H63" s="118"/>
    </row>
    <row r="64" spans="1:8" s="184" customFormat="1">
      <c r="A64" s="118"/>
      <c r="B64" s="336"/>
      <c r="C64" s="337"/>
      <c r="D64" s="337"/>
      <c r="E64" s="338"/>
      <c r="F64" s="164"/>
      <c r="G64" s="174"/>
      <c r="H64" s="118"/>
    </row>
    <row r="65" spans="1:8" s="184" customFormat="1" ht="18.75" customHeight="1">
      <c r="A65" s="118"/>
      <c r="B65" s="170"/>
      <c r="C65" s="319" t="s">
        <v>45</v>
      </c>
      <c r="D65" s="319"/>
      <c r="E65" s="185"/>
      <c r="F65" s="186">
        <f>F59+F61+F63</f>
        <v>0</v>
      </c>
      <c r="G65" s="171"/>
      <c r="H65" s="118"/>
    </row>
    <row r="66" spans="1:8" s="116" customFormat="1" ht="18.75" customHeight="1">
      <c r="A66" s="187"/>
      <c r="B66" s="187"/>
      <c r="C66" s="187"/>
      <c r="D66" s="187"/>
      <c r="E66" s="187"/>
      <c r="F66" s="188"/>
      <c r="G66" s="187"/>
      <c r="H66" s="187"/>
    </row>
    <row r="67" spans="1:8" s="184" customFormat="1" ht="16.5" customHeight="1">
      <c r="A67" s="118"/>
      <c r="B67" s="330" t="s">
        <v>96</v>
      </c>
      <c r="C67" s="330"/>
      <c r="D67" s="330"/>
      <c r="E67" s="330"/>
      <c r="F67" s="134"/>
      <c r="G67" s="118"/>
      <c r="H67" s="118"/>
    </row>
    <row r="68" spans="1:8" s="184" customFormat="1" ht="15" customHeight="1">
      <c r="A68" s="118"/>
      <c r="B68" s="118"/>
      <c r="C68" s="189" t="s">
        <v>97</v>
      </c>
      <c r="D68" s="331" t="s">
        <v>98</v>
      </c>
      <c r="E68" s="331"/>
      <c r="F68" s="331"/>
      <c r="G68" s="331"/>
      <c r="H68" s="118"/>
    </row>
    <row r="69" spans="1:8" s="184" customFormat="1" ht="15" customHeight="1">
      <c r="A69" s="118"/>
      <c r="B69" s="118"/>
      <c r="C69" s="189" t="s">
        <v>97</v>
      </c>
      <c r="D69" s="332" t="s">
        <v>195</v>
      </c>
      <c r="E69" s="332"/>
      <c r="F69" s="332"/>
      <c r="G69" s="332"/>
      <c r="H69" s="118"/>
    </row>
  </sheetData>
  <mergeCells count="38">
    <mergeCell ref="A3:H3"/>
    <mergeCell ref="B67:E67"/>
    <mergeCell ref="D68:G68"/>
    <mergeCell ref="D69:G69"/>
    <mergeCell ref="C57:D57"/>
    <mergeCell ref="B58:E58"/>
    <mergeCell ref="B59:E59"/>
    <mergeCell ref="B61:E61"/>
    <mergeCell ref="B64:E64"/>
    <mergeCell ref="C65:D65"/>
    <mergeCell ref="C49:E49"/>
    <mergeCell ref="C50:D50"/>
    <mergeCell ref="C51:E51"/>
    <mergeCell ref="C53:D53"/>
    <mergeCell ref="B63:E63"/>
    <mergeCell ref="B11:E11"/>
    <mergeCell ref="J11:L11"/>
    <mergeCell ref="B5:E5"/>
    <mergeCell ref="F5:G5"/>
    <mergeCell ref="B7:E7"/>
    <mergeCell ref="F7:G7"/>
    <mergeCell ref="C10:D10"/>
    <mergeCell ref="C54:D54"/>
    <mergeCell ref="B56:G56"/>
    <mergeCell ref="C46:D46"/>
    <mergeCell ref="B47:E47"/>
    <mergeCell ref="C48:D48"/>
    <mergeCell ref="C13:D13"/>
    <mergeCell ref="C16:D16"/>
    <mergeCell ref="C19:D19"/>
    <mergeCell ref="C22:D22"/>
    <mergeCell ref="C25:D25"/>
    <mergeCell ref="C43:D43"/>
    <mergeCell ref="C28:D28"/>
    <mergeCell ref="C31:D31"/>
    <mergeCell ref="C34:D34"/>
    <mergeCell ref="C37:D37"/>
    <mergeCell ref="C40:D40"/>
  </mergeCells>
  <phoneticPr fontId="2"/>
  <printOptions horizontalCentered="1"/>
  <pageMargins left="0.62992125984251968" right="0.19685039370078741" top="0.51181102362204722" bottom="0.23622047244094491" header="0" footer="0"/>
  <pageSetup paperSize="9" scale="77" pageOrder="overThenDown"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69"/>
  <sheetViews>
    <sheetView workbookViewId="0">
      <selection activeCell="A4" sqref="A4"/>
    </sheetView>
  </sheetViews>
  <sheetFormatPr defaultColWidth="9" defaultRowHeight="17.399999999999999"/>
  <cols>
    <col min="1" max="3" width="2.21875" style="136" customWidth="1"/>
    <col min="4" max="4" width="13.77734375" style="136" customWidth="1"/>
    <col min="5" max="5" width="2.21875" style="136" customWidth="1"/>
    <col min="6" max="6" width="20.88671875" style="136" customWidth="1"/>
    <col min="7" max="7" width="55.33203125" style="136" customWidth="1"/>
    <col min="8" max="8" width="3.21875" style="136" customWidth="1"/>
    <col min="9" max="16384" width="9" style="136"/>
  </cols>
  <sheetData>
    <row r="1" spans="1:12" ht="19.2">
      <c r="A1" s="133" t="s">
        <v>181</v>
      </c>
      <c r="B1" s="133"/>
      <c r="C1" s="133"/>
      <c r="D1" s="133"/>
      <c r="E1" s="118"/>
      <c r="F1" s="134"/>
      <c r="G1" s="135"/>
      <c r="H1" s="118"/>
    </row>
    <row r="2" spans="1:12">
      <c r="A2" s="118"/>
      <c r="B2" s="118"/>
      <c r="C2" s="118"/>
      <c r="D2" s="118"/>
      <c r="E2" s="118"/>
      <c r="F2" s="134"/>
      <c r="G2" s="118"/>
      <c r="H2" s="118"/>
    </row>
    <row r="3" spans="1:12" ht="25.5" customHeight="1">
      <c r="A3" s="323" t="s">
        <v>223</v>
      </c>
      <c r="B3" s="323"/>
      <c r="C3" s="323"/>
      <c r="D3" s="323"/>
      <c r="E3" s="323"/>
      <c r="F3" s="323"/>
      <c r="G3" s="323"/>
      <c r="H3" s="323"/>
    </row>
    <row r="4" spans="1:12" ht="19.2">
      <c r="A4" s="138"/>
      <c r="B4" s="139"/>
      <c r="C4" s="139"/>
      <c r="D4" s="140"/>
      <c r="E4" s="139"/>
      <c r="F4" s="139"/>
      <c r="G4" s="139"/>
      <c r="H4" s="138"/>
    </row>
    <row r="5" spans="1:12" ht="21" customHeight="1" thickBot="1">
      <c r="A5" s="137"/>
      <c r="B5" s="324" t="s">
        <v>82</v>
      </c>
      <c r="C5" s="324"/>
      <c r="D5" s="324"/>
      <c r="E5" s="324"/>
      <c r="F5" s="325" t="str">
        <f>IF(基本情報!G4="", "",基本情報!G4)</f>
        <v/>
      </c>
      <c r="G5" s="325"/>
      <c r="H5" s="141"/>
    </row>
    <row r="6" spans="1:12" ht="21" customHeight="1">
      <c r="A6" s="137"/>
      <c r="B6" s="142"/>
      <c r="C6" s="142"/>
      <c r="D6" s="142"/>
      <c r="E6" s="142"/>
      <c r="F6" s="143"/>
      <c r="G6" s="143"/>
      <c r="H6" s="141"/>
    </row>
    <row r="7" spans="1:12" ht="21" customHeight="1" thickBot="1">
      <c r="A7" s="137"/>
      <c r="B7" s="326" t="s">
        <v>83</v>
      </c>
      <c r="C7" s="326"/>
      <c r="D7" s="326"/>
      <c r="E7" s="326"/>
      <c r="F7" s="327" t="s">
        <v>149</v>
      </c>
      <c r="G7" s="327"/>
      <c r="H7" s="141"/>
    </row>
    <row r="8" spans="1:12" ht="21" customHeight="1">
      <c r="A8" s="137"/>
      <c r="B8" s="144" t="s">
        <v>143</v>
      </c>
      <c r="C8" s="145"/>
      <c r="D8" s="145"/>
      <c r="E8" s="145"/>
      <c r="F8" s="146"/>
      <c r="G8" s="146"/>
      <c r="H8" s="146"/>
    </row>
    <row r="9" spans="1:12" ht="8.25" customHeight="1">
      <c r="A9" s="137"/>
      <c r="B9" s="144"/>
      <c r="C9" s="145"/>
      <c r="D9" s="145"/>
      <c r="E9" s="145"/>
      <c r="F9" s="146"/>
      <c r="G9" s="146"/>
      <c r="H9" s="146"/>
    </row>
    <row r="10" spans="1:12" s="151" customFormat="1" ht="18.75" customHeight="1">
      <c r="A10" s="133"/>
      <c r="B10" s="147"/>
      <c r="C10" s="319" t="s">
        <v>84</v>
      </c>
      <c r="D10" s="319"/>
      <c r="E10" s="148"/>
      <c r="F10" s="149" t="s">
        <v>85</v>
      </c>
      <c r="G10" s="150" t="s">
        <v>49</v>
      </c>
      <c r="H10" s="133"/>
    </row>
    <row r="11" spans="1:12" s="151" customFormat="1" ht="18" customHeight="1">
      <c r="A11" s="133"/>
      <c r="B11" s="320" t="s">
        <v>86</v>
      </c>
      <c r="C11" s="321"/>
      <c r="D11" s="321"/>
      <c r="E11" s="322"/>
      <c r="F11" s="152" t="s">
        <v>138</v>
      </c>
      <c r="G11" s="153"/>
      <c r="H11" s="133"/>
      <c r="J11" s="328"/>
      <c r="K11" s="328"/>
      <c r="L11" s="328"/>
    </row>
    <row r="12" spans="1:12" s="151" customFormat="1" ht="13.5" customHeight="1">
      <c r="A12" s="133"/>
      <c r="B12" s="154"/>
      <c r="C12" s="159"/>
      <c r="D12" s="159"/>
      <c r="E12" s="155"/>
      <c r="F12" s="156"/>
      <c r="G12" s="157"/>
      <c r="H12" s="133"/>
    </row>
    <row r="13" spans="1:12" s="151" customFormat="1" ht="13.5" customHeight="1">
      <c r="A13" s="133"/>
      <c r="B13" s="154"/>
      <c r="C13" s="329" t="s">
        <v>106</v>
      </c>
      <c r="D13" s="329"/>
      <c r="E13" s="155"/>
      <c r="F13" s="161">
        <v>0</v>
      </c>
      <c r="G13" s="157"/>
      <c r="H13" s="133"/>
    </row>
    <row r="14" spans="1:12" s="151" customFormat="1" ht="13.5" customHeight="1">
      <c r="A14" s="133"/>
      <c r="B14" s="154"/>
      <c r="C14" s="236"/>
      <c r="D14" s="236"/>
      <c r="E14" s="155"/>
      <c r="F14" s="156"/>
      <c r="G14" s="157"/>
      <c r="H14" s="133"/>
    </row>
    <row r="15" spans="1:12" s="151" customFormat="1" ht="13.5" customHeight="1">
      <c r="A15" s="133"/>
      <c r="B15" s="154"/>
      <c r="C15" s="236"/>
      <c r="D15" s="236"/>
      <c r="E15" s="155"/>
      <c r="F15" s="156"/>
      <c r="G15" s="157"/>
      <c r="H15" s="133"/>
    </row>
    <row r="16" spans="1:12" s="151" customFormat="1" ht="13.5" customHeight="1">
      <c r="A16" s="133"/>
      <c r="B16" s="154"/>
      <c r="C16" s="329" t="s">
        <v>101</v>
      </c>
      <c r="D16" s="329"/>
      <c r="E16" s="155"/>
      <c r="F16" s="161">
        <v>0</v>
      </c>
      <c r="G16" s="157"/>
      <c r="H16" s="133"/>
    </row>
    <row r="17" spans="1:8" s="151" customFormat="1" ht="13.5" customHeight="1">
      <c r="A17" s="133"/>
      <c r="B17" s="154"/>
      <c r="C17" s="236"/>
      <c r="D17" s="236"/>
      <c r="E17" s="155"/>
      <c r="F17" s="156"/>
      <c r="G17" s="157"/>
      <c r="H17" s="133"/>
    </row>
    <row r="18" spans="1:8" s="151" customFormat="1" ht="13.5" customHeight="1">
      <c r="A18" s="133"/>
      <c r="B18" s="154"/>
      <c r="C18" s="236"/>
      <c r="D18" s="236"/>
      <c r="E18" s="155"/>
      <c r="F18" s="156"/>
      <c r="G18" s="157"/>
      <c r="H18" s="133"/>
    </row>
    <row r="19" spans="1:8" s="151" customFormat="1" ht="13.5" customHeight="1">
      <c r="A19" s="133"/>
      <c r="B19" s="154"/>
      <c r="C19" s="329" t="s">
        <v>103</v>
      </c>
      <c r="D19" s="329"/>
      <c r="E19" s="155"/>
      <c r="F19" s="161">
        <v>0</v>
      </c>
      <c r="G19" s="157"/>
      <c r="H19" s="133"/>
    </row>
    <row r="20" spans="1:8" s="151" customFormat="1" ht="13.5" customHeight="1">
      <c r="A20" s="133"/>
      <c r="B20" s="154"/>
      <c r="C20" s="236"/>
      <c r="D20" s="236"/>
      <c r="E20" s="155"/>
      <c r="F20" s="156"/>
      <c r="G20" s="157"/>
      <c r="H20" s="133"/>
    </row>
    <row r="21" spans="1:8" s="151" customFormat="1" ht="13.5" customHeight="1">
      <c r="A21" s="133"/>
      <c r="B21" s="154"/>
      <c r="C21" s="236"/>
      <c r="D21" s="236"/>
      <c r="E21" s="155"/>
      <c r="F21" s="156"/>
      <c r="G21" s="157"/>
      <c r="H21" s="133"/>
    </row>
    <row r="22" spans="1:8" s="151" customFormat="1" ht="13.5" customHeight="1">
      <c r="A22" s="133"/>
      <c r="B22" s="154"/>
      <c r="C22" s="329" t="s">
        <v>104</v>
      </c>
      <c r="D22" s="329"/>
      <c r="E22" s="155"/>
      <c r="F22" s="161">
        <v>0</v>
      </c>
      <c r="G22" s="157"/>
      <c r="H22" s="133"/>
    </row>
    <row r="23" spans="1:8" s="151" customFormat="1" ht="13.5" customHeight="1">
      <c r="A23" s="133"/>
      <c r="B23" s="154"/>
      <c r="C23" s="236"/>
      <c r="D23" s="236"/>
      <c r="E23" s="155"/>
      <c r="F23" s="156"/>
      <c r="G23" s="157"/>
      <c r="H23" s="133"/>
    </row>
    <row r="24" spans="1:8" s="151" customFormat="1" ht="13.5" customHeight="1">
      <c r="A24" s="133"/>
      <c r="B24" s="154"/>
      <c r="C24" s="236"/>
      <c r="D24" s="236"/>
      <c r="E24" s="155"/>
      <c r="F24" s="156"/>
      <c r="G24" s="157"/>
      <c r="H24" s="133"/>
    </row>
    <row r="25" spans="1:8" s="151" customFormat="1" ht="13.5" customHeight="1">
      <c r="A25" s="133"/>
      <c r="B25" s="154"/>
      <c r="C25" s="329" t="s">
        <v>105</v>
      </c>
      <c r="D25" s="329"/>
      <c r="E25" s="155"/>
      <c r="F25" s="161">
        <v>0</v>
      </c>
      <c r="G25" s="157"/>
      <c r="H25" s="133"/>
    </row>
    <row r="26" spans="1:8" s="151" customFormat="1" ht="13.5" customHeight="1">
      <c r="A26" s="133"/>
      <c r="B26" s="154"/>
      <c r="C26" s="236"/>
      <c r="D26" s="236"/>
      <c r="E26" s="155"/>
      <c r="F26" s="156"/>
      <c r="G26" s="157"/>
      <c r="H26" s="133"/>
    </row>
    <row r="27" spans="1:8" s="151" customFormat="1" ht="13.5" customHeight="1">
      <c r="A27" s="133"/>
      <c r="B27" s="154"/>
      <c r="C27" s="159"/>
      <c r="D27" s="159"/>
      <c r="E27" s="155"/>
      <c r="F27" s="156"/>
      <c r="G27" s="157"/>
      <c r="H27" s="133"/>
    </row>
    <row r="28" spans="1:8" s="151" customFormat="1" ht="13.5" customHeight="1">
      <c r="A28" s="133"/>
      <c r="B28" s="154"/>
      <c r="C28" s="317" t="s">
        <v>87</v>
      </c>
      <c r="D28" s="317"/>
      <c r="E28" s="155"/>
      <c r="F28" s="161">
        <v>0</v>
      </c>
      <c r="G28" s="157"/>
      <c r="H28" s="133"/>
    </row>
    <row r="29" spans="1:8" s="151" customFormat="1" ht="13.5" customHeight="1">
      <c r="A29" s="133"/>
      <c r="B29" s="154"/>
      <c r="C29" s="159"/>
      <c r="D29" s="159"/>
      <c r="E29" s="155"/>
      <c r="F29" s="156"/>
      <c r="G29" s="157"/>
      <c r="H29" s="133"/>
    </row>
    <row r="30" spans="1:8" s="151" customFormat="1" ht="13.5" customHeight="1">
      <c r="A30" s="133"/>
      <c r="B30" s="154"/>
      <c r="C30" s="159"/>
      <c r="D30" s="159"/>
      <c r="E30" s="155"/>
      <c r="F30" s="156"/>
      <c r="G30" s="157"/>
      <c r="H30" s="133"/>
    </row>
    <row r="31" spans="1:8" s="151" customFormat="1" ht="13.5" customHeight="1">
      <c r="A31" s="133"/>
      <c r="B31" s="154"/>
      <c r="C31" s="317" t="s">
        <v>88</v>
      </c>
      <c r="D31" s="317"/>
      <c r="E31" s="155"/>
      <c r="F31" s="161">
        <v>0</v>
      </c>
      <c r="G31" s="157"/>
      <c r="H31" s="133"/>
    </row>
    <row r="32" spans="1:8" s="151" customFormat="1" ht="13.5" customHeight="1">
      <c r="A32" s="133"/>
      <c r="B32" s="154"/>
      <c r="C32" s="159"/>
      <c r="D32" s="159"/>
      <c r="E32" s="155"/>
      <c r="F32" s="156"/>
      <c r="G32" s="157"/>
      <c r="H32" s="133"/>
    </row>
    <row r="33" spans="1:8" s="151" customFormat="1" ht="13.5" customHeight="1">
      <c r="A33" s="133"/>
      <c r="B33" s="154"/>
      <c r="C33" s="159"/>
      <c r="D33" s="159"/>
      <c r="E33" s="155"/>
      <c r="F33" s="156"/>
      <c r="G33" s="157"/>
      <c r="H33" s="133"/>
    </row>
    <row r="34" spans="1:8" s="151" customFormat="1" ht="13.5" customHeight="1">
      <c r="A34" s="133"/>
      <c r="B34" s="162"/>
      <c r="C34" s="317" t="s">
        <v>89</v>
      </c>
      <c r="D34" s="317"/>
      <c r="E34" s="163"/>
      <c r="F34" s="166">
        <v>0</v>
      </c>
      <c r="G34" s="157"/>
      <c r="H34" s="133"/>
    </row>
    <row r="35" spans="1:8" s="151" customFormat="1" ht="13.5" customHeight="1">
      <c r="A35" s="133"/>
      <c r="B35" s="162"/>
      <c r="C35" s="165"/>
      <c r="D35" s="237"/>
      <c r="E35" s="163"/>
      <c r="F35" s="164"/>
      <c r="G35" s="157"/>
      <c r="H35" s="133"/>
    </row>
    <row r="36" spans="1:8" s="151" customFormat="1" ht="13.5" customHeight="1">
      <c r="A36" s="133"/>
      <c r="B36" s="162"/>
      <c r="C36" s="165"/>
      <c r="D36" s="237"/>
      <c r="E36" s="163"/>
      <c r="F36" s="164"/>
      <c r="G36" s="157"/>
      <c r="H36" s="133"/>
    </row>
    <row r="37" spans="1:8" s="151" customFormat="1" ht="13.5" customHeight="1">
      <c r="A37" s="133"/>
      <c r="B37" s="162"/>
      <c r="C37" s="318" t="s">
        <v>90</v>
      </c>
      <c r="D37" s="318"/>
      <c r="E37" s="163"/>
      <c r="F37" s="166">
        <v>0</v>
      </c>
      <c r="G37" s="157"/>
      <c r="H37" s="133"/>
    </row>
    <row r="38" spans="1:8" s="151" customFormat="1" ht="13.5" customHeight="1">
      <c r="A38" s="133"/>
      <c r="B38" s="162"/>
      <c r="C38" s="165"/>
      <c r="D38" s="235"/>
      <c r="E38" s="163"/>
      <c r="F38" s="164"/>
      <c r="G38" s="157"/>
      <c r="H38" s="133"/>
    </row>
    <row r="39" spans="1:8" s="151" customFormat="1" ht="13.5" customHeight="1">
      <c r="A39" s="133"/>
      <c r="B39" s="162"/>
      <c r="C39" s="165"/>
      <c r="D39" s="235"/>
      <c r="E39" s="163"/>
      <c r="F39" s="168"/>
      <c r="G39" s="157"/>
      <c r="H39" s="133"/>
    </row>
    <row r="40" spans="1:8" s="151" customFormat="1" ht="13.5" customHeight="1">
      <c r="A40" s="133"/>
      <c r="B40" s="162"/>
      <c r="C40" s="342" t="s">
        <v>100</v>
      </c>
      <c r="D40" s="342"/>
      <c r="E40" s="163"/>
      <c r="F40" s="166">
        <v>0</v>
      </c>
      <c r="G40" s="157"/>
      <c r="H40" s="133"/>
    </row>
    <row r="41" spans="1:8" s="151" customFormat="1" ht="13.5" customHeight="1">
      <c r="A41" s="133"/>
      <c r="B41" s="162"/>
      <c r="C41" s="232"/>
      <c r="D41" s="238"/>
      <c r="E41" s="163"/>
      <c r="F41" s="168"/>
      <c r="G41" s="157"/>
      <c r="H41" s="133"/>
    </row>
    <row r="42" spans="1:8" s="151" customFormat="1" ht="13.5" customHeight="1">
      <c r="A42" s="133"/>
      <c r="B42" s="162"/>
      <c r="C42" s="232"/>
      <c r="D42" s="238"/>
      <c r="E42" s="163"/>
      <c r="F42" s="168"/>
      <c r="G42" s="157"/>
      <c r="H42" s="133"/>
    </row>
    <row r="43" spans="1:8" s="151" customFormat="1" ht="13.5" customHeight="1">
      <c r="A43" s="133"/>
      <c r="B43" s="162"/>
      <c r="C43" s="341" t="s">
        <v>91</v>
      </c>
      <c r="D43" s="341"/>
      <c r="E43" s="163"/>
      <c r="F43" s="166">
        <v>0</v>
      </c>
      <c r="G43" s="157"/>
      <c r="H43" s="133"/>
    </row>
    <row r="44" spans="1:8" s="151" customFormat="1" ht="13.5" customHeight="1">
      <c r="A44" s="133"/>
      <c r="B44" s="162"/>
      <c r="C44" s="169"/>
      <c r="D44" s="160"/>
      <c r="E44" s="163"/>
      <c r="F44" s="168"/>
      <c r="G44" s="157"/>
      <c r="H44" s="133"/>
    </row>
    <row r="45" spans="1:8" s="151" customFormat="1" ht="13.5" customHeight="1">
      <c r="A45" s="133"/>
      <c r="B45" s="162"/>
      <c r="C45" s="165"/>
      <c r="D45" s="167"/>
      <c r="E45" s="163"/>
      <c r="F45" s="164"/>
      <c r="G45" s="157"/>
      <c r="H45" s="133"/>
    </row>
    <row r="46" spans="1:8" s="151" customFormat="1" ht="18.75" customHeight="1">
      <c r="A46" s="133"/>
      <c r="B46" s="170"/>
      <c r="C46" s="319" t="s">
        <v>92</v>
      </c>
      <c r="D46" s="319"/>
      <c r="E46" s="171"/>
      <c r="F46" s="172">
        <f>F13+F16+F19+F22+F25+F28+F31+F34+F37+F40+F43</f>
        <v>0</v>
      </c>
      <c r="G46" s="173" t="s">
        <v>139</v>
      </c>
      <c r="H46" s="133"/>
    </row>
    <row r="47" spans="1:8" s="151" customFormat="1" ht="18.75" customHeight="1">
      <c r="A47" s="133"/>
      <c r="B47" s="320" t="s">
        <v>93</v>
      </c>
      <c r="C47" s="321"/>
      <c r="D47" s="321"/>
      <c r="E47" s="322"/>
      <c r="F47" s="152" t="s">
        <v>138</v>
      </c>
      <c r="G47" s="153"/>
      <c r="H47" s="133"/>
    </row>
    <row r="48" spans="1:8" s="151" customFormat="1" ht="13.5" customHeight="1">
      <c r="A48" s="133"/>
      <c r="B48" s="162"/>
      <c r="C48" s="317"/>
      <c r="D48" s="317"/>
      <c r="E48" s="163"/>
      <c r="F48" s="164"/>
      <c r="G48" s="174"/>
      <c r="H48" s="133"/>
    </row>
    <row r="49" spans="1:8" s="151" customFormat="1" ht="13.5" customHeight="1">
      <c r="A49" s="133"/>
      <c r="B49" s="162"/>
      <c r="C49" s="339"/>
      <c r="D49" s="339"/>
      <c r="E49" s="340"/>
      <c r="F49" s="166"/>
      <c r="G49" s="157"/>
      <c r="H49" s="133"/>
    </row>
    <row r="50" spans="1:8" s="151" customFormat="1" ht="13.5" customHeight="1">
      <c r="A50" s="133"/>
      <c r="B50" s="162"/>
      <c r="C50" s="334"/>
      <c r="D50" s="334"/>
      <c r="E50" s="163"/>
      <c r="F50" s="175"/>
      <c r="G50" s="174"/>
      <c r="H50" s="133"/>
    </row>
    <row r="51" spans="1:8" s="151" customFormat="1" ht="13.5" customHeight="1">
      <c r="A51" s="133"/>
      <c r="B51" s="162"/>
      <c r="C51" s="339"/>
      <c r="D51" s="339"/>
      <c r="E51" s="340"/>
      <c r="F51" s="166"/>
      <c r="G51" s="157"/>
      <c r="H51" s="133"/>
    </row>
    <row r="52" spans="1:8" s="151" customFormat="1" ht="13.5" customHeight="1">
      <c r="A52" s="133"/>
      <c r="B52" s="162"/>
      <c r="C52" s="165"/>
      <c r="D52" s="160"/>
      <c r="E52" s="163"/>
      <c r="F52" s="175"/>
      <c r="G52" s="174"/>
      <c r="H52" s="133"/>
    </row>
    <row r="53" spans="1:8" s="151" customFormat="1" ht="18.75" customHeight="1">
      <c r="A53" s="133"/>
      <c r="B53" s="170"/>
      <c r="C53" s="319" t="s">
        <v>92</v>
      </c>
      <c r="D53" s="319"/>
      <c r="E53" s="176"/>
      <c r="F53" s="172">
        <f>F49+F51</f>
        <v>0</v>
      </c>
      <c r="G53" s="171"/>
      <c r="H53" s="133"/>
    </row>
    <row r="54" spans="1:8" s="151" customFormat="1" ht="18.75" customHeight="1">
      <c r="A54" s="133"/>
      <c r="B54" s="177"/>
      <c r="C54" s="319" t="s">
        <v>45</v>
      </c>
      <c r="D54" s="319"/>
      <c r="E54" s="178"/>
      <c r="F54" s="179">
        <f>F46+F53</f>
        <v>0</v>
      </c>
      <c r="G54" s="180" t="s">
        <v>140</v>
      </c>
      <c r="H54" s="133"/>
    </row>
    <row r="55" spans="1:8" s="151" customFormat="1" ht="15" customHeight="1">
      <c r="A55" s="133"/>
      <c r="B55" s="181"/>
      <c r="C55" s="182"/>
      <c r="D55" s="182"/>
      <c r="E55" s="181"/>
      <c r="F55" s="183"/>
      <c r="G55" s="181"/>
      <c r="H55" s="133"/>
    </row>
    <row r="56" spans="1:8" s="151" customFormat="1" ht="19.5" customHeight="1">
      <c r="A56" s="133"/>
      <c r="B56" s="316" t="s">
        <v>144</v>
      </c>
      <c r="C56" s="316"/>
      <c r="D56" s="316"/>
      <c r="E56" s="316"/>
      <c r="F56" s="316"/>
      <c r="G56" s="316"/>
      <c r="H56" s="133"/>
    </row>
    <row r="57" spans="1:8" s="151" customFormat="1" ht="18.75" customHeight="1">
      <c r="A57" s="133"/>
      <c r="B57" s="147"/>
      <c r="C57" s="319" t="s">
        <v>84</v>
      </c>
      <c r="D57" s="319"/>
      <c r="E57" s="148"/>
      <c r="F57" s="149" t="s">
        <v>50</v>
      </c>
      <c r="G57" s="150" t="s">
        <v>49</v>
      </c>
      <c r="H57" s="133"/>
    </row>
    <row r="58" spans="1:8" s="184" customFormat="1">
      <c r="A58" s="118"/>
      <c r="B58" s="320"/>
      <c r="C58" s="321"/>
      <c r="D58" s="321"/>
      <c r="E58" s="322"/>
      <c r="F58" s="152" t="s">
        <v>138</v>
      </c>
      <c r="G58" s="153"/>
      <c r="H58" s="118"/>
    </row>
    <row r="59" spans="1:8" s="116" customFormat="1">
      <c r="A59" s="118"/>
      <c r="B59" s="333" t="s">
        <v>94</v>
      </c>
      <c r="C59" s="334"/>
      <c r="D59" s="334"/>
      <c r="E59" s="335"/>
      <c r="F59" s="161"/>
      <c r="G59" s="157"/>
      <c r="H59" s="118"/>
    </row>
    <row r="60" spans="1:8" s="116" customFormat="1">
      <c r="A60" s="118"/>
      <c r="B60" s="154"/>
      <c r="C60" s="159"/>
      <c r="D60" s="159"/>
      <c r="E60" s="155"/>
      <c r="F60" s="156"/>
      <c r="G60" s="174"/>
      <c r="H60" s="118"/>
    </row>
    <row r="61" spans="1:8" s="184" customFormat="1">
      <c r="A61" s="118"/>
      <c r="B61" s="333" t="s">
        <v>95</v>
      </c>
      <c r="C61" s="334"/>
      <c r="D61" s="334"/>
      <c r="E61" s="335"/>
      <c r="F61" s="161"/>
      <c r="G61" s="157" t="s">
        <v>141</v>
      </c>
      <c r="H61" s="118"/>
    </row>
    <row r="62" spans="1:8" s="184" customFormat="1">
      <c r="A62" s="118"/>
      <c r="B62" s="210"/>
      <c r="C62" s="211"/>
      <c r="D62" s="211"/>
      <c r="E62" s="212"/>
      <c r="F62" s="213"/>
      <c r="G62" s="214"/>
      <c r="H62" s="118"/>
    </row>
    <row r="63" spans="1:8" s="184" customFormat="1">
      <c r="A63" s="118"/>
      <c r="B63" s="333" t="s">
        <v>135</v>
      </c>
      <c r="C63" s="334"/>
      <c r="D63" s="334"/>
      <c r="E63" s="335"/>
      <c r="F63" s="161"/>
      <c r="G63" s="157"/>
      <c r="H63" s="118"/>
    </row>
    <row r="64" spans="1:8" s="184" customFormat="1">
      <c r="A64" s="118"/>
      <c r="B64" s="336"/>
      <c r="C64" s="337"/>
      <c r="D64" s="337"/>
      <c r="E64" s="338"/>
      <c r="F64" s="164"/>
      <c r="G64" s="174"/>
      <c r="H64" s="118"/>
    </row>
    <row r="65" spans="1:8" s="184" customFormat="1" ht="18.75" customHeight="1">
      <c r="A65" s="118"/>
      <c r="B65" s="170"/>
      <c r="C65" s="319" t="s">
        <v>45</v>
      </c>
      <c r="D65" s="319"/>
      <c r="E65" s="185"/>
      <c r="F65" s="186">
        <f>F59+F61+F63</f>
        <v>0</v>
      </c>
      <c r="G65" s="171"/>
      <c r="H65" s="118"/>
    </row>
    <row r="66" spans="1:8" s="116" customFormat="1" ht="18.75" customHeight="1">
      <c r="A66" s="187"/>
      <c r="B66" s="187"/>
      <c r="C66" s="187"/>
      <c r="D66" s="187"/>
      <c r="E66" s="187"/>
      <c r="F66" s="188"/>
      <c r="G66" s="187"/>
      <c r="H66" s="187"/>
    </row>
    <row r="67" spans="1:8" s="184" customFormat="1" ht="16.5" customHeight="1">
      <c r="A67" s="118"/>
      <c r="B67" s="330" t="s">
        <v>96</v>
      </c>
      <c r="C67" s="330"/>
      <c r="D67" s="330"/>
      <c r="E67" s="330"/>
      <c r="F67" s="134"/>
      <c r="G67" s="118"/>
      <c r="H67" s="118"/>
    </row>
    <row r="68" spans="1:8" s="184" customFormat="1" ht="15" customHeight="1">
      <c r="A68" s="118"/>
      <c r="B68" s="118"/>
      <c r="C68" s="189" t="s">
        <v>97</v>
      </c>
      <c r="D68" s="331" t="s">
        <v>98</v>
      </c>
      <c r="E68" s="331"/>
      <c r="F68" s="331"/>
      <c r="G68" s="331"/>
      <c r="H68" s="118"/>
    </row>
    <row r="69" spans="1:8" s="184" customFormat="1" ht="15" customHeight="1">
      <c r="A69" s="118"/>
      <c r="B69" s="118"/>
      <c r="C69" s="189" t="s">
        <v>97</v>
      </c>
      <c r="D69" s="332" t="s">
        <v>195</v>
      </c>
      <c r="E69" s="332"/>
      <c r="F69" s="332"/>
      <c r="G69" s="332"/>
      <c r="H69" s="118"/>
    </row>
  </sheetData>
  <mergeCells count="38">
    <mergeCell ref="C40:D40"/>
    <mergeCell ref="C43:D43"/>
    <mergeCell ref="C25:D25"/>
    <mergeCell ref="C28:D28"/>
    <mergeCell ref="C31:D31"/>
    <mergeCell ref="C34:D34"/>
    <mergeCell ref="C37:D37"/>
    <mergeCell ref="B67:E67"/>
    <mergeCell ref="D68:G68"/>
    <mergeCell ref="D69:G69"/>
    <mergeCell ref="C57:D57"/>
    <mergeCell ref="B58:E58"/>
    <mergeCell ref="B59:E59"/>
    <mergeCell ref="B61:E61"/>
    <mergeCell ref="B64:E64"/>
    <mergeCell ref="C65:D65"/>
    <mergeCell ref="B56:G56"/>
    <mergeCell ref="B63:E63"/>
    <mergeCell ref="A3:H3"/>
    <mergeCell ref="C48:D48"/>
    <mergeCell ref="B11:E11"/>
    <mergeCell ref="C46:D46"/>
    <mergeCell ref="B47:E47"/>
    <mergeCell ref="C13:D13"/>
    <mergeCell ref="C49:E49"/>
    <mergeCell ref="C50:D50"/>
    <mergeCell ref="C51:E51"/>
    <mergeCell ref="C53:D53"/>
    <mergeCell ref="C54:D54"/>
    <mergeCell ref="C16:D16"/>
    <mergeCell ref="C19:D19"/>
    <mergeCell ref="C22:D22"/>
    <mergeCell ref="J11:L11"/>
    <mergeCell ref="B5:E5"/>
    <mergeCell ref="F5:G5"/>
    <mergeCell ref="B7:E7"/>
    <mergeCell ref="F7:G7"/>
    <mergeCell ref="C10:D10"/>
  </mergeCells>
  <phoneticPr fontId="2"/>
  <printOptions horizontalCentered="1"/>
  <pageMargins left="0.62992125984251968" right="0.19685039370078741" top="0.51181102362204722" bottom="0.23622047244094491" header="0" footer="0"/>
  <pageSetup paperSize="9" scale="77" pageOrder="overThenDown"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9"/>
  <sheetViews>
    <sheetView workbookViewId="0">
      <selection activeCell="A4" sqref="A4"/>
    </sheetView>
  </sheetViews>
  <sheetFormatPr defaultColWidth="9" defaultRowHeight="17.399999999999999"/>
  <cols>
    <col min="1" max="3" width="2.21875" style="136" customWidth="1"/>
    <col min="4" max="4" width="13.77734375" style="136" customWidth="1"/>
    <col min="5" max="5" width="2.21875" style="136" customWidth="1"/>
    <col min="6" max="6" width="20.88671875" style="136" customWidth="1"/>
    <col min="7" max="7" width="55.33203125" style="136" customWidth="1"/>
    <col min="8" max="8" width="3.21875" style="136" customWidth="1"/>
    <col min="9" max="16384" width="9" style="136"/>
  </cols>
  <sheetData>
    <row r="1" spans="1:12" ht="19.2">
      <c r="A1" s="133" t="s">
        <v>181</v>
      </c>
      <c r="B1" s="133"/>
      <c r="C1" s="133"/>
      <c r="D1" s="133"/>
      <c r="E1" s="118"/>
      <c r="F1" s="134"/>
      <c r="G1" s="135"/>
      <c r="H1" s="118"/>
    </row>
    <row r="2" spans="1:12">
      <c r="A2" s="118"/>
      <c r="B2" s="118"/>
      <c r="C2" s="118"/>
      <c r="D2" s="118"/>
      <c r="E2" s="118"/>
      <c r="F2" s="134"/>
      <c r="G2" s="118"/>
      <c r="H2" s="118"/>
    </row>
    <row r="3" spans="1:12" ht="25.5" customHeight="1">
      <c r="A3" s="323" t="s">
        <v>223</v>
      </c>
      <c r="B3" s="323"/>
      <c r="C3" s="323"/>
      <c r="D3" s="323"/>
      <c r="E3" s="323"/>
      <c r="F3" s="323"/>
      <c r="G3" s="323"/>
      <c r="H3" s="323"/>
    </row>
    <row r="4" spans="1:12" ht="19.2">
      <c r="A4" s="138"/>
      <c r="B4" s="139"/>
      <c r="C4" s="139"/>
      <c r="D4" s="140"/>
      <c r="E4" s="139"/>
      <c r="F4" s="139"/>
      <c r="G4" s="139"/>
      <c r="H4" s="138"/>
    </row>
    <row r="5" spans="1:12" ht="21" customHeight="1" thickBot="1">
      <c r="A5" s="137"/>
      <c r="B5" s="324" t="s">
        <v>82</v>
      </c>
      <c r="C5" s="324"/>
      <c r="D5" s="324"/>
      <c r="E5" s="324"/>
      <c r="F5" s="325" t="str">
        <f>IF(基本情報!G4="", "",基本情報!G4)</f>
        <v/>
      </c>
      <c r="G5" s="325"/>
      <c r="H5" s="141"/>
    </row>
    <row r="6" spans="1:12" ht="21" customHeight="1">
      <c r="A6" s="137"/>
      <c r="B6" s="142"/>
      <c r="C6" s="142"/>
      <c r="D6" s="142"/>
      <c r="E6" s="142"/>
      <c r="F6" s="143"/>
      <c r="G6" s="143"/>
      <c r="H6" s="141"/>
    </row>
    <row r="7" spans="1:12" ht="21" customHeight="1" thickBot="1">
      <c r="A7" s="137"/>
      <c r="B7" s="326" t="s">
        <v>83</v>
      </c>
      <c r="C7" s="326"/>
      <c r="D7" s="326"/>
      <c r="E7" s="326"/>
      <c r="F7" s="327" t="s">
        <v>150</v>
      </c>
      <c r="G7" s="327"/>
      <c r="H7" s="141"/>
    </row>
    <row r="8" spans="1:12" ht="21" customHeight="1">
      <c r="A8" s="137"/>
      <c r="B8" s="144" t="s">
        <v>143</v>
      </c>
      <c r="C8" s="145"/>
      <c r="D8" s="145"/>
      <c r="E8" s="145"/>
      <c r="F8" s="146"/>
      <c r="G8" s="146"/>
      <c r="H8" s="146"/>
    </row>
    <row r="9" spans="1:12" ht="8.25" customHeight="1">
      <c r="A9" s="137"/>
      <c r="B9" s="144"/>
      <c r="C9" s="145"/>
      <c r="D9" s="145"/>
      <c r="E9" s="145"/>
      <c r="F9" s="146"/>
      <c r="G9" s="146"/>
      <c r="H9" s="146"/>
    </row>
    <row r="10" spans="1:12" s="151" customFormat="1" ht="18.75" customHeight="1">
      <c r="A10" s="133"/>
      <c r="B10" s="147"/>
      <c r="C10" s="319" t="s">
        <v>84</v>
      </c>
      <c r="D10" s="319"/>
      <c r="E10" s="148"/>
      <c r="F10" s="149" t="s">
        <v>85</v>
      </c>
      <c r="G10" s="150" t="s">
        <v>49</v>
      </c>
      <c r="H10" s="133"/>
    </row>
    <row r="11" spans="1:12" s="151" customFormat="1" ht="18" customHeight="1">
      <c r="A11" s="133"/>
      <c r="B11" s="320" t="s">
        <v>86</v>
      </c>
      <c r="C11" s="321"/>
      <c r="D11" s="321"/>
      <c r="E11" s="322"/>
      <c r="F11" s="152" t="s">
        <v>138</v>
      </c>
      <c r="G11" s="153"/>
      <c r="H11" s="133"/>
      <c r="J11" s="328"/>
      <c r="K11" s="328"/>
      <c r="L11" s="328"/>
    </row>
    <row r="12" spans="1:12" s="151" customFormat="1" ht="13.5" customHeight="1">
      <c r="A12" s="133"/>
      <c r="B12" s="154"/>
      <c r="C12" s="159"/>
      <c r="D12" s="159"/>
      <c r="E12" s="155"/>
      <c r="F12" s="156"/>
      <c r="G12" s="157"/>
      <c r="H12" s="133"/>
    </row>
    <row r="13" spans="1:12" s="151" customFormat="1" ht="13.5" customHeight="1">
      <c r="A13" s="133"/>
      <c r="B13" s="154"/>
      <c r="C13" s="329" t="s">
        <v>106</v>
      </c>
      <c r="D13" s="329"/>
      <c r="E13" s="155"/>
      <c r="F13" s="161">
        <v>0</v>
      </c>
      <c r="G13" s="157"/>
      <c r="H13" s="133"/>
    </row>
    <row r="14" spans="1:12" s="151" customFormat="1" ht="13.5" customHeight="1">
      <c r="A14" s="133"/>
      <c r="B14" s="154"/>
      <c r="C14" s="236"/>
      <c r="D14" s="236"/>
      <c r="E14" s="155"/>
      <c r="F14" s="156"/>
      <c r="G14" s="157"/>
      <c r="H14" s="133"/>
    </row>
    <row r="15" spans="1:12" s="151" customFormat="1" ht="13.5" customHeight="1">
      <c r="A15" s="133"/>
      <c r="B15" s="154"/>
      <c r="C15" s="236"/>
      <c r="D15" s="236"/>
      <c r="E15" s="155"/>
      <c r="F15" s="156"/>
      <c r="G15" s="157"/>
      <c r="H15" s="133"/>
    </row>
    <row r="16" spans="1:12" s="151" customFormat="1" ht="13.5" customHeight="1">
      <c r="A16" s="133"/>
      <c r="B16" s="154"/>
      <c r="C16" s="329" t="s">
        <v>101</v>
      </c>
      <c r="D16" s="329"/>
      <c r="E16" s="155"/>
      <c r="F16" s="161">
        <v>0</v>
      </c>
      <c r="G16" s="157"/>
      <c r="H16" s="133"/>
    </row>
    <row r="17" spans="1:8" s="151" customFormat="1" ht="13.5" customHeight="1">
      <c r="A17" s="133"/>
      <c r="B17" s="154"/>
      <c r="C17" s="236"/>
      <c r="D17" s="236"/>
      <c r="E17" s="155"/>
      <c r="F17" s="156"/>
      <c r="G17" s="157"/>
      <c r="H17" s="133"/>
    </row>
    <row r="18" spans="1:8" s="151" customFormat="1" ht="13.5" customHeight="1">
      <c r="A18" s="133"/>
      <c r="B18" s="154"/>
      <c r="C18" s="236"/>
      <c r="D18" s="236"/>
      <c r="E18" s="155"/>
      <c r="F18" s="156"/>
      <c r="G18" s="157"/>
      <c r="H18" s="133"/>
    </row>
    <row r="19" spans="1:8" s="151" customFormat="1" ht="13.5" customHeight="1">
      <c r="A19" s="133"/>
      <c r="B19" s="154"/>
      <c r="C19" s="329" t="s">
        <v>103</v>
      </c>
      <c r="D19" s="329"/>
      <c r="E19" s="155"/>
      <c r="F19" s="161">
        <v>0</v>
      </c>
      <c r="G19" s="157"/>
      <c r="H19" s="133"/>
    </row>
    <row r="20" spans="1:8" s="151" customFormat="1" ht="13.5" customHeight="1">
      <c r="A20" s="133"/>
      <c r="B20" s="154"/>
      <c r="C20" s="236"/>
      <c r="D20" s="236"/>
      <c r="E20" s="155"/>
      <c r="F20" s="156"/>
      <c r="G20" s="157"/>
      <c r="H20" s="133"/>
    </row>
    <row r="21" spans="1:8" s="151" customFormat="1" ht="13.5" customHeight="1">
      <c r="A21" s="133"/>
      <c r="B21" s="154"/>
      <c r="C21" s="236"/>
      <c r="D21" s="236"/>
      <c r="E21" s="155"/>
      <c r="F21" s="156"/>
      <c r="G21" s="157"/>
      <c r="H21" s="133"/>
    </row>
    <row r="22" spans="1:8" s="151" customFormat="1" ht="13.5" customHeight="1">
      <c r="A22" s="133"/>
      <c r="B22" s="154"/>
      <c r="C22" s="329" t="s">
        <v>104</v>
      </c>
      <c r="D22" s="329"/>
      <c r="E22" s="155"/>
      <c r="F22" s="161">
        <v>0</v>
      </c>
      <c r="G22" s="157"/>
      <c r="H22" s="133"/>
    </row>
    <row r="23" spans="1:8" s="151" customFormat="1" ht="13.5" customHeight="1">
      <c r="A23" s="133"/>
      <c r="B23" s="154"/>
      <c r="C23" s="236"/>
      <c r="D23" s="236"/>
      <c r="E23" s="155"/>
      <c r="F23" s="156"/>
      <c r="G23" s="157"/>
      <c r="H23" s="133"/>
    </row>
    <row r="24" spans="1:8" s="151" customFormat="1" ht="13.5" customHeight="1">
      <c r="A24" s="133"/>
      <c r="B24" s="154"/>
      <c r="C24" s="236"/>
      <c r="D24" s="236"/>
      <c r="E24" s="155"/>
      <c r="F24" s="156"/>
      <c r="G24" s="157"/>
      <c r="H24" s="133"/>
    </row>
    <row r="25" spans="1:8" s="151" customFormat="1" ht="13.5" customHeight="1">
      <c r="A25" s="133"/>
      <c r="B25" s="154"/>
      <c r="C25" s="329" t="s">
        <v>105</v>
      </c>
      <c r="D25" s="329"/>
      <c r="E25" s="155"/>
      <c r="F25" s="161">
        <v>0</v>
      </c>
      <c r="G25" s="157"/>
      <c r="H25" s="133"/>
    </row>
    <row r="26" spans="1:8" s="151" customFormat="1" ht="13.5" customHeight="1">
      <c r="A26" s="133"/>
      <c r="B26" s="154"/>
      <c r="C26" s="236"/>
      <c r="D26" s="236"/>
      <c r="E26" s="155"/>
      <c r="F26" s="156"/>
      <c r="G26" s="157"/>
      <c r="H26" s="133"/>
    </row>
    <row r="27" spans="1:8" s="151" customFormat="1" ht="13.5" customHeight="1">
      <c r="A27" s="133"/>
      <c r="B27" s="154"/>
      <c r="C27" s="159"/>
      <c r="D27" s="159"/>
      <c r="E27" s="155"/>
      <c r="F27" s="156"/>
      <c r="G27" s="157"/>
      <c r="H27" s="133"/>
    </row>
    <row r="28" spans="1:8" s="151" customFormat="1" ht="13.5" customHeight="1">
      <c r="A28" s="133"/>
      <c r="B28" s="154"/>
      <c r="C28" s="317" t="s">
        <v>87</v>
      </c>
      <c r="D28" s="317"/>
      <c r="E28" s="155"/>
      <c r="F28" s="161">
        <v>0</v>
      </c>
      <c r="G28" s="157"/>
      <c r="H28" s="133"/>
    </row>
    <row r="29" spans="1:8" s="151" customFormat="1" ht="13.5" customHeight="1">
      <c r="A29" s="133"/>
      <c r="B29" s="154"/>
      <c r="C29" s="159"/>
      <c r="D29" s="159"/>
      <c r="E29" s="155"/>
      <c r="F29" s="156"/>
      <c r="G29" s="157"/>
      <c r="H29" s="133"/>
    </row>
    <row r="30" spans="1:8" s="151" customFormat="1" ht="13.5" customHeight="1">
      <c r="A30" s="133"/>
      <c r="B30" s="154"/>
      <c r="C30" s="159"/>
      <c r="D30" s="159"/>
      <c r="E30" s="155"/>
      <c r="F30" s="156"/>
      <c r="G30" s="157"/>
      <c r="H30" s="133"/>
    </row>
    <row r="31" spans="1:8" s="151" customFormat="1" ht="13.5" customHeight="1">
      <c r="A31" s="133"/>
      <c r="B31" s="154"/>
      <c r="C31" s="317" t="s">
        <v>88</v>
      </c>
      <c r="D31" s="317"/>
      <c r="E31" s="155"/>
      <c r="F31" s="161">
        <v>0</v>
      </c>
      <c r="G31" s="157"/>
      <c r="H31" s="133"/>
    </row>
    <row r="32" spans="1:8" s="151" customFormat="1" ht="13.5" customHeight="1">
      <c r="A32" s="133"/>
      <c r="B32" s="154"/>
      <c r="C32" s="159"/>
      <c r="D32" s="159"/>
      <c r="E32" s="155"/>
      <c r="F32" s="156"/>
      <c r="G32" s="157"/>
      <c r="H32" s="133"/>
    </row>
    <row r="33" spans="1:8" s="151" customFormat="1" ht="13.5" customHeight="1">
      <c r="A33" s="133"/>
      <c r="B33" s="154"/>
      <c r="C33" s="159"/>
      <c r="D33" s="159"/>
      <c r="E33" s="155"/>
      <c r="F33" s="156"/>
      <c r="G33" s="157"/>
      <c r="H33" s="133"/>
    </row>
    <row r="34" spans="1:8" s="151" customFormat="1" ht="13.5" customHeight="1">
      <c r="A34" s="133"/>
      <c r="B34" s="162"/>
      <c r="C34" s="317" t="s">
        <v>89</v>
      </c>
      <c r="D34" s="317"/>
      <c r="E34" s="163"/>
      <c r="F34" s="166">
        <v>0</v>
      </c>
      <c r="G34" s="157"/>
      <c r="H34" s="133"/>
    </row>
    <row r="35" spans="1:8" s="151" customFormat="1" ht="13.5" customHeight="1">
      <c r="A35" s="133"/>
      <c r="B35" s="162"/>
      <c r="C35" s="165"/>
      <c r="D35" s="237"/>
      <c r="E35" s="163"/>
      <c r="F35" s="164"/>
      <c r="G35" s="157"/>
      <c r="H35" s="133"/>
    </row>
    <row r="36" spans="1:8" s="151" customFormat="1" ht="13.5" customHeight="1">
      <c r="A36" s="133"/>
      <c r="B36" s="162"/>
      <c r="C36" s="165"/>
      <c r="D36" s="237"/>
      <c r="E36" s="163"/>
      <c r="F36" s="164"/>
      <c r="G36" s="157"/>
      <c r="H36" s="133"/>
    </row>
    <row r="37" spans="1:8" s="151" customFormat="1" ht="13.5" customHeight="1">
      <c r="A37" s="133"/>
      <c r="B37" s="162"/>
      <c r="C37" s="318" t="s">
        <v>90</v>
      </c>
      <c r="D37" s="318"/>
      <c r="E37" s="163"/>
      <c r="F37" s="166">
        <v>0</v>
      </c>
      <c r="G37" s="157"/>
      <c r="H37" s="133"/>
    </row>
    <row r="38" spans="1:8" s="151" customFormat="1" ht="13.5" customHeight="1">
      <c r="A38" s="133"/>
      <c r="B38" s="162"/>
      <c r="C38" s="165"/>
      <c r="D38" s="235"/>
      <c r="E38" s="163"/>
      <c r="F38" s="164"/>
      <c r="G38" s="157"/>
      <c r="H38" s="133"/>
    </row>
    <row r="39" spans="1:8" s="151" customFormat="1" ht="13.5" customHeight="1">
      <c r="A39" s="133"/>
      <c r="B39" s="162"/>
      <c r="C39" s="165"/>
      <c r="D39" s="235"/>
      <c r="E39" s="163"/>
      <c r="F39" s="168"/>
      <c r="G39" s="157"/>
      <c r="H39" s="133"/>
    </row>
    <row r="40" spans="1:8" s="151" customFormat="1" ht="13.5" customHeight="1">
      <c r="A40" s="133"/>
      <c r="B40" s="162"/>
      <c r="C40" s="342" t="s">
        <v>100</v>
      </c>
      <c r="D40" s="342"/>
      <c r="E40" s="163"/>
      <c r="F40" s="166">
        <v>0</v>
      </c>
      <c r="G40" s="157"/>
      <c r="H40" s="133"/>
    </row>
    <row r="41" spans="1:8" s="151" customFormat="1" ht="13.5" customHeight="1">
      <c r="A41" s="133"/>
      <c r="B41" s="162"/>
      <c r="C41" s="232"/>
      <c r="D41" s="238"/>
      <c r="E41" s="163"/>
      <c r="F41" s="168"/>
      <c r="G41" s="157"/>
      <c r="H41" s="133"/>
    </row>
    <row r="42" spans="1:8" s="151" customFormat="1" ht="13.5" customHeight="1">
      <c r="A42" s="133"/>
      <c r="B42" s="162"/>
      <c r="C42" s="232"/>
      <c r="D42" s="238"/>
      <c r="E42" s="163"/>
      <c r="F42" s="168"/>
      <c r="G42" s="157"/>
      <c r="H42" s="133"/>
    </row>
    <row r="43" spans="1:8" s="151" customFormat="1" ht="13.5" customHeight="1">
      <c r="A43" s="133"/>
      <c r="B43" s="162"/>
      <c r="C43" s="341" t="s">
        <v>91</v>
      </c>
      <c r="D43" s="341"/>
      <c r="E43" s="163"/>
      <c r="F43" s="166">
        <v>0</v>
      </c>
      <c r="G43" s="157"/>
      <c r="H43" s="133"/>
    </row>
    <row r="44" spans="1:8" s="151" customFormat="1" ht="13.5" customHeight="1">
      <c r="A44" s="133"/>
      <c r="B44" s="162"/>
      <c r="C44" s="169"/>
      <c r="D44" s="160"/>
      <c r="E44" s="163"/>
      <c r="F44" s="168"/>
      <c r="G44" s="157"/>
      <c r="H44" s="133"/>
    </row>
    <row r="45" spans="1:8" s="151" customFormat="1" ht="13.5" customHeight="1">
      <c r="A45" s="133"/>
      <c r="B45" s="162"/>
      <c r="C45" s="165"/>
      <c r="D45" s="167"/>
      <c r="E45" s="163"/>
      <c r="F45" s="164"/>
      <c r="G45" s="157"/>
      <c r="H45" s="133"/>
    </row>
    <row r="46" spans="1:8" s="151" customFormat="1" ht="18.75" customHeight="1">
      <c r="A46" s="133"/>
      <c r="B46" s="170"/>
      <c r="C46" s="319" t="s">
        <v>92</v>
      </c>
      <c r="D46" s="319"/>
      <c r="E46" s="171"/>
      <c r="F46" s="172">
        <f>F13+F16+F19+F22+F25+F28+F31+F34+F37+F40+F43</f>
        <v>0</v>
      </c>
      <c r="G46" s="173" t="s">
        <v>139</v>
      </c>
      <c r="H46" s="133"/>
    </row>
    <row r="47" spans="1:8" s="151" customFormat="1" ht="18.75" customHeight="1">
      <c r="A47" s="133"/>
      <c r="B47" s="320" t="s">
        <v>93</v>
      </c>
      <c r="C47" s="321"/>
      <c r="D47" s="321"/>
      <c r="E47" s="322"/>
      <c r="F47" s="152" t="s">
        <v>138</v>
      </c>
      <c r="G47" s="153"/>
      <c r="H47" s="133"/>
    </row>
    <row r="48" spans="1:8" s="151" customFormat="1" ht="13.5" customHeight="1">
      <c r="A48" s="133"/>
      <c r="B48" s="162"/>
      <c r="C48" s="317"/>
      <c r="D48" s="317"/>
      <c r="E48" s="163"/>
      <c r="F48" s="164"/>
      <c r="G48" s="174"/>
      <c r="H48" s="133"/>
    </row>
    <row r="49" spans="1:8" s="151" customFormat="1" ht="13.5" customHeight="1">
      <c r="A49" s="133"/>
      <c r="B49" s="162"/>
      <c r="C49" s="339"/>
      <c r="D49" s="339"/>
      <c r="E49" s="340"/>
      <c r="F49" s="166"/>
      <c r="G49" s="157"/>
      <c r="H49" s="133"/>
    </row>
    <row r="50" spans="1:8" s="151" customFormat="1" ht="13.5" customHeight="1">
      <c r="A50" s="133"/>
      <c r="B50" s="162"/>
      <c r="C50" s="334"/>
      <c r="D50" s="334"/>
      <c r="E50" s="163"/>
      <c r="F50" s="175"/>
      <c r="G50" s="174"/>
      <c r="H50" s="133"/>
    </row>
    <row r="51" spans="1:8" s="151" customFormat="1" ht="13.5" customHeight="1">
      <c r="A51" s="133"/>
      <c r="B51" s="162"/>
      <c r="C51" s="339"/>
      <c r="D51" s="339"/>
      <c r="E51" s="340"/>
      <c r="F51" s="166"/>
      <c r="G51" s="157"/>
      <c r="H51" s="133"/>
    </row>
    <row r="52" spans="1:8" s="151" customFormat="1" ht="13.5" customHeight="1">
      <c r="A52" s="133"/>
      <c r="B52" s="162"/>
      <c r="C52" s="165"/>
      <c r="D52" s="160"/>
      <c r="E52" s="163"/>
      <c r="F52" s="175"/>
      <c r="G52" s="174"/>
      <c r="H52" s="133"/>
    </row>
    <row r="53" spans="1:8" s="151" customFormat="1" ht="18.75" customHeight="1">
      <c r="A53" s="133"/>
      <c r="B53" s="170"/>
      <c r="C53" s="319" t="s">
        <v>92</v>
      </c>
      <c r="D53" s="319"/>
      <c r="E53" s="176"/>
      <c r="F53" s="172">
        <f>F49+F51</f>
        <v>0</v>
      </c>
      <c r="G53" s="171"/>
      <c r="H53" s="133"/>
    </row>
    <row r="54" spans="1:8" s="151" customFormat="1" ht="18.75" customHeight="1">
      <c r="A54" s="133"/>
      <c r="B54" s="177"/>
      <c r="C54" s="319" t="s">
        <v>45</v>
      </c>
      <c r="D54" s="319"/>
      <c r="E54" s="178"/>
      <c r="F54" s="179">
        <f>F46+F53</f>
        <v>0</v>
      </c>
      <c r="G54" s="180" t="s">
        <v>140</v>
      </c>
      <c r="H54" s="133"/>
    </row>
    <row r="55" spans="1:8" s="151" customFormat="1" ht="15" customHeight="1">
      <c r="A55" s="133"/>
      <c r="B55" s="181"/>
      <c r="C55" s="182"/>
      <c r="D55" s="182"/>
      <c r="E55" s="181"/>
      <c r="F55" s="183"/>
      <c r="G55" s="181"/>
      <c r="H55" s="133"/>
    </row>
    <row r="56" spans="1:8" s="151" customFormat="1" ht="19.5" customHeight="1">
      <c r="A56" s="133"/>
      <c r="B56" s="316" t="s">
        <v>144</v>
      </c>
      <c r="C56" s="316"/>
      <c r="D56" s="316"/>
      <c r="E56" s="316"/>
      <c r="F56" s="316"/>
      <c r="G56" s="316"/>
      <c r="H56" s="133"/>
    </row>
    <row r="57" spans="1:8" s="151" customFormat="1" ht="18.75" customHeight="1">
      <c r="A57" s="133"/>
      <c r="B57" s="147"/>
      <c r="C57" s="319" t="s">
        <v>84</v>
      </c>
      <c r="D57" s="319"/>
      <c r="E57" s="148"/>
      <c r="F57" s="149" t="s">
        <v>50</v>
      </c>
      <c r="G57" s="150" t="s">
        <v>49</v>
      </c>
      <c r="H57" s="133"/>
    </row>
    <row r="58" spans="1:8" s="184" customFormat="1">
      <c r="A58" s="118"/>
      <c r="B58" s="320"/>
      <c r="C58" s="321"/>
      <c r="D58" s="321"/>
      <c r="E58" s="322"/>
      <c r="F58" s="152" t="s">
        <v>138</v>
      </c>
      <c r="G58" s="153"/>
      <c r="H58" s="118"/>
    </row>
    <row r="59" spans="1:8" s="116" customFormat="1">
      <c r="A59" s="118"/>
      <c r="B59" s="333" t="s">
        <v>94</v>
      </c>
      <c r="C59" s="334"/>
      <c r="D59" s="334"/>
      <c r="E59" s="335"/>
      <c r="F59" s="161"/>
      <c r="G59" s="157"/>
      <c r="H59" s="118"/>
    </row>
    <row r="60" spans="1:8" s="116" customFormat="1">
      <c r="A60" s="118"/>
      <c r="B60" s="154"/>
      <c r="C60" s="159"/>
      <c r="D60" s="159"/>
      <c r="E60" s="155"/>
      <c r="F60" s="156"/>
      <c r="G60" s="174"/>
      <c r="H60" s="118"/>
    </row>
    <row r="61" spans="1:8" s="184" customFormat="1">
      <c r="A61" s="118"/>
      <c r="B61" s="333" t="s">
        <v>95</v>
      </c>
      <c r="C61" s="334"/>
      <c r="D61" s="334"/>
      <c r="E61" s="335"/>
      <c r="F61" s="161"/>
      <c r="G61" s="157" t="s">
        <v>141</v>
      </c>
      <c r="H61" s="118"/>
    </row>
    <row r="62" spans="1:8" s="184" customFormat="1">
      <c r="A62" s="118"/>
      <c r="B62" s="210"/>
      <c r="C62" s="211"/>
      <c r="D62" s="211"/>
      <c r="E62" s="212"/>
      <c r="F62" s="213"/>
      <c r="G62" s="214"/>
      <c r="H62" s="118"/>
    </row>
    <row r="63" spans="1:8" s="184" customFormat="1">
      <c r="A63" s="118"/>
      <c r="B63" s="333" t="s">
        <v>135</v>
      </c>
      <c r="C63" s="334"/>
      <c r="D63" s="334"/>
      <c r="E63" s="335"/>
      <c r="F63" s="161"/>
      <c r="G63" s="157"/>
      <c r="H63" s="118"/>
    </row>
    <row r="64" spans="1:8" s="184" customFormat="1">
      <c r="A64" s="118"/>
      <c r="B64" s="336"/>
      <c r="C64" s="337"/>
      <c r="D64" s="337"/>
      <c r="E64" s="338"/>
      <c r="F64" s="164"/>
      <c r="G64" s="174"/>
      <c r="H64" s="118"/>
    </row>
    <row r="65" spans="1:8" s="184" customFormat="1" ht="18.75" customHeight="1">
      <c r="A65" s="118"/>
      <c r="B65" s="170"/>
      <c r="C65" s="319" t="s">
        <v>45</v>
      </c>
      <c r="D65" s="319"/>
      <c r="E65" s="185"/>
      <c r="F65" s="186">
        <f>F59+F61+F63</f>
        <v>0</v>
      </c>
      <c r="G65" s="171"/>
      <c r="H65" s="118"/>
    </row>
    <row r="66" spans="1:8" s="116" customFormat="1" ht="18.75" customHeight="1">
      <c r="A66" s="187"/>
      <c r="B66" s="187"/>
      <c r="C66" s="187"/>
      <c r="D66" s="187"/>
      <c r="E66" s="187"/>
      <c r="F66" s="188"/>
      <c r="G66" s="187"/>
      <c r="H66" s="187"/>
    </row>
    <row r="67" spans="1:8" s="184" customFormat="1" ht="16.5" customHeight="1">
      <c r="A67" s="118"/>
      <c r="B67" s="330" t="s">
        <v>96</v>
      </c>
      <c r="C67" s="330"/>
      <c r="D67" s="330"/>
      <c r="E67" s="330"/>
      <c r="F67" s="134"/>
      <c r="G67" s="118"/>
      <c r="H67" s="118"/>
    </row>
    <row r="68" spans="1:8" s="184" customFormat="1" ht="15" customHeight="1">
      <c r="A68" s="118"/>
      <c r="B68" s="118"/>
      <c r="C68" s="189" t="s">
        <v>97</v>
      </c>
      <c r="D68" s="331" t="s">
        <v>98</v>
      </c>
      <c r="E68" s="331"/>
      <c r="F68" s="331"/>
      <c r="G68" s="331"/>
      <c r="H68" s="118"/>
    </row>
    <row r="69" spans="1:8" s="184" customFormat="1" ht="15" customHeight="1">
      <c r="A69" s="118"/>
      <c r="B69" s="118"/>
      <c r="C69" s="189" t="s">
        <v>97</v>
      </c>
      <c r="D69" s="332" t="s">
        <v>195</v>
      </c>
      <c r="E69" s="332"/>
      <c r="F69" s="332"/>
      <c r="G69" s="332"/>
      <c r="H69" s="118"/>
    </row>
  </sheetData>
  <mergeCells count="38">
    <mergeCell ref="C34:D34"/>
    <mergeCell ref="C37:D37"/>
    <mergeCell ref="C40:D40"/>
    <mergeCell ref="D69:G69"/>
    <mergeCell ref="C53:D53"/>
    <mergeCell ref="C54:D54"/>
    <mergeCell ref="B56:G56"/>
    <mergeCell ref="C57:D57"/>
    <mergeCell ref="B58:E58"/>
    <mergeCell ref="B59:E59"/>
    <mergeCell ref="B61:E61"/>
    <mergeCell ref="B64:E64"/>
    <mergeCell ref="C65:D65"/>
    <mergeCell ref="B67:E67"/>
    <mergeCell ref="D68:G68"/>
    <mergeCell ref="B63:E63"/>
    <mergeCell ref="C51:E51"/>
    <mergeCell ref="B11:E11"/>
    <mergeCell ref="J11:L11"/>
    <mergeCell ref="C46:D46"/>
    <mergeCell ref="B47:E47"/>
    <mergeCell ref="C48:D48"/>
    <mergeCell ref="C49:E49"/>
    <mergeCell ref="C50:D50"/>
    <mergeCell ref="C13:D13"/>
    <mergeCell ref="C16:D16"/>
    <mergeCell ref="C19:D19"/>
    <mergeCell ref="C22:D22"/>
    <mergeCell ref="C25:D25"/>
    <mergeCell ref="C43:D43"/>
    <mergeCell ref="C28:D28"/>
    <mergeCell ref="C31:D31"/>
    <mergeCell ref="A3:H3"/>
    <mergeCell ref="C10:D10"/>
    <mergeCell ref="B5:E5"/>
    <mergeCell ref="F5:G5"/>
    <mergeCell ref="B7:E7"/>
    <mergeCell ref="F7:G7"/>
  </mergeCells>
  <phoneticPr fontId="2"/>
  <printOptions horizontalCentered="1"/>
  <pageMargins left="0.62992125984251968" right="0.19685039370078741" top="0.51181102362204722" bottom="0.23622047244094491" header="0" footer="0"/>
  <pageSetup paperSize="9" scale="77" pageOrder="overThenDown"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2632C-6A56-4377-B33C-A3C966CFC941}">
  <sheetPr>
    <pageSetUpPr fitToPage="1"/>
  </sheetPr>
  <dimension ref="A1:L70"/>
  <sheetViews>
    <sheetView zoomScale="85" zoomScaleNormal="85" workbookViewId="0">
      <selection activeCell="A4" sqref="A4"/>
    </sheetView>
  </sheetViews>
  <sheetFormatPr defaultColWidth="9" defaultRowHeight="17.399999999999999"/>
  <cols>
    <col min="1" max="3" width="2.21875" style="136" customWidth="1"/>
    <col min="4" max="4" width="13.77734375" style="136" customWidth="1"/>
    <col min="5" max="5" width="2.21875" style="136" customWidth="1"/>
    <col min="6" max="6" width="20.88671875" style="136" customWidth="1"/>
    <col min="7" max="7" width="55.33203125" style="136" customWidth="1"/>
    <col min="8" max="8" width="3.21875" style="136" customWidth="1"/>
    <col min="9" max="16384" width="9" style="136"/>
  </cols>
  <sheetData>
    <row r="1" spans="1:12" ht="19.2">
      <c r="A1" s="133" t="s">
        <v>181</v>
      </c>
      <c r="B1" s="133"/>
      <c r="C1" s="133"/>
      <c r="D1" s="133"/>
      <c r="E1" s="118"/>
      <c r="F1" s="134"/>
      <c r="G1" s="135"/>
      <c r="H1" s="118"/>
    </row>
    <row r="2" spans="1:12">
      <c r="A2" s="118"/>
      <c r="B2" s="118"/>
      <c r="C2" s="118"/>
      <c r="D2" s="118"/>
      <c r="E2" s="118"/>
      <c r="F2" s="134"/>
      <c r="G2" s="118"/>
      <c r="H2" s="118"/>
    </row>
    <row r="3" spans="1:12" ht="25.5" customHeight="1">
      <c r="A3" s="323" t="s">
        <v>223</v>
      </c>
      <c r="B3" s="323"/>
      <c r="C3" s="323"/>
      <c r="D3" s="323"/>
      <c r="E3" s="323"/>
      <c r="F3" s="323"/>
      <c r="G3" s="323"/>
      <c r="H3" s="323"/>
    </row>
    <row r="4" spans="1:12" ht="19.2">
      <c r="A4" s="138"/>
      <c r="B4" s="139"/>
      <c r="C4" s="139"/>
      <c r="D4" s="140"/>
      <c r="E4" s="139"/>
      <c r="F4" s="139"/>
      <c r="G4" s="139"/>
      <c r="H4" s="138"/>
    </row>
    <row r="5" spans="1:12" ht="21" customHeight="1" thickBot="1">
      <c r="A5" s="137"/>
      <c r="B5" s="324" t="s">
        <v>82</v>
      </c>
      <c r="C5" s="324"/>
      <c r="D5" s="324"/>
      <c r="E5" s="324"/>
      <c r="F5" s="325" t="str">
        <f>IF(基本情報!G4="", "",基本情報!G4)</f>
        <v/>
      </c>
      <c r="G5" s="325"/>
      <c r="H5" s="141"/>
    </row>
    <row r="6" spans="1:12" ht="21" customHeight="1">
      <c r="A6" s="137"/>
      <c r="B6" s="142"/>
      <c r="C6" s="142"/>
      <c r="D6" s="142"/>
      <c r="E6" s="142"/>
      <c r="F6" s="143"/>
      <c r="G6" s="143"/>
      <c r="H6" s="141"/>
    </row>
    <row r="7" spans="1:12" ht="21" customHeight="1" thickBot="1">
      <c r="A7" s="137"/>
      <c r="B7" s="326" t="s">
        <v>83</v>
      </c>
      <c r="C7" s="326"/>
      <c r="D7" s="326"/>
      <c r="E7" s="326"/>
      <c r="F7" s="327" t="s">
        <v>199</v>
      </c>
      <c r="G7" s="327"/>
      <c r="H7" s="141"/>
    </row>
    <row r="8" spans="1:12" ht="21" customHeight="1">
      <c r="A8" s="137"/>
      <c r="B8" s="144" t="s">
        <v>143</v>
      </c>
      <c r="C8" s="145"/>
      <c r="D8" s="145"/>
      <c r="E8" s="145"/>
      <c r="F8" s="146"/>
      <c r="G8" s="146"/>
      <c r="H8" s="146"/>
    </row>
    <row r="9" spans="1:12" ht="8.25" customHeight="1">
      <c r="A9" s="137"/>
      <c r="B9" s="144"/>
      <c r="C9" s="145"/>
      <c r="D9" s="145"/>
      <c r="E9" s="145"/>
      <c r="F9" s="146"/>
      <c r="G9" s="146"/>
      <c r="H9" s="146"/>
    </row>
    <row r="10" spans="1:12" s="151" customFormat="1" ht="18.75" customHeight="1">
      <c r="A10" s="133"/>
      <c r="B10" s="147"/>
      <c r="C10" s="319" t="s">
        <v>84</v>
      </c>
      <c r="D10" s="319"/>
      <c r="E10" s="148"/>
      <c r="F10" s="149" t="s">
        <v>85</v>
      </c>
      <c r="G10" s="249" t="s">
        <v>49</v>
      </c>
      <c r="H10" s="133"/>
    </row>
    <row r="11" spans="1:12" s="151" customFormat="1" ht="18" customHeight="1">
      <c r="A11" s="133"/>
      <c r="B11" s="343" t="s">
        <v>208</v>
      </c>
      <c r="C11" s="344"/>
      <c r="D11" s="344"/>
      <c r="E11" s="345"/>
      <c r="F11" s="263" t="s">
        <v>203</v>
      </c>
      <c r="G11" s="153"/>
      <c r="H11" s="133"/>
      <c r="J11" s="328"/>
      <c r="K11" s="328"/>
      <c r="L11" s="328"/>
    </row>
    <row r="12" spans="1:12" s="151" customFormat="1" ht="13.5" customHeight="1">
      <c r="A12" s="133"/>
      <c r="B12" s="346"/>
      <c r="C12" s="347"/>
      <c r="D12" s="347"/>
      <c r="E12" s="348"/>
      <c r="F12" s="156" t="s">
        <v>202</v>
      </c>
      <c r="G12" s="262"/>
      <c r="H12" s="133"/>
    </row>
    <row r="13" spans="1:12" s="151" customFormat="1" ht="13.5" customHeight="1">
      <c r="A13" s="133"/>
      <c r="B13" s="154"/>
      <c r="C13" s="329" t="s">
        <v>200</v>
      </c>
      <c r="D13" s="329"/>
      <c r="E13" s="155"/>
      <c r="F13" s="161"/>
      <c r="G13" s="157"/>
      <c r="H13" s="133"/>
    </row>
    <row r="14" spans="1:12" s="151" customFormat="1" ht="13.5" customHeight="1">
      <c r="A14" s="133"/>
      <c r="B14" s="154"/>
      <c r="C14" s="247"/>
      <c r="D14" s="247"/>
      <c r="E14" s="155"/>
      <c r="F14" s="156"/>
      <c r="G14" s="157"/>
      <c r="H14" s="133"/>
    </row>
    <row r="15" spans="1:12" s="151" customFormat="1" ht="13.5" customHeight="1">
      <c r="A15" s="133"/>
      <c r="B15" s="154"/>
      <c r="C15" s="247"/>
      <c r="D15" s="247"/>
      <c r="E15" s="155"/>
      <c r="F15" s="156"/>
      <c r="G15" s="157"/>
      <c r="H15" s="133"/>
    </row>
    <row r="16" spans="1:12" s="151" customFormat="1" ht="13.5" customHeight="1">
      <c r="A16" s="133"/>
      <c r="B16" s="154"/>
      <c r="C16" s="250"/>
      <c r="D16" s="250"/>
      <c r="E16" s="155"/>
      <c r="F16" s="156"/>
      <c r="G16" s="157"/>
      <c r="H16" s="133"/>
    </row>
    <row r="17" spans="1:8" s="151" customFormat="1" ht="13.5" customHeight="1">
      <c r="A17" s="133"/>
      <c r="B17" s="154"/>
      <c r="C17" s="329"/>
      <c r="D17" s="329"/>
      <c r="E17" s="155"/>
      <c r="F17" s="156"/>
      <c r="G17" s="157"/>
      <c r="H17" s="133"/>
    </row>
    <row r="18" spans="1:8" s="151" customFormat="1" ht="13.5" customHeight="1">
      <c r="A18" s="133"/>
      <c r="B18" s="154"/>
      <c r="C18" s="247"/>
      <c r="D18" s="247"/>
      <c r="E18" s="155"/>
      <c r="F18" s="156"/>
      <c r="G18" s="157"/>
      <c r="H18" s="133"/>
    </row>
    <row r="19" spans="1:8" s="151" customFormat="1" ht="13.5" customHeight="1">
      <c r="A19" s="133"/>
      <c r="B19" s="154"/>
      <c r="C19" s="247"/>
      <c r="D19" s="247"/>
      <c r="E19" s="155"/>
      <c r="F19" s="156"/>
      <c r="G19" s="157"/>
      <c r="H19" s="133"/>
    </row>
    <row r="20" spans="1:8" s="151" customFormat="1" ht="13.5" customHeight="1">
      <c r="A20" s="133"/>
      <c r="B20" s="154"/>
      <c r="C20" s="329"/>
      <c r="D20" s="329"/>
      <c r="E20" s="155"/>
      <c r="F20" s="156"/>
      <c r="G20" s="157"/>
      <c r="H20" s="133"/>
    </row>
    <row r="21" spans="1:8" s="151" customFormat="1" ht="13.5" customHeight="1">
      <c r="A21" s="133"/>
      <c r="B21" s="154"/>
      <c r="C21" s="247"/>
      <c r="D21" s="247"/>
      <c r="E21" s="155"/>
      <c r="F21" s="156"/>
      <c r="G21" s="157"/>
      <c r="H21" s="133"/>
    </row>
    <row r="22" spans="1:8" s="151" customFormat="1" ht="13.5" customHeight="1">
      <c r="A22" s="133"/>
      <c r="B22" s="257"/>
      <c r="C22" s="258"/>
      <c r="D22" s="258"/>
      <c r="E22" s="259"/>
      <c r="F22" s="260"/>
      <c r="G22" s="261"/>
      <c r="H22" s="133"/>
    </row>
    <row r="23" spans="1:8" s="151" customFormat="1" ht="18.75" customHeight="1">
      <c r="A23" s="133"/>
      <c r="B23" s="170"/>
      <c r="C23" s="319" t="s">
        <v>92</v>
      </c>
      <c r="D23" s="319"/>
      <c r="E23" s="176"/>
      <c r="F23" s="172">
        <f>F13</f>
        <v>0</v>
      </c>
      <c r="G23" s="171" t="s">
        <v>210</v>
      </c>
      <c r="H23" s="133"/>
    </row>
    <row r="24" spans="1:8" s="151" customFormat="1" ht="18.75" customHeight="1">
      <c r="A24" s="133"/>
      <c r="B24" s="343" t="s">
        <v>209</v>
      </c>
      <c r="C24" s="344"/>
      <c r="D24" s="344"/>
      <c r="E24" s="345"/>
      <c r="F24" s="264" t="s">
        <v>204</v>
      </c>
      <c r="G24" s="163"/>
      <c r="H24" s="133"/>
    </row>
    <row r="25" spans="1:8" s="151" customFormat="1" ht="17.399999999999999" customHeight="1">
      <c r="A25" s="133"/>
      <c r="B25" s="346"/>
      <c r="C25" s="347"/>
      <c r="D25" s="347"/>
      <c r="E25" s="348"/>
      <c r="F25" s="156" t="s">
        <v>202</v>
      </c>
      <c r="G25" s="163"/>
      <c r="H25" s="133"/>
    </row>
    <row r="26" spans="1:8" s="151" customFormat="1" ht="13.5" customHeight="1">
      <c r="A26" s="133"/>
      <c r="B26" s="154"/>
      <c r="C26" s="329" t="s">
        <v>201</v>
      </c>
      <c r="D26" s="329"/>
      <c r="E26" s="155"/>
      <c r="F26" s="161"/>
      <c r="G26" s="157"/>
      <c r="H26" s="133"/>
    </row>
    <row r="27" spans="1:8" s="151" customFormat="1" ht="13.5" customHeight="1">
      <c r="A27" s="133"/>
      <c r="B27" s="154"/>
      <c r="C27" s="247"/>
      <c r="D27" s="247"/>
      <c r="E27" s="155"/>
      <c r="F27" s="156"/>
      <c r="G27" s="157"/>
      <c r="H27" s="133"/>
    </row>
    <row r="28" spans="1:8" s="151" customFormat="1" ht="13.5" customHeight="1">
      <c r="A28" s="133"/>
      <c r="B28" s="154"/>
      <c r="C28" s="159"/>
      <c r="D28" s="159"/>
      <c r="E28" s="155"/>
      <c r="F28" s="156"/>
      <c r="G28" s="157"/>
      <c r="H28" s="133"/>
    </row>
    <row r="29" spans="1:8" s="151" customFormat="1" ht="13.5" customHeight="1">
      <c r="A29" s="133"/>
      <c r="B29" s="154"/>
      <c r="C29" s="317"/>
      <c r="D29" s="317"/>
      <c r="E29" s="155"/>
      <c r="F29" s="156"/>
      <c r="G29" s="157"/>
      <c r="H29" s="133"/>
    </row>
    <row r="30" spans="1:8" s="151" customFormat="1" ht="13.5" customHeight="1">
      <c r="A30" s="133"/>
      <c r="B30" s="154"/>
      <c r="C30" s="159"/>
      <c r="D30" s="159"/>
      <c r="E30" s="155"/>
      <c r="F30" s="156"/>
      <c r="G30" s="157"/>
      <c r="H30" s="133"/>
    </row>
    <row r="31" spans="1:8" s="151" customFormat="1" ht="13.5" customHeight="1">
      <c r="A31" s="133"/>
      <c r="B31" s="154"/>
      <c r="C31" s="159"/>
      <c r="D31" s="159"/>
      <c r="E31" s="155"/>
      <c r="F31" s="156"/>
      <c r="G31" s="157"/>
      <c r="H31" s="133"/>
    </row>
    <row r="32" spans="1:8" s="151" customFormat="1" ht="13.5" customHeight="1">
      <c r="A32" s="133"/>
      <c r="B32" s="154"/>
      <c r="C32" s="317"/>
      <c r="D32" s="317"/>
      <c r="E32" s="155"/>
      <c r="F32" s="156"/>
      <c r="G32" s="157"/>
      <c r="H32" s="133"/>
    </row>
    <row r="33" spans="1:8" s="151" customFormat="1" ht="13.5" customHeight="1">
      <c r="A33" s="133"/>
      <c r="B33" s="154"/>
      <c r="C33" s="159"/>
      <c r="D33" s="159"/>
      <c r="E33" s="155"/>
      <c r="F33" s="156"/>
      <c r="G33" s="157"/>
      <c r="H33" s="133"/>
    </row>
    <row r="34" spans="1:8" s="151" customFormat="1" ht="13.5" customHeight="1">
      <c r="A34" s="133"/>
      <c r="B34" s="154"/>
      <c r="C34" s="159"/>
      <c r="D34" s="159"/>
      <c r="E34" s="155"/>
      <c r="F34" s="156"/>
      <c r="G34" s="157"/>
      <c r="H34" s="133"/>
    </row>
    <row r="35" spans="1:8" s="151" customFormat="1" ht="13.5" customHeight="1">
      <c r="A35" s="133"/>
      <c r="B35" s="162"/>
      <c r="C35" s="165"/>
      <c r="D35" s="243"/>
      <c r="E35" s="163"/>
      <c r="F35" s="164"/>
      <c r="G35" s="157"/>
      <c r="H35" s="133"/>
    </row>
    <row r="36" spans="1:8" s="151" customFormat="1" ht="18.75" customHeight="1">
      <c r="A36" s="133"/>
      <c r="B36" s="170"/>
      <c r="C36" s="319" t="s">
        <v>92</v>
      </c>
      <c r="D36" s="319"/>
      <c r="E36" s="171"/>
      <c r="F36" s="172">
        <f>F26</f>
        <v>0</v>
      </c>
      <c r="G36" s="173" t="s">
        <v>211</v>
      </c>
      <c r="H36" s="133"/>
    </row>
    <row r="37" spans="1:8" s="151" customFormat="1" ht="18.75" customHeight="1">
      <c r="A37" s="133"/>
      <c r="B37" s="320" t="s">
        <v>93</v>
      </c>
      <c r="C37" s="321"/>
      <c r="D37" s="321"/>
      <c r="E37" s="322"/>
      <c r="F37" s="152" t="s">
        <v>138</v>
      </c>
      <c r="G37" s="153"/>
      <c r="H37" s="133"/>
    </row>
    <row r="38" spans="1:8" s="151" customFormat="1" ht="13.5" customHeight="1">
      <c r="A38" s="133"/>
      <c r="B38" s="162"/>
      <c r="C38" s="317"/>
      <c r="D38" s="317"/>
      <c r="E38" s="163"/>
      <c r="F38" s="164"/>
      <c r="G38" s="174"/>
      <c r="H38" s="133"/>
    </row>
    <row r="39" spans="1:8" s="151" customFormat="1" ht="13.5" customHeight="1">
      <c r="A39" s="133"/>
      <c r="B39" s="162"/>
      <c r="C39" s="339"/>
      <c r="D39" s="339"/>
      <c r="E39" s="340"/>
      <c r="F39" s="166"/>
      <c r="G39" s="157"/>
      <c r="H39" s="133"/>
    </row>
    <row r="40" spans="1:8" s="151" customFormat="1" ht="13.5" customHeight="1">
      <c r="A40" s="133"/>
      <c r="B40" s="162"/>
      <c r="C40" s="334"/>
      <c r="D40" s="334"/>
      <c r="E40" s="163"/>
      <c r="F40" s="175"/>
      <c r="G40" s="174"/>
      <c r="H40" s="133"/>
    </row>
    <row r="41" spans="1:8" s="151" customFormat="1" ht="13.5" customHeight="1">
      <c r="A41" s="133"/>
      <c r="B41" s="162"/>
      <c r="C41" s="339"/>
      <c r="D41" s="339"/>
      <c r="E41" s="340"/>
      <c r="F41" s="166"/>
      <c r="G41" s="157"/>
      <c r="H41" s="133"/>
    </row>
    <row r="42" spans="1:8" s="151" customFormat="1" ht="13.5" customHeight="1">
      <c r="A42" s="133"/>
      <c r="B42" s="162"/>
      <c r="C42" s="165"/>
      <c r="D42" s="248"/>
      <c r="E42" s="163"/>
      <c r="F42" s="175"/>
      <c r="G42" s="174"/>
      <c r="H42" s="133"/>
    </row>
    <row r="43" spans="1:8" s="151" customFormat="1" ht="18.75" customHeight="1">
      <c r="A43" s="133"/>
      <c r="B43" s="170"/>
      <c r="C43" s="319" t="s">
        <v>92</v>
      </c>
      <c r="D43" s="319"/>
      <c r="E43" s="176"/>
      <c r="F43" s="172">
        <f>F39+F41</f>
        <v>0</v>
      </c>
      <c r="G43" s="171"/>
      <c r="H43" s="133"/>
    </row>
    <row r="44" spans="1:8" s="151" customFormat="1" ht="18.75" customHeight="1">
      <c r="A44" s="133"/>
      <c r="B44" s="177"/>
      <c r="C44" s="319" t="s">
        <v>45</v>
      </c>
      <c r="D44" s="319"/>
      <c r="E44" s="178"/>
      <c r="F44" s="179">
        <f>F23+F36+F43</f>
        <v>0</v>
      </c>
      <c r="G44" s="180"/>
      <c r="H44" s="133"/>
    </row>
    <row r="45" spans="1:8" s="151" customFormat="1" ht="15" customHeight="1">
      <c r="A45" s="133"/>
      <c r="B45" s="181"/>
      <c r="C45" s="182"/>
      <c r="D45" s="182"/>
      <c r="E45" s="181"/>
      <c r="F45" s="183"/>
      <c r="G45" s="181"/>
      <c r="H45" s="133"/>
    </row>
    <row r="46" spans="1:8" s="151" customFormat="1" ht="19.5" customHeight="1">
      <c r="A46" s="133"/>
      <c r="B46" s="316" t="s">
        <v>144</v>
      </c>
      <c r="C46" s="316"/>
      <c r="D46" s="316"/>
      <c r="E46" s="316"/>
      <c r="F46" s="316"/>
      <c r="G46" s="316"/>
      <c r="H46" s="133"/>
    </row>
    <row r="47" spans="1:8" s="151" customFormat="1" ht="18.75" customHeight="1">
      <c r="A47" s="133"/>
      <c r="B47" s="147"/>
      <c r="C47" s="319" t="s">
        <v>84</v>
      </c>
      <c r="D47" s="319"/>
      <c r="E47" s="148"/>
      <c r="F47" s="149" t="s">
        <v>50</v>
      </c>
      <c r="G47" s="249" t="s">
        <v>49</v>
      </c>
      <c r="H47" s="133"/>
    </row>
    <row r="48" spans="1:8" s="184" customFormat="1">
      <c r="A48" s="118"/>
      <c r="B48" s="343" t="s">
        <v>208</v>
      </c>
      <c r="C48" s="344"/>
      <c r="D48" s="344"/>
      <c r="E48" s="345"/>
      <c r="F48" s="152" t="s">
        <v>202</v>
      </c>
      <c r="G48" s="153"/>
      <c r="H48" s="118"/>
    </row>
    <row r="49" spans="1:8" s="184" customFormat="1">
      <c r="A49" s="118"/>
      <c r="B49" s="346"/>
      <c r="C49" s="347"/>
      <c r="D49" s="347"/>
      <c r="E49" s="348"/>
      <c r="F49" s="156"/>
      <c r="G49" s="174"/>
      <c r="H49" s="118"/>
    </row>
    <row r="50" spans="1:8" s="116" customFormat="1">
      <c r="A50" s="118"/>
      <c r="B50" s="333" t="s">
        <v>94</v>
      </c>
      <c r="C50" s="334"/>
      <c r="D50" s="334"/>
      <c r="E50" s="335"/>
      <c r="F50" s="161"/>
      <c r="G50" s="157"/>
      <c r="H50" s="118"/>
    </row>
    <row r="51" spans="1:8" s="116" customFormat="1">
      <c r="A51" s="118"/>
      <c r="B51" s="154"/>
      <c r="C51" s="159"/>
      <c r="D51" s="159"/>
      <c r="E51" s="155"/>
      <c r="F51" s="156"/>
      <c r="G51" s="174"/>
      <c r="H51" s="118"/>
    </row>
    <row r="52" spans="1:8" s="184" customFormat="1">
      <c r="A52" s="118"/>
      <c r="B52" s="333" t="s">
        <v>95</v>
      </c>
      <c r="C52" s="334"/>
      <c r="D52" s="334"/>
      <c r="E52" s="335"/>
      <c r="F52" s="161"/>
      <c r="G52" s="157" t="s">
        <v>212</v>
      </c>
      <c r="H52" s="118"/>
    </row>
    <row r="53" spans="1:8" s="184" customFormat="1">
      <c r="A53" s="118"/>
      <c r="B53" s="244"/>
      <c r="C53" s="245"/>
      <c r="D53" s="245"/>
      <c r="E53" s="246"/>
      <c r="F53" s="213"/>
      <c r="G53" s="214"/>
      <c r="H53" s="118"/>
    </row>
    <row r="54" spans="1:8" s="184" customFormat="1">
      <c r="A54" s="118"/>
      <c r="B54" s="333" t="s">
        <v>135</v>
      </c>
      <c r="C54" s="334"/>
      <c r="D54" s="334"/>
      <c r="E54" s="335"/>
      <c r="F54" s="161"/>
      <c r="G54" s="157"/>
      <c r="H54" s="118"/>
    </row>
    <row r="55" spans="1:8" s="184" customFormat="1">
      <c r="A55" s="118"/>
      <c r="B55" s="251"/>
      <c r="C55" s="252"/>
      <c r="D55" s="252"/>
      <c r="E55" s="253"/>
      <c r="F55" s="265"/>
      <c r="G55" s="262"/>
      <c r="H55" s="118"/>
    </row>
    <row r="56" spans="1:8" s="184" customFormat="1">
      <c r="A56" s="118"/>
      <c r="B56" s="254"/>
      <c r="C56" s="319" t="s">
        <v>92</v>
      </c>
      <c r="D56" s="319"/>
      <c r="E56" s="255"/>
      <c r="F56" s="266">
        <f>F50+F52+F54</f>
        <v>0</v>
      </c>
      <c r="G56" s="267"/>
      <c r="H56" s="118"/>
    </row>
    <row r="57" spans="1:8" s="184" customFormat="1">
      <c r="A57" s="118"/>
      <c r="B57" s="343" t="s">
        <v>209</v>
      </c>
      <c r="C57" s="344"/>
      <c r="D57" s="344"/>
      <c r="E57" s="345"/>
      <c r="F57" s="265" t="s">
        <v>202</v>
      </c>
      <c r="G57" s="262"/>
      <c r="H57" s="118"/>
    </row>
    <row r="58" spans="1:8" s="184" customFormat="1">
      <c r="A58" s="118"/>
      <c r="B58" s="346"/>
      <c r="C58" s="347"/>
      <c r="D58" s="347"/>
      <c r="E58" s="348"/>
      <c r="F58" s="265"/>
      <c r="G58" s="262"/>
      <c r="H58" s="118"/>
    </row>
    <row r="59" spans="1:8" s="116" customFormat="1">
      <c r="A59" s="118"/>
      <c r="B59" s="333" t="s">
        <v>94</v>
      </c>
      <c r="C59" s="334"/>
      <c r="D59" s="334"/>
      <c r="E59" s="335"/>
      <c r="F59" s="161"/>
      <c r="G59" s="157"/>
      <c r="H59" s="118"/>
    </row>
    <row r="60" spans="1:8" s="116" customFormat="1">
      <c r="A60" s="118"/>
      <c r="B60" s="154"/>
      <c r="C60" s="159"/>
      <c r="D60" s="159"/>
      <c r="E60" s="155"/>
      <c r="F60" s="156"/>
      <c r="G60" s="174"/>
      <c r="H60" s="118"/>
    </row>
    <row r="61" spans="1:8" s="184" customFormat="1">
      <c r="A61" s="118"/>
      <c r="B61" s="333" t="s">
        <v>95</v>
      </c>
      <c r="C61" s="334"/>
      <c r="D61" s="334"/>
      <c r="E61" s="335"/>
      <c r="F61" s="161"/>
      <c r="G61" s="157" t="s">
        <v>213</v>
      </c>
      <c r="H61" s="118"/>
    </row>
    <row r="62" spans="1:8" s="184" customFormat="1">
      <c r="A62" s="118"/>
      <c r="B62" s="251"/>
      <c r="C62" s="252"/>
      <c r="D62" s="252"/>
      <c r="E62" s="253"/>
      <c r="F62" s="213"/>
      <c r="G62" s="214"/>
      <c r="H62" s="118"/>
    </row>
    <row r="63" spans="1:8" s="184" customFormat="1">
      <c r="A63" s="118"/>
      <c r="B63" s="333" t="s">
        <v>135</v>
      </c>
      <c r="C63" s="334"/>
      <c r="D63" s="334"/>
      <c r="E63" s="335"/>
      <c r="F63" s="161"/>
      <c r="G63" s="157"/>
      <c r="H63" s="118"/>
    </row>
    <row r="64" spans="1:8" s="184" customFormat="1">
      <c r="A64" s="118"/>
      <c r="B64" s="336"/>
      <c r="C64" s="337"/>
      <c r="D64" s="337"/>
      <c r="E64" s="338"/>
      <c r="F64" s="164"/>
      <c r="G64" s="174"/>
      <c r="H64" s="118"/>
    </row>
    <row r="65" spans="1:8" s="184" customFormat="1" ht="18.75" customHeight="1">
      <c r="A65" s="118"/>
      <c r="B65" s="170"/>
      <c r="C65" s="319" t="s">
        <v>92</v>
      </c>
      <c r="D65" s="319"/>
      <c r="E65" s="185"/>
      <c r="F65" s="186">
        <f>F59+F61+F63</f>
        <v>0</v>
      </c>
      <c r="G65" s="171"/>
      <c r="H65" s="118"/>
    </row>
    <row r="66" spans="1:8" s="184" customFormat="1" ht="18.75" customHeight="1">
      <c r="A66" s="118"/>
      <c r="B66" s="170"/>
      <c r="C66" s="319" t="s">
        <v>45</v>
      </c>
      <c r="D66" s="319"/>
      <c r="E66" s="185"/>
      <c r="F66" s="186">
        <f>F59+F61+F63</f>
        <v>0</v>
      </c>
      <c r="G66" s="171"/>
      <c r="H66" s="118"/>
    </row>
    <row r="67" spans="1:8" s="116" customFormat="1" ht="18.75" customHeight="1">
      <c r="A67" s="187"/>
      <c r="B67" s="187"/>
      <c r="C67" s="187"/>
      <c r="D67" s="187"/>
      <c r="E67" s="187"/>
      <c r="F67" s="188"/>
      <c r="G67" s="187"/>
      <c r="H67" s="187"/>
    </row>
    <row r="68" spans="1:8" s="184" customFormat="1" ht="16.5" customHeight="1">
      <c r="A68" s="118"/>
      <c r="B68" s="330" t="s">
        <v>96</v>
      </c>
      <c r="C68" s="330"/>
      <c r="D68" s="330"/>
      <c r="E68" s="330"/>
      <c r="F68" s="134"/>
      <c r="G68" s="118"/>
      <c r="H68" s="118"/>
    </row>
    <row r="69" spans="1:8" s="184" customFormat="1" ht="15" customHeight="1">
      <c r="A69" s="118"/>
      <c r="B69" s="118"/>
      <c r="C69" s="242" t="s">
        <v>97</v>
      </c>
      <c r="D69" s="331" t="s">
        <v>98</v>
      </c>
      <c r="E69" s="331"/>
      <c r="F69" s="331"/>
      <c r="G69" s="331"/>
      <c r="H69" s="118"/>
    </row>
    <row r="70" spans="1:8" s="184" customFormat="1" ht="15" customHeight="1">
      <c r="A70" s="118"/>
      <c r="B70" s="118"/>
      <c r="C70" s="242" t="s">
        <v>97</v>
      </c>
      <c r="D70" s="332" t="s">
        <v>195</v>
      </c>
      <c r="E70" s="332"/>
      <c r="F70" s="332"/>
      <c r="G70" s="332"/>
      <c r="H70" s="118"/>
    </row>
  </sheetData>
  <mergeCells count="41">
    <mergeCell ref="D69:G69"/>
    <mergeCell ref="D70:G70"/>
    <mergeCell ref="B50:E50"/>
    <mergeCell ref="B52:E52"/>
    <mergeCell ref="B54:E54"/>
    <mergeCell ref="B64:E64"/>
    <mergeCell ref="C66:D66"/>
    <mergeCell ref="B68:E68"/>
    <mergeCell ref="B59:E59"/>
    <mergeCell ref="B61:E61"/>
    <mergeCell ref="B63:E63"/>
    <mergeCell ref="C56:D56"/>
    <mergeCell ref="B57:E58"/>
    <mergeCell ref="C65:D65"/>
    <mergeCell ref="C38:D38"/>
    <mergeCell ref="C39:E39"/>
    <mergeCell ref="C40:D40"/>
    <mergeCell ref="B48:E49"/>
    <mergeCell ref="C41:E41"/>
    <mergeCell ref="C43:D43"/>
    <mergeCell ref="C44:D44"/>
    <mergeCell ref="B46:G46"/>
    <mergeCell ref="C47:D47"/>
    <mergeCell ref="C26:D26"/>
    <mergeCell ref="C29:D29"/>
    <mergeCell ref="C32:D32"/>
    <mergeCell ref="C36:D36"/>
    <mergeCell ref="B37:E37"/>
    <mergeCell ref="J11:L11"/>
    <mergeCell ref="C13:D13"/>
    <mergeCell ref="C17:D17"/>
    <mergeCell ref="C20:D20"/>
    <mergeCell ref="B24:E25"/>
    <mergeCell ref="C10:D10"/>
    <mergeCell ref="C23:D23"/>
    <mergeCell ref="B11:E12"/>
    <mergeCell ref="A3:H3"/>
    <mergeCell ref="B5:E5"/>
    <mergeCell ref="F5:G5"/>
    <mergeCell ref="B7:E7"/>
    <mergeCell ref="F7:G7"/>
  </mergeCells>
  <phoneticPr fontId="2"/>
  <printOptions horizontalCentered="1"/>
  <pageMargins left="0.62992125984251968" right="0.19685039370078741" top="0.51181102362204722" bottom="0.23622047244094491" header="0" footer="0"/>
  <pageSetup paperSize="9" scale="74" pageOrder="overThenDown"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pageSetUpPr fitToPage="1"/>
  </sheetPr>
  <dimension ref="A1:W191"/>
  <sheetViews>
    <sheetView view="pageBreakPreview" zoomScale="115" zoomScaleNormal="100" zoomScaleSheetLayoutView="115" workbookViewId="0">
      <selection activeCell="B3" sqref="B3:S3"/>
    </sheetView>
  </sheetViews>
  <sheetFormatPr defaultColWidth="9" defaultRowHeight="15"/>
  <cols>
    <col min="1" max="1" width="0.6640625" style="192" customWidth="1"/>
    <col min="2" max="2" width="2.88671875" style="192" customWidth="1"/>
    <col min="3" max="3" width="2.33203125" style="192" customWidth="1"/>
    <col min="4" max="4" width="3.6640625" style="192" customWidth="1"/>
    <col min="5" max="5" width="10.6640625" style="192" customWidth="1"/>
    <col min="6" max="7" width="5.109375" style="192" customWidth="1"/>
    <col min="8" max="8" width="6.21875" style="192" customWidth="1"/>
    <col min="9" max="9" width="3.88671875" style="192" customWidth="1"/>
    <col min="10" max="10" width="1.6640625" style="192" customWidth="1"/>
    <col min="11" max="11" width="6.33203125" style="192" customWidth="1"/>
    <col min="12" max="12" width="3.6640625" style="192" customWidth="1"/>
    <col min="13" max="13" width="1.88671875" style="192" customWidth="1"/>
    <col min="14" max="15" width="5.88671875" style="192" customWidth="1"/>
    <col min="16" max="19" width="6.6640625" style="192" customWidth="1"/>
    <col min="20" max="20" width="2" style="192" customWidth="1"/>
    <col min="21" max="16384" width="9" style="192"/>
  </cols>
  <sheetData>
    <row r="1" spans="1:19">
      <c r="A1" s="192" t="s">
        <v>182</v>
      </c>
    </row>
    <row r="2" spans="1:19" ht="9.75" customHeight="1"/>
    <row r="3" spans="1:19" ht="18.75" customHeight="1">
      <c r="B3" s="351" t="s">
        <v>222</v>
      </c>
      <c r="C3" s="351"/>
      <c r="D3" s="351"/>
      <c r="E3" s="351"/>
      <c r="F3" s="351"/>
      <c r="G3" s="351"/>
      <c r="H3" s="351"/>
      <c r="I3" s="351"/>
      <c r="J3" s="351"/>
      <c r="K3" s="351"/>
      <c r="L3" s="351"/>
      <c r="M3" s="351"/>
      <c r="N3" s="351"/>
      <c r="O3" s="351"/>
      <c r="P3" s="351"/>
      <c r="Q3" s="351"/>
      <c r="R3" s="351"/>
      <c r="S3" s="351"/>
    </row>
    <row r="4" spans="1:19" ht="6.75" customHeight="1">
      <c r="B4" s="217"/>
      <c r="C4" s="217"/>
      <c r="D4" s="217"/>
      <c r="E4" s="217"/>
      <c r="F4" s="217"/>
      <c r="G4" s="217"/>
      <c r="H4" s="217"/>
      <c r="I4" s="217"/>
      <c r="J4" s="217"/>
      <c r="K4" s="217"/>
      <c r="L4" s="217"/>
      <c r="M4" s="217"/>
      <c r="N4" s="217"/>
      <c r="O4" s="217"/>
      <c r="P4" s="217"/>
      <c r="Q4" s="217"/>
      <c r="R4" s="217"/>
      <c r="S4" s="217"/>
    </row>
    <row r="5" spans="1:19" ht="14.25" customHeight="1">
      <c r="B5" s="217"/>
      <c r="C5" s="217"/>
      <c r="D5" s="217"/>
      <c r="E5" s="217"/>
      <c r="F5" s="217"/>
      <c r="G5" s="217"/>
      <c r="H5" s="217"/>
      <c r="I5" s="217"/>
      <c r="J5" s="217"/>
      <c r="K5" s="226" t="s">
        <v>194</v>
      </c>
      <c r="M5" s="217"/>
      <c r="N5" s="217"/>
      <c r="O5" s="217"/>
      <c r="P5" s="217"/>
      <c r="Q5" s="217"/>
      <c r="R5" s="217"/>
      <c r="S5" s="217"/>
    </row>
    <row r="6" spans="1:19" ht="14.25" customHeight="1">
      <c r="H6" s="193"/>
      <c r="I6" s="193"/>
      <c r="S6" s="193"/>
    </row>
    <row r="7" spans="1:19">
      <c r="B7" s="194">
        <v>1</v>
      </c>
      <c r="C7" s="194"/>
      <c r="D7" s="194" t="s">
        <v>53</v>
      </c>
      <c r="E7" s="194"/>
      <c r="F7" s="194"/>
    </row>
    <row r="8" spans="1:19">
      <c r="B8" s="194"/>
      <c r="C8" s="194"/>
      <c r="D8" s="194"/>
      <c r="E8" s="194"/>
      <c r="F8" s="194"/>
    </row>
    <row r="9" spans="1:19" ht="15.75" customHeight="1">
      <c r="B9" s="195"/>
      <c r="C9" s="195" t="s">
        <v>154</v>
      </c>
      <c r="D9" s="196"/>
      <c r="E9" s="196"/>
      <c r="F9" s="196"/>
      <c r="G9" s="196"/>
      <c r="H9" s="196"/>
      <c r="I9" s="196"/>
      <c r="J9" s="196"/>
      <c r="L9" s="196"/>
      <c r="O9" s="196"/>
      <c r="P9" s="196"/>
      <c r="Q9" s="196"/>
      <c r="R9" s="196"/>
      <c r="S9" s="196"/>
    </row>
    <row r="10" spans="1:19" ht="7.5" customHeight="1">
      <c r="B10" s="220"/>
      <c r="C10" s="201"/>
    </row>
    <row r="11" spans="1:19" ht="15.75" customHeight="1">
      <c r="B11" s="195"/>
      <c r="C11" s="195"/>
      <c r="D11" s="352"/>
      <c r="E11" s="353"/>
      <c r="F11" s="353"/>
      <c r="G11" s="353"/>
      <c r="H11" s="353"/>
      <c r="I11" s="353"/>
      <c r="J11" s="353"/>
      <c r="K11" s="353"/>
      <c r="L11" s="353"/>
      <c r="M11" s="353"/>
      <c r="N11" s="353"/>
      <c r="O11" s="353"/>
      <c r="P11" s="353"/>
      <c r="Q11" s="353"/>
      <c r="R11" s="353"/>
      <c r="S11" s="354"/>
    </row>
    <row r="12" spans="1:19" ht="15.75" customHeight="1">
      <c r="B12" s="195"/>
      <c r="C12" s="195"/>
      <c r="D12" s="355"/>
      <c r="E12" s="356"/>
      <c r="F12" s="356"/>
      <c r="G12" s="356"/>
      <c r="H12" s="356"/>
      <c r="I12" s="356"/>
      <c r="J12" s="356"/>
      <c r="K12" s="356"/>
      <c r="L12" s="356"/>
      <c r="M12" s="356"/>
      <c r="N12" s="356"/>
      <c r="O12" s="356"/>
      <c r="P12" s="356"/>
      <c r="Q12" s="356"/>
      <c r="R12" s="356"/>
      <c r="S12" s="357"/>
    </row>
    <row r="13" spans="1:19" ht="33.75" customHeight="1">
      <c r="B13" s="195"/>
      <c r="C13" s="195"/>
      <c r="D13" s="355"/>
      <c r="E13" s="356"/>
      <c r="F13" s="356"/>
      <c r="G13" s="356"/>
      <c r="H13" s="356"/>
      <c r="I13" s="356"/>
      <c r="J13" s="356"/>
      <c r="K13" s="356"/>
      <c r="L13" s="356"/>
      <c r="M13" s="356"/>
      <c r="N13" s="356"/>
      <c r="O13" s="356"/>
      <c r="P13" s="356"/>
      <c r="Q13" s="356"/>
      <c r="R13" s="356"/>
      <c r="S13" s="357"/>
    </row>
    <row r="14" spans="1:19" ht="15.75" customHeight="1">
      <c r="B14" s="195"/>
      <c r="C14" s="195"/>
      <c r="D14" s="355"/>
      <c r="E14" s="356"/>
      <c r="F14" s="356"/>
      <c r="G14" s="356"/>
      <c r="H14" s="356"/>
      <c r="I14" s="356"/>
      <c r="J14" s="356"/>
      <c r="K14" s="356"/>
      <c r="L14" s="356"/>
      <c r="M14" s="356"/>
      <c r="N14" s="356"/>
      <c r="O14" s="356"/>
      <c r="P14" s="356"/>
      <c r="Q14" s="356"/>
      <c r="R14" s="356"/>
      <c r="S14" s="357"/>
    </row>
    <row r="15" spans="1:19" ht="15.75" customHeight="1">
      <c r="B15" s="195"/>
      <c r="C15" s="195"/>
      <c r="D15" s="358"/>
      <c r="E15" s="359"/>
      <c r="F15" s="359"/>
      <c r="G15" s="359"/>
      <c r="H15" s="359"/>
      <c r="I15" s="359"/>
      <c r="J15" s="359"/>
      <c r="K15" s="359"/>
      <c r="L15" s="359"/>
      <c r="M15" s="359"/>
      <c r="N15" s="359"/>
      <c r="O15" s="359"/>
      <c r="P15" s="359"/>
      <c r="Q15" s="359"/>
      <c r="R15" s="359"/>
      <c r="S15" s="360"/>
    </row>
    <row r="16" spans="1:19" ht="15.75" customHeight="1"/>
    <row r="17" spans="2:23" ht="15.75" customHeight="1">
      <c r="B17" s="195"/>
      <c r="C17" s="195" t="s">
        <v>151</v>
      </c>
      <c r="D17" s="196"/>
      <c r="E17" s="196"/>
      <c r="F17" s="196"/>
      <c r="G17" s="196"/>
      <c r="H17" s="196"/>
      <c r="I17" s="196"/>
      <c r="J17" s="196"/>
      <c r="K17" s="196"/>
      <c r="L17" s="196"/>
      <c r="M17" s="196"/>
      <c r="N17" s="196"/>
      <c r="O17" s="196"/>
      <c r="P17" s="196"/>
      <c r="Q17" s="196"/>
      <c r="R17" s="196"/>
      <c r="S17" s="196"/>
    </row>
    <row r="18" spans="2:23" ht="7.5" customHeight="1">
      <c r="B18" s="220"/>
      <c r="C18" s="201"/>
    </row>
    <row r="19" spans="2:23" ht="15.75" customHeight="1">
      <c r="B19" s="195"/>
      <c r="C19" s="196"/>
      <c r="D19" s="196"/>
      <c r="E19" s="225" t="s">
        <v>152</v>
      </c>
      <c r="F19" s="375"/>
      <c r="G19" s="379"/>
      <c r="H19" s="379"/>
      <c r="I19" s="379"/>
      <c r="J19" s="379"/>
      <c r="K19" s="379"/>
      <c r="L19" s="379"/>
      <c r="M19" s="379"/>
      <c r="N19" s="379"/>
      <c r="O19" s="379"/>
      <c r="P19" s="379"/>
      <c r="Q19" s="379"/>
      <c r="R19" s="196"/>
      <c r="S19" s="196"/>
    </row>
    <row r="20" spans="2:23" ht="15.75" customHeight="1">
      <c r="B20" s="195"/>
      <c r="C20" s="195"/>
      <c r="D20" s="196"/>
      <c r="E20" s="225" t="s">
        <v>153</v>
      </c>
      <c r="F20" s="375"/>
      <c r="G20" s="379"/>
      <c r="H20" s="379"/>
      <c r="I20" s="379"/>
      <c r="J20" s="379"/>
      <c r="K20" s="379"/>
      <c r="L20" s="379"/>
      <c r="M20" s="379"/>
      <c r="N20" s="379"/>
      <c r="O20" s="379"/>
      <c r="P20" s="379"/>
      <c r="Q20" s="379"/>
      <c r="R20" s="196"/>
      <c r="S20" s="196"/>
    </row>
    <row r="21" spans="2:23" ht="15.75" customHeight="1">
      <c r="B21" s="195"/>
      <c r="C21" s="195"/>
      <c r="D21" s="196"/>
      <c r="E21" s="225"/>
      <c r="F21" s="225"/>
      <c r="G21" s="225"/>
      <c r="H21" s="225"/>
      <c r="I21" s="225"/>
      <c r="J21" s="225"/>
      <c r="K21" s="225"/>
      <c r="L21" s="225"/>
      <c r="M21" s="225"/>
      <c r="N21" s="225"/>
      <c r="O21" s="225"/>
      <c r="P21" s="225"/>
      <c r="Q21" s="225"/>
      <c r="R21" s="225"/>
      <c r="S21" s="196"/>
    </row>
    <row r="22" spans="2:23">
      <c r="B22" s="195"/>
      <c r="C22" s="195"/>
      <c r="D22" s="196"/>
      <c r="E22" s="196"/>
      <c r="F22" s="196"/>
      <c r="G22" s="196"/>
      <c r="H22" s="197"/>
      <c r="I22" s="197"/>
      <c r="J22" s="197"/>
      <c r="K22" s="197"/>
      <c r="L22" s="197"/>
      <c r="M22" s="197"/>
      <c r="N22" s="197"/>
      <c r="O22" s="196"/>
      <c r="P22" s="196"/>
      <c r="Q22" s="196"/>
      <c r="R22" s="196"/>
      <c r="S22" s="196"/>
    </row>
    <row r="23" spans="2:23">
      <c r="B23" s="194" t="s">
        <v>54</v>
      </c>
      <c r="C23" s="198"/>
      <c r="D23" s="199" t="s">
        <v>186</v>
      </c>
      <c r="E23" s="194"/>
      <c r="F23" s="194"/>
    </row>
    <row r="24" spans="2:23" ht="6" customHeight="1">
      <c r="B24" s="200"/>
      <c r="C24" s="201"/>
    </row>
    <row r="25" spans="2:23" ht="23.25" customHeight="1">
      <c r="D25" s="202" t="s">
        <v>155</v>
      </c>
      <c r="E25" s="202"/>
      <c r="G25" s="349"/>
      <c r="H25" s="350"/>
      <c r="K25" s="218" t="s">
        <v>187</v>
      </c>
    </row>
    <row r="26" spans="2:23" ht="15" customHeight="1">
      <c r="B26" s="200"/>
      <c r="C26" s="201"/>
      <c r="I26" s="202"/>
      <c r="J26" s="202"/>
      <c r="K26" s="202"/>
      <c r="L26" s="202"/>
    </row>
    <row r="27" spans="2:23">
      <c r="B27" s="200"/>
      <c r="C27" s="201" t="s">
        <v>180</v>
      </c>
    </row>
    <row r="28" spans="2:23" ht="7.5" customHeight="1">
      <c r="B28" s="200"/>
      <c r="C28" s="201"/>
    </row>
    <row r="29" spans="2:23" ht="15" customHeight="1">
      <c r="B29" s="200"/>
      <c r="C29" s="220"/>
      <c r="D29" s="220"/>
      <c r="E29" s="220" t="s">
        <v>174</v>
      </c>
      <c r="F29" s="220"/>
      <c r="G29" s="370" t="s">
        <v>170</v>
      </c>
      <c r="H29" s="370"/>
      <c r="I29" s="370"/>
      <c r="J29" s="370"/>
      <c r="K29" s="370"/>
      <c r="L29" s="370"/>
      <c r="M29" s="370"/>
      <c r="N29" s="370"/>
      <c r="O29" s="370"/>
      <c r="P29" s="370"/>
      <c r="Q29" s="370"/>
      <c r="R29" s="370"/>
      <c r="S29" s="370"/>
      <c r="T29" s="220"/>
      <c r="U29" s="220"/>
      <c r="V29" s="220"/>
      <c r="W29" s="220"/>
    </row>
    <row r="30" spans="2:23">
      <c r="B30" s="200"/>
      <c r="C30" s="220"/>
      <c r="D30" s="220"/>
      <c r="E30" s="220"/>
      <c r="F30" s="220"/>
      <c r="G30" s="370"/>
      <c r="H30" s="370"/>
      <c r="I30" s="370"/>
      <c r="J30" s="370"/>
      <c r="K30" s="370"/>
      <c r="L30" s="370"/>
      <c r="M30" s="370"/>
      <c r="N30" s="370"/>
      <c r="O30" s="370"/>
      <c r="P30" s="370"/>
      <c r="Q30" s="370"/>
      <c r="R30" s="370"/>
      <c r="S30" s="370"/>
      <c r="T30" s="220"/>
      <c r="U30" s="220"/>
      <c r="V30" s="220"/>
      <c r="W30" s="220"/>
    </row>
    <row r="31" spans="2:23">
      <c r="B31" s="200"/>
      <c r="C31" s="220"/>
      <c r="D31" s="220"/>
      <c r="E31" s="220"/>
      <c r="F31" s="220"/>
      <c r="G31" s="370"/>
      <c r="H31" s="370"/>
      <c r="I31" s="370"/>
      <c r="J31" s="370"/>
      <c r="K31" s="370"/>
      <c r="L31" s="370"/>
      <c r="M31" s="370"/>
      <c r="N31" s="370"/>
      <c r="O31" s="370"/>
      <c r="P31" s="370"/>
      <c r="Q31" s="370"/>
      <c r="R31" s="370"/>
      <c r="S31" s="370"/>
      <c r="T31" s="220"/>
      <c r="U31" s="220"/>
      <c r="V31" s="220"/>
      <c r="W31" s="220"/>
    </row>
    <row r="32" spans="2:23" ht="7.5" customHeight="1">
      <c r="B32" s="220"/>
      <c r="C32" s="201"/>
    </row>
    <row r="33" spans="2:23" ht="15" customHeight="1">
      <c r="B33" s="220"/>
      <c r="C33" s="220"/>
      <c r="D33" s="220"/>
      <c r="E33" s="220" t="s">
        <v>175</v>
      </c>
      <c r="F33" s="220"/>
      <c r="G33" s="370" t="s">
        <v>170</v>
      </c>
      <c r="H33" s="370"/>
      <c r="I33" s="370"/>
      <c r="J33" s="370"/>
      <c r="K33" s="370"/>
      <c r="L33" s="370"/>
      <c r="M33" s="370"/>
      <c r="N33" s="370"/>
      <c r="O33" s="370"/>
      <c r="P33" s="370"/>
      <c r="Q33" s="370"/>
      <c r="R33" s="370"/>
      <c r="S33" s="370"/>
      <c r="T33" s="220"/>
      <c r="U33" s="220"/>
      <c r="V33" s="220"/>
      <c r="W33" s="220"/>
    </row>
    <row r="34" spans="2:23">
      <c r="B34" s="220"/>
      <c r="C34" s="220"/>
      <c r="D34" s="220"/>
      <c r="E34" s="220"/>
      <c r="F34" s="220"/>
      <c r="G34" s="370"/>
      <c r="H34" s="370"/>
      <c r="I34" s="370"/>
      <c r="J34" s="370"/>
      <c r="K34" s="370"/>
      <c r="L34" s="370"/>
      <c r="M34" s="370"/>
      <c r="N34" s="370"/>
      <c r="O34" s="370"/>
      <c r="P34" s="370"/>
      <c r="Q34" s="370"/>
      <c r="R34" s="370"/>
      <c r="S34" s="370"/>
      <c r="T34" s="220"/>
      <c r="U34" s="220"/>
      <c r="V34" s="220"/>
      <c r="W34" s="220"/>
    </row>
    <row r="35" spans="2:23">
      <c r="B35" s="220"/>
      <c r="C35" s="220"/>
      <c r="D35" s="220"/>
      <c r="E35" s="220"/>
      <c r="F35" s="220"/>
      <c r="G35" s="370"/>
      <c r="H35" s="370"/>
      <c r="I35" s="370"/>
      <c r="J35" s="370"/>
      <c r="K35" s="370"/>
      <c r="L35" s="370"/>
      <c r="M35" s="370"/>
      <c r="N35" s="370"/>
      <c r="O35" s="370"/>
      <c r="P35" s="370"/>
      <c r="Q35" s="370"/>
      <c r="R35" s="370"/>
      <c r="S35" s="370"/>
      <c r="T35" s="220"/>
      <c r="U35" s="220"/>
      <c r="V35" s="220"/>
      <c r="W35" s="220"/>
    </row>
    <row r="36" spans="2:23" ht="7.5" customHeight="1">
      <c r="B36" s="220"/>
      <c r="C36" s="201"/>
    </row>
    <row r="37" spans="2:23" ht="18" customHeight="1">
      <c r="B37" s="220"/>
      <c r="C37" s="220"/>
      <c r="D37" s="220"/>
      <c r="G37" s="220" t="s">
        <v>160</v>
      </c>
      <c r="I37" s="375"/>
      <c r="J37" s="375"/>
      <c r="K37" s="375"/>
      <c r="L37" s="375"/>
      <c r="M37" s="220"/>
      <c r="N37" s="220"/>
      <c r="O37" s="376" t="s">
        <v>168</v>
      </c>
      <c r="P37" s="377"/>
      <c r="Q37" s="371" t="s">
        <v>170</v>
      </c>
      <c r="R37" s="372"/>
      <c r="S37" s="220"/>
      <c r="T37" s="220"/>
      <c r="U37" s="220"/>
      <c r="V37" s="220"/>
      <c r="W37" s="220"/>
    </row>
    <row r="38" spans="2:23" ht="18" customHeight="1">
      <c r="B38" s="220"/>
      <c r="C38" s="220"/>
      <c r="D38" s="220"/>
      <c r="G38" s="220"/>
      <c r="I38" s="375"/>
      <c r="J38" s="375"/>
      <c r="K38" s="375"/>
      <c r="L38" s="375"/>
      <c r="M38" s="220"/>
      <c r="N38" s="220"/>
      <c r="O38" s="376"/>
      <c r="P38" s="377"/>
      <c r="Q38" s="373"/>
      <c r="R38" s="374"/>
      <c r="S38" s="220"/>
      <c r="T38" s="220"/>
      <c r="U38" s="220"/>
      <c r="V38" s="220"/>
      <c r="W38" s="220"/>
    </row>
    <row r="39" spans="2:23" ht="7.5" customHeight="1">
      <c r="B39" s="220"/>
      <c r="C39" s="201"/>
    </row>
    <row r="40" spans="2:23" ht="18" customHeight="1">
      <c r="B40" s="220"/>
      <c r="C40" s="220"/>
      <c r="D40" s="220"/>
      <c r="E40" s="378" t="s">
        <v>171</v>
      </c>
      <c r="F40" s="377"/>
      <c r="G40" s="352" t="s">
        <v>170</v>
      </c>
      <c r="H40" s="353"/>
      <c r="I40" s="353"/>
      <c r="J40" s="353"/>
      <c r="K40" s="353"/>
      <c r="L40" s="353"/>
      <c r="M40" s="353"/>
      <c r="N40" s="353"/>
      <c r="O40" s="353"/>
      <c r="P40" s="353"/>
      <c r="Q40" s="353"/>
      <c r="R40" s="353"/>
      <c r="S40" s="354"/>
      <c r="T40" s="220"/>
      <c r="U40" s="220"/>
      <c r="V40" s="220"/>
      <c r="W40" s="220"/>
    </row>
    <row r="41" spans="2:23" ht="18" customHeight="1">
      <c r="B41" s="220"/>
      <c r="C41" s="220"/>
      <c r="D41" s="220"/>
      <c r="E41" s="378"/>
      <c r="F41" s="377"/>
      <c r="G41" s="355"/>
      <c r="H41" s="356"/>
      <c r="I41" s="356"/>
      <c r="J41" s="356"/>
      <c r="K41" s="356"/>
      <c r="L41" s="356"/>
      <c r="M41" s="356"/>
      <c r="N41" s="356"/>
      <c r="O41" s="356"/>
      <c r="P41" s="356"/>
      <c r="Q41" s="356"/>
      <c r="R41" s="356"/>
      <c r="S41" s="357"/>
      <c r="T41" s="220"/>
      <c r="U41" s="220"/>
      <c r="V41" s="220"/>
      <c r="W41" s="220"/>
    </row>
    <row r="42" spans="2:23" ht="18" customHeight="1">
      <c r="B42" s="220"/>
      <c r="C42" s="220"/>
      <c r="D42" s="220"/>
      <c r="E42" s="220"/>
      <c r="G42" s="358"/>
      <c r="H42" s="359"/>
      <c r="I42" s="359"/>
      <c r="J42" s="359"/>
      <c r="K42" s="359"/>
      <c r="L42" s="359"/>
      <c r="M42" s="359"/>
      <c r="N42" s="359"/>
      <c r="O42" s="359"/>
      <c r="P42" s="359"/>
      <c r="Q42" s="359"/>
      <c r="R42" s="359"/>
      <c r="S42" s="360"/>
      <c r="T42" s="220"/>
      <c r="U42" s="220"/>
      <c r="V42" s="220"/>
      <c r="W42" s="220"/>
    </row>
    <row r="43" spans="2:23" ht="18" customHeight="1">
      <c r="B43" s="200"/>
      <c r="C43" s="220"/>
      <c r="D43" s="220"/>
      <c r="E43" s="220"/>
      <c r="F43" s="220"/>
      <c r="G43" s="220"/>
      <c r="H43" s="220"/>
      <c r="I43" s="220"/>
      <c r="J43" s="220"/>
      <c r="K43" s="220"/>
      <c r="L43" s="220"/>
      <c r="M43" s="220"/>
      <c r="N43" s="220"/>
      <c r="O43" s="220"/>
      <c r="P43" s="220"/>
      <c r="Q43" s="220"/>
      <c r="R43" s="220"/>
      <c r="S43" s="220"/>
      <c r="T43" s="220"/>
      <c r="U43" s="220"/>
      <c r="V43" s="220"/>
      <c r="W43" s="220"/>
    </row>
    <row r="44" spans="2:23">
      <c r="B44" s="220"/>
      <c r="C44" s="201" t="s">
        <v>159</v>
      </c>
    </row>
    <row r="45" spans="2:23" ht="7.5" customHeight="1">
      <c r="B45" s="220"/>
      <c r="C45" s="201"/>
    </row>
    <row r="46" spans="2:23" ht="15" customHeight="1">
      <c r="B46" s="220"/>
      <c r="C46" s="220"/>
      <c r="D46" s="192" t="s">
        <v>172</v>
      </c>
      <c r="E46" s="220"/>
      <c r="F46" s="220"/>
      <c r="G46" s="220"/>
      <c r="H46" s="220"/>
      <c r="I46" s="220"/>
      <c r="J46" s="220"/>
      <c r="K46" s="220"/>
      <c r="L46" s="220"/>
      <c r="M46" s="220"/>
      <c r="N46" s="220"/>
      <c r="O46" s="220"/>
      <c r="P46" s="220"/>
      <c r="Q46" s="220"/>
      <c r="R46" s="220"/>
      <c r="S46" s="220"/>
      <c r="T46" s="220"/>
      <c r="U46" s="220"/>
      <c r="V46" s="220"/>
      <c r="W46" s="220"/>
    </row>
    <row r="47" spans="2:23" ht="7.5" customHeight="1">
      <c r="B47" s="220"/>
      <c r="C47" s="201"/>
    </row>
    <row r="48" spans="2:23" ht="15" customHeight="1">
      <c r="B48" s="220"/>
      <c r="C48" s="220"/>
      <c r="D48" s="370" t="s">
        <v>170</v>
      </c>
      <c r="E48" s="370"/>
      <c r="F48" s="370"/>
      <c r="G48" s="370"/>
      <c r="H48" s="370"/>
      <c r="I48" s="370"/>
      <c r="J48" s="370"/>
      <c r="K48" s="370"/>
      <c r="L48" s="370"/>
      <c r="M48" s="370"/>
      <c r="N48" s="370"/>
      <c r="O48" s="370"/>
      <c r="P48" s="370"/>
      <c r="Q48" s="370"/>
      <c r="R48" s="370"/>
      <c r="S48" s="370"/>
      <c r="T48" s="220"/>
      <c r="U48" s="220"/>
      <c r="V48" s="220"/>
      <c r="W48" s="220"/>
    </row>
    <row r="49" spans="2:23">
      <c r="B49" s="220"/>
      <c r="C49" s="220"/>
      <c r="D49" s="370"/>
      <c r="E49" s="370"/>
      <c r="F49" s="370"/>
      <c r="G49" s="370"/>
      <c r="H49" s="370"/>
      <c r="I49" s="370"/>
      <c r="J49" s="370"/>
      <c r="K49" s="370"/>
      <c r="L49" s="370"/>
      <c r="M49" s="370"/>
      <c r="N49" s="370"/>
      <c r="O49" s="370"/>
      <c r="P49" s="370"/>
      <c r="Q49" s="370"/>
      <c r="R49" s="370"/>
      <c r="S49" s="370"/>
      <c r="T49" s="220"/>
      <c r="U49" s="220"/>
      <c r="V49" s="220"/>
      <c r="W49" s="220"/>
    </row>
    <row r="50" spans="2:23">
      <c r="B50" s="220"/>
      <c r="C50" s="220"/>
      <c r="D50" s="370"/>
      <c r="E50" s="370"/>
      <c r="F50" s="370"/>
      <c r="G50" s="370"/>
      <c r="H50" s="370"/>
      <c r="I50" s="370"/>
      <c r="J50" s="370"/>
      <c r="K50" s="370"/>
      <c r="L50" s="370"/>
      <c r="M50" s="370"/>
      <c r="N50" s="370"/>
      <c r="O50" s="370"/>
      <c r="P50" s="370"/>
      <c r="Q50" s="370"/>
      <c r="R50" s="370"/>
      <c r="S50" s="370"/>
      <c r="T50" s="220"/>
      <c r="U50" s="220"/>
      <c r="V50" s="220"/>
      <c r="W50" s="220"/>
    </row>
    <row r="51" spans="2:23">
      <c r="B51" s="220"/>
      <c r="C51" s="220"/>
      <c r="D51" s="220"/>
      <c r="E51" s="220"/>
      <c r="F51" s="220"/>
      <c r="G51" s="220"/>
      <c r="H51" s="220"/>
      <c r="I51" s="220"/>
      <c r="J51" s="220"/>
      <c r="K51" s="220"/>
      <c r="L51" s="220"/>
      <c r="M51" s="220"/>
      <c r="N51" s="220"/>
      <c r="O51" s="220"/>
      <c r="P51" s="220"/>
      <c r="Q51" s="220"/>
      <c r="R51" s="220"/>
      <c r="S51" s="220"/>
      <c r="T51" s="220"/>
      <c r="U51" s="220"/>
      <c r="V51" s="220"/>
      <c r="W51" s="220"/>
    </row>
    <row r="52" spans="2:23">
      <c r="B52" s="220"/>
      <c r="C52" s="220"/>
      <c r="D52" s="220" t="s">
        <v>162</v>
      </c>
      <c r="E52" s="220"/>
      <c r="F52" s="220"/>
      <c r="G52" s="220"/>
      <c r="H52" s="220"/>
      <c r="I52" s="220"/>
      <c r="J52" s="220"/>
      <c r="K52" s="220"/>
      <c r="L52" s="220"/>
      <c r="M52" s="220"/>
      <c r="N52" s="220"/>
      <c r="O52" s="220"/>
      <c r="P52" s="220"/>
      <c r="Q52" s="220"/>
      <c r="R52" s="220"/>
      <c r="S52" s="220"/>
      <c r="T52" s="220"/>
      <c r="U52" s="220"/>
      <c r="V52" s="220"/>
      <c r="W52" s="220"/>
    </row>
    <row r="53" spans="2:23" ht="7.5" customHeight="1">
      <c r="B53" s="220"/>
      <c r="C53" s="201"/>
    </row>
    <row r="54" spans="2:23" ht="15" customHeight="1">
      <c r="B54" s="220"/>
      <c r="C54" s="220"/>
      <c r="D54" s="370" t="s">
        <v>170</v>
      </c>
      <c r="E54" s="370"/>
      <c r="F54" s="370"/>
      <c r="G54" s="370"/>
      <c r="H54" s="370"/>
      <c r="I54" s="370"/>
      <c r="J54" s="370"/>
      <c r="K54" s="370"/>
      <c r="L54" s="370"/>
      <c r="M54" s="370"/>
      <c r="N54" s="370"/>
      <c r="O54" s="370"/>
      <c r="P54" s="370"/>
      <c r="Q54" s="370"/>
      <c r="R54" s="370"/>
      <c r="S54" s="370"/>
      <c r="T54" s="220"/>
      <c r="U54" s="220"/>
      <c r="V54" s="220"/>
      <c r="W54" s="220"/>
    </row>
    <row r="55" spans="2:23">
      <c r="B55" s="220"/>
      <c r="C55" s="220"/>
      <c r="D55" s="370"/>
      <c r="E55" s="370"/>
      <c r="F55" s="370"/>
      <c r="G55" s="370"/>
      <c r="H55" s="370"/>
      <c r="I55" s="370"/>
      <c r="J55" s="370"/>
      <c r="K55" s="370"/>
      <c r="L55" s="370"/>
      <c r="M55" s="370"/>
      <c r="N55" s="370"/>
      <c r="O55" s="370"/>
      <c r="P55" s="370"/>
      <c r="Q55" s="370"/>
      <c r="R55" s="370"/>
      <c r="S55" s="370"/>
      <c r="T55" s="220"/>
      <c r="U55" s="220"/>
      <c r="V55" s="220"/>
      <c r="W55" s="220"/>
    </row>
    <row r="56" spans="2:23">
      <c r="B56" s="220"/>
      <c r="C56" s="220"/>
      <c r="D56" s="370"/>
      <c r="E56" s="370"/>
      <c r="F56" s="370"/>
      <c r="G56" s="370"/>
      <c r="H56" s="370"/>
      <c r="I56" s="370"/>
      <c r="J56" s="370"/>
      <c r="K56" s="370"/>
      <c r="L56" s="370"/>
      <c r="M56" s="370"/>
      <c r="N56" s="370"/>
      <c r="O56" s="370"/>
      <c r="P56" s="370"/>
      <c r="Q56" s="370"/>
      <c r="R56" s="370"/>
      <c r="S56" s="370"/>
      <c r="T56" s="220"/>
      <c r="U56" s="220"/>
      <c r="V56" s="220"/>
      <c r="W56" s="220"/>
    </row>
    <row r="57" spans="2:23" ht="18" customHeight="1">
      <c r="B57" s="220"/>
      <c r="C57" s="220"/>
      <c r="D57" s="220"/>
      <c r="E57" s="220"/>
      <c r="F57" s="220"/>
      <c r="G57" s="220"/>
      <c r="H57" s="220"/>
      <c r="I57" s="220"/>
      <c r="J57" s="220"/>
      <c r="K57" s="220"/>
      <c r="L57" s="220"/>
      <c r="M57" s="220"/>
      <c r="N57" s="220"/>
      <c r="O57" s="220"/>
      <c r="P57" s="220"/>
      <c r="Q57" s="220"/>
      <c r="R57" s="220"/>
      <c r="S57" s="220"/>
      <c r="T57" s="220"/>
      <c r="U57" s="220"/>
      <c r="V57" s="220"/>
      <c r="W57" s="220"/>
    </row>
    <row r="58" spans="2:23">
      <c r="B58" s="194">
        <v>3</v>
      </c>
      <c r="C58" s="198"/>
      <c r="D58" s="199" t="s">
        <v>156</v>
      </c>
      <c r="E58" s="194"/>
      <c r="F58" s="194"/>
    </row>
    <row r="59" spans="2:23" ht="6" customHeight="1">
      <c r="B59" s="220"/>
      <c r="C59" s="201"/>
    </row>
    <row r="60" spans="2:23" ht="23.25" customHeight="1">
      <c r="D60" s="202" t="s">
        <v>155</v>
      </c>
      <c r="E60" s="202"/>
      <c r="G60" s="349"/>
      <c r="H60" s="350"/>
      <c r="K60" s="218" t="s">
        <v>188</v>
      </c>
    </row>
    <row r="61" spans="2:23" ht="7.5" customHeight="1">
      <c r="B61" s="220"/>
      <c r="C61" s="201"/>
    </row>
    <row r="62" spans="2:23" ht="15" customHeight="1">
      <c r="B62" s="220"/>
      <c r="C62" s="195" t="s">
        <v>176</v>
      </c>
      <c r="I62" s="202"/>
      <c r="J62" s="202"/>
      <c r="K62" s="202"/>
      <c r="L62" s="202"/>
    </row>
    <row r="63" spans="2:23" ht="7.5" customHeight="1">
      <c r="B63" s="220"/>
      <c r="C63" s="201"/>
    </row>
    <row r="64" spans="2:23" ht="15" customHeight="1">
      <c r="B64" s="220"/>
      <c r="C64" s="201"/>
      <c r="D64" s="361"/>
      <c r="E64" s="362"/>
      <c r="F64" s="362"/>
      <c r="G64" s="362"/>
      <c r="H64" s="362"/>
      <c r="I64" s="362"/>
      <c r="J64" s="362"/>
      <c r="K64" s="362"/>
      <c r="L64" s="362"/>
      <c r="M64" s="362"/>
      <c r="N64" s="362"/>
      <c r="O64" s="362"/>
      <c r="P64" s="362"/>
      <c r="Q64" s="362"/>
      <c r="R64" s="362"/>
      <c r="S64" s="363"/>
    </row>
    <row r="65" spans="2:19" ht="15" customHeight="1">
      <c r="B65" s="220"/>
      <c r="C65" s="201"/>
      <c r="D65" s="364"/>
      <c r="E65" s="365"/>
      <c r="F65" s="365"/>
      <c r="G65" s="365"/>
      <c r="H65" s="365"/>
      <c r="I65" s="365"/>
      <c r="J65" s="365"/>
      <c r="K65" s="365"/>
      <c r="L65" s="365"/>
      <c r="M65" s="365"/>
      <c r="N65" s="365"/>
      <c r="O65" s="365"/>
      <c r="P65" s="365"/>
      <c r="Q65" s="365"/>
      <c r="R65" s="365"/>
      <c r="S65" s="366"/>
    </row>
    <row r="66" spans="2:19" ht="15" customHeight="1">
      <c r="B66" s="220"/>
      <c r="C66" s="201"/>
      <c r="D66" s="364"/>
      <c r="E66" s="365"/>
      <c r="F66" s="365"/>
      <c r="G66" s="365"/>
      <c r="H66" s="365"/>
      <c r="I66" s="365"/>
      <c r="J66" s="365"/>
      <c r="K66" s="365"/>
      <c r="L66" s="365"/>
      <c r="M66" s="365"/>
      <c r="N66" s="365"/>
      <c r="O66" s="365"/>
      <c r="P66" s="365"/>
      <c r="Q66" s="365"/>
      <c r="R66" s="365"/>
      <c r="S66" s="366"/>
    </row>
    <row r="67" spans="2:19" ht="15" customHeight="1">
      <c r="B67" s="220"/>
      <c r="C67" s="201"/>
      <c r="D67" s="364"/>
      <c r="E67" s="365"/>
      <c r="F67" s="365"/>
      <c r="G67" s="365"/>
      <c r="H67" s="365"/>
      <c r="I67" s="365"/>
      <c r="J67" s="365"/>
      <c r="K67" s="365"/>
      <c r="L67" s="365"/>
      <c r="M67" s="365"/>
      <c r="N67" s="365"/>
      <c r="O67" s="365"/>
      <c r="P67" s="365"/>
      <c r="Q67" s="365"/>
      <c r="R67" s="365"/>
      <c r="S67" s="366"/>
    </row>
    <row r="68" spans="2:19" ht="15" customHeight="1">
      <c r="B68" s="220"/>
      <c r="C68" s="201"/>
      <c r="D68" s="367"/>
      <c r="E68" s="368"/>
      <c r="F68" s="368"/>
      <c r="G68" s="368"/>
      <c r="H68" s="368"/>
      <c r="I68" s="368"/>
      <c r="J68" s="368"/>
      <c r="K68" s="368"/>
      <c r="L68" s="368"/>
      <c r="M68" s="368"/>
      <c r="N68" s="368"/>
      <c r="O68" s="368"/>
      <c r="P68" s="368"/>
      <c r="Q68" s="368"/>
      <c r="R68" s="368"/>
      <c r="S68" s="369"/>
    </row>
    <row r="69" spans="2:19" ht="15" customHeight="1">
      <c r="B69" s="220"/>
      <c r="C69" s="201"/>
      <c r="I69" s="202"/>
      <c r="J69" s="202"/>
      <c r="K69" s="202"/>
      <c r="L69" s="202"/>
    </row>
    <row r="70" spans="2:19">
      <c r="B70" s="220"/>
      <c r="C70" s="201" t="s">
        <v>177</v>
      </c>
    </row>
    <row r="71" spans="2:19" ht="7.5" customHeight="1">
      <c r="B71" s="220"/>
      <c r="C71" s="201"/>
    </row>
    <row r="72" spans="2:19" ht="15" customHeight="1">
      <c r="B72" s="220"/>
      <c r="C72" s="201"/>
      <c r="D72" s="361"/>
      <c r="E72" s="362"/>
      <c r="F72" s="362"/>
      <c r="G72" s="362"/>
      <c r="H72" s="362"/>
      <c r="I72" s="362"/>
      <c r="J72" s="362"/>
      <c r="K72" s="362"/>
      <c r="L72" s="362"/>
      <c r="M72" s="362"/>
      <c r="N72" s="362"/>
      <c r="O72" s="362"/>
      <c r="P72" s="362"/>
      <c r="Q72" s="362"/>
      <c r="R72" s="362"/>
      <c r="S72" s="363"/>
    </row>
    <row r="73" spans="2:19">
      <c r="B73" s="220"/>
      <c r="C73" s="201"/>
      <c r="D73" s="364"/>
      <c r="E73" s="365"/>
      <c r="F73" s="365"/>
      <c r="G73" s="365"/>
      <c r="H73" s="365"/>
      <c r="I73" s="365"/>
      <c r="J73" s="365"/>
      <c r="K73" s="365"/>
      <c r="L73" s="365"/>
      <c r="M73" s="365"/>
      <c r="N73" s="365"/>
      <c r="O73" s="365"/>
      <c r="P73" s="365"/>
      <c r="Q73" s="365"/>
      <c r="R73" s="365"/>
      <c r="S73" s="366"/>
    </row>
    <row r="74" spans="2:19">
      <c r="B74" s="220"/>
      <c r="C74" s="201"/>
      <c r="D74" s="364"/>
      <c r="E74" s="365"/>
      <c r="F74" s="365"/>
      <c r="G74" s="365"/>
      <c r="H74" s="365"/>
      <c r="I74" s="365"/>
      <c r="J74" s="365"/>
      <c r="K74" s="365"/>
      <c r="L74" s="365"/>
      <c r="M74" s="365"/>
      <c r="N74" s="365"/>
      <c r="O74" s="365"/>
      <c r="P74" s="365"/>
      <c r="Q74" s="365"/>
      <c r="R74" s="365"/>
      <c r="S74" s="366"/>
    </row>
    <row r="75" spans="2:19">
      <c r="B75" s="220"/>
      <c r="C75" s="201"/>
      <c r="D75" s="367"/>
      <c r="E75" s="368"/>
      <c r="F75" s="368"/>
      <c r="G75" s="368"/>
      <c r="H75" s="368"/>
      <c r="I75" s="368"/>
      <c r="J75" s="368"/>
      <c r="K75" s="368"/>
      <c r="L75" s="368"/>
      <c r="M75" s="368"/>
      <c r="N75" s="368"/>
      <c r="O75" s="368"/>
      <c r="P75" s="368"/>
      <c r="Q75" s="368"/>
      <c r="R75" s="368"/>
      <c r="S75" s="369"/>
    </row>
    <row r="76" spans="2:19" ht="18" customHeight="1">
      <c r="B76" s="220"/>
      <c r="C76" s="201"/>
    </row>
    <row r="77" spans="2:19">
      <c r="B77" s="194">
        <v>4</v>
      </c>
      <c r="C77" s="198"/>
      <c r="D77" s="199" t="s">
        <v>157</v>
      </c>
      <c r="E77" s="194"/>
      <c r="F77" s="194"/>
    </row>
    <row r="78" spans="2:19" ht="6" customHeight="1">
      <c r="B78" s="220"/>
      <c r="C78" s="201"/>
    </row>
    <row r="79" spans="2:19" ht="23.25" customHeight="1">
      <c r="D79" s="202" t="s">
        <v>155</v>
      </c>
      <c r="E79" s="202"/>
      <c r="G79" s="349"/>
      <c r="H79" s="350"/>
      <c r="K79" s="218" t="s">
        <v>189</v>
      </c>
    </row>
    <row r="80" spans="2:19" ht="15" customHeight="1">
      <c r="B80" s="220"/>
      <c r="C80" s="201"/>
      <c r="I80" s="202"/>
      <c r="J80" s="202"/>
      <c r="K80" s="202"/>
      <c r="L80" s="202"/>
    </row>
    <row r="81" spans="2:23">
      <c r="B81" s="220"/>
      <c r="C81" s="201" t="s">
        <v>180</v>
      </c>
    </row>
    <row r="82" spans="2:23" ht="7.5" customHeight="1">
      <c r="B82" s="220"/>
      <c r="C82" s="201"/>
    </row>
    <row r="83" spans="2:23" ht="15" customHeight="1">
      <c r="B83" s="220"/>
      <c r="C83" s="220"/>
      <c r="D83" s="220"/>
      <c r="E83" s="220" t="s">
        <v>174</v>
      </c>
      <c r="F83" s="220"/>
      <c r="G83" s="370" t="s">
        <v>170</v>
      </c>
      <c r="H83" s="370"/>
      <c r="I83" s="370"/>
      <c r="J83" s="370"/>
      <c r="K83" s="370"/>
      <c r="L83" s="370"/>
      <c r="M83" s="370"/>
      <c r="N83" s="370"/>
      <c r="O83" s="370"/>
      <c r="P83" s="370"/>
      <c r="Q83" s="370"/>
      <c r="R83" s="370"/>
      <c r="S83" s="370"/>
      <c r="T83" s="220"/>
      <c r="U83" s="220"/>
      <c r="V83" s="220"/>
      <c r="W83" s="220"/>
    </row>
    <row r="84" spans="2:23">
      <c r="B84" s="220"/>
      <c r="C84" s="220"/>
      <c r="D84" s="220"/>
      <c r="E84" s="220"/>
      <c r="F84" s="220"/>
      <c r="G84" s="370"/>
      <c r="H84" s="370"/>
      <c r="I84" s="370"/>
      <c r="J84" s="370"/>
      <c r="K84" s="370"/>
      <c r="L84" s="370"/>
      <c r="M84" s="370"/>
      <c r="N84" s="370"/>
      <c r="O84" s="370"/>
      <c r="P84" s="370"/>
      <c r="Q84" s="370"/>
      <c r="R84" s="370"/>
      <c r="S84" s="370"/>
      <c r="T84" s="220"/>
      <c r="U84" s="220"/>
      <c r="V84" s="220"/>
      <c r="W84" s="220"/>
    </row>
    <row r="85" spans="2:23">
      <c r="B85" s="220"/>
      <c r="C85" s="220"/>
      <c r="D85" s="220"/>
      <c r="E85" s="220"/>
      <c r="F85" s="220"/>
      <c r="G85" s="370"/>
      <c r="H85" s="370"/>
      <c r="I85" s="370"/>
      <c r="J85" s="370"/>
      <c r="K85" s="370"/>
      <c r="L85" s="370"/>
      <c r="M85" s="370"/>
      <c r="N85" s="370"/>
      <c r="O85" s="370"/>
      <c r="P85" s="370"/>
      <c r="Q85" s="370"/>
      <c r="R85" s="370"/>
      <c r="S85" s="370"/>
      <c r="T85" s="220"/>
      <c r="U85" s="220"/>
      <c r="V85" s="220"/>
      <c r="W85" s="220"/>
    </row>
    <row r="86" spans="2:23" ht="7.5" customHeight="1">
      <c r="B86" s="220"/>
      <c r="C86" s="201"/>
    </row>
    <row r="87" spans="2:23" ht="15" customHeight="1">
      <c r="B87" s="220"/>
      <c r="C87" s="220"/>
      <c r="D87" s="220"/>
      <c r="E87" s="220" t="s">
        <v>175</v>
      </c>
      <c r="F87" s="220"/>
      <c r="G87" s="370" t="s">
        <v>170</v>
      </c>
      <c r="H87" s="370"/>
      <c r="I87" s="370"/>
      <c r="J87" s="370"/>
      <c r="K87" s="370"/>
      <c r="L87" s="370"/>
      <c r="M87" s="370"/>
      <c r="N87" s="370"/>
      <c r="O87" s="370"/>
      <c r="P87" s="370"/>
      <c r="Q87" s="370"/>
      <c r="R87" s="370"/>
      <c r="S87" s="370"/>
      <c r="T87" s="220"/>
      <c r="U87" s="220"/>
      <c r="V87" s="220"/>
      <c r="W87" s="220"/>
    </row>
    <row r="88" spans="2:23">
      <c r="B88" s="220"/>
      <c r="C88" s="220"/>
      <c r="D88" s="220"/>
      <c r="E88" s="220"/>
      <c r="F88" s="220"/>
      <c r="G88" s="370"/>
      <c r="H88" s="370"/>
      <c r="I88" s="370"/>
      <c r="J88" s="370"/>
      <c r="K88" s="370"/>
      <c r="L88" s="370"/>
      <c r="M88" s="370"/>
      <c r="N88" s="370"/>
      <c r="O88" s="370"/>
      <c r="P88" s="370"/>
      <c r="Q88" s="370"/>
      <c r="R88" s="370"/>
      <c r="S88" s="370"/>
      <c r="T88" s="220"/>
      <c r="U88" s="220"/>
      <c r="V88" s="220"/>
      <c r="W88" s="220"/>
    </row>
    <row r="89" spans="2:23">
      <c r="B89" s="220"/>
      <c r="C89" s="220"/>
      <c r="D89" s="220"/>
      <c r="E89" s="220"/>
      <c r="F89" s="220"/>
      <c r="G89" s="370"/>
      <c r="H89" s="370"/>
      <c r="I89" s="370"/>
      <c r="J89" s="370"/>
      <c r="K89" s="370"/>
      <c r="L89" s="370"/>
      <c r="M89" s="370"/>
      <c r="N89" s="370"/>
      <c r="O89" s="370"/>
      <c r="P89" s="370"/>
      <c r="Q89" s="370"/>
      <c r="R89" s="370"/>
      <c r="S89" s="370"/>
      <c r="T89" s="220"/>
      <c r="U89" s="220"/>
      <c r="V89" s="220"/>
      <c r="W89" s="220"/>
    </row>
    <row r="90" spans="2:23" ht="7.5" customHeight="1">
      <c r="B90" s="220"/>
      <c r="C90" s="201"/>
    </row>
    <row r="91" spans="2:23" ht="18" customHeight="1">
      <c r="B91" s="220"/>
      <c r="C91" s="220"/>
      <c r="D91" s="220"/>
      <c r="E91" s="220" t="s">
        <v>163</v>
      </c>
      <c r="G91" s="390" t="s">
        <v>169</v>
      </c>
      <c r="H91" s="390"/>
      <c r="I91" s="390"/>
      <c r="J91" s="390"/>
      <c r="K91" s="390"/>
      <c r="L91" s="390"/>
      <c r="M91" s="390"/>
      <c r="N91" s="220"/>
      <c r="O91" s="220" t="s">
        <v>161</v>
      </c>
      <c r="P91" s="220"/>
      <c r="Q91" s="371" t="s">
        <v>169</v>
      </c>
      <c r="R91" s="372"/>
      <c r="S91" s="220"/>
      <c r="T91" s="220"/>
      <c r="U91" s="220"/>
      <c r="V91" s="220"/>
      <c r="W91" s="220"/>
    </row>
    <row r="92" spans="2:23" ht="18" customHeight="1">
      <c r="B92" s="220"/>
      <c r="C92" s="220"/>
      <c r="D92" s="220"/>
      <c r="E92" s="217" t="s">
        <v>173</v>
      </c>
      <c r="G92" s="390"/>
      <c r="H92" s="390"/>
      <c r="I92" s="390"/>
      <c r="J92" s="390"/>
      <c r="K92" s="390"/>
      <c r="L92" s="390"/>
      <c r="M92" s="390"/>
      <c r="N92" s="220"/>
      <c r="O92" s="220"/>
      <c r="P92" s="220"/>
      <c r="Q92" s="373"/>
      <c r="R92" s="374"/>
      <c r="S92" s="220"/>
      <c r="T92" s="220"/>
      <c r="U92" s="220"/>
      <c r="V92" s="220"/>
      <c r="W92" s="220"/>
    </row>
    <row r="93" spans="2:23" ht="7.5" customHeight="1">
      <c r="B93" s="220"/>
      <c r="C93" s="201"/>
    </row>
    <row r="94" spans="2:23" ht="15" customHeight="1">
      <c r="B94" s="220"/>
      <c r="C94" s="220"/>
      <c r="E94" s="220" t="s">
        <v>165</v>
      </c>
      <c r="F94" s="220"/>
      <c r="G94" s="220"/>
      <c r="H94" s="220"/>
      <c r="I94" s="220"/>
      <c r="J94" s="220"/>
      <c r="K94" s="220"/>
      <c r="L94" s="220"/>
      <c r="M94" s="220"/>
      <c r="N94" s="220"/>
      <c r="O94" s="220"/>
      <c r="P94" s="220"/>
      <c r="Q94" s="220"/>
      <c r="R94" s="220"/>
      <c r="S94" s="220"/>
      <c r="T94" s="220"/>
      <c r="U94" s="220"/>
      <c r="V94" s="220"/>
      <c r="W94" s="220"/>
    </row>
    <row r="95" spans="2:23" ht="7.5" customHeight="1">
      <c r="B95" s="220"/>
      <c r="C95" s="201"/>
    </row>
    <row r="96" spans="2:23" ht="18" customHeight="1">
      <c r="B96" s="220"/>
      <c r="C96" s="220"/>
      <c r="D96" s="220"/>
      <c r="E96" s="370" t="s">
        <v>169</v>
      </c>
      <c r="F96" s="370"/>
      <c r="G96" s="370"/>
      <c r="H96" s="370"/>
      <c r="I96" s="370"/>
      <c r="J96" s="370"/>
      <c r="K96" s="370"/>
      <c r="L96" s="370"/>
      <c r="M96" s="370"/>
      <c r="N96" s="370"/>
      <c r="O96" s="370"/>
      <c r="P96" s="370"/>
      <c r="Q96" s="370"/>
      <c r="R96" s="370"/>
      <c r="S96" s="370"/>
      <c r="T96" s="220"/>
      <c r="U96" s="220"/>
      <c r="V96" s="220"/>
      <c r="W96" s="220"/>
    </row>
    <row r="97" spans="2:23" ht="18" customHeight="1">
      <c r="B97" s="220"/>
      <c r="C97" s="220"/>
      <c r="D97" s="220"/>
      <c r="E97" s="370"/>
      <c r="F97" s="370"/>
      <c r="G97" s="370"/>
      <c r="H97" s="370"/>
      <c r="I97" s="370"/>
      <c r="J97" s="370"/>
      <c r="K97" s="370"/>
      <c r="L97" s="370"/>
      <c r="M97" s="370"/>
      <c r="N97" s="370"/>
      <c r="O97" s="370"/>
      <c r="P97" s="370"/>
      <c r="Q97" s="370"/>
      <c r="R97" s="370"/>
      <c r="S97" s="370"/>
      <c r="T97" s="220"/>
      <c r="U97" s="220"/>
      <c r="V97" s="220"/>
      <c r="W97" s="220"/>
    </row>
    <row r="98" spans="2:23" ht="18" customHeight="1">
      <c r="B98" s="220"/>
      <c r="C98" s="220"/>
      <c r="D98" s="220"/>
      <c r="E98" s="370"/>
      <c r="F98" s="370"/>
      <c r="G98" s="370"/>
      <c r="H98" s="370"/>
      <c r="I98" s="370"/>
      <c r="J98" s="370"/>
      <c r="K98" s="370"/>
      <c r="L98" s="370"/>
      <c r="M98" s="370"/>
      <c r="N98" s="370"/>
      <c r="O98" s="370"/>
      <c r="P98" s="370"/>
      <c r="Q98" s="370"/>
      <c r="R98" s="370"/>
      <c r="S98" s="370"/>
      <c r="T98" s="220"/>
      <c r="U98" s="220"/>
      <c r="V98" s="220"/>
      <c r="W98" s="220"/>
    </row>
    <row r="99" spans="2:23" ht="7.5" customHeight="1">
      <c r="B99" s="220"/>
      <c r="C99" s="201"/>
    </row>
    <row r="100" spans="2:23" ht="18" customHeight="1">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row>
    <row r="101" spans="2:23">
      <c r="B101" s="220"/>
      <c r="C101" s="201" t="s">
        <v>179</v>
      </c>
    </row>
    <row r="102" spans="2:23" ht="7.5" customHeight="1">
      <c r="B102" s="220"/>
      <c r="C102" s="201"/>
    </row>
    <row r="103" spans="2:23" ht="15" customHeight="1">
      <c r="B103" s="220"/>
      <c r="C103" s="201"/>
      <c r="D103" s="192" t="s">
        <v>172</v>
      </c>
      <c r="I103" s="202"/>
      <c r="J103" s="202"/>
      <c r="K103" s="202"/>
      <c r="L103" s="202"/>
    </row>
    <row r="104" spans="2:23" ht="7.5" customHeight="1">
      <c r="B104" s="220"/>
      <c r="C104" s="201"/>
    </row>
    <row r="105" spans="2:23" ht="15" customHeight="1">
      <c r="B105" s="220"/>
      <c r="C105" s="201"/>
      <c r="D105" s="380" t="s">
        <v>170</v>
      </c>
      <c r="E105" s="381"/>
      <c r="F105" s="381"/>
      <c r="G105" s="381"/>
      <c r="H105" s="381"/>
      <c r="I105" s="381"/>
      <c r="J105" s="381"/>
      <c r="K105" s="381"/>
      <c r="L105" s="381"/>
      <c r="M105" s="381"/>
      <c r="N105" s="381"/>
      <c r="O105" s="381"/>
      <c r="P105" s="381"/>
      <c r="Q105" s="381"/>
      <c r="R105" s="381"/>
      <c r="S105" s="382"/>
    </row>
    <row r="106" spans="2:23" ht="15" customHeight="1">
      <c r="B106" s="220"/>
      <c r="C106" s="201"/>
      <c r="D106" s="383"/>
      <c r="E106" s="384"/>
      <c r="F106" s="384"/>
      <c r="G106" s="384"/>
      <c r="H106" s="384"/>
      <c r="I106" s="384"/>
      <c r="J106" s="384"/>
      <c r="K106" s="384"/>
      <c r="L106" s="384"/>
      <c r="M106" s="384"/>
      <c r="N106" s="384"/>
      <c r="O106" s="384"/>
      <c r="P106" s="384"/>
      <c r="Q106" s="384"/>
      <c r="R106" s="384"/>
      <c r="S106" s="385"/>
    </row>
    <row r="107" spans="2:23" ht="15" customHeight="1">
      <c r="B107" s="220"/>
      <c r="C107" s="201"/>
      <c r="D107" s="383"/>
      <c r="E107" s="384"/>
      <c r="F107" s="384"/>
      <c r="G107" s="384"/>
      <c r="H107" s="384"/>
      <c r="I107" s="384"/>
      <c r="J107" s="384"/>
      <c r="K107" s="384"/>
      <c r="L107" s="384"/>
      <c r="M107" s="384"/>
      <c r="N107" s="384"/>
      <c r="O107" s="384"/>
      <c r="P107" s="384"/>
      <c r="Q107" s="384"/>
      <c r="R107" s="384"/>
      <c r="S107" s="385"/>
    </row>
    <row r="108" spans="2:23" ht="15" customHeight="1">
      <c r="B108" s="220"/>
      <c r="C108" s="201"/>
      <c r="D108" s="383"/>
      <c r="E108" s="384"/>
      <c r="F108" s="384"/>
      <c r="G108" s="384"/>
      <c r="H108" s="384"/>
      <c r="I108" s="384"/>
      <c r="J108" s="384"/>
      <c r="K108" s="384"/>
      <c r="L108" s="384"/>
      <c r="M108" s="384"/>
      <c r="N108" s="384"/>
      <c r="O108" s="384"/>
      <c r="P108" s="384"/>
      <c r="Q108" s="384"/>
      <c r="R108" s="384"/>
      <c r="S108" s="385"/>
    </row>
    <row r="109" spans="2:23" ht="15" customHeight="1">
      <c r="B109" s="220"/>
      <c r="C109" s="201"/>
      <c r="D109" s="386"/>
      <c r="E109" s="387"/>
      <c r="F109" s="387"/>
      <c r="G109" s="387"/>
      <c r="H109" s="387"/>
      <c r="I109" s="387"/>
      <c r="J109" s="387"/>
      <c r="K109" s="387"/>
      <c r="L109" s="387"/>
      <c r="M109" s="387"/>
      <c r="N109" s="387"/>
      <c r="O109" s="387"/>
      <c r="P109" s="387"/>
      <c r="Q109" s="387"/>
      <c r="R109" s="387"/>
      <c r="S109" s="388"/>
    </row>
    <row r="110" spans="2:23" ht="7.5" customHeight="1">
      <c r="B110" s="220"/>
      <c r="C110" s="201"/>
      <c r="D110" s="234"/>
      <c r="E110" s="234"/>
      <c r="F110" s="234"/>
      <c r="G110" s="234"/>
      <c r="H110" s="234"/>
      <c r="I110" s="234"/>
      <c r="J110" s="234"/>
      <c r="K110" s="234"/>
      <c r="L110" s="234"/>
      <c r="M110" s="234"/>
      <c r="N110" s="234"/>
      <c r="O110" s="234"/>
      <c r="P110" s="234"/>
      <c r="Q110" s="234"/>
      <c r="R110" s="234"/>
      <c r="S110" s="234"/>
    </row>
    <row r="111" spans="2:23" ht="15" customHeight="1">
      <c r="B111" s="220"/>
      <c r="C111" s="220"/>
      <c r="D111" s="195" t="s">
        <v>166</v>
      </c>
      <c r="E111" s="195"/>
      <c r="F111" s="195"/>
      <c r="G111" s="195"/>
      <c r="H111" s="195"/>
      <c r="I111" s="195"/>
      <c r="J111" s="195"/>
      <c r="K111" s="195"/>
      <c r="L111" s="195"/>
      <c r="M111" s="195"/>
      <c r="N111" s="195"/>
      <c r="O111" s="195"/>
      <c r="P111" s="195"/>
      <c r="Q111" s="195"/>
      <c r="R111" s="195"/>
      <c r="S111" s="195"/>
      <c r="T111" s="220"/>
      <c r="U111" s="220"/>
      <c r="V111" s="220"/>
      <c r="W111" s="220"/>
    </row>
    <row r="112" spans="2:23" ht="7.5" customHeight="1">
      <c r="B112" s="220"/>
      <c r="C112" s="201"/>
    </row>
    <row r="113" spans="2:23">
      <c r="B113" s="220"/>
      <c r="C113" s="220"/>
      <c r="D113" s="389" t="s">
        <v>169</v>
      </c>
      <c r="E113" s="389"/>
      <c r="F113" s="389"/>
      <c r="G113" s="389"/>
      <c r="H113" s="389"/>
      <c r="I113" s="389"/>
      <c r="J113" s="389"/>
      <c r="K113" s="389"/>
      <c r="L113" s="389"/>
      <c r="M113" s="389"/>
      <c r="N113" s="389"/>
      <c r="O113" s="389"/>
      <c r="P113" s="389"/>
      <c r="Q113" s="389"/>
      <c r="R113" s="389"/>
      <c r="S113" s="389"/>
      <c r="T113" s="220"/>
      <c r="U113" s="220"/>
      <c r="V113" s="220"/>
      <c r="W113" s="220"/>
    </row>
    <row r="114" spans="2:23">
      <c r="B114" s="220"/>
      <c r="C114" s="220"/>
      <c r="D114" s="389"/>
      <c r="E114" s="389"/>
      <c r="F114" s="389"/>
      <c r="G114" s="389"/>
      <c r="H114" s="389"/>
      <c r="I114" s="389"/>
      <c r="J114" s="389"/>
      <c r="K114" s="389"/>
      <c r="L114" s="389"/>
      <c r="M114" s="389"/>
      <c r="N114" s="389"/>
      <c r="O114" s="389"/>
      <c r="P114" s="389"/>
      <c r="Q114" s="389"/>
      <c r="R114" s="389"/>
      <c r="S114" s="389"/>
      <c r="T114" s="220"/>
      <c r="U114" s="220"/>
      <c r="V114" s="220"/>
      <c r="W114" s="220"/>
    </row>
    <row r="115" spans="2:23">
      <c r="B115" s="220"/>
      <c r="C115" s="220"/>
      <c r="D115" s="389"/>
      <c r="E115" s="389"/>
      <c r="F115" s="389"/>
      <c r="G115" s="389"/>
      <c r="H115" s="389"/>
      <c r="I115" s="389"/>
      <c r="J115" s="389"/>
      <c r="K115" s="389"/>
      <c r="L115" s="389"/>
      <c r="M115" s="389"/>
      <c r="N115" s="389"/>
      <c r="O115" s="389"/>
      <c r="P115" s="389"/>
      <c r="Q115" s="389"/>
      <c r="R115" s="389"/>
      <c r="S115" s="389"/>
      <c r="T115" s="220"/>
      <c r="U115" s="220"/>
      <c r="V115" s="220"/>
      <c r="W115" s="220"/>
    </row>
    <row r="116" spans="2:23" ht="9.4499999999999993" customHeight="1">
      <c r="B116" s="220"/>
      <c r="C116" s="220"/>
      <c r="D116" s="389"/>
      <c r="E116" s="389"/>
      <c r="F116" s="389"/>
      <c r="G116" s="389"/>
      <c r="H116" s="389"/>
      <c r="I116" s="389"/>
      <c r="J116" s="389"/>
      <c r="K116" s="389"/>
      <c r="L116" s="389"/>
      <c r="M116" s="389"/>
      <c r="N116" s="389"/>
      <c r="O116" s="389"/>
      <c r="P116" s="389"/>
      <c r="Q116" s="389"/>
      <c r="R116" s="389"/>
      <c r="S116" s="389"/>
      <c r="T116" s="220"/>
      <c r="U116" s="220"/>
      <c r="V116" s="220"/>
      <c r="W116" s="220"/>
    </row>
    <row r="117" spans="2:23" ht="18" customHeight="1">
      <c r="B117" s="220"/>
      <c r="C117" s="220"/>
      <c r="D117" s="220"/>
      <c r="E117" s="220"/>
      <c r="F117" s="220"/>
      <c r="G117" s="220"/>
      <c r="H117" s="220"/>
      <c r="I117" s="220"/>
      <c r="J117" s="220"/>
      <c r="K117" s="220"/>
      <c r="L117" s="220"/>
      <c r="M117" s="220"/>
      <c r="N117" s="220"/>
      <c r="O117" s="220"/>
      <c r="P117" s="220"/>
      <c r="Q117" s="220"/>
      <c r="R117" s="220"/>
      <c r="S117" s="220"/>
      <c r="T117" s="220"/>
      <c r="U117" s="220"/>
      <c r="V117" s="220"/>
      <c r="W117" s="220"/>
    </row>
    <row r="118" spans="2:23">
      <c r="B118" s="194">
        <v>5</v>
      </c>
      <c r="C118" s="198"/>
      <c r="D118" s="199" t="s">
        <v>158</v>
      </c>
      <c r="E118" s="194"/>
      <c r="F118" s="194"/>
    </row>
    <row r="119" spans="2:23" ht="6" customHeight="1">
      <c r="B119" s="220"/>
      <c r="C119" s="201"/>
    </row>
    <row r="120" spans="2:23" ht="23.25" customHeight="1">
      <c r="D120" s="202" t="s">
        <v>155</v>
      </c>
      <c r="E120" s="202"/>
      <c r="G120" s="349"/>
      <c r="H120" s="350"/>
      <c r="K120" s="218" t="s">
        <v>190</v>
      </c>
    </row>
    <row r="121" spans="2:23" ht="15" customHeight="1">
      <c r="B121" s="220"/>
      <c r="C121" s="201"/>
      <c r="I121" s="202"/>
      <c r="J121" s="202"/>
      <c r="K121" s="202"/>
      <c r="L121" s="202"/>
    </row>
    <row r="122" spans="2:23">
      <c r="B122" s="220"/>
      <c r="C122" s="201" t="s">
        <v>178</v>
      </c>
    </row>
    <row r="123" spans="2:23" ht="7.5" customHeight="1">
      <c r="B123" s="220"/>
      <c r="C123" s="201"/>
    </row>
    <row r="124" spans="2:23" ht="15" customHeight="1">
      <c r="B124" s="220"/>
      <c r="C124" s="220"/>
      <c r="D124" s="220"/>
      <c r="E124" s="220" t="s">
        <v>174</v>
      </c>
      <c r="F124" s="220"/>
      <c r="G124" s="370" t="s">
        <v>169</v>
      </c>
      <c r="H124" s="370"/>
      <c r="I124" s="370"/>
      <c r="J124" s="370"/>
      <c r="K124" s="370"/>
      <c r="L124" s="370"/>
      <c r="M124" s="370"/>
      <c r="N124" s="370"/>
      <c r="O124" s="370"/>
      <c r="P124" s="370"/>
      <c r="Q124" s="370"/>
      <c r="R124" s="370"/>
      <c r="S124" s="370"/>
      <c r="T124" s="220"/>
      <c r="U124" s="220"/>
      <c r="V124" s="220"/>
      <c r="W124" s="220"/>
    </row>
    <row r="125" spans="2:23">
      <c r="B125" s="220"/>
      <c r="C125" s="220"/>
      <c r="D125" s="220"/>
      <c r="E125" s="220"/>
      <c r="F125" s="220"/>
      <c r="G125" s="370"/>
      <c r="H125" s="370"/>
      <c r="I125" s="370"/>
      <c r="J125" s="370"/>
      <c r="K125" s="370"/>
      <c r="L125" s="370"/>
      <c r="M125" s="370"/>
      <c r="N125" s="370"/>
      <c r="O125" s="370"/>
      <c r="P125" s="370"/>
      <c r="Q125" s="370"/>
      <c r="R125" s="370"/>
      <c r="S125" s="370"/>
      <c r="T125" s="220"/>
      <c r="U125" s="220"/>
      <c r="V125" s="220"/>
      <c r="W125" s="220"/>
    </row>
    <row r="126" spans="2:23">
      <c r="B126" s="220"/>
      <c r="C126" s="220"/>
      <c r="D126" s="220"/>
      <c r="E126" s="220"/>
      <c r="F126" s="220"/>
      <c r="G126" s="370"/>
      <c r="H126" s="370"/>
      <c r="I126" s="370"/>
      <c r="J126" s="370"/>
      <c r="K126" s="370"/>
      <c r="L126" s="370"/>
      <c r="M126" s="370"/>
      <c r="N126" s="370"/>
      <c r="O126" s="370"/>
      <c r="P126" s="370"/>
      <c r="Q126" s="370"/>
      <c r="R126" s="370"/>
      <c r="S126" s="370"/>
      <c r="T126" s="220"/>
      <c r="U126" s="220"/>
      <c r="V126" s="220"/>
      <c r="W126" s="220"/>
    </row>
    <row r="127" spans="2:23" ht="7.5" customHeight="1">
      <c r="B127" s="220"/>
      <c r="C127" s="201"/>
    </row>
    <row r="128" spans="2:23" ht="15" customHeight="1">
      <c r="B128" s="220"/>
      <c r="C128" s="220"/>
      <c r="D128" s="220"/>
      <c r="E128" s="220" t="s">
        <v>175</v>
      </c>
      <c r="F128" s="220"/>
      <c r="G128" s="370" t="s">
        <v>169</v>
      </c>
      <c r="H128" s="370"/>
      <c r="I128" s="370"/>
      <c r="J128" s="370"/>
      <c r="K128" s="370"/>
      <c r="L128" s="370"/>
      <c r="M128" s="370"/>
      <c r="N128" s="370"/>
      <c r="O128" s="370"/>
      <c r="P128" s="370"/>
      <c r="Q128" s="370"/>
      <c r="R128" s="370"/>
      <c r="S128" s="370"/>
      <c r="T128" s="220"/>
      <c r="U128" s="220"/>
      <c r="V128" s="220"/>
      <c r="W128" s="220"/>
    </row>
    <row r="129" spans="2:23">
      <c r="B129" s="220"/>
      <c r="C129" s="220"/>
      <c r="D129" s="220"/>
      <c r="E129" s="220"/>
      <c r="F129" s="220"/>
      <c r="G129" s="370"/>
      <c r="H129" s="370"/>
      <c r="I129" s="370"/>
      <c r="J129" s="370"/>
      <c r="K129" s="370"/>
      <c r="L129" s="370"/>
      <c r="M129" s="370"/>
      <c r="N129" s="370"/>
      <c r="O129" s="370"/>
      <c r="P129" s="370"/>
      <c r="Q129" s="370"/>
      <c r="R129" s="370"/>
      <c r="S129" s="370"/>
      <c r="T129" s="220"/>
      <c r="U129" s="220"/>
      <c r="V129" s="220"/>
      <c r="W129" s="220"/>
    </row>
    <row r="130" spans="2:23">
      <c r="B130" s="220"/>
      <c r="C130" s="220"/>
      <c r="D130" s="220"/>
      <c r="E130" s="220"/>
      <c r="F130" s="220"/>
      <c r="G130" s="370"/>
      <c r="H130" s="370"/>
      <c r="I130" s="370"/>
      <c r="J130" s="370"/>
      <c r="K130" s="370"/>
      <c r="L130" s="370"/>
      <c r="M130" s="370"/>
      <c r="N130" s="370"/>
      <c r="O130" s="370"/>
      <c r="P130" s="370"/>
      <c r="Q130" s="370"/>
      <c r="R130" s="370"/>
      <c r="S130" s="370"/>
      <c r="T130" s="220"/>
      <c r="U130" s="220"/>
      <c r="V130" s="220"/>
      <c r="W130" s="220"/>
    </row>
    <row r="131" spans="2:23" ht="7.5" customHeight="1">
      <c r="B131" s="220"/>
      <c r="C131" s="201"/>
    </row>
    <row r="132" spans="2:23" ht="18" customHeight="1">
      <c r="B132" s="220"/>
      <c r="C132" s="220"/>
      <c r="D132" s="220"/>
      <c r="E132" s="220" t="s">
        <v>163</v>
      </c>
      <c r="G132" s="390" t="s">
        <v>169</v>
      </c>
      <c r="H132" s="390"/>
      <c r="I132" s="390"/>
      <c r="J132" s="390"/>
      <c r="K132" s="390"/>
      <c r="L132" s="390"/>
      <c r="M132" s="390"/>
      <c r="N132" s="220"/>
      <c r="O132" s="220" t="s">
        <v>161</v>
      </c>
      <c r="P132" s="220"/>
      <c r="Q132" s="371" t="s">
        <v>169</v>
      </c>
      <c r="R132" s="372"/>
      <c r="S132" s="220"/>
      <c r="T132" s="220"/>
      <c r="U132" s="220"/>
      <c r="V132" s="220"/>
      <c r="W132" s="220"/>
    </row>
    <row r="133" spans="2:23" ht="18" customHeight="1">
      <c r="B133" s="220"/>
      <c r="C133" s="220"/>
      <c r="D133" s="220"/>
      <c r="E133" s="227" t="s">
        <v>164</v>
      </c>
      <c r="G133" s="390"/>
      <c r="H133" s="390"/>
      <c r="I133" s="390"/>
      <c r="J133" s="390"/>
      <c r="K133" s="390"/>
      <c r="L133" s="390"/>
      <c r="M133" s="390"/>
      <c r="N133" s="220"/>
      <c r="O133" s="220"/>
      <c r="P133" s="220"/>
      <c r="Q133" s="373"/>
      <c r="R133" s="374"/>
      <c r="S133" s="220"/>
      <c r="T133" s="220"/>
      <c r="U133" s="220"/>
      <c r="V133" s="220"/>
      <c r="W133" s="220"/>
    </row>
    <row r="134" spans="2:23" ht="7.5" customHeight="1">
      <c r="B134" s="220"/>
      <c r="C134" s="201"/>
    </row>
    <row r="135" spans="2:23" ht="15" customHeight="1">
      <c r="B135" s="220"/>
      <c r="C135" s="220"/>
      <c r="E135" s="220" t="s">
        <v>165</v>
      </c>
      <c r="F135" s="220"/>
      <c r="G135" s="220"/>
      <c r="H135" s="220"/>
      <c r="I135" s="220"/>
      <c r="J135" s="220"/>
      <c r="K135" s="220"/>
      <c r="L135" s="220"/>
      <c r="M135" s="220"/>
      <c r="N135" s="220"/>
      <c r="O135" s="220"/>
      <c r="P135" s="220"/>
      <c r="Q135" s="220"/>
      <c r="R135" s="220"/>
      <c r="S135" s="220"/>
      <c r="T135" s="220"/>
      <c r="U135" s="220"/>
      <c r="V135" s="220"/>
      <c r="W135" s="220"/>
    </row>
    <row r="136" spans="2:23" ht="7.5" customHeight="1">
      <c r="B136" s="220"/>
      <c r="C136" s="201"/>
    </row>
    <row r="137" spans="2:23" ht="18" customHeight="1">
      <c r="B137" s="220"/>
      <c r="C137" s="220"/>
      <c r="D137" s="220"/>
      <c r="E137" s="370" t="s">
        <v>169</v>
      </c>
      <c r="F137" s="370"/>
      <c r="G137" s="370"/>
      <c r="H137" s="370"/>
      <c r="I137" s="370"/>
      <c r="J137" s="370"/>
      <c r="K137" s="370"/>
      <c r="L137" s="370"/>
      <c r="M137" s="370"/>
      <c r="N137" s="370"/>
      <c r="O137" s="370"/>
      <c r="P137" s="370"/>
      <c r="Q137" s="370"/>
      <c r="R137" s="370"/>
      <c r="S137" s="370"/>
      <c r="T137" s="220"/>
      <c r="U137" s="220"/>
      <c r="V137" s="220"/>
      <c r="W137" s="220"/>
    </row>
    <row r="138" spans="2:23" ht="18" customHeight="1">
      <c r="B138" s="220"/>
      <c r="C138" s="220"/>
      <c r="D138" s="220"/>
      <c r="E138" s="370"/>
      <c r="F138" s="370"/>
      <c r="G138" s="370"/>
      <c r="H138" s="370"/>
      <c r="I138" s="370"/>
      <c r="J138" s="370"/>
      <c r="K138" s="370"/>
      <c r="L138" s="370"/>
      <c r="M138" s="370"/>
      <c r="N138" s="370"/>
      <c r="O138" s="370"/>
      <c r="P138" s="370"/>
      <c r="Q138" s="370"/>
      <c r="R138" s="370"/>
      <c r="S138" s="370"/>
      <c r="T138" s="220"/>
      <c r="U138" s="220"/>
      <c r="V138" s="220"/>
      <c r="W138" s="220"/>
    </row>
    <row r="139" spans="2:23" ht="18" customHeight="1">
      <c r="B139" s="220"/>
      <c r="C139" s="220"/>
      <c r="D139" s="220"/>
      <c r="E139" s="370"/>
      <c r="F139" s="370"/>
      <c r="G139" s="370"/>
      <c r="H139" s="370"/>
      <c r="I139" s="370"/>
      <c r="J139" s="370"/>
      <c r="K139" s="370"/>
      <c r="L139" s="370"/>
      <c r="M139" s="370"/>
      <c r="N139" s="370"/>
      <c r="O139" s="370"/>
      <c r="P139" s="370"/>
      <c r="Q139" s="370"/>
      <c r="R139" s="370"/>
      <c r="S139" s="370"/>
      <c r="T139" s="220"/>
      <c r="U139" s="220"/>
      <c r="V139" s="220"/>
      <c r="W139" s="220"/>
    </row>
    <row r="140" spans="2:23" ht="7.5" customHeight="1">
      <c r="B140" s="220"/>
      <c r="C140" s="201"/>
    </row>
    <row r="141" spans="2:23" ht="18" customHeight="1">
      <c r="B141" s="220"/>
      <c r="C141" s="220"/>
      <c r="D141" s="220"/>
      <c r="E141" s="220"/>
      <c r="F141" s="220"/>
      <c r="G141" s="220"/>
      <c r="H141" s="220"/>
      <c r="I141" s="220"/>
      <c r="J141" s="220"/>
      <c r="K141" s="220"/>
      <c r="L141" s="220"/>
      <c r="M141" s="220"/>
      <c r="N141" s="220"/>
      <c r="O141" s="220"/>
      <c r="P141" s="220"/>
      <c r="Q141" s="220"/>
      <c r="R141" s="220"/>
      <c r="S141" s="220"/>
      <c r="T141" s="220"/>
      <c r="U141" s="220"/>
      <c r="V141" s="220"/>
      <c r="W141" s="220"/>
    </row>
    <row r="142" spans="2:23">
      <c r="B142" s="220"/>
      <c r="C142" s="201" t="s">
        <v>159</v>
      </c>
    </row>
    <row r="143" spans="2:23" ht="7.5" customHeight="1">
      <c r="B143" s="220"/>
      <c r="C143" s="201"/>
    </row>
    <row r="144" spans="2:23" ht="15" customHeight="1">
      <c r="B144" s="220"/>
      <c r="C144" s="201"/>
      <c r="D144" s="192" t="s">
        <v>172</v>
      </c>
      <c r="I144" s="202"/>
      <c r="J144" s="202"/>
      <c r="K144" s="202"/>
      <c r="L144" s="202"/>
    </row>
    <row r="145" spans="2:23" ht="7.5" customHeight="1">
      <c r="B145" s="220"/>
      <c r="C145" s="201"/>
    </row>
    <row r="146" spans="2:23" ht="15" customHeight="1">
      <c r="B146" s="220"/>
      <c r="C146" s="201"/>
      <c r="D146" s="352" t="s">
        <v>170</v>
      </c>
      <c r="E146" s="353"/>
      <c r="F146" s="353"/>
      <c r="G146" s="353"/>
      <c r="H146" s="353"/>
      <c r="I146" s="353"/>
      <c r="J146" s="353"/>
      <c r="K146" s="353"/>
      <c r="L146" s="353"/>
      <c r="M146" s="353"/>
      <c r="N146" s="353"/>
      <c r="O146" s="353"/>
      <c r="P146" s="353"/>
      <c r="Q146" s="353"/>
      <c r="R146" s="353"/>
      <c r="S146" s="354"/>
    </row>
    <row r="147" spans="2:23" ht="15" customHeight="1">
      <c r="B147" s="220"/>
      <c r="C147" s="201"/>
      <c r="D147" s="355"/>
      <c r="E147" s="356"/>
      <c r="F147" s="356"/>
      <c r="G147" s="356"/>
      <c r="H147" s="356"/>
      <c r="I147" s="356"/>
      <c r="J147" s="356"/>
      <c r="K147" s="356"/>
      <c r="L147" s="356"/>
      <c r="M147" s="356"/>
      <c r="N147" s="356"/>
      <c r="O147" s="356"/>
      <c r="P147" s="356"/>
      <c r="Q147" s="356"/>
      <c r="R147" s="356"/>
      <c r="S147" s="357"/>
    </row>
    <row r="148" spans="2:23" ht="15" customHeight="1">
      <c r="B148" s="220"/>
      <c r="C148" s="201"/>
      <c r="D148" s="355"/>
      <c r="E148" s="356"/>
      <c r="F148" s="356"/>
      <c r="G148" s="356"/>
      <c r="H148" s="356"/>
      <c r="I148" s="356"/>
      <c r="J148" s="356"/>
      <c r="K148" s="356"/>
      <c r="L148" s="356"/>
      <c r="M148" s="356"/>
      <c r="N148" s="356"/>
      <c r="O148" s="356"/>
      <c r="P148" s="356"/>
      <c r="Q148" s="356"/>
      <c r="R148" s="356"/>
      <c r="S148" s="357"/>
    </row>
    <row r="149" spans="2:23" ht="15" customHeight="1">
      <c r="B149" s="220"/>
      <c r="C149" s="201"/>
      <c r="D149" s="358"/>
      <c r="E149" s="359"/>
      <c r="F149" s="359"/>
      <c r="G149" s="359"/>
      <c r="H149" s="359"/>
      <c r="I149" s="359"/>
      <c r="J149" s="359"/>
      <c r="K149" s="359"/>
      <c r="L149" s="359"/>
      <c r="M149" s="359"/>
      <c r="N149" s="359"/>
      <c r="O149" s="359"/>
      <c r="P149" s="359"/>
      <c r="Q149" s="359"/>
      <c r="R149" s="359"/>
      <c r="S149" s="360"/>
    </row>
    <row r="150" spans="2:23" ht="7.95" customHeight="1">
      <c r="B150" s="220"/>
      <c r="C150" s="201"/>
      <c r="D150" s="234"/>
      <c r="E150" s="234"/>
      <c r="F150" s="234"/>
      <c r="G150" s="234"/>
      <c r="H150" s="234"/>
      <c r="I150" s="234"/>
      <c r="J150" s="234"/>
      <c r="K150" s="234"/>
      <c r="L150" s="234"/>
      <c r="M150" s="234"/>
      <c r="N150" s="234"/>
      <c r="O150" s="234"/>
      <c r="P150" s="234"/>
      <c r="Q150" s="234"/>
      <c r="R150" s="234"/>
      <c r="S150" s="234"/>
    </row>
    <row r="151" spans="2:23" ht="15" customHeight="1">
      <c r="B151" s="220"/>
      <c r="C151" s="220"/>
      <c r="D151" s="220" t="s">
        <v>167</v>
      </c>
      <c r="E151" s="220"/>
      <c r="F151" s="220"/>
      <c r="G151" s="220"/>
      <c r="H151" s="220"/>
      <c r="I151" s="220"/>
      <c r="J151" s="220"/>
      <c r="K151" s="220"/>
      <c r="L151" s="220"/>
      <c r="M151" s="220"/>
      <c r="N151" s="220"/>
      <c r="O151" s="220"/>
      <c r="P151" s="220"/>
      <c r="Q151" s="220"/>
      <c r="R151" s="220"/>
      <c r="S151" s="220"/>
      <c r="T151" s="220"/>
      <c r="U151" s="220"/>
      <c r="V151" s="220"/>
      <c r="W151" s="220"/>
    </row>
    <row r="152" spans="2:23" ht="7.5" customHeight="1">
      <c r="B152" s="220"/>
      <c r="C152" s="201"/>
    </row>
    <row r="153" spans="2:23">
      <c r="B153" s="220"/>
      <c r="C153" s="220"/>
      <c r="D153" s="370" t="s">
        <v>169</v>
      </c>
      <c r="E153" s="370"/>
      <c r="F153" s="370"/>
      <c r="G153" s="370"/>
      <c r="H153" s="370"/>
      <c r="I153" s="370"/>
      <c r="J153" s="370"/>
      <c r="K153" s="370"/>
      <c r="L153" s="370"/>
      <c r="M153" s="370"/>
      <c r="N153" s="370"/>
      <c r="O153" s="370"/>
      <c r="P153" s="370"/>
      <c r="Q153" s="370"/>
      <c r="R153" s="370"/>
      <c r="S153" s="370"/>
      <c r="T153" s="220"/>
      <c r="U153" s="220"/>
      <c r="V153" s="220"/>
      <c r="W153" s="220"/>
    </row>
    <row r="154" spans="2:23">
      <c r="B154" s="220"/>
      <c r="C154" s="220"/>
      <c r="D154" s="370"/>
      <c r="E154" s="370"/>
      <c r="F154" s="370"/>
      <c r="G154" s="370"/>
      <c r="H154" s="370"/>
      <c r="I154" s="370"/>
      <c r="J154" s="370"/>
      <c r="K154" s="370"/>
      <c r="L154" s="370"/>
      <c r="M154" s="370"/>
      <c r="N154" s="370"/>
      <c r="O154" s="370"/>
      <c r="P154" s="370"/>
      <c r="Q154" s="370"/>
      <c r="R154" s="370"/>
      <c r="S154" s="370"/>
      <c r="T154" s="220"/>
      <c r="U154" s="220"/>
      <c r="V154" s="220"/>
      <c r="W154" s="220"/>
    </row>
    <row r="155" spans="2:23">
      <c r="B155" s="220"/>
      <c r="C155" s="220"/>
      <c r="D155" s="370"/>
      <c r="E155" s="370"/>
      <c r="F155" s="370"/>
      <c r="G155" s="370"/>
      <c r="H155" s="370"/>
      <c r="I155" s="370"/>
      <c r="J155" s="370"/>
      <c r="K155" s="370"/>
      <c r="L155" s="370"/>
      <c r="M155" s="370"/>
      <c r="N155" s="370"/>
      <c r="O155" s="370"/>
      <c r="P155" s="370"/>
      <c r="Q155" s="370"/>
      <c r="R155" s="370"/>
      <c r="S155" s="370"/>
      <c r="T155" s="220"/>
      <c r="U155" s="220"/>
      <c r="V155" s="220"/>
      <c r="W155" s="220"/>
    </row>
    <row r="156" spans="2:23">
      <c r="B156" s="220"/>
      <c r="C156" s="220"/>
      <c r="D156" s="370"/>
      <c r="E156" s="370"/>
      <c r="F156" s="370"/>
      <c r="G156" s="370"/>
      <c r="H156" s="370"/>
      <c r="I156" s="370"/>
      <c r="J156" s="370"/>
      <c r="K156" s="370"/>
      <c r="L156" s="370"/>
      <c r="M156" s="370"/>
      <c r="N156" s="370"/>
      <c r="O156" s="370"/>
      <c r="P156" s="370"/>
      <c r="Q156" s="370"/>
      <c r="R156" s="370"/>
      <c r="S156" s="370"/>
      <c r="T156" s="220"/>
      <c r="U156" s="220"/>
      <c r="V156" s="220"/>
      <c r="W156" s="220"/>
    </row>
    <row r="157" spans="2:23" ht="18" customHeight="1">
      <c r="B157" s="220"/>
      <c r="C157" s="220"/>
      <c r="D157" s="220"/>
      <c r="E157" s="220"/>
      <c r="F157" s="220"/>
      <c r="G157" s="220"/>
      <c r="H157" s="220"/>
      <c r="I157" s="220"/>
      <c r="J157" s="220"/>
      <c r="K157" s="220"/>
      <c r="L157" s="220"/>
      <c r="M157" s="220"/>
      <c r="N157" s="220"/>
      <c r="O157" s="220"/>
      <c r="P157" s="220"/>
      <c r="Q157" s="220"/>
      <c r="R157" s="220"/>
      <c r="S157" s="220"/>
      <c r="T157" s="220"/>
      <c r="U157" s="220"/>
      <c r="V157" s="220"/>
      <c r="W157" s="220"/>
    </row>
    <row r="158" spans="2:23">
      <c r="B158" s="194">
        <v>5</v>
      </c>
      <c r="C158" s="198"/>
      <c r="D158" s="199" t="s">
        <v>214</v>
      </c>
      <c r="E158" s="194"/>
      <c r="F158" s="194"/>
    </row>
    <row r="159" spans="2:23">
      <c r="B159" s="220"/>
      <c r="C159" s="201"/>
    </row>
    <row r="160" spans="2:23">
      <c r="D160" s="202" t="s">
        <v>155</v>
      </c>
      <c r="E160" s="202"/>
      <c r="H160" s="349"/>
      <c r="I160" s="350"/>
      <c r="K160" s="192" t="s">
        <v>215</v>
      </c>
    </row>
    <row r="161" spans="2:19">
      <c r="B161" s="220"/>
      <c r="C161" s="201"/>
      <c r="D161" s="202" t="s">
        <v>216</v>
      </c>
      <c r="E161" s="202" t="s">
        <v>221</v>
      </c>
      <c r="F161" s="202"/>
      <c r="G161" s="268"/>
      <c r="H161" s="349"/>
      <c r="I161" s="350"/>
    </row>
    <row r="162" spans="2:19">
      <c r="B162" s="220"/>
      <c r="C162" s="201"/>
      <c r="D162" s="202" t="s">
        <v>216</v>
      </c>
      <c r="E162" s="202" t="s">
        <v>217</v>
      </c>
      <c r="F162" s="202"/>
      <c r="G162" s="268"/>
      <c r="H162" s="349"/>
      <c r="I162" s="350"/>
    </row>
    <row r="163" spans="2:19">
      <c r="B163" s="220"/>
      <c r="C163" s="201"/>
    </row>
    <row r="164" spans="2:19">
      <c r="B164" s="220"/>
      <c r="C164" s="201"/>
    </row>
    <row r="165" spans="2:19">
      <c r="B165" s="220"/>
      <c r="C165" s="195" t="s">
        <v>176</v>
      </c>
      <c r="I165" s="202"/>
      <c r="J165" s="202"/>
      <c r="K165" s="202"/>
      <c r="L165" s="202"/>
    </row>
    <row r="166" spans="2:19" ht="6" customHeight="1">
      <c r="B166" s="220"/>
      <c r="C166" s="201"/>
    </row>
    <row r="167" spans="2:19">
      <c r="B167" s="220"/>
      <c r="C167" s="201"/>
      <c r="D167" s="361"/>
      <c r="E167" s="362"/>
      <c r="F167" s="362"/>
      <c r="G167" s="362"/>
      <c r="H167" s="362"/>
      <c r="I167" s="362"/>
      <c r="J167" s="362"/>
      <c r="K167" s="362"/>
      <c r="L167" s="362"/>
      <c r="M167" s="362"/>
      <c r="N167" s="362"/>
      <c r="O167" s="362"/>
      <c r="P167" s="362"/>
      <c r="Q167" s="362"/>
      <c r="R167" s="362"/>
      <c r="S167" s="363"/>
    </row>
    <row r="168" spans="2:19">
      <c r="B168" s="220"/>
      <c r="C168" s="201"/>
      <c r="D168" s="364"/>
      <c r="E168" s="365"/>
      <c r="F168" s="365"/>
      <c r="G168" s="365"/>
      <c r="H168" s="365"/>
      <c r="I168" s="365"/>
      <c r="J168" s="365"/>
      <c r="K168" s="365"/>
      <c r="L168" s="365"/>
      <c r="M168" s="365"/>
      <c r="N168" s="365"/>
      <c r="O168" s="365"/>
      <c r="P168" s="365"/>
      <c r="Q168" s="365"/>
      <c r="R168" s="365"/>
      <c r="S168" s="366"/>
    </row>
    <row r="169" spans="2:19">
      <c r="B169" s="220"/>
      <c r="C169" s="201"/>
      <c r="D169" s="364"/>
      <c r="E169" s="365"/>
      <c r="F169" s="365"/>
      <c r="G169" s="365"/>
      <c r="H169" s="365"/>
      <c r="I169" s="365"/>
      <c r="J169" s="365"/>
      <c r="K169" s="365"/>
      <c r="L169" s="365"/>
      <c r="M169" s="365"/>
      <c r="N169" s="365"/>
      <c r="O169" s="365"/>
      <c r="P169" s="365"/>
      <c r="Q169" s="365"/>
      <c r="R169" s="365"/>
      <c r="S169" s="366"/>
    </row>
    <row r="170" spans="2:19">
      <c r="B170" s="220"/>
      <c r="C170" s="201"/>
      <c r="D170" s="364"/>
      <c r="E170" s="365"/>
      <c r="F170" s="365"/>
      <c r="G170" s="365"/>
      <c r="H170" s="365"/>
      <c r="I170" s="365"/>
      <c r="J170" s="365"/>
      <c r="K170" s="365"/>
      <c r="L170" s="365"/>
      <c r="M170" s="365"/>
      <c r="N170" s="365"/>
      <c r="O170" s="365"/>
      <c r="P170" s="365"/>
      <c r="Q170" s="365"/>
      <c r="R170" s="365"/>
      <c r="S170" s="366"/>
    </row>
    <row r="171" spans="2:19">
      <c r="B171" s="220"/>
      <c r="C171" s="201"/>
      <c r="D171" s="364"/>
      <c r="E171" s="365"/>
      <c r="F171" s="365"/>
      <c r="G171" s="365"/>
      <c r="H171" s="365"/>
      <c r="I171" s="365"/>
      <c r="J171" s="365"/>
      <c r="K171" s="365"/>
      <c r="L171" s="365"/>
      <c r="M171" s="365"/>
      <c r="N171" s="365"/>
      <c r="O171" s="365"/>
      <c r="P171" s="365"/>
      <c r="Q171" s="365"/>
      <c r="R171" s="365"/>
      <c r="S171" s="366"/>
    </row>
    <row r="172" spans="2:19">
      <c r="B172" s="220"/>
      <c r="C172" s="201"/>
      <c r="D172" s="367"/>
      <c r="E172" s="368"/>
      <c r="F172" s="368"/>
      <c r="G172" s="368"/>
      <c r="H172" s="368"/>
      <c r="I172" s="368"/>
      <c r="J172" s="368"/>
      <c r="K172" s="368"/>
      <c r="L172" s="368"/>
      <c r="M172" s="368"/>
      <c r="N172" s="368"/>
      <c r="O172" s="368"/>
      <c r="P172" s="368"/>
      <c r="Q172" s="368"/>
      <c r="R172" s="368"/>
      <c r="S172" s="369"/>
    </row>
    <row r="173" spans="2:19">
      <c r="B173" s="220"/>
      <c r="C173" s="201"/>
      <c r="I173" s="202"/>
      <c r="J173" s="202"/>
      <c r="K173" s="202"/>
      <c r="L173" s="202"/>
    </row>
    <row r="174" spans="2:19">
      <c r="B174" s="220"/>
      <c r="C174" s="201" t="s">
        <v>218</v>
      </c>
    </row>
    <row r="175" spans="2:19" ht="6" customHeight="1">
      <c r="B175" s="220"/>
      <c r="C175" s="201"/>
    </row>
    <row r="176" spans="2:19" ht="16.2" customHeight="1">
      <c r="B176" s="220"/>
      <c r="C176" s="201"/>
      <c r="D176" s="361"/>
      <c r="E176" s="362"/>
      <c r="F176" s="362"/>
      <c r="G176" s="362"/>
      <c r="H176" s="362"/>
      <c r="I176" s="362"/>
      <c r="J176" s="362"/>
      <c r="K176" s="362"/>
      <c r="L176" s="362"/>
      <c r="M176" s="362"/>
      <c r="N176" s="362"/>
      <c r="O176" s="362"/>
      <c r="P176" s="362"/>
      <c r="Q176" s="362"/>
      <c r="R176" s="362"/>
      <c r="S176" s="363"/>
    </row>
    <row r="177" spans="2:19" ht="16.2" customHeight="1">
      <c r="B177" s="220"/>
      <c r="C177" s="201"/>
      <c r="D177" s="367"/>
      <c r="E177" s="368"/>
      <c r="F177" s="368"/>
      <c r="G177" s="368"/>
      <c r="H177" s="368"/>
      <c r="I177" s="368"/>
      <c r="J177" s="368"/>
      <c r="K177" s="368"/>
      <c r="L177" s="368"/>
      <c r="M177" s="368"/>
      <c r="N177" s="368"/>
      <c r="O177" s="368"/>
      <c r="P177" s="368"/>
      <c r="Q177" s="368"/>
      <c r="R177" s="368"/>
      <c r="S177" s="369"/>
    </row>
    <row r="178" spans="2:19">
      <c r="B178" s="220"/>
      <c r="C178" s="201"/>
    </row>
    <row r="179" spans="2:19">
      <c r="C179" s="192" t="s">
        <v>219</v>
      </c>
    </row>
    <row r="180" spans="2:19" ht="6" customHeight="1">
      <c r="B180" s="220"/>
      <c r="C180" s="201"/>
    </row>
    <row r="181" spans="2:19">
      <c r="D181" s="361"/>
      <c r="E181" s="362"/>
      <c r="F181" s="362"/>
      <c r="G181" s="362"/>
      <c r="H181" s="362"/>
      <c r="I181" s="362"/>
      <c r="J181" s="362"/>
      <c r="K181" s="362"/>
      <c r="L181" s="362"/>
      <c r="M181" s="362"/>
      <c r="N181" s="362"/>
      <c r="O181" s="362"/>
      <c r="P181" s="362"/>
      <c r="Q181" s="362"/>
      <c r="R181" s="362"/>
      <c r="S181" s="363"/>
    </row>
    <row r="182" spans="2:19">
      <c r="D182" s="364"/>
      <c r="E182" s="365"/>
      <c r="F182" s="365"/>
      <c r="G182" s="365"/>
      <c r="H182" s="365"/>
      <c r="I182" s="365"/>
      <c r="J182" s="365"/>
      <c r="K182" s="365"/>
      <c r="L182" s="365"/>
      <c r="M182" s="365"/>
      <c r="N182" s="365"/>
      <c r="O182" s="365"/>
      <c r="P182" s="365"/>
      <c r="Q182" s="365"/>
      <c r="R182" s="365"/>
      <c r="S182" s="366"/>
    </row>
    <row r="183" spans="2:19">
      <c r="D183" s="364"/>
      <c r="E183" s="365"/>
      <c r="F183" s="365"/>
      <c r="G183" s="365"/>
      <c r="H183" s="365"/>
      <c r="I183" s="365"/>
      <c r="J183" s="365"/>
      <c r="K183" s="365"/>
      <c r="L183" s="365"/>
      <c r="M183" s="365"/>
      <c r="N183" s="365"/>
      <c r="O183" s="365"/>
      <c r="P183" s="365"/>
      <c r="Q183" s="365"/>
      <c r="R183" s="365"/>
      <c r="S183" s="366"/>
    </row>
    <row r="184" spans="2:19">
      <c r="D184" s="367"/>
      <c r="E184" s="368"/>
      <c r="F184" s="368"/>
      <c r="G184" s="368"/>
      <c r="H184" s="368"/>
      <c r="I184" s="368"/>
      <c r="J184" s="368"/>
      <c r="K184" s="368"/>
      <c r="L184" s="368"/>
      <c r="M184" s="368"/>
      <c r="N184" s="368"/>
      <c r="O184" s="368"/>
      <c r="P184" s="368"/>
      <c r="Q184" s="368"/>
      <c r="R184" s="368"/>
      <c r="S184" s="369"/>
    </row>
    <row r="185" spans="2:19">
      <c r="D185" s="234"/>
      <c r="E185" s="234"/>
      <c r="F185" s="234"/>
      <c r="G185" s="234"/>
      <c r="H185" s="234"/>
      <c r="I185" s="234"/>
      <c r="J185" s="234"/>
      <c r="K185" s="234"/>
      <c r="L185" s="234"/>
      <c r="M185" s="234"/>
      <c r="N185" s="234"/>
      <c r="O185" s="234"/>
      <c r="P185" s="234"/>
      <c r="Q185" s="234"/>
      <c r="R185" s="234"/>
      <c r="S185" s="234"/>
    </row>
    <row r="186" spans="2:19">
      <c r="B186" s="220"/>
      <c r="C186" s="201" t="s">
        <v>220</v>
      </c>
    </row>
    <row r="187" spans="2:19" ht="6" customHeight="1">
      <c r="B187" s="220"/>
      <c r="C187" s="201"/>
    </row>
    <row r="188" spans="2:19" ht="16.2" customHeight="1">
      <c r="B188" s="220"/>
      <c r="C188" s="201"/>
      <c r="D188" s="361"/>
      <c r="E188" s="362"/>
      <c r="F188" s="362"/>
      <c r="G188" s="362"/>
      <c r="H188" s="362"/>
      <c r="I188" s="362"/>
      <c r="J188" s="362"/>
      <c r="K188" s="362"/>
      <c r="L188" s="362"/>
      <c r="M188" s="362"/>
      <c r="N188" s="362"/>
      <c r="O188" s="362"/>
      <c r="P188" s="362"/>
      <c r="Q188" s="362"/>
      <c r="R188" s="362"/>
      <c r="S188" s="363"/>
    </row>
    <row r="189" spans="2:19" ht="16.2" customHeight="1">
      <c r="B189" s="220"/>
      <c r="C189" s="201"/>
      <c r="D189" s="364"/>
      <c r="E189" s="365"/>
      <c r="F189" s="365"/>
      <c r="G189" s="365"/>
      <c r="H189" s="365"/>
      <c r="I189" s="365"/>
      <c r="J189" s="365"/>
      <c r="K189" s="365"/>
      <c r="L189" s="365"/>
      <c r="M189" s="365"/>
      <c r="N189" s="365"/>
      <c r="O189" s="365"/>
      <c r="P189" s="365"/>
      <c r="Q189" s="365"/>
      <c r="R189" s="365"/>
      <c r="S189" s="366"/>
    </row>
    <row r="190" spans="2:19" ht="16.2" customHeight="1">
      <c r="B190" s="220"/>
      <c r="C190" s="201"/>
      <c r="D190" s="364"/>
      <c r="E190" s="365"/>
      <c r="F190" s="365"/>
      <c r="G190" s="365"/>
      <c r="H190" s="365"/>
      <c r="I190" s="365"/>
      <c r="J190" s="365"/>
      <c r="K190" s="365"/>
      <c r="L190" s="365"/>
      <c r="M190" s="365"/>
      <c r="N190" s="365"/>
      <c r="O190" s="365"/>
      <c r="P190" s="365"/>
      <c r="Q190" s="365"/>
      <c r="R190" s="365"/>
      <c r="S190" s="366"/>
    </row>
    <row r="191" spans="2:19" ht="16.2" customHeight="1">
      <c r="B191" s="220"/>
      <c r="C191" s="201"/>
      <c r="D191" s="367"/>
      <c r="E191" s="368"/>
      <c r="F191" s="368"/>
      <c r="G191" s="368"/>
      <c r="H191" s="368"/>
      <c r="I191" s="368"/>
      <c r="J191" s="368"/>
      <c r="K191" s="368"/>
      <c r="L191" s="368"/>
      <c r="M191" s="368"/>
      <c r="N191" s="368"/>
      <c r="O191" s="368"/>
      <c r="P191" s="368"/>
      <c r="Q191" s="368"/>
      <c r="R191" s="368"/>
      <c r="S191" s="369"/>
    </row>
  </sheetData>
  <dataConsolidate/>
  <mergeCells count="40">
    <mergeCell ref="D167:S172"/>
    <mergeCell ref="D176:S177"/>
    <mergeCell ref="D181:S184"/>
    <mergeCell ref="G91:M92"/>
    <mergeCell ref="E96:S98"/>
    <mergeCell ref="G124:S126"/>
    <mergeCell ref="G128:S130"/>
    <mergeCell ref="G132:M133"/>
    <mergeCell ref="D188:S191"/>
    <mergeCell ref="G29:S31"/>
    <mergeCell ref="G33:S35"/>
    <mergeCell ref="Q37:R38"/>
    <mergeCell ref="I37:L38"/>
    <mergeCell ref="O37:P38"/>
    <mergeCell ref="Q132:R133"/>
    <mergeCell ref="E137:S139"/>
    <mergeCell ref="D146:S149"/>
    <mergeCell ref="G120:H120"/>
    <mergeCell ref="E40:F41"/>
    <mergeCell ref="G40:S42"/>
    <mergeCell ref="D64:S68"/>
    <mergeCell ref="D48:S50"/>
    <mergeCell ref="D54:S56"/>
    <mergeCell ref="G79:H79"/>
    <mergeCell ref="H160:I160"/>
    <mergeCell ref="H161:I161"/>
    <mergeCell ref="H162:I162"/>
    <mergeCell ref="B3:S3"/>
    <mergeCell ref="D11:S15"/>
    <mergeCell ref="G25:H25"/>
    <mergeCell ref="G60:H60"/>
    <mergeCell ref="F19:Q19"/>
    <mergeCell ref="F20:Q20"/>
    <mergeCell ref="D72:S75"/>
    <mergeCell ref="D105:S109"/>
    <mergeCell ref="G83:S85"/>
    <mergeCell ref="G87:S89"/>
    <mergeCell ref="D153:S156"/>
    <mergeCell ref="Q91:R92"/>
    <mergeCell ref="D113:S116"/>
  </mergeCells>
  <phoneticPr fontId="2"/>
  <dataValidations count="1">
    <dataValidation type="list" allowBlank="1" showInputMessage="1" showErrorMessage="1" sqref="G25:H25 G79:H79 G120:H120 G60:H60 H160:I160 H161:I162" xr:uid="{00000000-0002-0000-0900-000002000000}">
      <formula1>"1:あり,2:なし"</formula1>
    </dataValidation>
  </dataValidations>
  <printOptions horizontalCentered="1"/>
  <pageMargins left="0.62992125984251968" right="0.19685039370078741" top="0.51181102362204722" bottom="0.23622047244094491" header="0" footer="0"/>
  <pageSetup paperSize="9" fitToHeight="0" pageOrder="overThenDown" orientation="portrait" r:id="rId1"/>
  <headerFooter alignWithMargins="0"/>
  <rowBreaks count="3" manualBreakCount="3">
    <brk id="57" max="19" man="1"/>
    <brk id="117" max="19" man="1"/>
    <brk id="157"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チェックリスト </vt:lpstr>
      <vt:lpstr>基本情報</vt:lpstr>
      <vt:lpstr>(別紙1)所要額調書（連携の拠点）</vt:lpstr>
      <vt:lpstr>（別紙2）明細書ア</vt:lpstr>
      <vt:lpstr>（別紙2）明細書イ</vt:lpstr>
      <vt:lpstr>（別紙2）明細書ウ</vt:lpstr>
      <vt:lpstr>（別紙2）明細書エ</vt:lpstr>
      <vt:lpstr>（別紙2）明細書オ</vt:lpstr>
      <vt:lpstr>（別紙3）事業実施計画書（連携の拠点）</vt:lpstr>
      <vt:lpstr>大阪府用（調査結果）</vt:lpstr>
      <vt:lpstr>'(別紙1)所要額調書（連携の拠点）'!Print_Area</vt:lpstr>
      <vt:lpstr>'（別紙2）明細書ア'!Print_Area</vt:lpstr>
      <vt:lpstr>'（別紙2）明細書イ'!Print_Area</vt:lpstr>
      <vt:lpstr>'（別紙2）明細書ウ'!Print_Area</vt:lpstr>
      <vt:lpstr>'（別紙2）明細書エ'!Print_Area</vt:lpstr>
      <vt:lpstr>'（別紙2）明細書オ'!Print_Area</vt:lpstr>
      <vt:lpstr>'（別紙3）事業実施計画書（連携の拠点）'!Print_Area</vt:lpstr>
      <vt:lpstr>'チェックリスト '!Print_Area</vt:lpstr>
      <vt:lpstr>基本情報!Print_Area</vt:lpstr>
      <vt:lpstr>'大阪府用（調査結果）'!Print_Area</vt:lpstr>
      <vt:lpstr>'大阪府用（調査結果）'!Print_Titles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2022-06-29T00:39:45Z</dcterms:created>
  <dcterms:modified xsi:type="dcterms:W3CDTF">2026-06-05T06:16:53Z</dcterms:modified>
</cp:coreProperties>
</file>