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71$\doc\100 企画調整Ｇ\103子ども施策審議会\★子ども施策審議会(資料等格納)\R3子ども施策審議会\HP資料掲載\"/>
    </mc:Choice>
  </mc:AlternateContent>
  <bookViews>
    <workbookView xWindow="600" yWindow="75" windowWidth="19395" windowHeight="8055"/>
  </bookViews>
  <sheets>
    <sheet name="表紙" sheetId="6" r:id="rId1"/>
    <sheet name="①教育・保育の提供体制" sheetId="1" r:id="rId2"/>
    <sheet name="②認定こども園の設置数及び時期" sheetId="10" r:id="rId3"/>
    <sheet name="③13事業（１）" sheetId="2" r:id="rId4"/>
    <sheet name="④13事業（２）" sheetId="3" r:id="rId5"/>
  </sheets>
  <definedNames>
    <definedName name="Q_照合_私学11_幼_園児数" localSheetId="2">#REF!</definedName>
    <definedName name="Q_照合_私学11_幼_園児数">#REF!</definedName>
    <definedName name="クエリ1" localSheetId="2">#REF!</definedName>
    <definedName name="クエリ1">#REF!</definedName>
    <definedName name="クエリ２" localSheetId="2">#REF!</definedName>
    <definedName name="クエリ２">#REF!</definedName>
  </definedNames>
  <calcPr calcId="162913"/>
</workbook>
</file>

<file path=xl/calcChain.xml><?xml version="1.0" encoding="utf-8"?>
<calcChain xmlns="http://schemas.openxmlformats.org/spreadsheetml/2006/main">
  <c r="J84" i="10" l="1"/>
  <c r="I84" i="10"/>
  <c r="J81" i="10"/>
  <c r="I81" i="10"/>
  <c r="J90" i="10"/>
  <c r="I90" i="10"/>
  <c r="J87" i="10"/>
  <c r="I87" i="10"/>
  <c r="J93" i="10"/>
  <c r="I93" i="10"/>
  <c r="J96" i="10"/>
  <c r="I96" i="10"/>
  <c r="I99" i="10"/>
  <c r="J99" i="10"/>
  <c r="I100" i="10" l="1"/>
  <c r="D100" i="10"/>
  <c r="E100" i="10"/>
  <c r="F100" i="10"/>
  <c r="G100" i="10"/>
  <c r="D101" i="10"/>
  <c r="E101" i="10"/>
  <c r="F101" i="10"/>
  <c r="G101" i="10"/>
  <c r="D102" i="10"/>
  <c r="E102" i="10"/>
  <c r="F102" i="10"/>
  <c r="G102" i="10"/>
  <c r="C101" i="10"/>
  <c r="C102" i="10"/>
  <c r="C100" i="10"/>
  <c r="C211" i="1"/>
  <c r="C210" i="1"/>
  <c r="C209" i="1"/>
  <c r="C208" i="1"/>
  <c r="C207" i="1"/>
  <c r="D211" i="1"/>
  <c r="D210" i="1"/>
  <c r="D209" i="1"/>
  <c r="D208" i="1"/>
  <c r="D207" i="1"/>
  <c r="I211" i="1"/>
  <c r="I210" i="1"/>
  <c r="I209" i="1"/>
  <c r="I208" i="1"/>
  <c r="I207" i="1"/>
  <c r="H211" i="1"/>
  <c r="H210" i="1"/>
  <c r="H209" i="1"/>
  <c r="H208" i="1"/>
  <c r="H207" i="1"/>
  <c r="I157" i="1"/>
  <c r="I156" i="1"/>
  <c r="I155" i="1"/>
  <c r="I154" i="1"/>
  <c r="I153" i="1"/>
  <c r="H157" i="1"/>
  <c r="H156" i="1"/>
  <c r="H155" i="1"/>
  <c r="H154" i="1"/>
  <c r="H153" i="1"/>
  <c r="D157" i="1"/>
  <c r="D156" i="1"/>
  <c r="D155" i="1"/>
  <c r="D154" i="1"/>
  <c r="D153" i="1"/>
  <c r="C157" i="1"/>
  <c r="C156" i="1"/>
  <c r="C155" i="1"/>
  <c r="C154" i="1"/>
  <c r="C153" i="1"/>
  <c r="J103" i="1"/>
  <c r="I103" i="1"/>
  <c r="J102" i="1"/>
  <c r="I102" i="1"/>
  <c r="J101" i="1"/>
  <c r="I101" i="1"/>
  <c r="J100" i="1"/>
  <c r="I100" i="1"/>
  <c r="J99" i="1"/>
  <c r="I99" i="1"/>
  <c r="D99" i="1"/>
  <c r="E99" i="1"/>
  <c r="F99" i="1"/>
  <c r="D100" i="1"/>
  <c r="E100" i="1"/>
  <c r="F100" i="1"/>
  <c r="D101" i="1"/>
  <c r="E101" i="1"/>
  <c r="F101" i="1"/>
  <c r="D102" i="1"/>
  <c r="E102" i="1"/>
  <c r="F102" i="1"/>
  <c r="D103" i="1"/>
  <c r="E103" i="1"/>
  <c r="F103" i="1"/>
  <c r="C103" i="1"/>
  <c r="C102" i="1"/>
  <c r="C101" i="1"/>
  <c r="C100" i="1"/>
  <c r="C99" i="1"/>
  <c r="C101" i="2"/>
  <c r="C292" i="3" l="1"/>
  <c r="C291" i="3"/>
  <c r="C290" i="3"/>
  <c r="F289" i="3"/>
  <c r="C289" i="3"/>
  <c r="F288" i="3"/>
  <c r="C288" i="3"/>
  <c r="C243" i="3"/>
  <c r="C242" i="3"/>
  <c r="C241" i="3"/>
  <c r="F240" i="3"/>
  <c r="C240" i="3"/>
  <c r="F239" i="3"/>
  <c r="C239" i="3"/>
  <c r="C194" i="3"/>
  <c r="C193" i="3"/>
  <c r="C192" i="3"/>
  <c r="F191" i="3"/>
  <c r="C191" i="3"/>
  <c r="F190" i="3"/>
  <c r="C190" i="3"/>
  <c r="C145" i="3"/>
  <c r="C144" i="3"/>
  <c r="C143" i="3"/>
  <c r="F142" i="3"/>
  <c r="C142" i="3"/>
  <c r="F141" i="3"/>
  <c r="C141" i="3"/>
  <c r="C96" i="3"/>
  <c r="C95" i="3"/>
  <c r="C94" i="3"/>
  <c r="F93" i="3"/>
  <c r="C93" i="3"/>
  <c r="F92" i="3"/>
  <c r="C92" i="3"/>
  <c r="F43" i="3"/>
  <c r="F44" i="3"/>
  <c r="C43" i="3"/>
  <c r="C47" i="3"/>
  <c r="C46" i="3"/>
  <c r="C45" i="3"/>
  <c r="C44" i="3"/>
  <c r="D503" i="2"/>
  <c r="C503" i="2"/>
  <c r="D502" i="2"/>
  <c r="C502" i="2"/>
  <c r="D501" i="2"/>
  <c r="C501" i="2"/>
  <c r="D500" i="2"/>
  <c r="C500" i="2"/>
  <c r="D499" i="2"/>
  <c r="C499" i="2"/>
  <c r="D453" i="2"/>
  <c r="C453" i="2"/>
  <c r="D452" i="2"/>
  <c r="C452" i="2"/>
  <c r="D451" i="2"/>
  <c r="C451" i="2"/>
  <c r="D450" i="2"/>
  <c r="C450" i="2"/>
  <c r="D449" i="2"/>
  <c r="C449" i="2"/>
  <c r="D403" i="2"/>
  <c r="C403" i="2"/>
  <c r="D402" i="2"/>
  <c r="C402" i="2"/>
  <c r="D401" i="2"/>
  <c r="C401" i="2"/>
  <c r="D400" i="2"/>
  <c r="C400" i="2"/>
  <c r="D399" i="2"/>
  <c r="C399" i="2"/>
  <c r="D353" i="2"/>
  <c r="C353" i="2"/>
  <c r="D352" i="2"/>
  <c r="C352" i="2"/>
  <c r="D351" i="2"/>
  <c r="C351" i="2"/>
  <c r="D350" i="2"/>
  <c r="C350" i="2"/>
  <c r="D349" i="2"/>
  <c r="C349" i="2"/>
  <c r="D303" i="2"/>
  <c r="C303" i="2"/>
  <c r="D302" i="2"/>
  <c r="C302" i="2"/>
  <c r="D301" i="2"/>
  <c r="C301" i="2"/>
  <c r="D300" i="2"/>
  <c r="C300" i="2"/>
  <c r="D299" i="2"/>
  <c r="C299" i="2"/>
  <c r="D253" i="2"/>
  <c r="C253" i="2"/>
  <c r="D252" i="2"/>
  <c r="C252" i="2"/>
  <c r="D251" i="2"/>
  <c r="C251" i="2"/>
  <c r="D250" i="2"/>
  <c r="C250" i="2"/>
  <c r="D249" i="2"/>
  <c r="C249" i="2"/>
  <c r="D203" i="2"/>
  <c r="C203" i="2"/>
  <c r="D202" i="2"/>
  <c r="C202" i="2"/>
  <c r="D201" i="2"/>
  <c r="C201" i="2"/>
  <c r="D200" i="2"/>
  <c r="C200" i="2"/>
  <c r="D199" i="2"/>
  <c r="C199" i="2"/>
  <c r="D153" i="2"/>
  <c r="C153" i="2"/>
  <c r="D152" i="2"/>
  <c r="C152" i="2"/>
  <c r="D151" i="2"/>
  <c r="C151" i="2"/>
  <c r="D150" i="2"/>
  <c r="C150" i="2"/>
  <c r="D149" i="2"/>
  <c r="C149" i="2"/>
  <c r="D103" i="2"/>
  <c r="D102" i="2"/>
  <c r="D101" i="2"/>
  <c r="D100" i="2"/>
  <c r="D99" i="2"/>
  <c r="C103" i="2"/>
  <c r="C102" i="2"/>
  <c r="C100" i="2"/>
  <c r="C99" i="2"/>
  <c r="G99" i="2"/>
  <c r="G500" i="2"/>
  <c r="G499" i="2"/>
  <c r="G450" i="2"/>
  <c r="G449" i="2"/>
  <c r="G400" i="2"/>
  <c r="G399" i="2"/>
  <c r="G350" i="2"/>
  <c r="G349" i="2"/>
  <c r="G300" i="2"/>
  <c r="G299" i="2"/>
  <c r="G250" i="2"/>
  <c r="G249" i="2"/>
  <c r="G200" i="2"/>
  <c r="G199" i="2"/>
  <c r="G149" i="2"/>
  <c r="G150" i="2"/>
  <c r="G100" i="2"/>
  <c r="M101" i="10" l="1"/>
  <c r="M100" i="10"/>
  <c r="M102" i="10" l="1"/>
  <c r="L101" i="10"/>
  <c r="K100" i="10" l="1"/>
  <c r="K101" i="10" l="1"/>
  <c r="K102" i="10"/>
  <c r="J102" i="10"/>
  <c r="I102" i="10"/>
  <c r="J101" i="10"/>
  <c r="I101" i="10"/>
  <c r="L100" i="10"/>
  <c r="L102" i="10" s="1"/>
  <c r="J100" i="10"/>
</calcChain>
</file>

<file path=xl/sharedStrings.xml><?xml version="1.0" encoding="utf-8"?>
<sst xmlns="http://schemas.openxmlformats.org/spreadsheetml/2006/main" count="1821" uniqueCount="97">
  <si>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</si>
  <si>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</si>
  <si>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</si>
  <si>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</si>
  <si>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</si>
  <si>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</si>
  <si>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</si>
  <si>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</si>
  <si>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</si>
  <si>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</si>
  <si>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</si>
  <si>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</si>
  <si>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</si>
  <si>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</si>
  <si>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</si>
  <si>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</si>
  <si>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</si>
  <si>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</si>
  <si>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</si>
  <si>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</si>
  <si>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</si>
  <si>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</si>
  <si>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</si>
  <si>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</si>
  <si>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</si>
  <si>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</si>
  <si>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</si>
  <si>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</si>
  <si>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</si>
  <si>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</si>
  <si>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</si>
  <si>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</si>
  <si>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</si>
  <si>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</si>
  <si>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</si>
  <si>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</si>
  <si>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</si>
  <si>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</si>
  <si>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</si>
  <si>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</si>
  <si>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</si>
  <si>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</si>
  <si>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</si>
  <si>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</si>
  <si>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</si>
  <si>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</si>
  <si>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</si>
  <si>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</si>
  <si>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</si>
  <si>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</si>
  <si>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</si>
  <si>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</si>
  <si>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</si>
  <si>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</si>
  <si>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</si>
  <si>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</si>
  <si>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</si>
  <si>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</si>
  <si>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</si>
  <si>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</si>
  <si>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</si>
  <si>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</si>
  <si>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</si>
  <si>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</si>
  <si>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</si>
  <si>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</si>
  <si>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幼保連携型</t>
  </si>
  <si>
    <t>それ以外</t>
  </si>
  <si>
    <t>府内全域</t>
  </si>
  <si>
    <t>施設数</t>
    <rPh sb="0" eb="3">
      <t>シセツスウ</t>
    </rPh>
    <phoneticPr fontId="2"/>
  </si>
  <si>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</si>
  <si>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</si>
  <si>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</si>
  <si>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計</t>
    <rPh sb="0" eb="1">
      <t>ケイ</t>
    </rPh>
    <phoneticPr fontId="2"/>
  </si>
  <si>
    <t>北河内</t>
    <rPh sb="0" eb="3">
      <t>キタカワチ</t>
    </rPh>
    <phoneticPr fontId="2"/>
  </si>
  <si>
    <t>大阪府子ども総合計画　
「子ども・子育て支援法に基づく都道府県計画」
の進捗管理について
（令和３年度版）</t>
    <rPh sb="13" eb="14">
      <t>コ</t>
    </rPh>
    <rPh sb="17" eb="19">
      <t>コソダ</t>
    </rPh>
    <rPh sb="20" eb="22">
      <t>シエン</t>
    </rPh>
    <rPh sb="22" eb="23">
      <t>ホウ</t>
    </rPh>
    <rPh sb="24" eb="25">
      <t>モト</t>
    </rPh>
    <rPh sb="27" eb="31">
      <t>トドウフケン</t>
    </rPh>
    <rPh sb="31" eb="33">
      <t>ケイカク</t>
    </rPh>
    <rPh sb="46" eb="48">
      <t>レイワ</t>
    </rPh>
    <phoneticPr fontId="2"/>
  </si>
  <si>
    <t>２年度実績</t>
    <rPh sb="1" eb="3">
      <t>ネンド</t>
    </rPh>
    <rPh sb="3" eb="5">
      <t>ジッセキ</t>
    </rPh>
    <phoneticPr fontId="2"/>
  </si>
  <si>
    <t>６年度見込</t>
    <rPh sb="1" eb="3">
      <t>ネンド</t>
    </rPh>
    <rPh sb="2" eb="3">
      <t>ド</t>
    </rPh>
    <rPh sb="3" eb="5">
      <t>ミコ</t>
    </rPh>
    <phoneticPr fontId="2"/>
  </si>
  <si>
    <t>５年度見込</t>
    <rPh sb="3" eb="5">
      <t>ミコ</t>
    </rPh>
    <phoneticPr fontId="2"/>
  </si>
  <si>
    <t>４年度見込</t>
    <rPh sb="3" eb="5">
      <t>ミコ</t>
    </rPh>
    <phoneticPr fontId="2"/>
  </si>
  <si>
    <t>３年度見込</t>
    <rPh sb="1" eb="3">
      <t>ネンド</t>
    </rPh>
    <rPh sb="3" eb="5">
      <t>ミコ</t>
    </rPh>
    <phoneticPr fontId="2"/>
  </si>
  <si>
    <t>２年度</t>
    <rPh sb="1" eb="3">
      <t>ネンド</t>
    </rPh>
    <phoneticPr fontId="2"/>
  </si>
  <si>
    <t>３年度</t>
    <rPh sb="1" eb="3">
      <t>ネンド</t>
    </rPh>
    <phoneticPr fontId="2"/>
  </si>
  <si>
    <t>４年度</t>
  </si>
  <si>
    <t>４年度</t>
    <phoneticPr fontId="2"/>
  </si>
  <si>
    <t>５年度</t>
  </si>
  <si>
    <t>５年度</t>
    <phoneticPr fontId="2"/>
  </si>
  <si>
    <t>６年度</t>
    <rPh sb="1" eb="3">
      <t>ネンド</t>
    </rPh>
    <rPh sb="2" eb="3">
      <t>ド</t>
    </rPh>
    <phoneticPr fontId="2"/>
  </si>
  <si>
    <t>２年度</t>
    <phoneticPr fontId="2"/>
  </si>
  <si>
    <t>３年度</t>
  </si>
  <si>
    <t>６年度</t>
  </si>
  <si>
    <t>（参考）施設数の合計（R3.4時点）</t>
    <rPh sb="1" eb="3">
      <t>サンコウ</t>
    </rPh>
    <rPh sb="4" eb="7">
      <t>シセツスウ</t>
    </rPh>
    <rPh sb="8" eb="10">
      <t>ゴウケイ</t>
    </rPh>
    <rPh sb="15" eb="17">
      <t>ジテン</t>
    </rPh>
    <phoneticPr fontId="2"/>
  </si>
  <si>
    <t>609</t>
    <phoneticPr fontId="2"/>
  </si>
  <si>
    <t>109</t>
    <phoneticPr fontId="2"/>
  </si>
  <si>
    <t>32</t>
    <phoneticPr fontId="2"/>
  </si>
  <si>
    <t>750</t>
    <phoneticPr fontId="2"/>
  </si>
  <si>
    <t>資料4</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</si>
</sst>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市&quot;&quot;町&quot;&quot;村&quot;"/>
    <numFmt numFmtId="177" formatCode="@&quot;ヶ所&quot;"/>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2"/>
      <charset val="128"/>
      <scheme val="minor"/>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8"/>
      <color theme="1"/>
      <name val="Meiryo UI"/>
      <family val="3"/>
      <charset val="128"/>
    </font>
    <font>
      <sz val="10.5"/>
      <name val="ＭＳ Ｐゴシック"/>
      <family val="3"/>
      <charset val="128"/>
    </font>
    <font>
      <b/>
      <sz val="11"/>
      <name val="ＭＳ Ｐゴシック"/>
      <family val="3"/>
      <charset val="128"/>
    </font>
    <font>
      <sz val="11"/>
      <name val="ＭＳ Ｐゴシック"/>
      <family val="3"/>
      <charset val="128"/>
      <scheme val="minor"/>
    </font>
    <font>
      <sz val="11"/>
      <name val="ＭＳ Ｐゴシック"/>
      <family val="2"/>
      <charset val="128"/>
      <scheme val="minor"/>
    </font>
    <font>
      <sz val="10.5"/>
      <name val="ＭＳ Ｐゴシック"/>
      <family val="3"/>
      <charset val="128"/>
      <scheme val="minor"/>
    </font>
    <font>
      <b/>
      <sz val="14"/>
      <name val="ＭＳ Ｐゴシック"/>
      <family val="2"/>
      <charset val="128"/>
      <scheme val="minor"/>
    </font>
    <font>
      <sz val="9"/>
      <name val="ＭＳ Ｐゴシック"/>
      <family val="3"/>
      <charset val="128"/>
    </font>
    <font>
      <sz val="10"/>
      <name val="ＭＳ Ｐゴシック"/>
      <family val="3"/>
      <charset val="128"/>
    </font>
    <font>
      <sz val="10"/>
      <name val="ＭＳ Ｐゴシック"/>
      <family val="3"/>
      <charset val="128"/>
      <scheme val="minor"/>
    </font>
    <font>
      <b/>
      <sz val="14"/>
      <name val="ＭＳ Ｐゴシック"/>
      <family val="3"/>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rgb="FF24406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rgb="FF244061"/>
      </right>
      <top style="thin">
        <color auto="1"/>
      </top>
      <bottom style="double">
        <color auto="1"/>
      </bottom>
      <diagonal/>
    </border>
    <border>
      <left style="thin">
        <color auto="1"/>
      </left>
      <right style="thin">
        <color auto="1"/>
      </right>
      <top/>
      <bottom/>
      <diagonal/>
    </border>
    <border>
      <left style="thin">
        <color rgb="FF244061"/>
      </left>
      <right style="thin">
        <color auto="1"/>
      </right>
      <top style="thin">
        <color auto="1"/>
      </top>
      <bottom style="thin">
        <color rgb="FF244061"/>
      </bottom>
      <diagonal/>
    </border>
    <border>
      <left style="thin">
        <color auto="1"/>
      </left>
      <right style="thin">
        <color auto="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244061"/>
      </left>
      <right style="thin">
        <color auto="1"/>
      </right>
      <top/>
      <bottom style="thin">
        <color rgb="FF244061"/>
      </bottom>
      <diagonal/>
    </border>
    <border>
      <left style="thin">
        <color rgb="FF244061"/>
      </left>
      <right style="thin">
        <color auto="1"/>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thin">
        <color rgb="FF244061"/>
      </right>
      <top style="thin">
        <color auto="1"/>
      </top>
      <bottom style="thin">
        <color auto="1"/>
      </bottom>
      <diagonal/>
    </border>
    <border>
      <left/>
      <right style="thin">
        <color rgb="FF24406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auto="1"/>
      </right>
      <top style="thin">
        <color indexed="64"/>
      </top>
      <bottom style="thin">
        <color auto="1"/>
      </bottom>
      <diagonal style="thin">
        <color indexed="64"/>
      </diagonal>
    </border>
    <border diagonalDown="1">
      <left style="thin">
        <color indexed="64"/>
      </left>
      <right style="thin">
        <color auto="1"/>
      </right>
      <top style="thin">
        <color indexed="64"/>
      </top>
      <bottom/>
      <diagonal style="thin">
        <color indexed="64"/>
      </diagonal>
    </border>
    <border diagonalDown="1">
      <left style="thin">
        <color auto="1"/>
      </left>
      <right style="thin">
        <color rgb="FF244061"/>
      </right>
      <top style="thin">
        <color auto="1"/>
      </top>
      <bottom/>
      <diagonal style="thin">
        <color auto="1"/>
      </diagonal>
    </border>
    <border diagonalDown="1">
      <left style="thin">
        <color auto="1"/>
      </left>
      <right style="thin">
        <color rgb="FF244061"/>
      </right>
      <top style="thin">
        <color auto="1"/>
      </top>
      <bottom style="thin">
        <color auto="1"/>
      </bottom>
      <diagonal style="thin">
        <color auto="1"/>
      </diagonal>
    </border>
    <border diagonalDown="1">
      <left style="thin">
        <color auto="1"/>
      </left>
      <right style="thin">
        <color rgb="FF244061"/>
      </right>
      <top/>
      <bottom style="thin">
        <color auto="1"/>
      </bottom>
      <diagonal style="thin">
        <color auto="1"/>
      </diagonal>
    </border>
    <border diagonalDown="1">
      <left style="thin">
        <color auto="1"/>
      </left>
      <right style="thin">
        <color rgb="FF244061"/>
      </right>
      <top/>
      <bottom/>
      <diagonal style="thin">
        <color auto="1"/>
      </diagonal>
    </border>
    <border diagonalDown="1">
      <left style="thin">
        <color indexed="64"/>
      </left>
      <right style="thin">
        <color indexed="64"/>
      </right>
      <top style="thin">
        <color indexed="64"/>
      </top>
      <bottom style="double">
        <color indexed="64"/>
      </bottom>
      <diagonal style="thin">
        <color indexed="64"/>
      </diagonal>
    </border>
  </borders>
  <cellStyleXfs count="598">
    <xf numFmtId="0" fontId="0" fillId="0" borderId="0">
      <alignment vertical="center"/>
    </xf>
    <xf numFmtId="38" fontId="1" fillId="0" borderId="0" applyFont="0" applyFill="0" applyBorder="0" applyAlignment="0" applyProtection="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34" applyNumberFormat="0" applyAlignment="0" applyProtection="0">
      <alignment vertical="center"/>
    </xf>
    <xf numFmtId="0" fontId="17" fillId="25" borderId="0" applyNumberFormat="0" applyBorder="0" applyAlignment="0" applyProtection="0">
      <alignment vertical="center"/>
    </xf>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3" fillId="26" borderId="35" applyNumberFormat="0" applyFont="0" applyAlignment="0" applyProtection="0">
      <alignment vertical="center"/>
    </xf>
    <xf numFmtId="0" fontId="19" fillId="0" borderId="36" applyNumberFormat="0" applyFill="0" applyAlignment="0" applyProtection="0">
      <alignment vertical="center"/>
    </xf>
    <xf numFmtId="0" fontId="20" fillId="7" borderId="0" applyNumberFormat="0" applyBorder="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1" fillId="27" borderId="3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xf numFmtId="38" fontId="18" fillId="0" borderId="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alignment vertical="center"/>
    </xf>
    <xf numFmtId="38" fontId="18" fillId="0" borderId="0" applyFill="0" applyBorder="0" applyAlignment="0" applyProtection="0">
      <alignment vertical="center"/>
    </xf>
    <xf numFmtId="38" fontId="18" fillId="0" borderId="0" applyFont="0" applyFill="0" applyBorder="0" applyAlignment="0" applyProtection="0"/>
    <xf numFmtId="38" fontId="23" fillId="0" borderId="0" applyFont="0" applyFill="0" applyBorder="0" applyAlignment="0" applyProtection="0">
      <alignment vertical="center"/>
    </xf>
    <xf numFmtId="38" fontId="13" fillId="0" borderId="0" applyFill="0" applyBorder="0" applyAlignment="0" applyProtection="0">
      <alignment vertical="center"/>
    </xf>
    <xf numFmtId="38" fontId="13" fillId="0" borderId="0" applyFill="0" applyBorder="0" applyAlignment="0" applyProtection="0">
      <alignment vertical="center"/>
    </xf>
    <xf numFmtId="38" fontId="13" fillId="0" borderId="0" applyFont="0" applyFill="0" applyBorder="0" applyAlignment="0" applyProtection="0">
      <alignment vertical="center"/>
    </xf>
    <xf numFmtId="38" fontId="24" fillId="0" borderId="0" applyFill="0" applyBorder="0" applyAlignment="0" applyProtection="0">
      <alignment vertical="center"/>
    </xf>
    <xf numFmtId="0" fontId="25" fillId="0" borderId="38" applyNumberFormat="0" applyFill="0" applyAlignment="0" applyProtection="0">
      <alignment vertical="center"/>
    </xf>
    <xf numFmtId="0" fontId="26" fillId="0" borderId="39" applyNumberFormat="0" applyFill="0" applyAlignment="0" applyProtection="0">
      <alignment vertical="center"/>
    </xf>
    <xf numFmtId="0" fontId="27" fillId="0" borderId="40" applyNumberFormat="0" applyFill="0" applyAlignment="0" applyProtection="0">
      <alignment vertical="center"/>
    </xf>
    <xf numFmtId="0" fontId="27" fillId="0" borderId="0" applyNumberFormat="0" applyFill="0" applyBorder="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8" fillId="0" borderId="41" applyNumberFormat="0" applyFill="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29" fillId="27" borderId="42" applyNumberFormat="0" applyAlignment="0" applyProtection="0">
      <alignment vertical="center"/>
    </xf>
    <xf numFmtId="0" fontId="30" fillId="0" borderId="0" applyNumberFormat="0" applyFill="0" applyBorder="0" applyAlignment="0" applyProtection="0">
      <alignment vertical="center"/>
    </xf>
    <xf numFmtId="6" fontId="18" fillId="0" borderId="0" applyFont="0" applyFill="0" applyBorder="0" applyAlignment="0" applyProtection="0"/>
    <xf numFmtId="6" fontId="18" fillId="0" borderId="0" applyFill="0" applyBorder="0" applyAlignment="0" applyProtection="0">
      <alignment vertical="center"/>
    </xf>
    <xf numFmtId="6" fontId="31" fillId="0" borderId="0" applyFont="0" applyFill="0" applyBorder="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32" fillId="11" borderId="37" applyNumberFormat="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3" fillId="0" borderId="0"/>
    <xf numFmtId="0" fontId="1" fillId="0" borderId="0">
      <alignment vertical="center"/>
    </xf>
    <xf numFmtId="0" fontId="33" fillId="0" borderId="0"/>
    <xf numFmtId="0" fontId="34"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3" fillId="0" borderId="0">
      <alignment vertical="center"/>
    </xf>
    <xf numFmtId="0" fontId="24" fillId="0" borderId="0">
      <alignment vertical="center"/>
    </xf>
    <xf numFmtId="0" fontId="18" fillId="0" borderId="0"/>
    <xf numFmtId="0" fontId="31" fillId="0" borderId="0">
      <alignment vertical="center"/>
    </xf>
    <xf numFmtId="0" fontId="18" fillId="0" borderId="0"/>
    <xf numFmtId="0" fontId="1" fillId="0" borderId="0">
      <alignment vertical="center"/>
    </xf>
    <xf numFmtId="0" fontId="18" fillId="0" borderId="0"/>
    <xf numFmtId="0" fontId="31" fillId="0" borderId="0">
      <alignment vertical="center"/>
    </xf>
    <xf numFmtId="0" fontId="18" fillId="0" borderId="0"/>
    <xf numFmtId="0" fontId="31" fillId="0" borderId="0">
      <alignment vertical="center"/>
    </xf>
    <xf numFmtId="0" fontId="18" fillId="0" borderId="0"/>
    <xf numFmtId="0" fontId="18" fillId="0" borderId="0"/>
    <xf numFmtId="0" fontId="18" fillId="0" borderId="0"/>
    <xf numFmtId="0" fontId="35" fillId="8" borderId="0" applyNumberFormat="0" applyBorder="0" applyAlignment="0" applyProtection="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3"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3" fontId="5" fillId="0" borderId="6" xfId="0" applyNumberFormat="1" applyFont="1" applyFill="1" applyBorder="1" applyAlignment="1">
      <alignment horizontal="right" vertical="center" wrapText="1"/>
    </xf>
    <xf numFmtId="3" fontId="5" fillId="0" borderId="15" xfId="0" applyNumberFormat="1" applyFont="1" applyFill="1" applyBorder="1" applyAlignment="1">
      <alignment horizontal="right" vertical="center" wrapText="1"/>
    </xf>
    <xf numFmtId="0" fontId="6" fillId="0" borderId="0" xfId="0" applyFont="1">
      <alignment vertical="center"/>
    </xf>
    <xf numFmtId="0" fontId="8" fillId="0" borderId="0" xfId="0" applyFont="1">
      <alignment vertical="center"/>
    </xf>
    <xf numFmtId="0" fontId="3" fillId="0" borderId="15"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15"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15" xfId="0" applyFont="1" applyFill="1" applyBorder="1" applyAlignment="1">
      <alignment horizontal="right" vertical="center" wrapText="1"/>
    </xf>
    <xf numFmtId="3" fontId="5" fillId="2" borderId="6" xfId="0" applyNumberFormat="1" applyFont="1" applyFill="1" applyBorder="1" applyAlignment="1">
      <alignment horizontal="right" vertical="center" wrapText="1"/>
    </xf>
    <xf numFmtId="0" fontId="5" fillId="2" borderId="26"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9" fillId="0" borderId="0" xfId="0" applyFont="1">
      <alignment vertical="center"/>
    </xf>
    <xf numFmtId="0" fontId="11" fillId="0" borderId="0" xfId="0" applyFont="1">
      <alignment vertical="center"/>
    </xf>
    <xf numFmtId="3" fontId="5" fillId="2" borderId="15"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right" vertical="center" wrapText="1"/>
    </xf>
    <xf numFmtId="0" fontId="5" fillId="0" borderId="0" xfId="0" applyFont="1" applyFill="1" applyBorder="1" applyAlignment="1">
      <alignment vertical="top" wrapText="1"/>
    </xf>
    <xf numFmtId="0" fontId="12" fillId="0" borderId="0" xfId="0" applyFont="1" applyFill="1" applyBorder="1" applyAlignment="1">
      <alignment horizontal="left" vertical="top"/>
    </xf>
    <xf numFmtId="3" fontId="5" fillId="2" borderId="21" xfId="0" applyNumberFormat="1" applyFont="1" applyFill="1" applyBorder="1" applyAlignment="1">
      <alignment horizontal="right" vertical="center" wrapText="1"/>
    </xf>
    <xf numFmtId="0" fontId="5" fillId="2" borderId="22" xfId="0" applyFont="1" applyFill="1" applyBorder="1" applyAlignment="1">
      <alignment horizontal="right" vertical="center" wrapText="1"/>
    </xf>
    <xf numFmtId="0" fontId="8" fillId="0" borderId="0" xfId="0" applyFont="1" applyAlignment="1">
      <alignment horizontal="left" vertical="top"/>
    </xf>
    <xf numFmtId="0" fontId="5" fillId="2" borderId="21" xfId="0" applyFont="1" applyFill="1" applyBorder="1" applyAlignment="1">
      <alignment horizontal="right" vertical="center" wrapText="1"/>
    </xf>
    <xf numFmtId="3" fontId="5" fillId="2" borderId="22" xfId="0" applyNumberFormat="1" applyFont="1" applyFill="1" applyBorder="1" applyAlignment="1">
      <alignment horizontal="right" vertical="center" wrapText="1"/>
    </xf>
    <xf numFmtId="0" fontId="0" fillId="0" borderId="0" xfId="0" applyFill="1">
      <alignment vertical="center"/>
    </xf>
    <xf numFmtId="0" fontId="5" fillId="0" borderId="45" xfId="0" applyFont="1" applyFill="1" applyBorder="1" applyAlignment="1">
      <alignment horizontal="center" vertical="center" wrapText="1"/>
    </xf>
    <xf numFmtId="0" fontId="24" fillId="5"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45" xfId="0" applyFont="1" applyFill="1" applyBorder="1" applyAlignment="1">
      <alignment horizontal="right" vertical="center" wrapText="1"/>
    </xf>
    <xf numFmtId="0" fontId="24" fillId="5" borderId="45" xfId="0" applyFont="1" applyFill="1" applyBorder="1" applyAlignment="1">
      <alignment horizontal="right" vertical="center" wrapText="1"/>
    </xf>
    <xf numFmtId="0" fontId="24" fillId="3" borderId="64" xfId="0" applyFont="1" applyFill="1" applyBorder="1" applyAlignment="1">
      <alignment horizontal="center" vertical="center" wrapText="1"/>
    </xf>
    <xf numFmtId="0" fontId="24" fillId="3" borderId="64" xfId="0" applyFont="1" applyFill="1" applyBorder="1" applyAlignment="1">
      <alignment horizontal="right" vertical="center" wrapText="1"/>
    </xf>
    <xf numFmtId="0" fontId="24" fillId="3" borderId="46" xfId="0" applyFont="1" applyFill="1" applyBorder="1" applyAlignment="1">
      <alignment horizontal="right" vertical="center" wrapText="1"/>
    </xf>
    <xf numFmtId="0" fontId="24" fillId="5" borderId="65" xfId="0" applyFont="1" applyFill="1" applyBorder="1" applyAlignment="1">
      <alignment horizontal="center" vertical="center" wrapText="1"/>
    </xf>
    <xf numFmtId="0" fontId="24" fillId="5" borderId="65" xfId="0" applyFont="1" applyFill="1" applyBorder="1" applyAlignment="1">
      <alignment horizontal="right" vertical="center" wrapText="1"/>
    </xf>
    <xf numFmtId="0" fontId="0" fillId="0" borderId="47" xfId="0" applyBorder="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0" fillId="0" borderId="0" xfId="0" applyAlignment="1">
      <alignment vertical="center" wrapText="1"/>
    </xf>
    <xf numFmtId="0" fontId="0" fillId="0" borderId="45" xfId="0" applyBorder="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3" fontId="5" fillId="2" borderId="45" xfId="0" applyNumberFormat="1" applyFont="1" applyFill="1" applyBorder="1" applyAlignment="1">
      <alignment horizontal="center" vertical="center" wrapText="1"/>
    </xf>
    <xf numFmtId="0" fontId="5" fillId="2" borderId="45" xfId="0"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0" fontId="5" fillId="0" borderId="6" xfId="0" applyFont="1" applyFill="1" applyBorder="1" applyAlignment="1">
      <alignment horizontal="center" vertical="top" wrapText="1"/>
    </xf>
    <xf numFmtId="38" fontId="0" fillId="0" borderId="0" xfId="1" applyFont="1" applyAlignment="1">
      <alignment vertical="center"/>
    </xf>
    <xf numFmtId="38" fontId="5" fillId="0" borderId="0" xfId="1" applyFont="1" applyFill="1" applyBorder="1" applyAlignment="1">
      <alignment vertical="top" wrapText="1"/>
    </xf>
    <xf numFmtId="38" fontId="38" fillId="2" borderId="45" xfId="1" applyFont="1" applyFill="1" applyBorder="1" applyAlignment="1">
      <alignment horizontal="right" vertical="center" wrapText="1"/>
    </xf>
    <xf numFmtId="38" fontId="38" fillId="0" borderId="6" xfId="1" applyFont="1" applyFill="1" applyBorder="1" applyAlignment="1">
      <alignment horizontal="right" vertical="center" wrapText="1"/>
    </xf>
    <xf numFmtId="38" fontId="38" fillId="2" borderId="59" xfId="1" applyFont="1" applyFill="1" applyBorder="1" applyAlignment="1">
      <alignment horizontal="right" vertical="center" wrapText="1"/>
    </xf>
    <xf numFmtId="38" fontId="38" fillId="0" borderId="59" xfId="1" applyFont="1" applyFill="1" applyBorder="1" applyAlignment="1">
      <alignment horizontal="right" vertical="center" wrapText="1"/>
    </xf>
    <xf numFmtId="38" fontId="38" fillId="2" borderId="19" xfId="1" applyFont="1" applyFill="1" applyBorder="1" applyAlignment="1">
      <alignment horizontal="right" vertical="center" wrapText="1"/>
    </xf>
    <xf numFmtId="0" fontId="18" fillId="0" borderId="45" xfId="0" applyFont="1" applyFill="1" applyBorder="1" applyAlignment="1">
      <alignment horizontal="right" vertical="center" wrapText="1"/>
    </xf>
    <xf numFmtId="0" fontId="18" fillId="0" borderId="65" xfId="0" applyFont="1" applyFill="1" applyBorder="1" applyAlignment="1">
      <alignment horizontal="right" vertical="center" wrapText="1"/>
    </xf>
    <xf numFmtId="0" fontId="39"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38" fontId="38" fillId="0" borderId="45" xfId="1" applyFont="1" applyFill="1" applyBorder="1" applyAlignment="1">
      <alignment horizontal="right" vertical="center" wrapText="1"/>
    </xf>
    <xf numFmtId="38" fontId="38" fillId="0" borderId="30" xfId="1" applyFont="1" applyFill="1" applyBorder="1" applyAlignment="1">
      <alignment horizontal="right" vertical="center" wrapText="1"/>
    </xf>
    <xf numFmtId="0" fontId="41" fillId="0" borderId="0" xfId="0" applyFont="1">
      <alignment vertical="center"/>
    </xf>
    <xf numFmtId="0" fontId="40" fillId="0" borderId="6" xfId="0" applyFont="1" applyBorder="1" applyAlignment="1">
      <alignment horizontal="center" vertical="center"/>
    </xf>
    <xf numFmtId="3" fontId="38" fillId="0" borderId="45" xfId="0" applyNumberFormat="1" applyFont="1" applyFill="1" applyBorder="1" applyAlignment="1">
      <alignment horizontal="right" vertical="center" wrapText="1"/>
    </xf>
    <xf numFmtId="3" fontId="38" fillId="0" borderId="6" xfId="0" applyNumberFormat="1" applyFont="1" applyFill="1" applyBorder="1" applyAlignment="1">
      <alignment horizontal="right" vertical="center" wrapText="1"/>
    </xf>
    <xf numFmtId="0" fontId="43" fillId="0" borderId="0" xfId="0" applyFont="1">
      <alignment vertical="center"/>
    </xf>
    <xf numFmtId="0" fontId="44" fillId="0" borderId="6" xfId="0" applyFont="1" applyBorder="1" applyAlignment="1">
      <alignment horizontal="center" vertical="center" wrapText="1"/>
    </xf>
    <xf numFmtId="0" fontId="38" fillId="3" borderId="6" xfId="0" applyFont="1" applyFill="1" applyBorder="1" applyAlignment="1">
      <alignment horizontal="center" vertical="center" wrapText="1"/>
    </xf>
    <xf numFmtId="3" fontId="38" fillId="3" borderId="45" xfId="0" applyNumberFormat="1" applyFont="1" applyFill="1" applyBorder="1" applyAlignment="1">
      <alignment horizontal="right" vertical="center" wrapText="1"/>
    </xf>
    <xf numFmtId="3" fontId="38" fillId="3" borderId="59" xfId="0" applyNumberFormat="1" applyFont="1" applyFill="1" applyBorder="1" applyAlignment="1">
      <alignment horizontal="right" vertical="center" wrapText="1"/>
    </xf>
    <xf numFmtId="3" fontId="38" fillId="3" borderId="6" xfId="0" applyNumberFormat="1" applyFont="1" applyFill="1" applyBorder="1" applyAlignment="1">
      <alignment horizontal="right" vertical="center" wrapText="1"/>
    </xf>
    <xf numFmtId="3" fontId="38" fillId="3" borderId="15" xfId="0" applyNumberFormat="1" applyFont="1" applyFill="1" applyBorder="1" applyAlignment="1">
      <alignment horizontal="right" vertical="center" wrapText="1"/>
    </xf>
    <xf numFmtId="0" fontId="38" fillId="0" borderId="6" xfId="0" applyFont="1" applyFill="1" applyBorder="1" applyAlignment="1">
      <alignment horizontal="center" vertical="center" wrapText="1"/>
    </xf>
    <xf numFmtId="3" fontId="38" fillId="0" borderId="59" xfId="0" applyNumberFormat="1" applyFont="1" applyFill="1" applyBorder="1" applyAlignment="1">
      <alignment horizontal="right" vertical="center" wrapText="1"/>
    </xf>
    <xf numFmtId="3" fontId="38" fillId="0" borderId="15" xfId="0" applyNumberFormat="1" applyFont="1" applyFill="1" applyBorder="1" applyAlignment="1">
      <alignment horizontal="right" vertical="center" wrapText="1"/>
    </xf>
    <xf numFmtId="3" fontId="38" fillId="3" borderId="17" xfId="0" applyNumberFormat="1" applyFont="1" applyFill="1" applyBorder="1" applyAlignment="1">
      <alignment horizontal="right" vertical="center" wrapText="1"/>
    </xf>
    <xf numFmtId="3" fontId="38" fillId="3" borderId="19" xfId="0" applyNumberFormat="1" applyFont="1" applyFill="1" applyBorder="1" applyAlignment="1">
      <alignment horizontal="right" vertical="center" wrapText="1"/>
    </xf>
    <xf numFmtId="0" fontId="38" fillId="3" borderId="21" xfId="0" applyFont="1" applyFill="1" applyBorder="1" applyAlignment="1">
      <alignment horizontal="center" vertical="center" wrapText="1"/>
    </xf>
    <xf numFmtId="3" fontId="38" fillId="3" borderId="21" xfId="0" applyNumberFormat="1" applyFont="1" applyFill="1" applyBorder="1" applyAlignment="1">
      <alignment horizontal="right" vertical="center" wrapText="1"/>
    </xf>
    <xf numFmtId="3" fontId="38" fillId="3" borderId="22" xfId="0" applyNumberFormat="1" applyFont="1" applyFill="1" applyBorder="1" applyAlignment="1">
      <alignment horizontal="right" vertical="center" wrapText="1"/>
    </xf>
    <xf numFmtId="0" fontId="38" fillId="0" borderId="25" xfId="0" applyFont="1" applyFill="1" applyBorder="1" applyAlignment="1">
      <alignment horizontal="center" vertical="center" wrapText="1"/>
    </xf>
    <xf numFmtId="0" fontId="40" fillId="0" borderId="0" xfId="0" applyFont="1" applyFill="1">
      <alignment vertical="center"/>
    </xf>
    <xf numFmtId="38" fontId="40" fillId="0" borderId="0" xfId="0" applyNumberFormat="1" applyFont="1">
      <alignment vertical="center"/>
    </xf>
    <xf numFmtId="38" fontId="42" fillId="4" borderId="12" xfId="0" applyNumberFormat="1" applyFont="1" applyFill="1" applyBorder="1" applyAlignment="1">
      <alignment horizontal="right" vertical="center" wrapText="1"/>
    </xf>
    <xf numFmtId="38" fontId="42" fillId="4" borderId="19" xfId="0" applyNumberFormat="1" applyFont="1" applyFill="1" applyBorder="1" applyAlignment="1">
      <alignment horizontal="right" vertical="center" wrapText="1"/>
    </xf>
    <xf numFmtId="38" fontId="42" fillId="0" borderId="12" xfId="0" applyNumberFormat="1" applyFont="1" applyBorder="1" applyAlignment="1">
      <alignment horizontal="right" vertical="center" wrapText="1"/>
    </xf>
    <xf numFmtId="38" fontId="42" fillId="0" borderId="19" xfId="0" applyNumberFormat="1" applyFont="1" applyBorder="1" applyAlignment="1">
      <alignment horizontal="right" vertical="center" wrapText="1"/>
    </xf>
    <xf numFmtId="38" fontId="42" fillId="4" borderId="60" xfId="0" applyNumberFormat="1" applyFont="1" applyFill="1" applyBorder="1" applyAlignment="1">
      <alignment horizontal="right" vertical="center" wrapText="1"/>
    </xf>
    <xf numFmtId="38" fontId="42" fillId="4" borderId="59" xfId="0" applyNumberFormat="1" applyFont="1" applyFill="1" applyBorder="1" applyAlignment="1">
      <alignment horizontal="right" vertical="center" wrapText="1"/>
    </xf>
    <xf numFmtId="0" fontId="47" fillId="0" borderId="0" xfId="0" applyFont="1" applyAlignment="1">
      <alignment vertical="center"/>
    </xf>
    <xf numFmtId="3" fontId="42" fillId="4" borderId="12" xfId="0" applyNumberFormat="1" applyFont="1" applyFill="1" applyBorder="1" applyAlignment="1">
      <alignment horizontal="right" vertical="center" wrapText="1"/>
    </xf>
    <xf numFmtId="3" fontId="42" fillId="0" borderId="12" xfId="0" applyNumberFormat="1" applyFont="1" applyBorder="1" applyAlignment="1">
      <alignment horizontal="right" vertical="center" wrapText="1"/>
    </xf>
    <xf numFmtId="3" fontId="40" fillId="0" borderId="0" xfId="0" applyNumberFormat="1" applyFont="1">
      <alignment vertical="center"/>
    </xf>
    <xf numFmtId="0" fontId="24" fillId="5" borderId="45" xfId="0" applyFont="1" applyFill="1" applyBorder="1" applyAlignment="1">
      <alignment horizontal="right" vertical="center" wrapText="1"/>
    </xf>
    <xf numFmtId="0" fontId="24" fillId="5" borderId="45" xfId="0" applyFont="1" applyFill="1" applyBorder="1" applyAlignment="1">
      <alignment horizontal="center" vertical="center" wrapText="1"/>
    </xf>
    <xf numFmtId="38" fontId="38" fillId="2" borderId="66" xfId="1" applyFont="1" applyFill="1" applyBorder="1" applyAlignment="1">
      <alignment vertical="center" wrapText="1"/>
    </xf>
    <xf numFmtId="38" fontId="38" fillId="0" borderId="66" xfId="1" applyFont="1" applyFill="1" applyBorder="1" applyAlignment="1">
      <alignment horizontal="right" vertical="center" wrapText="1"/>
    </xf>
    <xf numFmtId="38" fontId="38" fillId="2" borderId="66" xfId="1" applyFont="1" applyFill="1" applyBorder="1" applyAlignment="1">
      <alignment horizontal="right" vertical="center" wrapText="1"/>
    </xf>
    <xf numFmtId="38" fontId="38" fillId="2" borderId="67" xfId="1" applyFont="1" applyFill="1" applyBorder="1" applyAlignment="1">
      <alignment horizontal="right" vertical="center" wrapText="1"/>
    </xf>
    <xf numFmtId="38" fontId="38" fillId="0" borderId="66" xfId="1" applyFont="1" applyFill="1" applyBorder="1" applyAlignment="1">
      <alignment vertical="top" wrapText="1"/>
    </xf>
    <xf numFmtId="38" fontId="38" fillId="0" borderId="65" xfId="1" applyFont="1" applyFill="1" applyBorder="1" applyAlignment="1">
      <alignment horizontal="right" vertical="center" wrapText="1"/>
    </xf>
    <xf numFmtId="0" fontId="0" fillId="0" borderId="0" xfId="0" applyAlignment="1">
      <alignment vertical="center"/>
    </xf>
    <xf numFmtId="0" fontId="10" fillId="0" borderId="0" xfId="0" applyFont="1" applyAlignment="1">
      <alignment vertical="center"/>
    </xf>
    <xf numFmtId="0" fontId="12" fillId="0" borderId="0" xfId="0" applyFont="1" applyFill="1" applyBorder="1" applyAlignment="1">
      <alignment horizontal="left" vertical="center"/>
    </xf>
    <xf numFmtId="0" fontId="8" fillId="0" borderId="0" xfId="0" applyFont="1" applyAlignment="1">
      <alignment horizontal="left" vertical="center"/>
    </xf>
    <xf numFmtId="38" fontId="18" fillId="0" borderId="65" xfId="1" applyFont="1" applyFill="1" applyBorder="1" applyAlignment="1">
      <alignment horizontal="right" vertical="center" wrapText="1"/>
    </xf>
    <xf numFmtId="38" fontId="18" fillId="0" borderId="45" xfId="1" applyFont="1" applyFill="1" applyBorder="1" applyAlignment="1">
      <alignment horizontal="right" vertical="center" wrapText="1"/>
    </xf>
    <xf numFmtId="38" fontId="38" fillId="2" borderId="69" xfId="1" applyFont="1" applyFill="1" applyBorder="1" applyAlignment="1">
      <alignment vertical="center" wrapText="1"/>
    </xf>
    <xf numFmtId="38" fontId="38" fillId="0" borderId="69" xfId="1" applyFont="1" applyFill="1" applyBorder="1" applyAlignment="1">
      <alignment horizontal="right" vertical="center" wrapText="1"/>
    </xf>
    <xf numFmtId="38" fontId="38" fillId="2" borderId="69" xfId="1" applyFont="1" applyFill="1" applyBorder="1" applyAlignment="1">
      <alignment horizontal="right" vertical="center" wrapText="1"/>
    </xf>
    <xf numFmtId="38" fontId="38" fillId="2" borderId="70" xfId="1" applyFont="1" applyFill="1" applyBorder="1" applyAlignment="1">
      <alignment horizontal="right" vertical="center" wrapText="1"/>
    </xf>
    <xf numFmtId="38" fontId="38" fillId="2" borderId="68" xfId="1" applyFont="1" applyFill="1" applyBorder="1" applyAlignment="1">
      <alignment horizontal="right" vertical="center" wrapText="1"/>
    </xf>
    <xf numFmtId="38" fontId="42" fillId="4" borderId="69" xfId="0" applyNumberFormat="1" applyFont="1" applyFill="1" applyBorder="1" applyAlignment="1">
      <alignment vertical="center" wrapText="1"/>
    </xf>
    <xf numFmtId="38" fontId="42" fillId="4" borderId="70" xfId="0" applyNumberFormat="1" applyFont="1" applyFill="1" applyBorder="1" applyAlignment="1">
      <alignment vertical="center" wrapText="1"/>
    </xf>
    <xf numFmtId="38" fontId="42" fillId="0" borderId="69" xfId="0" applyNumberFormat="1" applyFont="1" applyBorder="1" applyAlignment="1">
      <alignment horizontal="right" vertical="center" wrapText="1"/>
    </xf>
    <xf numFmtId="38" fontId="42" fillId="0" borderId="70" xfId="0" applyNumberFormat="1" applyFont="1" applyBorder="1" applyAlignment="1">
      <alignment horizontal="right" vertical="center" wrapText="1"/>
    </xf>
    <xf numFmtId="38" fontId="42" fillId="4" borderId="69" xfId="0" applyNumberFormat="1" applyFont="1" applyFill="1" applyBorder="1" applyAlignment="1">
      <alignment horizontal="right" vertical="center" wrapText="1"/>
    </xf>
    <xf numFmtId="38" fontId="42" fillId="4" borderId="70" xfId="0" applyNumberFormat="1" applyFont="1" applyFill="1" applyBorder="1" applyAlignment="1">
      <alignment horizontal="right" vertical="center" wrapText="1"/>
    </xf>
    <xf numFmtId="38" fontId="42" fillId="4" borderId="71" xfId="0" applyNumberFormat="1" applyFont="1" applyFill="1" applyBorder="1" applyAlignment="1">
      <alignment horizontal="right" vertical="center" wrapText="1"/>
    </xf>
    <xf numFmtId="177" fontId="40" fillId="0" borderId="45" xfId="0" applyNumberFormat="1" applyFont="1" applyFill="1" applyBorder="1" applyAlignment="1">
      <alignment horizontal="right" vertical="center" wrapText="1"/>
    </xf>
    <xf numFmtId="177" fontId="40" fillId="0" borderId="0" xfId="0" applyNumberFormat="1" applyFont="1" applyAlignment="1">
      <alignment horizontal="right" vertical="center" wrapText="1"/>
    </xf>
    <xf numFmtId="0" fontId="24" fillId="3" borderId="66" xfId="0" applyFont="1" applyFill="1" applyBorder="1" applyAlignment="1">
      <alignment horizontal="right" vertical="center" wrapText="1"/>
    </xf>
    <xf numFmtId="0" fontId="18" fillId="2" borderId="66" xfId="0" applyFont="1" applyFill="1" applyBorder="1" applyAlignment="1">
      <alignment horizontal="right" vertical="center" wrapText="1"/>
    </xf>
    <xf numFmtId="0" fontId="24" fillId="5" borderId="66" xfId="0" applyFont="1" applyFill="1" applyBorder="1" applyAlignment="1">
      <alignment horizontal="right" vertical="center" wrapText="1"/>
    </xf>
    <xf numFmtId="0" fontId="18" fillId="0" borderId="66" xfId="0" applyFont="1" applyFill="1" applyBorder="1" applyAlignment="1">
      <alignment horizontal="right" vertical="center" wrapText="1"/>
    </xf>
    <xf numFmtId="0" fontId="24" fillId="3" borderId="72" xfId="0" applyFont="1" applyFill="1" applyBorder="1" applyAlignment="1">
      <alignment horizontal="right" vertical="center" wrapText="1"/>
    </xf>
    <xf numFmtId="0" fontId="18" fillId="2" borderId="72" xfId="0" applyFont="1" applyFill="1" applyBorder="1" applyAlignment="1">
      <alignment horizontal="right" vertical="center" wrapText="1"/>
    </xf>
    <xf numFmtId="0" fontId="24" fillId="5" borderId="45" xfId="0" applyFont="1" applyFill="1" applyBorder="1" applyAlignment="1">
      <alignment horizontal="right" vertical="center" wrapText="1"/>
    </xf>
    <xf numFmtId="0" fontId="37" fillId="0" borderId="48"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36" fillId="0" borderId="47" xfId="0" applyFont="1" applyBorder="1" applyAlignment="1">
      <alignment horizontal="center" vertical="center"/>
    </xf>
    <xf numFmtId="0" fontId="36" fillId="0" borderId="54" xfId="0" applyFont="1" applyBorder="1" applyAlignment="1">
      <alignment horizontal="center" vertical="center"/>
    </xf>
    <xf numFmtId="0" fontId="36" fillId="0" borderId="10" xfId="0" applyFont="1" applyBorder="1" applyAlignment="1">
      <alignment horizontal="center" vertical="center"/>
    </xf>
    <xf numFmtId="0" fontId="36" fillId="0" borderId="13" xfId="0" applyFont="1" applyBorder="1" applyAlignment="1">
      <alignment horizontal="center" vertical="center"/>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3"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7" xfId="0" applyFont="1" applyBorder="1" applyAlignment="1">
      <alignment horizontal="center" vertical="center"/>
    </xf>
    <xf numFmtId="0" fontId="46" fillId="0" borderId="6" xfId="0" applyFont="1" applyBorder="1" applyAlignment="1">
      <alignment horizontal="center" vertical="center"/>
    </xf>
    <xf numFmtId="0" fontId="38" fillId="0" borderId="9"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4" xfId="0" applyFont="1" applyBorder="1" applyAlignment="1">
      <alignment vertical="center" wrapText="1"/>
    </xf>
    <xf numFmtId="0" fontId="44" fillId="0" borderId="16" xfId="0" applyFont="1" applyBorder="1" applyAlignment="1">
      <alignment vertical="center" wrapText="1"/>
    </xf>
    <xf numFmtId="0" fontId="44"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38" fillId="3" borderId="18"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46" fillId="0" borderId="26" xfId="0" applyFont="1" applyBorder="1" applyAlignment="1">
      <alignment horizontal="center" vertical="center"/>
    </xf>
    <xf numFmtId="0" fontId="46" fillId="0" borderId="23" xfId="0" applyFont="1" applyBorder="1" applyAlignment="1">
      <alignment horizontal="center" vertical="center"/>
    </xf>
    <xf numFmtId="0" fontId="45" fillId="0" borderId="27" xfId="0" applyFont="1" applyBorder="1" applyAlignment="1">
      <alignment horizontal="center" vertical="center" wrapText="1"/>
    </xf>
    <xf numFmtId="0" fontId="46" fillId="0" borderId="28" xfId="0" applyFont="1" applyBorder="1" applyAlignment="1">
      <alignment horizontal="center" vertical="center"/>
    </xf>
    <xf numFmtId="0" fontId="38" fillId="0" borderId="24"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3" xfId="0" applyFont="1" applyFill="1" applyBorder="1" applyAlignment="1">
      <alignment horizontal="center" vertical="center" wrapText="1"/>
    </xf>
    <xf numFmtId="0" fontId="0" fillId="0" borderId="45" xfId="0" applyBorder="1" applyAlignment="1">
      <alignment horizontal="left" vertical="center" wrapText="1"/>
    </xf>
    <xf numFmtId="0" fontId="24" fillId="5" borderId="45"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5" borderId="65" xfId="0" applyFont="1" applyFill="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Border="1" applyAlignment="1">
      <alignmen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4" fillId="5" borderId="45" xfId="0" applyFont="1" applyFill="1" applyBorder="1" applyAlignment="1">
      <alignment horizontal="right"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38" fontId="4" fillId="0" borderId="6" xfId="1" applyFont="1" applyBorder="1" applyAlignment="1">
      <alignment horizontal="center" vertical="center" wrapText="1"/>
    </xf>
    <xf numFmtId="38" fontId="4" fillId="0" borderId="6" xfId="1" applyFont="1" applyBorder="1" applyAlignment="1">
      <alignment horizontal="center" vertical="center"/>
    </xf>
    <xf numFmtId="0" fontId="5" fillId="2" borderId="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3" fillId="0" borderId="9"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12" fillId="0" borderId="0" xfId="0" applyFont="1" applyBorder="1" applyAlignment="1">
      <alignment horizontal="left" vertical="top" wrapText="1"/>
    </xf>
    <xf numFmtId="0" fontId="5" fillId="2" borderId="2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41" fillId="0" borderId="26" xfId="0" applyFont="1" applyBorder="1" applyAlignment="1">
      <alignment horizontal="center" vertical="center" wrapText="1"/>
    </xf>
    <xf numFmtId="0" fontId="40" fillId="0" borderId="17"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231322</xdr:colOff>
      <xdr:row>35</xdr:row>
      <xdr:rowOff>27215</xdr:rowOff>
    </xdr:from>
    <xdr:to>
      <xdr:col>8</xdr:col>
      <xdr:colOff>421819</xdr:colOff>
      <xdr:row>44</xdr:row>
      <xdr:rowOff>74839</xdr:rowOff>
    </xdr:to>
    <xdr:sp macro="" textlink="">
      <xdr:nvSpPr>
        <xdr:cNvPr id="2" name="テキスト ボックス 1"/>
        <xdr:cNvSpPr txBox="1"/>
      </xdr:nvSpPr>
      <xdr:spPr>
        <a:xfrm>
          <a:off x="231322" y="6218465"/>
          <a:ext cx="5197926" cy="163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158749</xdr:colOff>
      <xdr:row>81</xdr:row>
      <xdr:rowOff>15877</xdr:rowOff>
    </xdr:from>
    <xdr:to>
      <xdr:col>6</xdr:col>
      <xdr:colOff>746124</xdr:colOff>
      <xdr:row>85</xdr:row>
      <xdr:rowOff>15878</xdr:rowOff>
    </xdr:to>
    <xdr:sp macro="" textlink="">
      <xdr:nvSpPr>
        <xdr:cNvPr id="2" name="二等辺三角形 1"/>
        <xdr:cNvSpPr/>
      </xdr:nvSpPr>
      <xdr:spPr>
        <a:xfrm rot="5400000">
          <a:off x="5386386" y="22544090"/>
          <a:ext cx="1104901" cy="587375"/>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428624</xdr:colOff>
      <xdr:row>134</xdr:row>
      <xdr:rowOff>31761</xdr:rowOff>
    </xdr:from>
    <xdr:to>
      <xdr:col>5</xdr:col>
      <xdr:colOff>555625</xdr:colOff>
      <xdr:row>139</xdr:row>
      <xdr:rowOff>254004</xdr:rowOff>
    </xdr:to>
    <xdr:sp macro="" textlink="">
      <xdr:nvSpPr>
        <xdr:cNvPr id="3" name="二等辺三角形 2"/>
        <xdr:cNvSpPr/>
      </xdr:nvSpPr>
      <xdr:spPr>
        <a:xfrm rot="5400000">
          <a:off x="3805241" y="37222119"/>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495301</xdr:colOff>
      <xdr:row>188</xdr:row>
      <xdr:rowOff>30702</xdr:rowOff>
    </xdr:from>
    <xdr:to>
      <xdr:col>5</xdr:col>
      <xdr:colOff>622302</xdr:colOff>
      <xdr:row>193</xdr:row>
      <xdr:rowOff>252945</xdr:rowOff>
    </xdr:to>
    <xdr:sp macro="" textlink="">
      <xdr:nvSpPr>
        <xdr:cNvPr id="4" name="二等辺三角形 3"/>
        <xdr:cNvSpPr/>
      </xdr:nvSpPr>
      <xdr:spPr>
        <a:xfrm rot="5400000">
          <a:off x="3871918" y="52137210"/>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・２号認定の利用児童数及び待機児童数は府内の保育所等利用待機児童数等の状況調査による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54427</xdr:rowOff>
    </xdr:from>
    <xdr:to>
      <xdr:col>11</xdr:col>
      <xdr:colOff>27215</xdr:colOff>
      <xdr:row>35</xdr:row>
      <xdr:rowOff>81644</xdr:rowOff>
    </xdr:to>
    <xdr:sp macro="" textlink="">
      <xdr:nvSpPr>
        <xdr:cNvPr id="2" name="テキスト ボックス 1"/>
        <xdr:cNvSpPr txBox="1"/>
      </xdr:nvSpPr>
      <xdr:spPr>
        <a:xfrm>
          <a:off x="651783" y="4169227"/>
          <a:ext cx="5985782" cy="1913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twoCellAnchor>
    <xdr:from>
      <xdr:col>7</xdr:col>
      <xdr:colOff>209550</xdr:colOff>
      <xdr:row>85</xdr:row>
      <xdr:rowOff>0</xdr:rowOff>
    </xdr:from>
    <xdr:to>
      <xdr:col>7</xdr:col>
      <xdr:colOff>605366</xdr:colOff>
      <xdr:row>87</xdr:row>
      <xdr:rowOff>228600</xdr:rowOff>
    </xdr:to>
    <xdr:sp macro="" textlink="">
      <xdr:nvSpPr>
        <xdr:cNvPr id="3" name="二等辺三角形 2"/>
        <xdr:cNvSpPr/>
      </xdr:nvSpPr>
      <xdr:spPr>
        <a:xfrm rot="5400000">
          <a:off x="4636558" y="17070917"/>
          <a:ext cx="933450" cy="39581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67734</xdr:colOff>
      <xdr:row>80</xdr:row>
      <xdr:rowOff>88900</xdr:rowOff>
    </xdr:from>
    <xdr:to>
      <xdr:col>4</xdr:col>
      <xdr:colOff>863600</xdr:colOff>
      <xdr:row>85</xdr:row>
      <xdr:rowOff>88900</xdr:rowOff>
    </xdr:to>
    <xdr:sp macro="" textlink="">
      <xdr:nvSpPr>
        <xdr:cNvPr id="2" name="二等辺三角形 1"/>
        <xdr:cNvSpPr/>
      </xdr:nvSpPr>
      <xdr:spPr>
        <a:xfrm rot="5400000">
          <a:off x="3647017" y="146928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80434</xdr:colOff>
      <xdr:row>130</xdr:row>
      <xdr:rowOff>76200</xdr:rowOff>
    </xdr:from>
    <xdr:to>
      <xdr:col>4</xdr:col>
      <xdr:colOff>876300</xdr:colOff>
      <xdr:row>135</xdr:row>
      <xdr:rowOff>76200</xdr:rowOff>
    </xdr:to>
    <xdr:sp macro="" textlink="">
      <xdr:nvSpPr>
        <xdr:cNvPr id="3" name="二等辺三角形 2"/>
        <xdr:cNvSpPr/>
      </xdr:nvSpPr>
      <xdr:spPr>
        <a:xfrm rot="5400000">
          <a:off x="3659717" y="2421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74084</xdr:colOff>
      <xdr:row>180</xdr:row>
      <xdr:rowOff>127000</xdr:rowOff>
    </xdr:from>
    <xdr:to>
      <xdr:col>4</xdr:col>
      <xdr:colOff>869950</xdr:colOff>
      <xdr:row>185</xdr:row>
      <xdr:rowOff>127000</xdr:rowOff>
    </xdr:to>
    <xdr:sp macro="" textlink="">
      <xdr:nvSpPr>
        <xdr:cNvPr id="4" name="二等辺三角形 3"/>
        <xdr:cNvSpPr/>
      </xdr:nvSpPr>
      <xdr:spPr>
        <a:xfrm rot="5400000">
          <a:off x="3653367" y="3310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230</xdr:row>
      <xdr:rowOff>127000</xdr:rowOff>
    </xdr:from>
    <xdr:to>
      <xdr:col>4</xdr:col>
      <xdr:colOff>850900</xdr:colOff>
      <xdr:row>235</xdr:row>
      <xdr:rowOff>127000</xdr:rowOff>
    </xdr:to>
    <xdr:sp macro="" textlink="">
      <xdr:nvSpPr>
        <xdr:cNvPr id="5" name="二等辺三角形 4"/>
        <xdr:cNvSpPr/>
      </xdr:nvSpPr>
      <xdr:spPr>
        <a:xfrm rot="5400000">
          <a:off x="3634317" y="433345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280</xdr:row>
      <xdr:rowOff>101600</xdr:rowOff>
    </xdr:from>
    <xdr:to>
      <xdr:col>4</xdr:col>
      <xdr:colOff>863600</xdr:colOff>
      <xdr:row>285</xdr:row>
      <xdr:rowOff>101600</xdr:rowOff>
    </xdr:to>
    <xdr:sp macro="" textlink="">
      <xdr:nvSpPr>
        <xdr:cNvPr id="6" name="二等辺三角形 5"/>
        <xdr:cNvSpPr/>
      </xdr:nvSpPr>
      <xdr:spPr>
        <a:xfrm rot="5400000">
          <a:off x="3647017" y="528436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330</xdr:row>
      <xdr:rowOff>101600</xdr:rowOff>
    </xdr:from>
    <xdr:to>
      <xdr:col>4</xdr:col>
      <xdr:colOff>863600</xdr:colOff>
      <xdr:row>335</xdr:row>
      <xdr:rowOff>101600</xdr:rowOff>
    </xdr:to>
    <xdr:sp macro="" textlink="">
      <xdr:nvSpPr>
        <xdr:cNvPr id="7" name="二等辺三角形 6"/>
        <xdr:cNvSpPr/>
      </xdr:nvSpPr>
      <xdr:spPr>
        <a:xfrm rot="5400000">
          <a:off x="3647017" y="623781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380</xdr:row>
      <xdr:rowOff>101600</xdr:rowOff>
    </xdr:from>
    <xdr:to>
      <xdr:col>4</xdr:col>
      <xdr:colOff>863600</xdr:colOff>
      <xdr:row>385</xdr:row>
      <xdr:rowOff>101600</xdr:rowOff>
    </xdr:to>
    <xdr:sp macro="" textlink="">
      <xdr:nvSpPr>
        <xdr:cNvPr id="8" name="二等辺三角形 7"/>
        <xdr:cNvSpPr/>
      </xdr:nvSpPr>
      <xdr:spPr>
        <a:xfrm rot="5400000">
          <a:off x="3647017" y="7191269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430</xdr:row>
      <xdr:rowOff>101600</xdr:rowOff>
    </xdr:from>
    <xdr:to>
      <xdr:col>4</xdr:col>
      <xdr:colOff>863600</xdr:colOff>
      <xdr:row>435</xdr:row>
      <xdr:rowOff>101600</xdr:rowOff>
    </xdr:to>
    <xdr:sp macro="" textlink="">
      <xdr:nvSpPr>
        <xdr:cNvPr id="9" name="二等辺三角形 8"/>
        <xdr:cNvSpPr/>
      </xdr:nvSpPr>
      <xdr:spPr>
        <a:xfrm rot="5400000">
          <a:off x="3647017" y="814472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480</xdr:row>
      <xdr:rowOff>101600</xdr:rowOff>
    </xdr:from>
    <xdr:to>
      <xdr:col>4</xdr:col>
      <xdr:colOff>850900</xdr:colOff>
      <xdr:row>485</xdr:row>
      <xdr:rowOff>101600</xdr:rowOff>
    </xdr:to>
    <xdr:sp macro="" textlink="">
      <xdr:nvSpPr>
        <xdr:cNvPr id="10" name="二等辺三角形 9"/>
        <xdr:cNvSpPr/>
      </xdr:nvSpPr>
      <xdr:spPr>
        <a:xfrm rot="5400000">
          <a:off x="3634317" y="909817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◆「実績及び見込」欄は、「市町村子ども・子育て支援事業計画における子育て支援施策の実施状況にかかる調査」（令和３年</a:t>
          </a:r>
          <a:r>
            <a:rPr kumimoji="1" lang="en-US" altLang="ja-JP" sz="1200"/>
            <a:t>11</a:t>
          </a:r>
          <a:r>
            <a:rPr kumimoji="1" lang="ja-JP" altLang="en-US" sz="1200"/>
            <a:t>月</a:t>
          </a:r>
          <a:r>
            <a:rPr kumimoji="1" lang="en-US" altLang="ja-JP" sz="1200"/>
            <a:t>15</a:t>
          </a:r>
          <a:r>
            <a:rPr kumimoji="1" lang="ja-JP" altLang="en-US" sz="1200"/>
            <a:t>日実施）による。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165100</xdr:colOff>
      <xdr:row>25</xdr:row>
      <xdr:rowOff>0</xdr:rowOff>
    </xdr:from>
    <xdr:to>
      <xdr:col>3</xdr:col>
      <xdr:colOff>762000</xdr:colOff>
      <xdr:row>29</xdr:row>
      <xdr:rowOff>38100</xdr:rowOff>
    </xdr:to>
    <xdr:sp macro="" textlink="">
      <xdr:nvSpPr>
        <xdr:cNvPr id="2" name="二等辺三角形 1"/>
        <xdr:cNvSpPr/>
      </xdr:nvSpPr>
      <xdr:spPr>
        <a:xfrm rot="5400000">
          <a:off x="2806700" y="48450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73</xdr:row>
      <xdr:rowOff>184150</xdr:rowOff>
    </xdr:from>
    <xdr:to>
      <xdr:col>3</xdr:col>
      <xdr:colOff>749300</xdr:colOff>
      <xdr:row>78</xdr:row>
      <xdr:rowOff>31750</xdr:rowOff>
    </xdr:to>
    <xdr:sp macro="" textlink="">
      <xdr:nvSpPr>
        <xdr:cNvPr id="3" name="二等辺三角形 2"/>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123</xdr:row>
      <xdr:rowOff>9525</xdr:rowOff>
    </xdr:from>
    <xdr:to>
      <xdr:col>3</xdr:col>
      <xdr:colOff>749300</xdr:colOff>
      <xdr:row>127</xdr:row>
      <xdr:rowOff>47625</xdr:rowOff>
    </xdr:to>
    <xdr:sp macro="" textlink="">
      <xdr:nvSpPr>
        <xdr:cNvPr id="4" name="二等辺三角形 3"/>
        <xdr:cNvSpPr/>
      </xdr:nvSpPr>
      <xdr:spPr>
        <a:xfrm rot="5400000">
          <a:off x="2813050" y="235267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168275</xdr:rowOff>
    </xdr:from>
    <xdr:to>
      <xdr:col>3</xdr:col>
      <xdr:colOff>749300</xdr:colOff>
      <xdr:row>225</xdr:row>
      <xdr:rowOff>15875</xdr:rowOff>
    </xdr:to>
    <xdr:sp macro="" textlink="">
      <xdr:nvSpPr>
        <xdr:cNvPr id="6" name="二等辺三角形 5"/>
        <xdr:cNvSpPr/>
      </xdr:nvSpPr>
      <xdr:spPr>
        <a:xfrm rot="5400000">
          <a:off x="2813050" y="421640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168275</xdr:rowOff>
    </xdr:from>
    <xdr:to>
      <xdr:col>3</xdr:col>
      <xdr:colOff>749300</xdr:colOff>
      <xdr:row>274</xdr:row>
      <xdr:rowOff>15875</xdr:rowOff>
    </xdr:to>
    <xdr:sp macro="" textlink="">
      <xdr:nvSpPr>
        <xdr:cNvPr id="7" name="二等辺三角形 6"/>
        <xdr:cNvSpPr/>
      </xdr:nvSpPr>
      <xdr:spPr>
        <a:xfrm rot="5400000">
          <a:off x="2813050" y="514985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8" name="二等辺三角形 7"/>
        <xdr:cNvSpPr/>
      </xdr:nvSpPr>
      <xdr:spPr>
        <a:xfrm rot="5400000">
          <a:off x="2813050" y="32845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122</xdr:row>
      <xdr:rowOff>184150</xdr:rowOff>
    </xdr:from>
    <xdr:to>
      <xdr:col>3</xdr:col>
      <xdr:colOff>749300</xdr:colOff>
      <xdr:row>127</xdr:row>
      <xdr:rowOff>31750</xdr:rowOff>
    </xdr:to>
    <xdr:sp macro="" textlink="">
      <xdr:nvSpPr>
        <xdr:cNvPr id="10" name="二等辺三角形 9"/>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12" name="二等辺三角形 11"/>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184150</xdr:rowOff>
    </xdr:from>
    <xdr:to>
      <xdr:col>3</xdr:col>
      <xdr:colOff>749300</xdr:colOff>
      <xdr:row>225</xdr:row>
      <xdr:rowOff>31750</xdr:rowOff>
    </xdr:to>
    <xdr:sp macro="" textlink="">
      <xdr:nvSpPr>
        <xdr:cNvPr id="14" name="二等辺三角形 13"/>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184150</xdr:rowOff>
    </xdr:from>
    <xdr:to>
      <xdr:col>3</xdr:col>
      <xdr:colOff>749300</xdr:colOff>
      <xdr:row>274</xdr:row>
      <xdr:rowOff>31750</xdr:rowOff>
    </xdr:to>
    <xdr:sp macro="" textlink="">
      <xdr:nvSpPr>
        <xdr:cNvPr id="16" name="二等辺三角形 15"/>
        <xdr:cNvSpPr/>
      </xdr:nvSpPr>
      <xdr:spPr>
        <a:xfrm rot="5400000">
          <a:off x="3035300" y="14171083"/>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zoomScale="50" zoomScaleNormal="50" zoomScalePageLayoutView="70" workbookViewId="0"/>
  </sheetViews>
  <sheetFormatPr defaultRowHeight="13.5" x14ac:dyDescent="0.15"/>
  <sheetData>
    <row r="2" spans="8:9" ht="13.5" customHeight="1" x14ac:dyDescent="0.15">
      <c r="H2" s="142" t="s">
        <v>96</v>
      </c>
      <c r="I2" s="143"/>
    </row>
    <row r="3" spans="8:9" ht="13.5" customHeight="1" x14ac:dyDescent="0.15">
      <c r="H3" s="144"/>
      <c r="I3" s="145"/>
    </row>
    <row r="4" spans="8:9" ht="13.5" customHeight="1" x14ac:dyDescent="0.15">
      <c r="H4" s="146"/>
      <c r="I4" s="147"/>
    </row>
    <row r="20" spans="1:9" ht="14.25" thickBot="1" x14ac:dyDescent="0.2"/>
    <row r="21" spans="1:9" ht="14.25" customHeight="1" thickTop="1" x14ac:dyDescent="0.15">
      <c r="A21" s="133" t="s">
        <v>75</v>
      </c>
      <c r="B21" s="134"/>
      <c r="C21" s="134"/>
      <c r="D21" s="134"/>
      <c r="E21" s="134"/>
      <c r="F21" s="134"/>
      <c r="G21" s="134"/>
      <c r="H21" s="134"/>
      <c r="I21" s="135"/>
    </row>
    <row r="22" spans="1:9" ht="13.5" customHeight="1" x14ac:dyDescent="0.15">
      <c r="A22" s="136"/>
      <c r="B22" s="137"/>
      <c r="C22" s="137"/>
      <c r="D22" s="137"/>
      <c r="E22" s="137"/>
      <c r="F22" s="137"/>
      <c r="G22" s="137"/>
      <c r="H22" s="137"/>
      <c r="I22" s="138"/>
    </row>
    <row r="23" spans="1:9" ht="13.5" customHeight="1" x14ac:dyDescent="0.15">
      <c r="A23" s="136"/>
      <c r="B23" s="137"/>
      <c r="C23" s="137"/>
      <c r="D23" s="137"/>
      <c r="E23" s="137"/>
      <c r="F23" s="137"/>
      <c r="G23" s="137"/>
      <c r="H23" s="137"/>
      <c r="I23" s="138"/>
    </row>
    <row r="24" spans="1:9" ht="13.5" customHeight="1" x14ac:dyDescent="0.15">
      <c r="A24" s="136"/>
      <c r="B24" s="137"/>
      <c r="C24" s="137"/>
      <c r="D24" s="137"/>
      <c r="E24" s="137"/>
      <c r="F24" s="137"/>
      <c r="G24" s="137"/>
      <c r="H24" s="137"/>
      <c r="I24" s="138"/>
    </row>
    <row r="25" spans="1:9" ht="13.5" customHeight="1" x14ac:dyDescent="0.15">
      <c r="A25" s="136"/>
      <c r="B25" s="137"/>
      <c r="C25" s="137"/>
      <c r="D25" s="137"/>
      <c r="E25" s="137"/>
      <c r="F25" s="137"/>
      <c r="G25" s="137"/>
      <c r="H25" s="137"/>
      <c r="I25" s="138"/>
    </row>
    <row r="26" spans="1:9" ht="13.5" customHeight="1" x14ac:dyDescent="0.15">
      <c r="A26" s="136"/>
      <c r="B26" s="137"/>
      <c r="C26" s="137"/>
      <c r="D26" s="137"/>
      <c r="E26" s="137"/>
      <c r="F26" s="137"/>
      <c r="G26" s="137"/>
      <c r="H26" s="137"/>
      <c r="I26" s="138"/>
    </row>
    <row r="27" spans="1:9" ht="13.5" customHeight="1" x14ac:dyDescent="0.15">
      <c r="A27" s="136"/>
      <c r="B27" s="137"/>
      <c r="C27" s="137"/>
      <c r="D27" s="137"/>
      <c r="E27" s="137"/>
      <c r="F27" s="137"/>
      <c r="G27" s="137"/>
      <c r="H27" s="137"/>
      <c r="I27" s="138"/>
    </row>
    <row r="28" spans="1:9" ht="13.5" customHeight="1" x14ac:dyDescent="0.15">
      <c r="A28" s="136"/>
      <c r="B28" s="137"/>
      <c r="C28" s="137"/>
      <c r="D28" s="137"/>
      <c r="E28" s="137"/>
      <c r="F28" s="137"/>
      <c r="G28" s="137"/>
      <c r="H28" s="137"/>
      <c r="I28" s="138"/>
    </row>
    <row r="29" spans="1:9" ht="13.5" customHeight="1" x14ac:dyDescent="0.15">
      <c r="A29" s="136"/>
      <c r="B29" s="137"/>
      <c r="C29" s="137"/>
      <c r="D29" s="137"/>
      <c r="E29" s="137"/>
      <c r="F29" s="137"/>
      <c r="G29" s="137"/>
      <c r="H29" s="137"/>
      <c r="I29" s="138"/>
    </row>
    <row r="30" spans="1:9" ht="13.5" customHeight="1" x14ac:dyDescent="0.15">
      <c r="A30" s="136"/>
      <c r="B30" s="137"/>
      <c r="C30" s="137"/>
      <c r="D30" s="137"/>
      <c r="E30" s="137"/>
      <c r="F30" s="137"/>
      <c r="G30" s="137"/>
      <c r="H30" s="137"/>
      <c r="I30" s="138"/>
    </row>
    <row r="31" spans="1:9" ht="13.5" customHeight="1" x14ac:dyDescent="0.15">
      <c r="A31" s="136"/>
      <c r="B31" s="137"/>
      <c r="C31" s="137"/>
      <c r="D31" s="137"/>
      <c r="E31" s="137"/>
      <c r="F31" s="137"/>
      <c r="G31" s="137"/>
      <c r="H31" s="137"/>
      <c r="I31" s="138"/>
    </row>
    <row r="32" spans="1:9" ht="13.5" customHeight="1" x14ac:dyDescent="0.15">
      <c r="A32" s="136"/>
      <c r="B32" s="137"/>
      <c r="C32" s="137"/>
      <c r="D32" s="137"/>
      <c r="E32" s="137"/>
      <c r="F32" s="137"/>
      <c r="G32" s="137"/>
      <c r="H32" s="137"/>
      <c r="I32" s="138"/>
    </row>
    <row r="33" spans="1:9" ht="13.5" customHeight="1" x14ac:dyDescent="0.15">
      <c r="A33" s="136"/>
      <c r="B33" s="137"/>
      <c r="C33" s="137"/>
      <c r="D33" s="137"/>
      <c r="E33" s="137"/>
      <c r="F33" s="137"/>
      <c r="G33" s="137"/>
      <c r="H33" s="137"/>
      <c r="I33" s="138"/>
    </row>
    <row r="34" spans="1:9" ht="14.25" customHeight="1" thickBot="1" x14ac:dyDescent="0.2">
      <c r="A34" s="139"/>
      <c r="B34" s="140"/>
      <c r="C34" s="140"/>
      <c r="D34" s="140"/>
      <c r="E34" s="140"/>
      <c r="F34" s="140"/>
      <c r="G34" s="140"/>
      <c r="H34" s="140"/>
      <c r="I34" s="141"/>
    </row>
    <row r="35" spans="1:9" ht="14.25" thickTop="1" x14ac:dyDescent="0.15"/>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229"/>
  <sheetViews>
    <sheetView view="pageBreakPreview" zoomScale="70" zoomScaleNormal="100" zoomScaleSheetLayoutView="70" zoomScalePageLayoutView="70" workbookViewId="0"/>
  </sheetViews>
  <sheetFormatPr defaultColWidth="13" defaultRowHeight="13.5" x14ac:dyDescent="0.15"/>
  <cols>
    <col min="1" max="16384" width="13" style="66"/>
  </cols>
  <sheetData>
    <row r="2" ht="21.95" customHeight="1" x14ac:dyDescent="0.15"/>
    <row r="3" ht="21.95" customHeight="1" x14ac:dyDescent="0.15"/>
    <row r="4" ht="21.95" customHeight="1" x14ac:dyDescent="0.15"/>
    <row r="5" ht="21.95" customHeight="1" x14ac:dyDescent="0.15"/>
    <row r="6" ht="21.95" customHeight="1" x14ac:dyDescent="0.15"/>
    <row r="7" ht="21.95" customHeight="1" x14ac:dyDescent="0.15"/>
    <row r="8" ht="21.95" customHeight="1" x14ac:dyDescent="0.15"/>
    <row r="9" ht="21.95" customHeight="1" x14ac:dyDescent="0.15"/>
    <row r="10" ht="21.95" customHeight="1" x14ac:dyDescent="0.15"/>
    <row r="11" ht="21.95" customHeight="1" x14ac:dyDescent="0.15"/>
    <row r="12" ht="21.95" customHeight="1" x14ac:dyDescent="0.15"/>
    <row r="13" ht="21.95" customHeight="1" x14ac:dyDescent="0.15"/>
    <row r="14" ht="21.95" customHeight="1" x14ac:dyDescent="0.15"/>
    <row r="15" ht="21.95" customHeight="1" x14ac:dyDescent="0.15"/>
    <row r="16"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spans="1:10" ht="21.95" customHeight="1" x14ac:dyDescent="0.15"/>
    <row r="50" spans="1:10" ht="21.95" customHeight="1" x14ac:dyDescent="0.15"/>
    <row r="51" spans="1:10" ht="21.95" customHeight="1" x14ac:dyDescent="0.15"/>
    <row r="52" spans="1:10" ht="21.95" customHeight="1" x14ac:dyDescent="0.15"/>
    <row r="53" spans="1:10" ht="21.95" customHeight="1" x14ac:dyDescent="0.15"/>
    <row r="54" spans="1:10" ht="21.95" customHeight="1" x14ac:dyDescent="0.15"/>
    <row r="55" spans="1:10" ht="21.95" customHeight="1" x14ac:dyDescent="0.15"/>
    <row r="56" spans="1:10" ht="21.95" customHeight="1" x14ac:dyDescent="0.15">
      <c r="A56" s="70" t="s">
        <v>60</v>
      </c>
    </row>
    <row r="57" spans="1:10" ht="21.95" customHeight="1" x14ac:dyDescent="0.15"/>
    <row r="58" spans="1:10" ht="21.95" customHeight="1" x14ac:dyDescent="0.15"/>
    <row r="59" spans="1:10" ht="21.95" customHeight="1" x14ac:dyDescent="0.15"/>
    <row r="60" spans="1:10" ht="21.95" customHeight="1" x14ac:dyDescent="0.15">
      <c r="A60" s="158" t="s">
        <v>2</v>
      </c>
      <c r="B60" s="162" t="s">
        <v>3</v>
      </c>
      <c r="C60" s="163" t="s">
        <v>4</v>
      </c>
      <c r="D60" s="164"/>
      <c r="E60" s="164"/>
      <c r="F60" s="165"/>
      <c r="H60" s="156" t="s">
        <v>5</v>
      </c>
      <c r="I60" s="148" t="s">
        <v>6</v>
      </c>
      <c r="J60" s="149"/>
    </row>
    <row r="61" spans="1:10" ht="21.95" customHeight="1" x14ac:dyDescent="0.15">
      <c r="A61" s="159"/>
      <c r="B61" s="152"/>
      <c r="C61" s="150"/>
      <c r="D61" s="166"/>
      <c r="E61" s="166"/>
      <c r="F61" s="167"/>
      <c r="H61" s="156"/>
      <c r="I61" s="150"/>
      <c r="J61" s="151"/>
    </row>
    <row r="62" spans="1:10" ht="21.95" customHeight="1" x14ac:dyDescent="0.15">
      <c r="A62" s="160"/>
      <c r="B62" s="152"/>
      <c r="C62" s="152" t="s">
        <v>7</v>
      </c>
      <c r="D62" s="152"/>
      <c r="E62" s="152"/>
      <c r="F62" s="153" t="s">
        <v>8</v>
      </c>
      <c r="H62" s="156"/>
      <c r="I62" s="154" t="s">
        <v>62</v>
      </c>
      <c r="J62" s="154" t="s">
        <v>9</v>
      </c>
    </row>
    <row r="63" spans="1:10" ht="21.95" customHeight="1" x14ac:dyDescent="0.15">
      <c r="A63" s="161"/>
      <c r="B63" s="152"/>
      <c r="C63" s="71" t="s">
        <v>10</v>
      </c>
      <c r="D63" s="71" t="s">
        <v>11</v>
      </c>
      <c r="E63" s="71" t="s">
        <v>12</v>
      </c>
      <c r="F63" s="153"/>
      <c r="H63" s="156"/>
      <c r="I63" s="155"/>
      <c r="J63" s="156"/>
    </row>
    <row r="64" spans="1:10" ht="21.95" customHeight="1" x14ac:dyDescent="0.15">
      <c r="A64" s="168" t="s">
        <v>13</v>
      </c>
      <c r="B64" s="72" t="s">
        <v>81</v>
      </c>
      <c r="C64" s="73">
        <v>15488</v>
      </c>
      <c r="D64" s="73">
        <v>42036</v>
      </c>
      <c r="E64" s="73">
        <v>57524</v>
      </c>
      <c r="F64" s="74">
        <v>77255</v>
      </c>
      <c r="H64" s="72" t="s">
        <v>81</v>
      </c>
      <c r="I64" s="58">
        <v>55908</v>
      </c>
      <c r="J64" s="58">
        <v>9</v>
      </c>
    </row>
    <row r="65" spans="1:10" ht="21.95" customHeight="1" x14ac:dyDescent="0.15">
      <c r="A65" s="169"/>
      <c r="B65" s="72" t="s">
        <v>82</v>
      </c>
      <c r="C65" s="73">
        <v>15049</v>
      </c>
      <c r="D65" s="73">
        <v>42417</v>
      </c>
      <c r="E65" s="73">
        <v>57466</v>
      </c>
      <c r="F65" s="74">
        <v>77816</v>
      </c>
      <c r="H65" s="72" t="s">
        <v>82</v>
      </c>
      <c r="I65" s="56">
        <v>55615</v>
      </c>
      <c r="J65" s="56">
        <v>2</v>
      </c>
    </row>
    <row r="66" spans="1:10" ht="21.95" customHeight="1" x14ac:dyDescent="0.15">
      <c r="A66" s="169"/>
      <c r="B66" s="72" t="s">
        <v>83</v>
      </c>
      <c r="C66" s="73">
        <v>14706</v>
      </c>
      <c r="D66" s="73">
        <v>42824</v>
      </c>
      <c r="E66" s="73">
        <v>57530</v>
      </c>
      <c r="F66" s="74">
        <v>78020</v>
      </c>
      <c r="H66" s="72" t="s">
        <v>83</v>
      </c>
      <c r="I66" s="112"/>
      <c r="J66" s="112"/>
    </row>
    <row r="67" spans="1:10" ht="21.95" customHeight="1" x14ac:dyDescent="0.15">
      <c r="A67" s="169"/>
      <c r="B67" s="72" t="s">
        <v>85</v>
      </c>
      <c r="C67" s="75">
        <v>14481</v>
      </c>
      <c r="D67" s="75">
        <v>43216</v>
      </c>
      <c r="E67" s="75">
        <v>57697</v>
      </c>
      <c r="F67" s="76">
        <v>78428</v>
      </c>
      <c r="H67" s="72" t="s">
        <v>85</v>
      </c>
      <c r="I67" s="112"/>
      <c r="J67" s="112"/>
    </row>
    <row r="68" spans="1:10" ht="21.95" customHeight="1" x14ac:dyDescent="0.15">
      <c r="A68" s="170"/>
      <c r="B68" s="72" t="s">
        <v>87</v>
      </c>
      <c r="C68" s="75">
        <v>14381</v>
      </c>
      <c r="D68" s="75">
        <v>43751</v>
      </c>
      <c r="E68" s="75">
        <v>58132</v>
      </c>
      <c r="F68" s="76">
        <v>78608</v>
      </c>
      <c r="H68" s="72" t="s">
        <v>87</v>
      </c>
      <c r="I68" s="112"/>
      <c r="J68" s="112"/>
    </row>
    <row r="69" spans="1:10" ht="21.95" customHeight="1" x14ac:dyDescent="0.15">
      <c r="A69" s="171" t="s">
        <v>14</v>
      </c>
      <c r="B69" s="77" t="s">
        <v>81</v>
      </c>
      <c r="C69" s="68">
        <v>8759</v>
      </c>
      <c r="D69" s="68">
        <v>11109</v>
      </c>
      <c r="E69" s="68">
        <v>19868</v>
      </c>
      <c r="F69" s="78">
        <v>23603</v>
      </c>
      <c r="H69" s="77" t="s">
        <v>81</v>
      </c>
      <c r="I69" s="57">
        <v>20252</v>
      </c>
      <c r="J69" s="57">
        <v>4</v>
      </c>
    </row>
    <row r="70" spans="1:10" ht="21.95" customHeight="1" x14ac:dyDescent="0.15">
      <c r="A70" s="172"/>
      <c r="B70" s="77" t="s">
        <v>82</v>
      </c>
      <c r="C70" s="68">
        <v>7857</v>
      </c>
      <c r="D70" s="68">
        <v>11665</v>
      </c>
      <c r="E70" s="68">
        <v>19522</v>
      </c>
      <c r="F70" s="78">
        <v>23494</v>
      </c>
      <c r="H70" s="77" t="s">
        <v>82</v>
      </c>
      <c r="I70" s="57">
        <v>19618</v>
      </c>
      <c r="J70" s="57">
        <v>0</v>
      </c>
    </row>
    <row r="71" spans="1:10" ht="21.95" customHeight="1" x14ac:dyDescent="0.15">
      <c r="A71" s="172"/>
      <c r="B71" s="77" t="s">
        <v>83</v>
      </c>
      <c r="C71" s="68">
        <v>7013</v>
      </c>
      <c r="D71" s="68">
        <v>12069</v>
      </c>
      <c r="E71" s="68">
        <v>19082</v>
      </c>
      <c r="F71" s="78">
        <v>23846</v>
      </c>
      <c r="H71" s="77" t="s">
        <v>83</v>
      </c>
      <c r="I71" s="113"/>
      <c r="J71" s="113"/>
    </row>
    <row r="72" spans="1:10" ht="21.95" customHeight="1" x14ac:dyDescent="0.15">
      <c r="A72" s="172"/>
      <c r="B72" s="77" t="s">
        <v>85</v>
      </c>
      <c r="C72" s="69">
        <v>6282</v>
      </c>
      <c r="D72" s="69">
        <v>12338</v>
      </c>
      <c r="E72" s="69">
        <v>18620</v>
      </c>
      <c r="F72" s="79">
        <v>24251</v>
      </c>
      <c r="H72" s="77" t="s">
        <v>85</v>
      </c>
      <c r="I72" s="113"/>
      <c r="J72" s="113"/>
    </row>
    <row r="73" spans="1:10" ht="21.95" customHeight="1" x14ac:dyDescent="0.15">
      <c r="A73" s="173"/>
      <c r="B73" s="77" t="s">
        <v>87</v>
      </c>
      <c r="C73" s="69">
        <v>5689</v>
      </c>
      <c r="D73" s="69">
        <v>12850</v>
      </c>
      <c r="E73" s="69">
        <v>18539</v>
      </c>
      <c r="F73" s="79">
        <v>24382</v>
      </c>
      <c r="H73" s="77" t="s">
        <v>87</v>
      </c>
      <c r="I73" s="113"/>
      <c r="J73" s="113"/>
    </row>
    <row r="74" spans="1:10" ht="21.95" customHeight="1" x14ac:dyDescent="0.15">
      <c r="A74" s="174" t="s">
        <v>15</v>
      </c>
      <c r="B74" s="72" t="s">
        <v>81</v>
      </c>
      <c r="C74" s="73">
        <v>25969</v>
      </c>
      <c r="D74" s="73">
        <v>19362</v>
      </c>
      <c r="E74" s="73">
        <v>45331</v>
      </c>
      <c r="F74" s="74">
        <v>55496</v>
      </c>
      <c r="H74" s="72" t="s">
        <v>81</v>
      </c>
      <c r="I74" s="56">
        <v>45828</v>
      </c>
      <c r="J74" s="56">
        <v>5</v>
      </c>
    </row>
    <row r="75" spans="1:10" ht="21.95" customHeight="1" x14ac:dyDescent="0.15">
      <c r="A75" s="174"/>
      <c r="B75" s="72" t="s">
        <v>82</v>
      </c>
      <c r="C75" s="73">
        <v>25238</v>
      </c>
      <c r="D75" s="73">
        <v>19597</v>
      </c>
      <c r="E75" s="73">
        <v>44835</v>
      </c>
      <c r="F75" s="74">
        <v>55938</v>
      </c>
      <c r="H75" s="72" t="s">
        <v>82</v>
      </c>
      <c r="I75" s="56">
        <v>45133</v>
      </c>
      <c r="J75" s="56">
        <v>0</v>
      </c>
    </row>
    <row r="76" spans="1:10" ht="21.95" customHeight="1" x14ac:dyDescent="0.15">
      <c r="A76" s="174"/>
      <c r="B76" s="72" t="s">
        <v>83</v>
      </c>
      <c r="C76" s="73">
        <v>24524</v>
      </c>
      <c r="D76" s="73">
        <v>19634</v>
      </c>
      <c r="E76" s="73">
        <v>44158</v>
      </c>
      <c r="F76" s="74">
        <v>55856</v>
      </c>
      <c r="H76" s="72" t="s">
        <v>83</v>
      </c>
      <c r="I76" s="114"/>
      <c r="J76" s="114"/>
    </row>
    <row r="77" spans="1:10" ht="21.95" customHeight="1" x14ac:dyDescent="0.15">
      <c r="A77" s="174"/>
      <c r="B77" s="72" t="s">
        <v>85</v>
      </c>
      <c r="C77" s="75">
        <v>23841</v>
      </c>
      <c r="D77" s="75">
        <v>19769</v>
      </c>
      <c r="E77" s="75">
        <v>43610</v>
      </c>
      <c r="F77" s="76">
        <v>56210</v>
      </c>
      <c r="H77" s="72" t="s">
        <v>85</v>
      </c>
      <c r="I77" s="114"/>
      <c r="J77" s="114"/>
    </row>
    <row r="78" spans="1:10" ht="21.95" customHeight="1" x14ac:dyDescent="0.15">
      <c r="A78" s="174"/>
      <c r="B78" s="72" t="s">
        <v>87</v>
      </c>
      <c r="C78" s="75">
        <v>23433</v>
      </c>
      <c r="D78" s="75">
        <v>19909</v>
      </c>
      <c r="E78" s="75">
        <v>43342</v>
      </c>
      <c r="F78" s="76">
        <v>49843</v>
      </c>
      <c r="H78" s="72" t="s">
        <v>87</v>
      </c>
      <c r="I78" s="114"/>
      <c r="J78" s="114"/>
    </row>
    <row r="79" spans="1:10" ht="21.95" customHeight="1" x14ac:dyDescent="0.15">
      <c r="A79" s="157" t="s">
        <v>16</v>
      </c>
      <c r="B79" s="77" t="s">
        <v>81</v>
      </c>
      <c r="C79" s="68">
        <v>11194</v>
      </c>
      <c r="D79" s="68">
        <v>13532</v>
      </c>
      <c r="E79" s="68">
        <v>24726</v>
      </c>
      <c r="F79" s="78">
        <v>31090</v>
      </c>
      <c r="H79" s="77" t="s">
        <v>81</v>
      </c>
      <c r="I79" s="57">
        <v>25633</v>
      </c>
      <c r="J79" s="57">
        <v>1</v>
      </c>
    </row>
    <row r="80" spans="1:10" ht="21.95" customHeight="1" x14ac:dyDescent="0.15">
      <c r="A80" s="157"/>
      <c r="B80" s="77" t="s">
        <v>82</v>
      </c>
      <c r="C80" s="68">
        <v>10652</v>
      </c>
      <c r="D80" s="68">
        <v>13552</v>
      </c>
      <c r="E80" s="68">
        <v>24204</v>
      </c>
      <c r="F80" s="78">
        <v>31098</v>
      </c>
      <c r="H80" s="77" t="s">
        <v>82</v>
      </c>
      <c r="I80" s="57">
        <v>24691</v>
      </c>
      <c r="J80" s="57">
        <v>0</v>
      </c>
    </row>
    <row r="81" spans="1:10" ht="21.95" customHeight="1" x14ac:dyDescent="0.15">
      <c r="A81" s="157"/>
      <c r="B81" s="77" t="s">
        <v>83</v>
      </c>
      <c r="C81" s="68">
        <v>10127</v>
      </c>
      <c r="D81" s="68">
        <v>13508</v>
      </c>
      <c r="E81" s="68">
        <v>23635</v>
      </c>
      <c r="F81" s="78">
        <v>31050</v>
      </c>
      <c r="H81" s="77" t="s">
        <v>83</v>
      </c>
      <c r="I81" s="113"/>
      <c r="J81" s="113"/>
    </row>
    <row r="82" spans="1:10" ht="21.95" customHeight="1" x14ac:dyDescent="0.15">
      <c r="A82" s="157"/>
      <c r="B82" s="77" t="s">
        <v>85</v>
      </c>
      <c r="C82" s="69">
        <v>9728</v>
      </c>
      <c r="D82" s="69">
        <v>13477</v>
      </c>
      <c r="E82" s="69">
        <v>23205</v>
      </c>
      <c r="F82" s="79">
        <v>31090</v>
      </c>
      <c r="H82" s="77" t="s">
        <v>85</v>
      </c>
      <c r="I82" s="113"/>
      <c r="J82" s="113"/>
    </row>
    <row r="83" spans="1:10" ht="21.95" customHeight="1" x14ac:dyDescent="0.15">
      <c r="A83" s="157"/>
      <c r="B83" s="77" t="s">
        <v>87</v>
      </c>
      <c r="C83" s="69">
        <v>9568</v>
      </c>
      <c r="D83" s="69">
        <v>13345</v>
      </c>
      <c r="E83" s="69">
        <v>22913</v>
      </c>
      <c r="F83" s="79">
        <v>31090</v>
      </c>
      <c r="H83" s="77" t="s">
        <v>87</v>
      </c>
      <c r="I83" s="113"/>
      <c r="J83" s="113"/>
    </row>
    <row r="84" spans="1:10" ht="21.95" customHeight="1" x14ac:dyDescent="0.15">
      <c r="A84" s="174" t="s">
        <v>17</v>
      </c>
      <c r="B84" s="72" t="s">
        <v>81</v>
      </c>
      <c r="C84" s="73">
        <v>7196</v>
      </c>
      <c r="D84" s="73">
        <v>9480</v>
      </c>
      <c r="E84" s="73">
        <v>16676</v>
      </c>
      <c r="F84" s="74">
        <v>19431</v>
      </c>
      <c r="H84" s="72" t="s">
        <v>81</v>
      </c>
      <c r="I84" s="56">
        <v>16513</v>
      </c>
      <c r="J84" s="56">
        <v>3</v>
      </c>
    </row>
    <row r="85" spans="1:10" ht="21.95" customHeight="1" x14ac:dyDescent="0.15">
      <c r="A85" s="174"/>
      <c r="B85" s="72" t="s">
        <v>82</v>
      </c>
      <c r="C85" s="73">
        <v>7044</v>
      </c>
      <c r="D85" s="73">
        <v>9455</v>
      </c>
      <c r="E85" s="73">
        <v>16499</v>
      </c>
      <c r="F85" s="74">
        <v>19569</v>
      </c>
      <c r="H85" s="72" t="s">
        <v>82</v>
      </c>
      <c r="I85" s="56">
        <v>16375</v>
      </c>
      <c r="J85" s="56">
        <v>0</v>
      </c>
    </row>
    <row r="86" spans="1:10" ht="21.95" customHeight="1" x14ac:dyDescent="0.15">
      <c r="A86" s="174"/>
      <c r="B86" s="72" t="s">
        <v>83</v>
      </c>
      <c r="C86" s="73">
        <v>6863</v>
      </c>
      <c r="D86" s="73">
        <v>9384</v>
      </c>
      <c r="E86" s="73">
        <v>16247</v>
      </c>
      <c r="F86" s="74">
        <v>19572</v>
      </c>
      <c r="H86" s="72" t="s">
        <v>83</v>
      </c>
      <c r="I86" s="114"/>
      <c r="J86" s="114"/>
    </row>
    <row r="87" spans="1:10" ht="21.95" customHeight="1" x14ac:dyDescent="0.15">
      <c r="A87" s="174"/>
      <c r="B87" s="72" t="s">
        <v>85</v>
      </c>
      <c r="C87" s="75">
        <v>6708</v>
      </c>
      <c r="D87" s="75">
        <v>9348</v>
      </c>
      <c r="E87" s="75">
        <v>16056</v>
      </c>
      <c r="F87" s="76">
        <v>19592</v>
      </c>
      <c r="H87" s="72" t="s">
        <v>85</v>
      </c>
      <c r="I87" s="114"/>
      <c r="J87" s="114"/>
    </row>
    <row r="88" spans="1:10" ht="21.95" customHeight="1" x14ac:dyDescent="0.15">
      <c r="A88" s="174"/>
      <c r="B88" s="72" t="s">
        <v>87</v>
      </c>
      <c r="C88" s="75">
        <v>6534</v>
      </c>
      <c r="D88" s="75">
        <v>9270</v>
      </c>
      <c r="E88" s="75">
        <v>15804</v>
      </c>
      <c r="F88" s="76">
        <v>19504</v>
      </c>
      <c r="H88" s="72" t="s">
        <v>87</v>
      </c>
      <c r="I88" s="114"/>
      <c r="J88" s="114"/>
    </row>
    <row r="89" spans="1:10" ht="21.95" customHeight="1" x14ac:dyDescent="0.15">
      <c r="A89" s="157" t="s">
        <v>18</v>
      </c>
      <c r="B89" s="77" t="s">
        <v>81</v>
      </c>
      <c r="C89" s="68">
        <v>5501</v>
      </c>
      <c r="D89" s="68">
        <v>6471</v>
      </c>
      <c r="E89" s="68">
        <v>11972</v>
      </c>
      <c r="F89" s="78">
        <v>14461</v>
      </c>
      <c r="H89" s="77" t="s">
        <v>81</v>
      </c>
      <c r="I89" s="57">
        <v>12580</v>
      </c>
      <c r="J89" s="57">
        <v>3</v>
      </c>
    </row>
    <row r="90" spans="1:10" ht="21.95" customHeight="1" x14ac:dyDescent="0.15">
      <c r="A90" s="157"/>
      <c r="B90" s="77" t="s">
        <v>82</v>
      </c>
      <c r="C90" s="68">
        <v>5257</v>
      </c>
      <c r="D90" s="68">
        <v>6394</v>
      </c>
      <c r="E90" s="68">
        <v>11651</v>
      </c>
      <c r="F90" s="78">
        <v>14335</v>
      </c>
      <c r="H90" s="77" t="s">
        <v>82</v>
      </c>
      <c r="I90" s="57">
        <v>12560</v>
      </c>
      <c r="J90" s="57">
        <v>0</v>
      </c>
    </row>
    <row r="91" spans="1:10" ht="21.95" customHeight="1" x14ac:dyDescent="0.15">
      <c r="A91" s="157"/>
      <c r="B91" s="77" t="s">
        <v>83</v>
      </c>
      <c r="C91" s="68">
        <v>5022</v>
      </c>
      <c r="D91" s="68">
        <v>6270</v>
      </c>
      <c r="E91" s="68">
        <v>11292</v>
      </c>
      <c r="F91" s="78">
        <v>14164</v>
      </c>
      <c r="H91" s="77" t="s">
        <v>83</v>
      </c>
      <c r="I91" s="113"/>
      <c r="J91" s="113"/>
    </row>
    <row r="92" spans="1:10" ht="21.95" customHeight="1" x14ac:dyDescent="0.15">
      <c r="A92" s="157"/>
      <c r="B92" s="77" t="s">
        <v>85</v>
      </c>
      <c r="C92" s="69">
        <v>4836</v>
      </c>
      <c r="D92" s="69">
        <v>6165</v>
      </c>
      <c r="E92" s="69">
        <v>11001</v>
      </c>
      <c r="F92" s="79">
        <v>14115</v>
      </c>
      <c r="H92" s="77" t="s">
        <v>85</v>
      </c>
      <c r="I92" s="113"/>
      <c r="J92" s="113"/>
    </row>
    <row r="93" spans="1:10" ht="21.95" customHeight="1" x14ac:dyDescent="0.15">
      <c r="A93" s="157"/>
      <c r="B93" s="77" t="s">
        <v>87</v>
      </c>
      <c r="C93" s="69">
        <v>4693</v>
      </c>
      <c r="D93" s="69">
        <v>6102</v>
      </c>
      <c r="E93" s="69">
        <v>10795</v>
      </c>
      <c r="F93" s="79">
        <v>14098</v>
      </c>
      <c r="H93" s="77" t="s">
        <v>87</v>
      </c>
      <c r="I93" s="113"/>
      <c r="J93" s="113"/>
    </row>
    <row r="94" spans="1:10" ht="21.95" customHeight="1" x14ac:dyDescent="0.15">
      <c r="A94" s="174" t="s">
        <v>19</v>
      </c>
      <c r="B94" s="72" t="s">
        <v>81</v>
      </c>
      <c r="C94" s="73">
        <v>8718</v>
      </c>
      <c r="D94" s="73">
        <v>11147</v>
      </c>
      <c r="E94" s="73">
        <v>19865</v>
      </c>
      <c r="F94" s="74">
        <v>25025</v>
      </c>
      <c r="H94" s="72" t="s">
        <v>81</v>
      </c>
      <c r="I94" s="56">
        <v>20029</v>
      </c>
      <c r="J94" s="56">
        <v>3</v>
      </c>
    </row>
    <row r="95" spans="1:10" ht="21.95" customHeight="1" x14ac:dyDescent="0.15">
      <c r="A95" s="174"/>
      <c r="B95" s="72" t="s">
        <v>82</v>
      </c>
      <c r="C95" s="73">
        <v>8334</v>
      </c>
      <c r="D95" s="73">
        <v>10943</v>
      </c>
      <c r="E95" s="73">
        <v>19277</v>
      </c>
      <c r="F95" s="74">
        <v>24117</v>
      </c>
      <c r="H95" s="72" t="s">
        <v>82</v>
      </c>
      <c r="I95" s="56">
        <v>19387</v>
      </c>
      <c r="J95" s="56">
        <v>2</v>
      </c>
    </row>
    <row r="96" spans="1:10" ht="21.95" customHeight="1" x14ac:dyDescent="0.15">
      <c r="A96" s="174"/>
      <c r="B96" s="72" t="s">
        <v>83</v>
      </c>
      <c r="C96" s="73">
        <v>7912</v>
      </c>
      <c r="D96" s="73">
        <v>10633</v>
      </c>
      <c r="E96" s="73">
        <v>18545</v>
      </c>
      <c r="F96" s="74">
        <v>24081</v>
      </c>
      <c r="H96" s="72" t="s">
        <v>83</v>
      </c>
      <c r="I96" s="114"/>
      <c r="J96" s="114"/>
    </row>
    <row r="97" spans="1:11" ht="21.95" customHeight="1" x14ac:dyDescent="0.15">
      <c r="A97" s="174"/>
      <c r="B97" s="72" t="s">
        <v>85</v>
      </c>
      <c r="C97" s="80">
        <v>7653</v>
      </c>
      <c r="D97" s="80">
        <v>10622</v>
      </c>
      <c r="E97" s="80">
        <v>18275</v>
      </c>
      <c r="F97" s="81">
        <v>23029</v>
      </c>
      <c r="H97" s="72" t="s">
        <v>85</v>
      </c>
      <c r="I97" s="115"/>
      <c r="J97" s="115"/>
    </row>
    <row r="98" spans="1:11" ht="21.95" customHeight="1" thickBot="1" x14ac:dyDescent="0.2">
      <c r="A98" s="175"/>
      <c r="B98" s="82" t="s">
        <v>87</v>
      </c>
      <c r="C98" s="83">
        <v>7421</v>
      </c>
      <c r="D98" s="83">
        <v>10634</v>
      </c>
      <c r="E98" s="83">
        <v>18055</v>
      </c>
      <c r="F98" s="84">
        <v>24162</v>
      </c>
      <c r="H98" s="82" t="s">
        <v>87</v>
      </c>
      <c r="I98" s="116"/>
      <c r="J98" s="116"/>
    </row>
    <row r="99" spans="1:11" ht="21.95" customHeight="1" thickTop="1" x14ac:dyDescent="0.15">
      <c r="A99" s="183" t="s">
        <v>61</v>
      </c>
      <c r="B99" s="85" t="s">
        <v>81</v>
      </c>
      <c r="C99" s="105">
        <f t="shared" ref="C99:F103" si="0">SUM(C64,C69,C74,C79,C84,C89,C94)</f>
        <v>82825</v>
      </c>
      <c r="D99" s="105">
        <f t="shared" si="0"/>
        <v>113137</v>
      </c>
      <c r="E99" s="105">
        <f t="shared" si="0"/>
        <v>195962</v>
      </c>
      <c r="F99" s="105">
        <f t="shared" si="0"/>
        <v>246361</v>
      </c>
      <c r="G99" s="86"/>
      <c r="H99" s="85" t="s">
        <v>81</v>
      </c>
      <c r="I99" s="105">
        <f t="shared" ref="I99:J99" si="1">SUM(I64,I69,I74,I79,I84,I89,I94)</f>
        <v>196743</v>
      </c>
      <c r="J99" s="105">
        <f t="shared" si="1"/>
        <v>28</v>
      </c>
    </row>
    <row r="100" spans="1:11" ht="21.95" customHeight="1" x14ac:dyDescent="0.15">
      <c r="A100" s="172"/>
      <c r="B100" s="77" t="s">
        <v>82</v>
      </c>
      <c r="C100" s="64">
        <f t="shared" si="0"/>
        <v>79431</v>
      </c>
      <c r="D100" s="64">
        <f t="shared" si="0"/>
        <v>114023</v>
      </c>
      <c r="E100" s="64">
        <f t="shared" si="0"/>
        <v>193454</v>
      </c>
      <c r="F100" s="64">
        <f t="shared" si="0"/>
        <v>246367</v>
      </c>
      <c r="H100" s="77" t="s">
        <v>82</v>
      </c>
      <c r="I100" s="64">
        <f t="shared" ref="I100:J100" si="2">SUM(I65,I70,I75,I80,I85,I90,I95)</f>
        <v>193379</v>
      </c>
      <c r="J100" s="64">
        <f t="shared" si="2"/>
        <v>4</v>
      </c>
    </row>
    <row r="101" spans="1:11" ht="21.95" customHeight="1" x14ac:dyDescent="0.15">
      <c r="A101" s="172"/>
      <c r="B101" s="77" t="s">
        <v>83</v>
      </c>
      <c r="C101" s="64">
        <f>SUM(C66,C71,C76,C81,C86,C91,C96)</f>
        <v>76167</v>
      </c>
      <c r="D101" s="64">
        <f t="shared" ref="D101:F101" si="3">SUM(D66,D71,D76,D81,D86,D91,D96)</f>
        <v>114322</v>
      </c>
      <c r="E101" s="64">
        <f t="shared" si="3"/>
        <v>190489</v>
      </c>
      <c r="F101" s="64">
        <f t="shared" si="3"/>
        <v>246589</v>
      </c>
      <c r="H101" s="77" t="s">
        <v>83</v>
      </c>
      <c r="I101" s="64">
        <f t="shared" ref="I101:J101" si="4">SUM(I66,I71,I76,I81,I86,I91,I96)</f>
        <v>0</v>
      </c>
      <c r="J101" s="64">
        <f t="shared" si="4"/>
        <v>0</v>
      </c>
    </row>
    <row r="102" spans="1:11" ht="21.95" customHeight="1" x14ac:dyDescent="0.15">
      <c r="A102" s="172"/>
      <c r="B102" s="77" t="s">
        <v>85</v>
      </c>
      <c r="C102" s="64">
        <f t="shared" si="0"/>
        <v>73529</v>
      </c>
      <c r="D102" s="64">
        <f t="shared" si="0"/>
        <v>114935</v>
      </c>
      <c r="E102" s="64">
        <f t="shared" si="0"/>
        <v>188464</v>
      </c>
      <c r="F102" s="64">
        <f t="shared" si="0"/>
        <v>246715</v>
      </c>
      <c r="H102" s="77" t="s">
        <v>85</v>
      </c>
      <c r="I102" s="64">
        <f t="shared" ref="I102:J102" si="5">SUM(I67,I72,I77,I82,I87,I92,I97)</f>
        <v>0</v>
      </c>
      <c r="J102" s="64">
        <f t="shared" si="5"/>
        <v>0</v>
      </c>
    </row>
    <row r="103" spans="1:11" ht="21.95" customHeight="1" x14ac:dyDescent="0.15">
      <c r="A103" s="184"/>
      <c r="B103" s="85" t="s">
        <v>87</v>
      </c>
      <c r="C103" s="64">
        <f t="shared" si="0"/>
        <v>71719</v>
      </c>
      <c r="D103" s="64">
        <f t="shared" si="0"/>
        <v>115861</v>
      </c>
      <c r="E103" s="64">
        <f t="shared" si="0"/>
        <v>187580</v>
      </c>
      <c r="F103" s="64">
        <f t="shared" si="0"/>
        <v>241687</v>
      </c>
      <c r="H103" s="85" t="s">
        <v>87</v>
      </c>
      <c r="I103" s="64">
        <f t="shared" ref="I103:J103" si="6">SUM(I68,I73,I78,I83,I88,I93,I98)</f>
        <v>0</v>
      </c>
      <c r="J103" s="64">
        <f t="shared" si="6"/>
        <v>0</v>
      </c>
      <c r="K103" s="87"/>
    </row>
    <row r="104" spans="1:11" ht="21.95" customHeight="1" x14ac:dyDescent="0.15"/>
    <row r="105" spans="1:11" ht="21.95" customHeight="1" x14ac:dyDescent="0.15">
      <c r="I105" s="87"/>
    </row>
    <row r="106" spans="1:11" ht="21.95" customHeight="1" x14ac:dyDescent="0.15"/>
    <row r="107" spans="1:11" ht="21.95" customHeight="1" x14ac:dyDescent="0.15"/>
    <row r="108" spans="1:11" ht="21.95" customHeight="1" x14ac:dyDescent="0.15"/>
    <row r="109" spans="1:11" ht="21.95" customHeight="1" x14ac:dyDescent="0.15"/>
    <row r="110" spans="1:11" ht="21.95" customHeight="1" x14ac:dyDescent="0.15">
      <c r="A110" s="70" t="s">
        <v>20</v>
      </c>
    </row>
    <row r="111" spans="1:11" ht="21.95" customHeight="1" x14ac:dyDescent="0.15"/>
    <row r="112" spans="1:11" ht="21.95" customHeight="1" x14ac:dyDescent="0.15"/>
    <row r="113" spans="1:9" ht="21.95" customHeight="1" x14ac:dyDescent="0.15"/>
    <row r="114" spans="1:9" ht="21.95" customHeight="1" x14ac:dyDescent="0.15">
      <c r="A114" s="158" t="s">
        <v>2</v>
      </c>
      <c r="B114" s="162" t="s">
        <v>3</v>
      </c>
      <c r="C114" s="176" t="s">
        <v>21</v>
      </c>
      <c r="D114" s="176"/>
      <c r="G114" s="178" t="s">
        <v>3</v>
      </c>
      <c r="H114" s="176" t="s">
        <v>6</v>
      </c>
      <c r="I114" s="180"/>
    </row>
    <row r="115" spans="1:9" ht="21.95" customHeight="1" x14ac:dyDescent="0.15">
      <c r="A115" s="159"/>
      <c r="B115" s="152"/>
      <c r="C115" s="177"/>
      <c r="D115" s="177"/>
      <c r="G115" s="179"/>
      <c r="H115" s="150"/>
      <c r="I115" s="151"/>
    </row>
    <row r="116" spans="1:9" ht="21.95" customHeight="1" x14ac:dyDescent="0.15">
      <c r="A116" s="159"/>
      <c r="B116" s="152"/>
      <c r="C116" s="152" t="s">
        <v>22</v>
      </c>
      <c r="D116" s="152" t="s">
        <v>8</v>
      </c>
      <c r="G116" s="179"/>
      <c r="H116" s="178" t="s">
        <v>23</v>
      </c>
      <c r="I116" s="178" t="s">
        <v>24</v>
      </c>
    </row>
    <row r="117" spans="1:9" ht="21.95" customHeight="1" x14ac:dyDescent="0.15">
      <c r="A117" s="159"/>
      <c r="B117" s="152"/>
      <c r="C117" s="152"/>
      <c r="D117" s="152"/>
      <c r="G117" s="155"/>
      <c r="H117" s="155"/>
      <c r="I117" s="155"/>
    </row>
    <row r="118" spans="1:9" ht="21.95" customHeight="1" x14ac:dyDescent="0.15">
      <c r="A118" s="174" t="s">
        <v>13</v>
      </c>
      <c r="B118" s="72" t="s">
        <v>81</v>
      </c>
      <c r="C118" s="80">
        <v>22018</v>
      </c>
      <c r="D118" s="80">
        <v>24749</v>
      </c>
      <c r="G118" s="72" t="s">
        <v>81</v>
      </c>
      <c r="H118" s="88">
        <v>20353</v>
      </c>
      <c r="I118" s="89">
        <v>9</v>
      </c>
    </row>
    <row r="119" spans="1:9" ht="21.95" customHeight="1" x14ac:dyDescent="0.15">
      <c r="A119" s="174"/>
      <c r="B119" s="72" t="s">
        <v>82</v>
      </c>
      <c r="C119" s="73">
        <v>22698</v>
      </c>
      <c r="D119" s="73">
        <v>25278</v>
      </c>
      <c r="G119" s="72" t="s">
        <v>82</v>
      </c>
      <c r="H119" s="88">
        <v>20539</v>
      </c>
      <c r="I119" s="89">
        <v>11</v>
      </c>
    </row>
    <row r="120" spans="1:9" ht="21.95" customHeight="1" x14ac:dyDescent="0.15">
      <c r="A120" s="174"/>
      <c r="B120" s="72" t="s">
        <v>83</v>
      </c>
      <c r="C120" s="73">
        <v>23132</v>
      </c>
      <c r="D120" s="73">
        <v>25580</v>
      </c>
      <c r="G120" s="72" t="s">
        <v>83</v>
      </c>
      <c r="H120" s="117"/>
      <c r="I120" s="117"/>
    </row>
    <row r="121" spans="1:9" ht="21.95" customHeight="1" x14ac:dyDescent="0.15">
      <c r="A121" s="174"/>
      <c r="B121" s="72" t="s">
        <v>85</v>
      </c>
      <c r="C121" s="75">
        <v>23614</v>
      </c>
      <c r="D121" s="75">
        <v>25970</v>
      </c>
      <c r="G121" s="72" t="s">
        <v>85</v>
      </c>
      <c r="H121" s="118"/>
      <c r="I121" s="118"/>
    </row>
    <row r="122" spans="1:9" ht="21.95" customHeight="1" x14ac:dyDescent="0.15">
      <c r="A122" s="174"/>
      <c r="B122" s="72" t="s">
        <v>87</v>
      </c>
      <c r="C122" s="75">
        <v>24075</v>
      </c>
      <c r="D122" s="75">
        <v>26333</v>
      </c>
      <c r="G122" s="72" t="s">
        <v>87</v>
      </c>
      <c r="H122" s="118"/>
      <c r="I122" s="118"/>
    </row>
    <row r="123" spans="1:9" ht="21.95" customHeight="1" x14ac:dyDescent="0.15">
      <c r="A123" s="157" t="s">
        <v>14</v>
      </c>
      <c r="B123" s="77" t="s">
        <v>81</v>
      </c>
      <c r="C123" s="68">
        <v>7063</v>
      </c>
      <c r="D123" s="68">
        <v>7189</v>
      </c>
      <c r="G123" s="77" t="s">
        <v>81</v>
      </c>
      <c r="H123" s="90">
        <v>6818</v>
      </c>
      <c r="I123" s="91">
        <v>7</v>
      </c>
    </row>
    <row r="124" spans="1:9" ht="21.95" customHeight="1" x14ac:dyDescent="0.15">
      <c r="A124" s="157"/>
      <c r="B124" s="77" t="s">
        <v>82</v>
      </c>
      <c r="C124" s="68">
        <v>7295</v>
      </c>
      <c r="D124" s="68">
        <v>7364</v>
      </c>
      <c r="G124" s="77" t="s">
        <v>82</v>
      </c>
      <c r="H124" s="90">
        <v>6863</v>
      </c>
      <c r="I124" s="91">
        <v>0</v>
      </c>
    </row>
    <row r="125" spans="1:9" ht="21.95" customHeight="1" x14ac:dyDescent="0.15">
      <c r="A125" s="157"/>
      <c r="B125" s="77" t="s">
        <v>83</v>
      </c>
      <c r="C125" s="68">
        <v>7549</v>
      </c>
      <c r="D125" s="68">
        <v>7584</v>
      </c>
      <c r="G125" s="77" t="s">
        <v>83</v>
      </c>
      <c r="H125" s="119"/>
      <c r="I125" s="119"/>
    </row>
    <row r="126" spans="1:9" ht="21.95" customHeight="1" x14ac:dyDescent="0.15">
      <c r="A126" s="157"/>
      <c r="B126" s="77" t="s">
        <v>85</v>
      </c>
      <c r="C126" s="69">
        <v>7623</v>
      </c>
      <c r="D126" s="69">
        <v>7658</v>
      </c>
      <c r="G126" s="77" t="s">
        <v>85</v>
      </c>
      <c r="H126" s="120"/>
      <c r="I126" s="120"/>
    </row>
    <row r="127" spans="1:9" ht="21.95" customHeight="1" x14ac:dyDescent="0.15">
      <c r="A127" s="157"/>
      <c r="B127" s="77" t="s">
        <v>87</v>
      </c>
      <c r="C127" s="69">
        <v>7678</v>
      </c>
      <c r="D127" s="69">
        <v>7721</v>
      </c>
      <c r="G127" s="77" t="s">
        <v>87</v>
      </c>
      <c r="H127" s="120"/>
      <c r="I127" s="120"/>
    </row>
    <row r="128" spans="1:9" ht="21.95" customHeight="1" x14ac:dyDescent="0.15">
      <c r="A128" s="174" t="s">
        <v>15</v>
      </c>
      <c r="B128" s="72" t="s">
        <v>81</v>
      </c>
      <c r="C128" s="73">
        <v>14703</v>
      </c>
      <c r="D128" s="73">
        <v>14235</v>
      </c>
      <c r="G128" s="72" t="s">
        <v>81</v>
      </c>
      <c r="H128" s="88">
        <v>13609</v>
      </c>
      <c r="I128" s="89">
        <v>92</v>
      </c>
    </row>
    <row r="129" spans="1:9" ht="21.95" customHeight="1" x14ac:dyDescent="0.15">
      <c r="A129" s="174"/>
      <c r="B129" s="72" t="s">
        <v>82</v>
      </c>
      <c r="C129" s="73">
        <v>15270</v>
      </c>
      <c r="D129" s="73">
        <v>14413</v>
      </c>
      <c r="G129" s="72" t="s">
        <v>82</v>
      </c>
      <c r="H129" s="88">
        <v>13763</v>
      </c>
      <c r="I129" s="89">
        <v>31</v>
      </c>
    </row>
    <row r="130" spans="1:9" ht="21.95" customHeight="1" x14ac:dyDescent="0.15">
      <c r="A130" s="174"/>
      <c r="B130" s="72" t="s">
        <v>83</v>
      </c>
      <c r="C130" s="73">
        <v>15486</v>
      </c>
      <c r="D130" s="73">
        <v>14674</v>
      </c>
      <c r="G130" s="72" t="s">
        <v>83</v>
      </c>
      <c r="H130" s="121"/>
      <c r="I130" s="121"/>
    </row>
    <row r="131" spans="1:9" ht="21.95" customHeight="1" x14ac:dyDescent="0.15">
      <c r="A131" s="174"/>
      <c r="B131" s="72" t="s">
        <v>85</v>
      </c>
      <c r="C131" s="75">
        <v>15104</v>
      </c>
      <c r="D131" s="75">
        <v>14904</v>
      </c>
      <c r="G131" s="72" t="s">
        <v>85</v>
      </c>
      <c r="H131" s="122"/>
      <c r="I131" s="122"/>
    </row>
    <row r="132" spans="1:9" ht="21.95" customHeight="1" x14ac:dyDescent="0.15">
      <c r="A132" s="174"/>
      <c r="B132" s="72" t="s">
        <v>87</v>
      </c>
      <c r="C132" s="75">
        <v>15208</v>
      </c>
      <c r="D132" s="75">
        <v>15208</v>
      </c>
      <c r="G132" s="72" t="s">
        <v>87</v>
      </c>
      <c r="H132" s="122"/>
      <c r="I132" s="122"/>
    </row>
    <row r="133" spans="1:9" ht="21.95" customHeight="1" x14ac:dyDescent="0.15">
      <c r="A133" s="157" t="s">
        <v>16</v>
      </c>
      <c r="B133" s="77" t="s">
        <v>81</v>
      </c>
      <c r="C133" s="68">
        <v>7387</v>
      </c>
      <c r="D133" s="68">
        <v>7558</v>
      </c>
      <c r="G133" s="77" t="s">
        <v>81</v>
      </c>
      <c r="H133" s="90">
        <v>8558</v>
      </c>
      <c r="I133" s="91">
        <v>28</v>
      </c>
    </row>
    <row r="134" spans="1:9" ht="21.95" customHeight="1" x14ac:dyDescent="0.15">
      <c r="A134" s="157"/>
      <c r="B134" s="77" t="s">
        <v>82</v>
      </c>
      <c r="C134" s="68">
        <v>7576</v>
      </c>
      <c r="D134" s="68">
        <v>7628</v>
      </c>
      <c r="G134" s="77" t="s">
        <v>82</v>
      </c>
      <c r="H134" s="90">
        <v>8711</v>
      </c>
      <c r="I134" s="91">
        <v>2</v>
      </c>
    </row>
    <row r="135" spans="1:9" ht="21.95" customHeight="1" x14ac:dyDescent="0.15">
      <c r="A135" s="157"/>
      <c r="B135" s="77" t="s">
        <v>83</v>
      </c>
      <c r="C135" s="68">
        <v>7611</v>
      </c>
      <c r="D135" s="68">
        <v>7706</v>
      </c>
      <c r="G135" s="77" t="s">
        <v>83</v>
      </c>
      <c r="H135" s="119"/>
      <c r="I135" s="119"/>
    </row>
    <row r="136" spans="1:9" ht="21.95" customHeight="1" x14ac:dyDescent="0.15">
      <c r="A136" s="157"/>
      <c r="B136" s="77" t="s">
        <v>85</v>
      </c>
      <c r="C136" s="69">
        <v>7559</v>
      </c>
      <c r="D136" s="69">
        <v>7492</v>
      </c>
      <c r="G136" s="77" t="s">
        <v>85</v>
      </c>
      <c r="H136" s="120"/>
      <c r="I136" s="120"/>
    </row>
    <row r="137" spans="1:9" ht="21.95" customHeight="1" x14ac:dyDescent="0.15">
      <c r="A137" s="157"/>
      <c r="B137" s="77" t="s">
        <v>87</v>
      </c>
      <c r="C137" s="69">
        <v>7231</v>
      </c>
      <c r="D137" s="69">
        <v>7513</v>
      </c>
      <c r="G137" s="77" t="s">
        <v>87</v>
      </c>
      <c r="H137" s="120"/>
      <c r="I137" s="120"/>
    </row>
    <row r="138" spans="1:9" ht="21.95" customHeight="1" x14ac:dyDescent="0.15">
      <c r="A138" s="174" t="s">
        <v>17</v>
      </c>
      <c r="B138" s="72" t="s">
        <v>81</v>
      </c>
      <c r="C138" s="73">
        <v>5558</v>
      </c>
      <c r="D138" s="73">
        <v>5690</v>
      </c>
      <c r="G138" s="72" t="s">
        <v>81</v>
      </c>
      <c r="H138" s="88">
        <v>5521</v>
      </c>
      <c r="I138" s="89">
        <v>31</v>
      </c>
    </row>
    <row r="139" spans="1:9" ht="21.95" customHeight="1" x14ac:dyDescent="0.15">
      <c r="A139" s="174"/>
      <c r="B139" s="72" t="s">
        <v>82</v>
      </c>
      <c r="C139" s="73">
        <v>5689</v>
      </c>
      <c r="D139" s="73">
        <v>5856</v>
      </c>
      <c r="G139" s="72" t="s">
        <v>82</v>
      </c>
      <c r="H139" s="88">
        <v>5626</v>
      </c>
      <c r="I139" s="89">
        <v>0</v>
      </c>
    </row>
    <row r="140" spans="1:9" ht="21.95" customHeight="1" x14ac:dyDescent="0.15">
      <c r="A140" s="174"/>
      <c r="B140" s="72" t="s">
        <v>83</v>
      </c>
      <c r="C140" s="73">
        <v>5760</v>
      </c>
      <c r="D140" s="73">
        <v>5939</v>
      </c>
      <c r="G140" s="72" t="s">
        <v>83</v>
      </c>
      <c r="H140" s="121"/>
      <c r="I140" s="121"/>
    </row>
    <row r="141" spans="1:9" ht="21.95" customHeight="1" x14ac:dyDescent="0.15">
      <c r="A141" s="174"/>
      <c r="B141" s="72" t="s">
        <v>85</v>
      </c>
      <c r="C141" s="75">
        <v>5753</v>
      </c>
      <c r="D141" s="75">
        <v>5974</v>
      </c>
      <c r="G141" s="72" t="s">
        <v>85</v>
      </c>
      <c r="H141" s="122"/>
      <c r="I141" s="122"/>
    </row>
    <row r="142" spans="1:9" ht="21.95" customHeight="1" x14ac:dyDescent="0.15">
      <c r="A142" s="174"/>
      <c r="B142" s="72" t="s">
        <v>87</v>
      </c>
      <c r="C142" s="75">
        <v>5740</v>
      </c>
      <c r="D142" s="75">
        <v>5974</v>
      </c>
      <c r="G142" s="72" t="s">
        <v>87</v>
      </c>
      <c r="H142" s="122"/>
      <c r="I142" s="122"/>
    </row>
    <row r="143" spans="1:9" ht="21.95" customHeight="1" x14ac:dyDescent="0.15">
      <c r="A143" s="157" t="s">
        <v>18</v>
      </c>
      <c r="B143" s="77" t="s">
        <v>81</v>
      </c>
      <c r="C143" s="68">
        <v>3938</v>
      </c>
      <c r="D143" s="68">
        <v>3696</v>
      </c>
      <c r="G143" s="77" t="s">
        <v>81</v>
      </c>
      <c r="H143" s="90">
        <v>3792</v>
      </c>
      <c r="I143" s="91">
        <v>25</v>
      </c>
    </row>
    <row r="144" spans="1:9" ht="21.95" customHeight="1" x14ac:dyDescent="0.15">
      <c r="A144" s="157"/>
      <c r="B144" s="77" t="s">
        <v>82</v>
      </c>
      <c r="C144" s="68">
        <v>3893</v>
      </c>
      <c r="D144" s="68">
        <v>3797</v>
      </c>
      <c r="G144" s="77" t="s">
        <v>82</v>
      </c>
      <c r="H144" s="90">
        <v>3875</v>
      </c>
      <c r="I144" s="91">
        <v>30</v>
      </c>
    </row>
    <row r="145" spans="1:10" ht="21.95" customHeight="1" x14ac:dyDescent="0.15">
      <c r="A145" s="157"/>
      <c r="B145" s="77" t="s">
        <v>83</v>
      </c>
      <c r="C145" s="68">
        <v>3859</v>
      </c>
      <c r="D145" s="68">
        <v>3818</v>
      </c>
      <c r="G145" s="77" t="s">
        <v>83</v>
      </c>
      <c r="H145" s="119"/>
      <c r="I145" s="119"/>
    </row>
    <row r="146" spans="1:10" ht="21.95" customHeight="1" x14ac:dyDescent="0.15">
      <c r="A146" s="157"/>
      <c r="B146" s="77" t="s">
        <v>85</v>
      </c>
      <c r="C146" s="69">
        <v>3794</v>
      </c>
      <c r="D146" s="69">
        <v>3829</v>
      </c>
      <c r="G146" s="77" t="s">
        <v>85</v>
      </c>
      <c r="H146" s="120"/>
      <c r="I146" s="120"/>
    </row>
    <row r="147" spans="1:10" ht="21.95" customHeight="1" x14ac:dyDescent="0.15">
      <c r="A147" s="157"/>
      <c r="B147" s="77" t="s">
        <v>87</v>
      </c>
      <c r="C147" s="69">
        <v>3725</v>
      </c>
      <c r="D147" s="69">
        <v>3854</v>
      </c>
      <c r="G147" s="77" t="s">
        <v>87</v>
      </c>
      <c r="H147" s="120"/>
      <c r="I147" s="120"/>
    </row>
    <row r="148" spans="1:10" ht="21.95" customHeight="1" x14ac:dyDescent="0.15">
      <c r="A148" s="174" t="s">
        <v>19</v>
      </c>
      <c r="B148" s="72" t="s">
        <v>81</v>
      </c>
      <c r="C148" s="73">
        <v>6692</v>
      </c>
      <c r="D148" s="73">
        <v>6475</v>
      </c>
      <c r="G148" s="72" t="s">
        <v>81</v>
      </c>
      <c r="H148" s="92">
        <v>6454</v>
      </c>
      <c r="I148" s="93">
        <v>109</v>
      </c>
    </row>
    <row r="149" spans="1:10" ht="21.95" customHeight="1" x14ac:dyDescent="0.15">
      <c r="A149" s="174"/>
      <c r="B149" s="72" t="s">
        <v>82</v>
      </c>
      <c r="C149" s="73">
        <v>6716</v>
      </c>
      <c r="D149" s="73">
        <v>6588</v>
      </c>
      <c r="G149" s="72" t="s">
        <v>82</v>
      </c>
      <c r="H149" s="88">
        <v>6384</v>
      </c>
      <c r="I149" s="89">
        <v>76</v>
      </c>
    </row>
    <row r="150" spans="1:10" ht="21.95" customHeight="1" x14ac:dyDescent="0.15">
      <c r="A150" s="174"/>
      <c r="B150" s="72" t="s">
        <v>83</v>
      </c>
      <c r="C150" s="73">
        <v>6880</v>
      </c>
      <c r="D150" s="73">
        <v>6673</v>
      </c>
      <c r="G150" s="72" t="s">
        <v>83</v>
      </c>
      <c r="H150" s="121"/>
      <c r="I150" s="121"/>
    </row>
    <row r="151" spans="1:10" ht="21.95" customHeight="1" x14ac:dyDescent="0.15">
      <c r="A151" s="174"/>
      <c r="B151" s="72" t="s">
        <v>85</v>
      </c>
      <c r="C151" s="80">
        <v>6828</v>
      </c>
      <c r="D151" s="80">
        <v>6806</v>
      </c>
      <c r="G151" s="72" t="s">
        <v>85</v>
      </c>
      <c r="H151" s="122"/>
      <c r="I151" s="122"/>
    </row>
    <row r="152" spans="1:10" ht="21.95" customHeight="1" thickBot="1" x14ac:dyDescent="0.2">
      <c r="A152" s="175"/>
      <c r="B152" s="82" t="s">
        <v>87</v>
      </c>
      <c r="C152" s="83">
        <v>6755</v>
      </c>
      <c r="D152" s="83">
        <v>6906</v>
      </c>
      <c r="G152" s="82" t="s">
        <v>87</v>
      </c>
      <c r="H152" s="123"/>
      <c r="I152" s="123"/>
    </row>
    <row r="153" spans="1:10" ht="21.95" customHeight="1" thickTop="1" x14ac:dyDescent="0.15">
      <c r="A153" s="173" t="s">
        <v>25</v>
      </c>
      <c r="B153" s="85" t="s">
        <v>81</v>
      </c>
      <c r="C153" s="105">
        <f t="shared" ref="C153:D153" si="7">SUM(C118,C123,C128,C133,C138,C143,C148)</f>
        <v>67359</v>
      </c>
      <c r="D153" s="105">
        <f t="shared" si="7"/>
        <v>69592</v>
      </c>
      <c r="G153" s="85" t="s">
        <v>81</v>
      </c>
      <c r="H153" s="105">
        <f t="shared" ref="H153:I153" si="8">SUM(H118,H123,H128,H133,H138,H143,H148)</f>
        <v>65105</v>
      </c>
      <c r="I153" s="105">
        <f t="shared" si="8"/>
        <v>301</v>
      </c>
    </row>
    <row r="154" spans="1:10" ht="21.95" customHeight="1" x14ac:dyDescent="0.15">
      <c r="A154" s="157"/>
      <c r="B154" s="77" t="s">
        <v>82</v>
      </c>
      <c r="C154" s="64">
        <f t="shared" ref="C154:D154" si="9">SUM(C119,C124,C129,C134,C139,C144,C149)</f>
        <v>69137</v>
      </c>
      <c r="D154" s="64">
        <f t="shared" si="9"/>
        <v>70924</v>
      </c>
      <c r="G154" s="77" t="s">
        <v>82</v>
      </c>
      <c r="H154" s="64">
        <f t="shared" ref="H154:I154" si="10">SUM(H119,H124,H129,H134,H139,H144,H149)</f>
        <v>65761</v>
      </c>
      <c r="I154" s="64">
        <f t="shared" si="10"/>
        <v>150</v>
      </c>
    </row>
    <row r="155" spans="1:10" ht="21.95" customHeight="1" x14ac:dyDescent="0.15">
      <c r="A155" s="157"/>
      <c r="B155" s="77" t="s">
        <v>83</v>
      </c>
      <c r="C155" s="64">
        <f>SUM(C120,C125,C130,C135,C140,C145,C150)</f>
        <v>70277</v>
      </c>
      <c r="D155" s="64">
        <f>SUM(D120,D125,D130,D135,D140,D145,D150)</f>
        <v>71974</v>
      </c>
      <c r="G155" s="77" t="s">
        <v>83</v>
      </c>
      <c r="H155" s="64">
        <f>SUM(H120,H125,H130,H135,H140,H145,H150)</f>
        <v>0</v>
      </c>
      <c r="I155" s="64">
        <f>SUM(I120,I125,I130,I135,I140,I145,I150)</f>
        <v>0</v>
      </c>
    </row>
    <row r="156" spans="1:10" ht="21.95" customHeight="1" x14ac:dyDescent="0.15">
      <c r="A156" s="157"/>
      <c r="B156" s="77" t="s">
        <v>85</v>
      </c>
      <c r="C156" s="64">
        <f t="shared" ref="C156:D156" si="11">SUM(C121,C126,C131,C136,C141,C146,C151)</f>
        <v>70275</v>
      </c>
      <c r="D156" s="64">
        <f t="shared" si="11"/>
        <v>72633</v>
      </c>
      <c r="G156" s="77" t="s">
        <v>85</v>
      </c>
      <c r="H156" s="64">
        <f t="shared" ref="H156:I156" si="12">SUM(H121,H126,H131,H136,H141,H146,H151)</f>
        <v>0</v>
      </c>
      <c r="I156" s="64">
        <f t="shared" si="12"/>
        <v>0</v>
      </c>
    </row>
    <row r="157" spans="1:10" ht="21.95" customHeight="1" x14ac:dyDescent="0.15">
      <c r="A157" s="182"/>
      <c r="B157" s="85" t="s">
        <v>87</v>
      </c>
      <c r="C157" s="64">
        <f t="shared" ref="C157:D157" si="13">SUM(C122,C127,C132,C137,C142,C147,C152)</f>
        <v>70412</v>
      </c>
      <c r="D157" s="64">
        <f t="shared" si="13"/>
        <v>73509</v>
      </c>
      <c r="G157" s="85" t="s">
        <v>87</v>
      </c>
      <c r="H157" s="64">
        <f t="shared" ref="H157:I157" si="14">SUM(H122,H127,H132,H137,H142,H147,H152)</f>
        <v>0</v>
      </c>
      <c r="I157" s="64">
        <f t="shared" si="14"/>
        <v>0</v>
      </c>
      <c r="J157" s="87"/>
    </row>
    <row r="158" spans="1:10" ht="21.95" customHeight="1" x14ac:dyDescent="0.15"/>
    <row r="159" spans="1:10" ht="21.95" customHeight="1" x14ac:dyDescent="0.15"/>
    <row r="160" spans="1:10" ht="21.95" customHeight="1" x14ac:dyDescent="0.15"/>
    <row r="161" spans="1:9" ht="21.95" customHeight="1" x14ac:dyDescent="0.15"/>
    <row r="162" spans="1:9" ht="21.95" customHeight="1" x14ac:dyDescent="0.15"/>
    <row r="163" spans="1:9" ht="21.95" customHeight="1" x14ac:dyDescent="0.15"/>
    <row r="164" spans="1:9" ht="21.95" customHeight="1" x14ac:dyDescent="0.15">
      <c r="A164" s="94" t="s">
        <v>26</v>
      </c>
    </row>
    <row r="165" spans="1:9" ht="21.95" customHeight="1" x14ac:dyDescent="0.15"/>
    <row r="166" spans="1:9" ht="21.95" customHeight="1" x14ac:dyDescent="0.15"/>
    <row r="167" spans="1:9" ht="21.95" customHeight="1" x14ac:dyDescent="0.15"/>
    <row r="168" spans="1:9" ht="21.95" customHeight="1" x14ac:dyDescent="0.15">
      <c r="A168" s="158" t="s">
        <v>2</v>
      </c>
      <c r="B168" s="162" t="s">
        <v>3</v>
      </c>
      <c r="C168" s="176" t="s">
        <v>27</v>
      </c>
      <c r="D168" s="176"/>
      <c r="G168" s="178" t="s">
        <v>3</v>
      </c>
      <c r="H168" s="176" t="s">
        <v>6</v>
      </c>
      <c r="I168" s="176"/>
    </row>
    <row r="169" spans="1:9" ht="21.95" customHeight="1" x14ac:dyDescent="0.15">
      <c r="A169" s="159"/>
      <c r="B169" s="152"/>
      <c r="C169" s="177"/>
      <c r="D169" s="177"/>
      <c r="G169" s="179"/>
      <c r="H169" s="177"/>
      <c r="I169" s="177"/>
    </row>
    <row r="170" spans="1:9" ht="21.95" customHeight="1" x14ac:dyDescent="0.15">
      <c r="A170" s="159"/>
      <c r="B170" s="152"/>
      <c r="C170" s="152" t="s">
        <v>22</v>
      </c>
      <c r="D170" s="152" t="s">
        <v>8</v>
      </c>
      <c r="G170" s="179"/>
      <c r="H170" s="178" t="s">
        <v>23</v>
      </c>
      <c r="I170" s="178" t="s">
        <v>24</v>
      </c>
    </row>
    <row r="171" spans="1:9" ht="21.95" customHeight="1" x14ac:dyDescent="0.15">
      <c r="A171" s="159"/>
      <c r="B171" s="152"/>
      <c r="C171" s="152"/>
      <c r="D171" s="152"/>
      <c r="G171" s="181"/>
      <c r="H171" s="181"/>
      <c r="I171" s="181"/>
    </row>
    <row r="172" spans="1:9" ht="21.95" customHeight="1" x14ac:dyDescent="0.15">
      <c r="A172" s="174" t="s">
        <v>13</v>
      </c>
      <c r="B172" s="72" t="s">
        <v>81</v>
      </c>
      <c r="C172" s="80">
        <v>4383</v>
      </c>
      <c r="D172" s="80">
        <v>6297</v>
      </c>
      <c r="G172" s="72" t="s">
        <v>81</v>
      </c>
      <c r="H172" s="95">
        <v>3721</v>
      </c>
      <c r="I172" s="89">
        <v>2</v>
      </c>
    </row>
    <row r="173" spans="1:9" ht="21.95" customHeight="1" x14ac:dyDescent="0.15">
      <c r="A173" s="174"/>
      <c r="B173" s="72" t="s">
        <v>82</v>
      </c>
      <c r="C173" s="73">
        <v>4610</v>
      </c>
      <c r="D173" s="73">
        <v>6455</v>
      </c>
      <c r="G173" s="72" t="s">
        <v>82</v>
      </c>
      <c r="H173" s="88">
        <v>3363</v>
      </c>
      <c r="I173" s="89">
        <v>1</v>
      </c>
    </row>
    <row r="174" spans="1:9" ht="21.95" customHeight="1" x14ac:dyDescent="0.15">
      <c r="A174" s="174"/>
      <c r="B174" s="72" t="s">
        <v>83</v>
      </c>
      <c r="C174" s="73">
        <v>4809</v>
      </c>
      <c r="D174" s="73">
        <v>6551</v>
      </c>
      <c r="G174" s="72" t="s">
        <v>83</v>
      </c>
      <c r="H174" s="117"/>
      <c r="I174" s="117"/>
    </row>
    <row r="175" spans="1:9" ht="21.95" customHeight="1" x14ac:dyDescent="0.15">
      <c r="A175" s="174"/>
      <c r="B175" s="72" t="s">
        <v>85</v>
      </c>
      <c r="C175" s="75">
        <v>5041</v>
      </c>
      <c r="D175" s="75">
        <v>6622</v>
      </c>
      <c r="G175" s="72" t="s">
        <v>85</v>
      </c>
      <c r="H175" s="118"/>
      <c r="I175" s="118"/>
    </row>
    <row r="176" spans="1:9" ht="21.95" customHeight="1" x14ac:dyDescent="0.15">
      <c r="A176" s="174"/>
      <c r="B176" s="72" t="s">
        <v>87</v>
      </c>
      <c r="C176" s="75">
        <v>5284</v>
      </c>
      <c r="D176" s="75">
        <v>6702</v>
      </c>
      <c r="G176" s="72" t="s">
        <v>87</v>
      </c>
      <c r="H176" s="118"/>
      <c r="I176" s="118"/>
    </row>
    <row r="177" spans="1:9" ht="21.95" customHeight="1" x14ac:dyDescent="0.15">
      <c r="A177" s="157" t="s">
        <v>14</v>
      </c>
      <c r="B177" s="77" t="s">
        <v>81</v>
      </c>
      <c r="C177" s="68">
        <v>1808</v>
      </c>
      <c r="D177" s="68">
        <v>1878</v>
      </c>
      <c r="G177" s="77" t="s">
        <v>81</v>
      </c>
      <c r="H177" s="96">
        <v>1358</v>
      </c>
      <c r="I177" s="91">
        <v>0</v>
      </c>
    </row>
    <row r="178" spans="1:9" ht="21.95" customHeight="1" x14ac:dyDescent="0.15">
      <c r="A178" s="157"/>
      <c r="B178" s="77" t="s">
        <v>82</v>
      </c>
      <c r="C178" s="68">
        <v>1969</v>
      </c>
      <c r="D178" s="68">
        <v>1996</v>
      </c>
      <c r="G178" s="77" t="s">
        <v>82</v>
      </c>
      <c r="H178" s="90">
        <v>1326</v>
      </c>
      <c r="I178" s="91">
        <v>0</v>
      </c>
    </row>
    <row r="179" spans="1:9" ht="21.95" customHeight="1" x14ac:dyDescent="0.15">
      <c r="A179" s="157"/>
      <c r="B179" s="77" t="s">
        <v>83</v>
      </c>
      <c r="C179" s="68">
        <v>2121</v>
      </c>
      <c r="D179" s="68">
        <v>2124</v>
      </c>
      <c r="G179" s="77" t="s">
        <v>83</v>
      </c>
      <c r="H179" s="119"/>
      <c r="I179" s="119"/>
    </row>
    <row r="180" spans="1:9" ht="21.95" customHeight="1" x14ac:dyDescent="0.15">
      <c r="A180" s="157"/>
      <c r="B180" s="77" t="s">
        <v>85</v>
      </c>
      <c r="C180" s="69">
        <v>2259</v>
      </c>
      <c r="D180" s="69">
        <v>2262</v>
      </c>
      <c r="G180" s="77" t="s">
        <v>85</v>
      </c>
      <c r="H180" s="120"/>
      <c r="I180" s="120"/>
    </row>
    <row r="181" spans="1:9" ht="21.95" customHeight="1" x14ac:dyDescent="0.15">
      <c r="A181" s="157"/>
      <c r="B181" s="77" t="s">
        <v>87</v>
      </c>
      <c r="C181" s="69">
        <v>2388</v>
      </c>
      <c r="D181" s="69">
        <v>2391</v>
      </c>
      <c r="G181" s="77" t="s">
        <v>87</v>
      </c>
      <c r="H181" s="120"/>
      <c r="I181" s="120"/>
    </row>
    <row r="182" spans="1:9" ht="21.95" customHeight="1" x14ac:dyDescent="0.15">
      <c r="A182" s="174" t="s">
        <v>15</v>
      </c>
      <c r="B182" s="72" t="s">
        <v>81</v>
      </c>
      <c r="C182" s="73">
        <v>3307</v>
      </c>
      <c r="D182" s="73">
        <v>3510</v>
      </c>
      <c r="G182" s="72" t="s">
        <v>81</v>
      </c>
      <c r="H182" s="88">
        <v>2580</v>
      </c>
      <c r="I182" s="89">
        <v>1</v>
      </c>
    </row>
    <row r="183" spans="1:9" ht="21.95" customHeight="1" x14ac:dyDescent="0.15">
      <c r="A183" s="174"/>
      <c r="B183" s="72" t="s">
        <v>82</v>
      </c>
      <c r="C183" s="73">
        <v>3344</v>
      </c>
      <c r="D183" s="73">
        <v>3622</v>
      </c>
      <c r="G183" s="72" t="s">
        <v>82</v>
      </c>
      <c r="H183" s="88">
        <v>2591</v>
      </c>
      <c r="I183" s="89">
        <v>1</v>
      </c>
    </row>
    <row r="184" spans="1:9" ht="21.95" customHeight="1" x14ac:dyDescent="0.15">
      <c r="A184" s="174"/>
      <c r="B184" s="72" t="s">
        <v>83</v>
      </c>
      <c r="C184" s="73">
        <v>3380</v>
      </c>
      <c r="D184" s="73">
        <v>3624</v>
      </c>
      <c r="G184" s="72" t="s">
        <v>83</v>
      </c>
      <c r="H184" s="121"/>
      <c r="I184" s="121"/>
    </row>
    <row r="185" spans="1:9" ht="21.95" customHeight="1" x14ac:dyDescent="0.15">
      <c r="A185" s="174"/>
      <c r="B185" s="72" t="s">
        <v>85</v>
      </c>
      <c r="C185" s="75">
        <v>3414</v>
      </c>
      <c r="D185" s="75">
        <v>3661</v>
      </c>
      <c r="G185" s="72" t="s">
        <v>85</v>
      </c>
      <c r="H185" s="122"/>
      <c r="I185" s="122"/>
    </row>
    <row r="186" spans="1:9" ht="21.95" customHeight="1" x14ac:dyDescent="0.15">
      <c r="A186" s="174"/>
      <c r="B186" s="72" t="s">
        <v>87</v>
      </c>
      <c r="C186" s="75">
        <v>3445</v>
      </c>
      <c r="D186" s="75">
        <v>3661</v>
      </c>
      <c r="G186" s="72" t="s">
        <v>87</v>
      </c>
      <c r="H186" s="122"/>
      <c r="I186" s="122"/>
    </row>
    <row r="187" spans="1:9" ht="21.95" customHeight="1" x14ac:dyDescent="0.15">
      <c r="A187" s="157" t="s">
        <v>16</v>
      </c>
      <c r="B187" s="77" t="s">
        <v>81</v>
      </c>
      <c r="C187" s="68">
        <v>2484</v>
      </c>
      <c r="D187" s="68">
        <v>2826</v>
      </c>
      <c r="G187" s="77" t="s">
        <v>81</v>
      </c>
      <c r="H187" s="90">
        <v>1476</v>
      </c>
      <c r="I187" s="91">
        <v>1</v>
      </c>
    </row>
    <row r="188" spans="1:9" ht="21.95" customHeight="1" x14ac:dyDescent="0.15">
      <c r="A188" s="157"/>
      <c r="B188" s="77" t="s">
        <v>82</v>
      </c>
      <c r="C188" s="68">
        <v>2502</v>
      </c>
      <c r="D188" s="68">
        <v>2843</v>
      </c>
      <c r="G188" s="77" t="s">
        <v>82</v>
      </c>
      <c r="H188" s="90">
        <v>1431</v>
      </c>
      <c r="I188" s="91">
        <v>0</v>
      </c>
    </row>
    <row r="189" spans="1:9" ht="21.95" customHeight="1" x14ac:dyDescent="0.15">
      <c r="A189" s="157"/>
      <c r="B189" s="77" t="s">
        <v>83</v>
      </c>
      <c r="C189" s="68">
        <v>2507</v>
      </c>
      <c r="D189" s="68">
        <v>2848</v>
      </c>
      <c r="G189" s="77" t="s">
        <v>83</v>
      </c>
      <c r="H189" s="119"/>
      <c r="I189" s="119"/>
    </row>
    <row r="190" spans="1:9" ht="21.95" customHeight="1" x14ac:dyDescent="0.15">
      <c r="A190" s="157"/>
      <c r="B190" s="77" t="s">
        <v>85</v>
      </c>
      <c r="C190" s="69">
        <v>2496</v>
      </c>
      <c r="D190" s="69">
        <v>2848</v>
      </c>
      <c r="G190" s="77" t="s">
        <v>85</v>
      </c>
      <c r="H190" s="120"/>
      <c r="I190" s="120"/>
    </row>
    <row r="191" spans="1:9" ht="21.95" customHeight="1" x14ac:dyDescent="0.15">
      <c r="A191" s="157"/>
      <c r="B191" s="77" t="s">
        <v>87</v>
      </c>
      <c r="C191" s="69">
        <v>2465</v>
      </c>
      <c r="D191" s="69">
        <v>2848</v>
      </c>
      <c r="G191" s="77" t="s">
        <v>87</v>
      </c>
      <c r="H191" s="120"/>
      <c r="I191" s="120"/>
    </row>
    <row r="192" spans="1:9" ht="21.95" customHeight="1" x14ac:dyDescent="0.15">
      <c r="A192" s="174" t="s">
        <v>17</v>
      </c>
      <c r="B192" s="72" t="s">
        <v>81</v>
      </c>
      <c r="C192" s="73">
        <v>1270</v>
      </c>
      <c r="D192" s="73">
        <v>1435</v>
      </c>
      <c r="G192" s="72" t="s">
        <v>81</v>
      </c>
      <c r="H192" s="95">
        <v>1169</v>
      </c>
      <c r="I192" s="89">
        <v>4</v>
      </c>
    </row>
    <row r="193" spans="1:9" ht="21.95" customHeight="1" x14ac:dyDescent="0.15">
      <c r="A193" s="174"/>
      <c r="B193" s="72" t="s">
        <v>82</v>
      </c>
      <c r="C193" s="73">
        <v>1272</v>
      </c>
      <c r="D193" s="73">
        <v>1435</v>
      </c>
      <c r="G193" s="72" t="s">
        <v>82</v>
      </c>
      <c r="H193" s="88">
        <v>1112</v>
      </c>
      <c r="I193" s="89">
        <v>0</v>
      </c>
    </row>
    <row r="194" spans="1:9" ht="21.95" customHeight="1" x14ac:dyDescent="0.15">
      <c r="A194" s="174"/>
      <c r="B194" s="72" t="s">
        <v>83</v>
      </c>
      <c r="C194" s="73">
        <v>1275</v>
      </c>
      <c r="D194" s="73">
        <v>1472</v>
      </c>
      <c r="G194" s="72" t="s">
        <v>83</v>
      </c>
      <c r="H194" s="121"/>
      <c r="I194" s="121"/>
    </row>
    <row r="195" spans="1:9" ht="21.95" customHeight="1" x14ac:dyDescent="0.15">
      <c r="A195" s="174"/>
      <c r="B195" s="72" t="s">
        <v>85</v>
      </c>
      <c r="C195" s="75">
        <v>1275</v>
      </c>
      <c r="D195" s="75">
        <v>1493</v>
      </c>
      <c r="G195" s="72" t="s">
        <v>85</v>
      </c>
      <c r="H195" s="122"/>
      <c r="I195" s="122"/>
    </row>
    <row r="196" spans="1:9" ht="21.95" customHeight="1" x14ac:dyDescent="0.15">
      <c r="A196" s="174"/>
      <c r="B196" s="72" t="s">
        <v>87</v>
      </c>
      <c r="C196" s="75">
        <v>1276</v>
      </c>
      <c r="D196" s="75">
        <v>1493</v>
      </c>
      <c r="G196" s="72" t="s">
        <v>87</v>
      </c>
      <c r="H196" s="121"/>
      <c r="I196" s="121"/>
    </row>
    <row r="197" spans="1:9" ht="21.95" customHeight="1" x14ac:dyDescent="0.15">
      <c r="A197" s="157" t="s">
        <v>18</v>
      </c>
      <c r="B197" s="77" t="s">
        <v>81</v>
      </c>
      <c r="C197" s="68">
        <v>975</v>
      </c>
      <c r="D197" s="68">
        <v>1066</v>
      </c>
      <c r="G197" s="77" t="s">
        <v>81</v>
      </c>
      <c r="H197" s="90">
        <v>657</v>
      </c>
      <c r="I197" s="91">
        <v>2</v>
      </c>
    </row>
    <row r="198" spans="1:9" ht="21.95" customHeight="1" x14ac:dyDescent="0.15">
      <c r="A198" s="157"/>
      <c r="B198" s="77" t="s">
        <v>82</v>
      </c>
      <c r="C198" s="68">
        <v>1090</v>
      </c>
      <c r="D198" s="68">
        <v>1060</v>
      </c>
      <c r="G198" s="77" t="s">
        <v>82</v>
      </c>
      <c r="H198" s="90">
        <v>641</v>
      </c>
      <c r="I198" s="91">
        <v>0</v>
      </c>
    </row>
    <row r="199" spans="1:9" ht="21.95" customHeight="1" x14ac:dyDescent="0.15">
      <c r="A199" s="157"/>
      <c r="B199" s="77" t="s">
        <v>83</v>
      </c>
      <c r="C199" s="68">
        <v>922</v>
      </c>
      <c r="D199" s="68">
        <v>1139</v>
      </c>
      <c r="G199" s="77" t="s">
        <v>83</v>
      </c>
      <c r="H199" s="119"/>
      <c r="I199" s="119"/>
    </row>
    <row r="200" spans="1:9" ht="21.95" customHeight="1" x14ac:dyDescent="0.15">
      <c r="A200" s="157"/>
      <c r="B200" s="77" t="s">
        <v>85</v>
      </c>
      <c r="C200" s="69">
        <v>897</v>
      </c>
      <c r="D200" s="69">
        <v>1093</v>
      </c>
      <c r="G200" s="77" t="s">
        <v>85</v>
      </c>
      <c r="H200" s="120"/>
      <c r="I200" s="120"/>
    </row>
    <row r="201" spans="1:9" ht="21.95" customHeight="1" x14ac:dyDescent="0.15">
      <c r="A201" s="157"/>
      <c r="B201" s="77" t="s">
        <v>87</v>
      </c>
      <c r="C201" s="69">
        <v>872</v>
      </c>
      <c r="D201" s="69">
        <v>1127</v>
      </c>
      <c r="G201" s="77" t="s">
        <v>87</v>
      </c>
      <c r="H201" s="120"/>
      <c r="I201" s="120"/>
    </row>
    <row r="202" spans="1:9" ht="21.95" customHeight="1" x14ac:dyDescent="0.15">
      <c r="A202" s="174" t="s">
        <v>19</v>
      </c>
      <c r="B202" s="72" t="s">
        <v>81</v>
      </c>
      <c r="C202" s="73">
        <v>1847</v>
      </c>
      <c r="D202" s="73">
        <v>2021</v>
      </c>
      <c r="G202" s="72" t="s">
        <v>81</v>
      </c>
      <c r="H202" s="88">
        <v>1038</v>
      </c>
      <c r="I202" s="89">
        <v>9</v>
      </c>
    </row>
    <row r="203" spans="1:9" ht="21.95" customHeight="1" x14ac:dyDescent="0.15">
      <c r="A203" s="174"/>
      <c r="B203" s="72" t="s">
        <v>82</v>
      </c>
      <c r="C203" s="73">
        <v>1140</v>
      </c>
      <c r="D203" s="73">
        <v>2044</v>
      </c>
      <c r="G203" s="72" t="s">
        <v>82</v>
      </c>
      <c r="H203" s="88">
        <v>992</v>
      </c>
      <c r="I203" s="89">
        <v>2</v>
      </c>
    </row>
    <row r="204" spans="1:9" ht="21.95" customHeight="1" x14ac:dyDescent="0.15">
      <c r="A204" s="174"/>
      <c r="B204" s="72" t="s">
        <v>83</v>
      </c>
      <c r="C204" s="73">
        <v>1130</v>
      </c>
      <c r="D204" s="73">
        <v>1400</v>
      </c>
      <c r="G204" s="72" t="s">
        <v>83</v>
      </c>
      <c r="H204" s="121"/>
      <c r="I204" s="121"/>
    </row>
    <row r="205" spans="1:9" ht="21.95" customHeight="1" x14ac:dyDescent="0.15">
      <c r="A205" s="174"/>
      <c r="B205" s="72" t="s">
        <v>85</v>
      </c>
      <c r="C205" s="80">
        <v>1126</v>
      </c>
      <c r="D205" s="80">
        <v>1428</v>
      </c>
      <c r="G205" s="72" t="s">
        <v>85</v>
      </c>
      <c r="H205" s="122"/>
      <c r="I205" s="122"/>
    </row>
    <row r="206" spans="1:9" ht="21.95" customHeight="1" thickBot="1" x14ac:dyDescent="0.2">
      <c r="A206" s="175"/>
      <c r="B206" s="82" t="s">
        <v>87</v>
      </c>
      <c r="C206" s="83">
        <v>1120</v>
      </c>
      <c r="D206" s="83">
        <v>1448</v>
      </c>
      <c r="G206" s="82" t="s">
        <v>87</v>
      </c>
      <c r="H206" s="123"/>
      <c r="I206" s="123"/>
    </row>
    <row r="207" spans="1:9" ht="21.95" customHeight="1" thickTop="1" x14ac:dyDescent="0.15">
      <c r="A207" s="173" t="s">
        <v>25</v>
      </c>
      <c r="B207" s="85" t="s">
        <v>81</v>
      </c>
      <c r="C207" s="105">
        <f t="shared" ref="C207" si="15">SUM(C172,C177,C182,C187,C192,C197,C202)</f>
        <v>16074</v>
      </c>
      <c r="D207" s="105">
        <f t="shared" ref="D207" si="16">SUM(D172,D177,D182,D187,D192,D197,D202)</f>
        <v>19033</v>
      </c>
      <c r="G207" s="85" t="s">
        <v>81</v>
      </c>
      <c r="H207" s="105">
        <f t="shared" ref="H207:I207" si="17">SUM(H172,H177,H182,H187,H192,H197,H202)</f>
        <v>11999</v>
      </c>
      <c r="I207" s="105">
        <f t="shared" si="17"/>
        <v>19</v>
      </c>
    </row>
    <row r="208" spans="1:9" ht="21.95" customHeight="1" x14ac:dyDescent="0.15">
      <c r="A208" s="157"/>
      <c r="B208" s="77" t="s">
        <v>82</v>
      </c>
      <c r="C208" s="64">
        <f t="shared" ref="C208" si="18">SUM(C173,C178,C183,C188,C193,C198,C203)</f>
        <v>15927</v>
      </c>
      <c r="D208" s="64">
        <f t="shared" ref="D208" si="19">SUM(D173,D178,D183,D188,D193,D198,D203)</f>
        <v>19455</v>
      </c>
      <c r="G208" s="77" t="s">
        <v>82</v>
      </c>
      <c r="H208" s="64">
        <f t="shared" ref="H208:I208" si="20">SUM(H173,H178,H183,H188,H193,H198,H203)</f>
        <v>11456</v>
      </c>
      <c r="I208" s="64">
        <f t="shared" si="20"/>
        <v>4</v>
      </c>
    </row>
    <row r="209" spans="1:10" ht="21.95" customHeight="1" x14ac:dyDescent="0.15">
      <c r="A209" s="157"/>
      <c r="B209" s="77" t="s">
        <v>83</v>
      </c>
      <c r="C209" s="64">
        <f>SUM(C174,C179,C184,C189,C194,C199,C204)</f>
        <v>16144</v>
      </c>
      <c r="D209" s="64">
        <f>SUM(D174,D179,D184,D189,D194,D199,D204)</f>
        <v>19158</v>
      </c>
      <c r="G209" s="77" t="s">
        <v>83</v>
      </c>
      <c r="H209" s="64">
        <f>SUM(H174,H179,H184,H189,H194,H199,H204)</f>
        <v>0</v>
      </c>
      <c r="I209" s="64">
        <f>SUM(I174,I179,I184,I189,I194,I199,I204)</f>
        <v>0</v>
      </c>
    </row>
    <row r="210" spans="1:10" ht="21.95" customHeight="1" x14ac:dyDescent="0.15">
      <c r="A210" s="157"/>
      <c r="B210" s="77" t="s">
        <v>85</v>
      </c>
      <c r="C210" s="64">
        <f t="shared" ref="C210" si="21">SUM(C175,C180,C185,C190,C195,C200,C205)</f>
        <v>16508</v>
      </c>
      <c r="D210" s="64">
        <f t="shared" ref="D210" si="22">SUM(D175,D180,D185,D190,D195,D200,D205)</f>
        <v>19407</v>
      </c>
      <c r="G210" s="77" t="s">
        <v>85</v>
      </c>
      <c r="H210" s="64">
        <f t="shared" ref="H210:I210" si="23">SUM(H175,H180,H185,H190,H195,H200,H205)</f>
        <v>0</v>
      </c>
      <c r="I210" s="64">
        <f t="shared" si="23"/>
        <v>0</v>
      </c>
    </row>
    <row r="211" spans="1:10" ht="21.95" customHeight="1" x14ac:dyDescent="0.15">
      <c r="A211" s="182"/>
      <c r="B211" s="85" t="s">
        <v>87</v>
      </c>
      <c r="C211" s="64">
        <f t="shared" ref="C211" si="24">SUM(C176,C181,C186,C191,C196,C201,C206)</f>
        <v>16850</v>
      </c>
      <c r="D211" s="64">
        <f t="shared" ref="D211" si="25">SUM(D176,D181,D186,D191,D196,D201,D206)</f>
        <v>19670</v>
      </c>
      <c r="G211" s="85" t="s">
        <v>87</v>
      </c>
      <c r="H211" s="64">
        <f t="shared" ref="H211:I211" si="26">SUM(H176,H181,H186,H191,H196,H201,H206)</f>
        <v>0</v>
      </c>
      <c r="I211" s="64">
        <f t="shared" si="26"/>
        <v>0</v>
      </c>
      <c r="J211" s="97"/>
    </row>
    <row r="212" spans="1:10" ht="21.95" customHeight="1" x14ac:dyDescent="0.15"/>
    <row r="213" spans="1:10" ht="21.95" customHeight="1" x14ac:dyDescent="0.15"/>
    <row r="214" spans="1:10" ht="21.95" customHeight="1" x14ac:dyDescent="0.15"/>
    <row r="215" spans="1:10" ht="21.95" customHeight="1" x14ac:dyDescent="0.15"/>
    <row r="216" spans="1:10" ht="21.95" customHeight="1" x14ac:dyDescent="0.15"/>
    <row r="217" spans="1:10" ht="21.95" customHeight="1" x14ac:dyDescent="0.15"/>
    <row r="218" spans="1:10" ht="21.95" customHeight="1" x14ac:dyDescent="0.15"/>
    <row r="219" spans="1:10" ht="21.95" customHeight="1" x14ac:dyDescent="0.15"/>
    <row r="220" spans="1:10" ht="21.95" customHeight="1" x14ac:dyDescent="0.15"/>
    <row r="221" spans="1:10" ht="21.95" customHeight="1" x14ac:dyDescent="0.15"/>
    <row r="222" spans="1:10" ht="21.95" customHeight="1" x14ac:dyDescent="0.15"/>
    <row r="223" spans="1:10" ht="21.95" customHeight="1" x14ac:dyDescent="0.15"/>
    <row r="224" spans="1:10"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sheetData>
  <mergeCells count="51">
    <mergeCell ref="A202:A206"/>
    <mergeCell ref="A207:A211"/>
    <mergeCell ref="A99:A103"/>
    <mergeCell ref="A172:A176"/>
    <mergeCell ref="A177:A181"/>
    <mergeCell ref="A182:A186"/>
    <mergeCell ref="A187:A191"/>
    <mergeCell ref="A192:A196"/>
    <mergeCell ref="A197:A201"/>
    <mergeCell ref="A153:A157"/>
    <mergeCell ref="A168:A171"/>
    <mergeCell ref="A123:A127"/>
    <mergeCell ref="A128:A132"/>
    <mergeCell ref="A133:A137"/>
    <mergeCell ref="A138:A142"/>
    <mergeCell ref="A143:A147"/>
    <mergeCell ref="B168:B171"/>
    <mergeCell ref="C168:D169"/>
    <mergeCell ref="G168:G171"/>
    <mergeCell ref="H168:I169"/>
    <mergeCell ref="C170:C171"/>
    <mergeCell ref="D170:D171"/>
    <mergeCell ref="H170:H171"/>
    <mergeCell ref="I170:I171"/>
    <mergeCell ref="A148:A152"/>
    <mergeCell ref="H114:I115"/>
    <mergeCell ref="C116:C117"/>
    <mergeCell ref="D116:D117"/>
    <mergeCell ref="H116:H117"/>
    <mergeCell ref="I116:I117"/>
    <mergeCell ref="A118:A122"/>
    <mergeCell ref="A94:A98"/>
    <mergeCell ref="A114:A117"/>
    <mergeCell ref="B114:B117"/>
    <mergeCell ref="C114:D115"/>
    <mergeCell ref="G114:G117"/>
    <mergeCell ref="A89:A93"/>
    <mergeCell ref="A60:A63"/>
    <mergeCell ref="B60:B63"/>
    <mergeCell ref="C60:F61"/>
    <mergeCell ref="H60:H63"/>
    <mergeCell ref="A64:A68"/>
    <mergeCell ref="A69:A73"/>
    <mergeCell ref="A74:A78"/>
    <mergeCell ref="A79:A83"/>
    <mergeCell ref="A84:A88"/>
    <mergeCell ref="I60:J61"/>
    <mergeCell ref="C62:E62"/>
    <mergeCell ref="F62:F63"/>
    <mergeCell ref="I62:I63"/>
    <mergeCell ref="J62:J63"/>
  </mergeCells>
  <phoneticPr fontId="2"/>
  <pageMargins left="0.70866141732283472" right="0.70866141732283472" top="0.74803149606299213" bottom="0.74803149606299213" header="0.31496062992125984" footer="0.31496062992125984"/>
  <pageSetup paperSize="9" scale="68" orientation="portrait" useFirstPageNumber="1" r:id="rId1"/>
  <headerFooter>
    <oddFooter>&amp;C&amp;P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75:M366"/>
  <sheetViews>
    <sheetView view="pageBreakPreview" zoomScale="80" zoomScaleNormal="100" zoomScaleSheetLayoutView="80" zoomScalePageLayoutView="85" workbookViewId="0"/>
  </sheetViews>
  <sheetFormatPr defaultRowHeight="13.5" x14ac:dyDescent="0.15"/>
  <cols>
    <col min="2" max="2" width="12.25" customWidth="1"/>
    <col min="3" max="12" width="8.5" customWidth="1"/>
  </cols>
  <sheetData>
    <row r="75" spans="1:13" ht="28.35" customHeight="1" x14ac:dyDescent="0.15">
      <c r="A75" s="5" t="s">
        <v>63</v>
      </c>
    </row>
    <row r="76" spans="1:13" ht="28.35" customHeight="1" x14ac:dyDescent="0.15">
      <c r="A76" s="6"/>
    </row>
    <row r="77" spans="1:13" ht="34.5" customHeight="1" x14ac:dyDescent="0.15">
      <c r="C77" s="193" t="s">
        <v>64</v>
      </c>
      <c r="D77" s="194"/>
      <c r="E77" s="194"/>
      <c r="F77" s="194"/>
      <c r="G77" s="195"/>
      <c r="I77" s="190" t="s">
        <v>65</v>
      </c>
      <c r="J77" s="191"/>
      <c r="K77" s="191"/>
      <c r="L77" s="191"/>
      <c r="M77" s="192"/>
    </row>
    <row r="78" spans="1:13" ht="39.75" customHeight="1" x14ac:dyDescent="0.15">
      <c r="A78" s="196"/>
      <c r="B78" s="196"/>
      <c r="C78" s="31" t="s">
        <v>88</v>
      </c>
      <c r="D78" s="99" t="s">
        <v>89</v>
      </c>
      <c r="E78" s="99" t="s">
        <v>83</v>
      </c>
      <c r="F78" s="99" t="s">
        <v>85</v>
      </c>
      <c r="G78" s="99" t="s">
        <v>90</v>
      </c>
      <c r="I78" s="99" t="s">
        <v>88</v>
      </c>
      <c r="J78" s="99" t="s">
        <v>89</v>
      </c>
      <c r="K78" s="99" t="s">
        <v>83</v>
      </c>
      <c r="L78" s="99" t="s">
        <v>85</v>
      </c>
      <c r="M78" s="99" t="s">
        <v>90</v>
      </c>
    </row>
    <row r="79" spans="1:13" ht="28.35" customHeight="1" x14ac:dyDescent="0.15">
      <c r="A79" s="187" t="s">
        <v>13</v>
      </c>
      <c r="B79" s="32" t="s">
        <v>66</v>
      </c>
      <c r="C79" s="33">
        <v>5</v>
      </c>
      <c r="D79" s="33">
        <v>2</v>
      </c>
      <c r="E79" s="33">
        <v>0</v>
      </c>
      <c r="F79" s="33">
        <v>19</v>
      </c>
      <c r="G79" s="33">
        <v>10</v>
      </c>
      <c r="I79" s="33">
        <v>5</v>
      </c>
      <c r="J79" s="33">
        <v>3</v>
      </c>
      <c r="K79" s="126"/>
      <c r="L79" s="126"/>
      <c r="M79" s="127"/>
    </row>
    <row r="80" spans="1:13" ht="28.35" customHeight="1" x14ac:dyDescent="0.15">
      <c r="A80" s="187"/>
      <c r="B80" s="32" t="s">
        <v>67</v>
      </c>
      <c r="C80" s="33">
        <v>8</v>
      </c>
      <c r="D80" s="33">
        <v>0</v>
      </c>
      <c r="E80" s="33">
        <v>0</v>
      </c>
      <c r="F80" s="33">
        <v>0</v>
      </c>
      <c r="G80" s="33">
        <v>0</v>
      </c>
      <c r="I80" s="33">
        <v>8</v>
      </c>
      <c r="J80" s="33">
        <v>3</v>
      </c>
      <c r="K80" s="126"/>
      <c r="L80" s="126"/>
      <c r="M80" s="127"/>
    </row>
    <row r="81" spans="1:13" ht="28.35" customHeight="1" x14ac:dyDescent="0.15">
      <c r="A81" s="187"/>
      <c r="B81" s="32" t="s">
        <v>12</v>
      </c>
      <c r="C81" s="33">
        <v>13</v>
      </c>
      <c r="D81" s="33">
        <v>2</v>
      </c>
      <c r="E81" s="33">
        <v>0</v>
      </c>
      <c r="F81" s="33">
        <v>19</v>
      </c>
      <c r="G81" s="33">
        <v>10</v>
      </c>
      <c r="I81" s="33">
        <f>SUM(I79:I80)</f>
        <v>13</v>
      </c>
      <c r="J81" s="33">
        <f>SUM(J79:J80)</f>
        <v>6</v>
      </c>
      <c r="K81" s="126"/>
      <c r="L81" s="126"/>
      <c r="M81" s="127"/>
    </row>
    <row r="82" spans="1:13" ht="28.35" customHeight="1" x14ac:dyDescent="0.15">
      <c r="A82" s="186" t="s">
        <v>14</v>
      </c>
      <c r="B82" s="31" t="s">
        <v>66</v>
      </c>
      <c r="C82" s="98">
        <v>0</v>
      </c>
      <c r="D82" s="98">
        <v>0</v>
      </c>
      <c r="E82" s="98">
        <v>0</v>
      </c>
      <c r="F82" s="98">
        <v>0</v>
      </c>
      <c r="G82" s="98">
        <v>3</v>
      </c>
      <c r="I82" s="132">
        <v>2</v>
      </c>
      <c r="J82" s="132">
        <v>6</v>
      </c>
      <c r="K82" s="128"/>
      <c r="L82" s="128"/>
      <c r="M82" s="129"/>
    </row>
    <row r="83" spans="1:13" ht="28.35" customHeight="1" x14ac:dyDescent="0.15">
      <c r="A83" s="186"/>
      <c r="B83" s="31" t="s">
        <v>67</v>
      </c>
      <c r="C83" s="98">
        <v>1</v>
      </c>
      <c r="D83" s="98">
        <v>6</v>
      </c>
      <c r="E83" s="98">
        <v>1</v>
      </c>
      <c r="F83" s="98">
        <v>0</v>
      </c>
      <c r="G83" s="98">
        <v>2</v>
      </c>
      <c r="I83" s="132">
        <v>1</v>
      </c>
      <c r="J83" s="132">
        <v>2</v>
      </c>
      <c r="K83" s="128"/>
      <c r="L83" s="128"/>
      <c r="M83" s="129"/>
    </row>
    <row r="84" spans="1:13" ht="28.35" customHeight="1" x14ac:dyDescent="0.15">
      <c r="A84" s="186"/>
      <c r="B84" s="31" t="s">
        <v>12</v>
      </c>
      <c r="C84" s="98">
        <v>1</v>
      </c>
      <c r="D84" s="98">
        <v>6</v>
      </c>
      <c r="E84" s="98">
        <v>1</v>
      </c>
      <c r="F84" s="98">
        <v>0</v>
      </c>
      <c r="G84" s="98">
        <v>5</v>
      </c>
      <c r="I84" s="132">
        <f>SUM(I82:I83)</f>
        <v>3</v>
      </c>
      <c r="J84" s="132">
        <f>SUM(J82:J83)</f>
        <v>8</v>
      </c>
      <c r="K84" s="128"/>
      <c r="L84" s="128"/>
      <c r="M84" s="129"/>
    </row>
    <row r="85" spans="1:13" ht="28.35" customHeight="1" x14ac:dyDescent="0.15">
      <c r="A85" s="187" t="s">
        <v>15</v>
      </c>
      <c r="B85" s="32" t="s">
        <v>66</v>
      </c>
      <c r="C85" s="33">
        <v>4</v>
      </c>
      <c r="D85" s="33">
        <v>5</v>
      </c>
      <c r="E85" s="33">
        <v>2</v>
      </c>
      <c r="F85" s="33">
        <v>4</v>
      </c>
      <c r="G85" s="33">
        <v>1</v>
      </c>
      <c r="I85" s="33">
        <v>9</v>
      </c>
      <c r="J85" s="33">
        <v>11</v>
      </c>
      <c r="K85" s="126"/>
      <c r="L85" s="126"/>
      <c r="M85" s="127"/>
    </row>
    <row r="86" spans="1:13" ht="28.35" customHeight="1" x14ac:dyDescent="0.15">
      <c r="A86" s="187"/>
      <c r="B86" s="32" t="s">
        <v>67</v>
      </c>
      <c r="C86" s="33">
        <v>2</v>
      </c>
      <c r="D86" s="33">
        <v>2</v>
      </c>
      <c r="E86" s="33">
        <v>4</v>
      </c>
      <c r="F86" s="33">
        <v>6</v>
      </c>
      <c r="G86" s="33">
        <v>6</v>
      </c>
      <c r="I86" s="33">
        <v>4</v>
      </c>
      <c r="J86" s="33">
        <v>2</v>
      </c>
      <c r="K86" s="126"/>
      <c r="L86" s="126"/>
      <c r="M86" s="127"/>
    </row>
    <row r="87" spans="1:13" ht="28.35" customHeight="1" x14ac:dyDescent="0.15">
      <c r="A87" s="187"/>
      <c r="B87" s="32" t="s">
        <v>12</v>
      </c>
      <c r="C87" s="33">
        <v>6</v>
      </c>
      <c r="D87" s="33">
        <v>7</v>
      </c>
      <c r="E87" s="33">
        <v>6</v>
      </c>
      <c r="F87" s="33">
        <v>10</v>
      </c>
      <c r="G87" s="33">
        <v>7</v>
      </c>
      <c r="I87" s="33">
        <f>SUM(I85:I86)</f>
        <v>13</v>
      </c>
      <c r="J87" s="33">
        <f>SUM(J85:J86)</f>
        <v>13</v>
      </c>
      <c r="K87" s="126"/>
      <c r="L87" s="126"/>
      <c r="M87" s="127"/>
    </row>
    <row r="88" spans="1:13" ht="28.35" customHeight="1" x14ac:dyDescent="0.15">
      <c r="A88" s="186" t="s">
        <v>16</v>
      </c>
      <c r="B88" s="31" t="s">
        <v>66</v>
      </c>
      <c r="C88" s="98">
        <v>3</v>
      </c>
      <c r="D88" s="98">
        <v>1</v>
      </c>
      <c r="E88" s="98">
        <v>2</v>
      </c>
      <c r="F88" s="98">
        <v>0</v>
      </c>
      <c r="G88" s="98">
        <v>0</v>
      </c>
      <c r="I88" s="132">
        <v>6</v>
      </c>
      <c r="J88" s="132">
        <v>2</v>
      </c>
      <c r="K88" s="128"/>
      <c r="L88" s="128"/>
      <c r="M88" s="129"/>
    </row>
    <row r="89" spans="1:13" ht="28.35" customHeight="1" x14ac:dyDescent="0.15">
      <c r="A89" s="186"/>
      <c r="B89" s="31" t="s">
        <v>67</v>
      </c>
      <c r="C89" s="98">
        <v>3</v>
      </c>
      <c r="D89" s="98">
        <v>0</v>
      </c>
      <c r="E89" s="98">
        <v>0</v>
      </c>
      <c r="F89" s="98">
        <v>0</v>
      </c>
      <c r="G89" s="98">
        <v>0</v>
      </c>
      <c r="I89" s="132">
        <v>3</v>
      </c>
      <c r="J89" s="132">
        <v>0</v>
      </c>
      <c r="K89" s="128"/>
      <c r="L89" s="128"/>
      <c r="M89" s="129"/>
    </row>
    <row r="90" spans="1:13" ht="28.35" customHeight="1" x14ac:dyDescent="0.15">
      <c r="A90" s="186"/>
      <c r="B90" s="31" t="s">
        <v>12</v>
      </c>
      <c r="C90" s="98">
        <v>6</v>
      </c>
      <c r="D90" s="98">
        <v>1</v>
      </c>
      <c r="E90" s="98">
        <v>2</v>
      </c>
      <c r="F90" s="98">
        <v>0</v>
      </c>
      <c r="G90" s="98">
        <v>0</v>
      </c>
      <c r="I90" s="132">
        <f>SUM(I88:I89)</f>
        <v>9</v>
      </c>
      <c r="J90" s="132">
        <f>SUM(J88:J89)</f>
        <v>2</v>
      </c>
      <c r="K90" s="128"/>
      <c r="L90" s="128"/>
      <c r="M90" s="129"/>
    </row>
    <row r="91" spans="1:13" ht="28.35" customHeight="1" x14ac:dyDescent="0.15">
      <c r="A91" s="187" t="s">
        <v>17</v>
      </c>
      <c r="B91" s="32" t="s">
        <v>66</v>
      </c>
      <c r="C91" s="33">
        <v>2</v>
      </c>
      <c r="D91" s="33">
        <v>8</v>
      </c>
      <c r="E91" s="33">
        <v>10</v>
      </c>
      <c r="F91" s="33">
        <v>0</v>
      </c>
      <c r="G91" s="33">
        <v>7</v>
      </c>
      <c r="I91" s="33">
        <v>2</v>
      </c>
      <c r="J91" s="33">
        <v>5</v>
      </c>
      <c r="K91" s="126"/>
      <c r="L91" s="126"/>
      <c r="M91" s="127"/>
    </row>
    <row r="92" spans="1:13" ht="28.35" customHeight="1" x14ac:dyDescent="0.15">
      <c r="A92" s="187"/>
      <c r="B92" s="32" t="s">
        <v>67</v>
      </c>
      <c r="C92" s="33">
        <v>0</v>
      </c>
      <c r="D92" s="33">
        <v>0</v>
      </c>
      <c r="E92" s="33">
        <v>0</v>
      </c>
      <c r="F92" s="33">
        <v>0</v>
      </c>
      <c r="G92" s="33">
        <v>0</v>
      </c>
      <c r="I92" s="33">
        <v>2</v>
      </c>
      <c r="J92" s="33">
        <v>0</v>
      </c>
      <c r="K92" s="126"/>
      <c r="L92" s="126"/>
      <c r="M92" s="127"/>
    </row>
    <row r="93" spans="1:13" ht="28.35" customHeight="1" x14ac:dyDescent="0.15">
      <c r="A93" s="187"/>
      <c r="B93" s="32" t="s">
        <v>12</v>
      </c>
      <c r="C93" s="33">
        <v>2</v>
      </c>
      <c r="D93" s="33">
        <v>8</v>
      </c>
      <c r="E93" s="33">
        <v>10</v>
      </c>
      <c r="F93" s="33">
        <v>0</v>
      </c>
      <c r="G93" s="33">
        <v>7</v>
      </c>
      <c r="I93" s="33">
        <f>SUM(I91:I92)</f>
        <v>4</v>
      </c>
      <c r="J93" s="33">
        <f>SUM(J91:J92)</f>
        <v>5</v>
      </c>
      <c r="K93" s="126"/>
      <c r="L93" s="126"/>
      <c r="M93" s="127"/>
    </row>
    <row r="94" spans="1:13" ht="28.35" customHeight="1" x14ac:dyDescent="0.15">
      <c r="A94" s="186" t="s">
        <v>18</v>
      </c>
      <c r="B94" s="31" t="s">
        <v>66</v>
      </c>
      <c r="C94" s="98">
        <v>4</v>
      </c>
      <c r="D94" s="98">
        <v>3</v>
      </c>
      <c r="E94" s="98">
        <v>2</v>
      </c>
      <c r="F94" s="98">
        <v>0</v>
      </c>
      <c r="G94" s="98">
        <v>0</v>
      </c>
      <c r="I94" s="34">
        <v>4</v>
      </c>
      <c r="J94" s="34">
        <v>4</v>
      </c>
      <c r="K94" s="128"/>
      <c r="L94" s="128"/>
      <c r="M94" s="129"/>
    </row>
    <row r="95" spans="1:13" ht="28.35" customHeight="1" x14ac:dyDescent="0.15">
      <c r="A95" s="186"/>
      <c r="B95" s="31" t="s">
        <v>67</v>
      </c>
      <c r="C95" s="98">
        <v>3</v>
      </c>
      <c r="D95" s="98">
        <v>1</v>
      </c>
      <c r="E95" s="98">
        <v>0</v>
      </c>
      <c r="F95" s="98">
        <v>0</v>
      </c>
      <c r="G95" s="98">
        <v>0</v>
      </c>
      <c r="I95" s="34">
        <v>2</v>
      </c>
      <c r="J95" s="34">
        <v>1</v>
      </c>
      <c r="K95" s="128"/>
      <c r="L95" s="128"/>
      <c r="M95" s="129"/>
    </row>
    <row r="96" spans="1:13" ht="28.35" customHeight="1" x14ac:dyDescent="0.15">
      <c r="A96" s="186"/>
      <c r="B96" s="31" t="s">
        <v>12</v>
      </c>
      <c r="C96" s="98">
        <v>7</v>
      </c>
      <c r="D96" s="98">
        <v>4</v>
      </c>
      <c r="E96" s="98">
        <v>2</v>
      </c>
      <c r="F96" s="98">
        <v>0</v>
      </c>
      <c r="G96" s="98">
        <v>0</v>
      </c>
      <c r="I96" s="132">
        <f>SUM(I94:I95)</f>
        <v>6</v>
      </c>
      <c r="J96" s="132">
        <f>SUM(J94:J95)</f>
        <v>5</v>
      </c>
      <c r="K96" s="128"/>
      <c r="L96" s="128"/>
      <c r="M96" s="129"/>
    </row>
    <row r="97" spans="1:13" ht="28.35" customHeight="1" x14ac:dyDescent="0.15">
      <c r="A97" s="187" t="s">
        <v>19</v>
      </c>
      <c r="B97" s="32" t="s">
        <v>66</v>
      </c>
      <c r="C97" s="33">
        <v>1</v>
      </c>
      <c r="D97" s="33">
        <v>1</v>
      </c>
      <c r="E97" s="33">
        <v>2</v>
      </c>
      <c r="F97" s="33">
        <v>4</v>
      </c>
      <c r="G97" s="33">
        <v>3</v>
      </c>
      <c r="I97" s="33">
        <v>2</v>
      </c>
      <c r="J97" s="33">
        <v>3</v>
      </c>
      <c r="K97" s="126"/>
      <c r="L97" s="126"/>
      <c r="M97" s="127"/>
    </row>
    <row r="98" spans="1:13" ht="28.35" customHeight="1" x14ac:dyDescent="0.15">
      <c r="A98" s="187"/>
      <c r="B98" s="32" t="s">
        <v>67</v>
      </c>
      <c r="C98" s="33">
        <v>1</v>
      </c>
      <c r="D98" s="33">
        <v>1</v>
      </c>
      <c r="E98" s="33">
        <v>0</v>
      </c>
      <c r="F98" s="33">
        <v>0</v>
      </c>
      <c r="G98" s="33">
        <v>0</v>
      </c>
      <c r="I98" s="33">
        <v>1</v>
      </c>
      <c r="J98" s="33">
        <v>1</v>
      </c>
      <c r="K98" s="126"/>
      <c r="L98" s="126"/>
      <c r="M98" s="127"/>
    </row>
    <row r="99" spans="1:13" ht="28.35" customHeight="1" thickBot="1" x14ac:dyDescent="0.2">
      <c r="A99" s="188"/>
      <c r="B99" s="35" t="s">
        <v>12</v>
      </c>
      <c r="C99" s="36">
        <v>2</v>
      </c>
      <c r="D99" s="36">
        <v>2</v>
      </c>
      <c r="E99" s="37">
        <v>2</v>
      </c>
      <c r="F99" s="37">
        <v>4</v>
      </c>
      <c r="G99" s="36">
        <v>3</v>
      </c>
      <c r="I99" s="36">
        <f>SUM(I97:I98)</f>
        <v>3</v>
      </c>
      <c r="J99" s="36">
        <f>SUM(J97:J98)</f>
        <v>4</v>
      </c>
      <c r="K99" s="130"/>
      <c r="L99" s="130"/>
      <c r="M99" s="131"/>
    </row>
    <row r="100" spans="1:13" ht="28.35" customHeight="1" thickTop="1" x14ac:dyDescent="0.15">
      <c r="A100" s="189" t="s">
        <v>68</v>
      </c>
      <c r="B100" s="38" t="s">
        <v>66</v>
      </c>
      <c r="C100" s="110">
        <f>SUM(C79,C82,C85,C88,C91,C94,C97)</f>
        <v>19</v>
      </c>
      <c r="D100" s="110">
        <f t="shared" ref="D100:G100" si="0">SUM(D79,D82,D85,D88,D91,D94,D97)</f>
        <v>20</v>
      </c>
      <c r="E100" s="110">
        <f t="shared" si="0"/>
        <v>18</v>
      </c>
      <c r="F100" s="110">
        <f t="shared" si="0"/>
        <v>27</v>
      </c>
      <c r="G100" s="110">
        <f t="shared" si="0"/>
        <v>24</v>
      </c>
      <c r="H100" s="40"/>
      <c r="I100" s="39">
        <f>SUM(I97,I94,I91,I88,I85,I82,I79)</f>
        <v>30</v>
      </c>
      <c r="J100" s="39">
        <f>SUM(J97,J94,J91,J88,J85,J82,J79)</f>
        <v>34</v>
      </c>
      <c r="K100" s="39">
        <f t="shared" ref="K100:M101" si="1">K79+K82+K85+K88+K91+K94+K97</f>
        <v>0</v>
      </c>
      <c r="L100" s="39">
        <f t="shared" si="1"/>
        <v>0</v>
      </c>
      <c r="M100" s="60">
        <f t="shared" si="1"/>
        <v>0</v>
      </c>
    </row>
    <row r="101" spans="1:13" ht="28.35" customHeight="1" x14ac:dyDescent="0.15">
      <c r="A101" s="186"/>
      <c r="B101" s="31" t="s">
        <v>67</v>
      </c>
      <c r="C101" s="111">
        <f t="shared" ref="C101:G102" si="2">SUM(C80,C83,C86,C89,C92,C95,C98)</f>
        <v>18</v>
      </c>
      <c r="D101" s="111">
        <f t="shared" si="2"/>
        <v>10</v>
      </c>
      <c r="E101" s="111">
        <f t="shared" si="2"/>
        <v>5</v>
      </c>
      <c r="F101" s="111">
        <f t="shared" si="2"/>
        <v>6</v>
      </c>
      <c r="G101" s="111">
        <f t="shared" si="2"/>
        <v>8</v>
      </c>
      <c r="I101" s="34">
        <f>SUM(I98,I95,I92,I89,I86,I83,I80)</f>
        <v>21</v>
      </c>
      <c r="J101" s="34">
        <f>SUM(J98,J95,J92,J89,J86,J83,J80,)</f>
        <v>9</v>
      </c>
      <c r="K101" s="34">
        <f t="shared" si="1"/>
        <v>0</v>
      </c>
      <c r="L101" s="34">
        <f t="shared" si="1"/>
        <v>0</v>
      </c>
      <c r="M101" s="59">
        <f t="shared" si="1"/>
        <v>0</v>
      </c>
    </row>
    <row r="102" spans="1:13" ht="28.35" customHeight="1" x14ac:dyDescent="0.15">
      <c r="A102" s="186"/>
      <c r="B102" s="31" t="s">
        <v>12</v>
      </c>
      <c r="C102" s="111">
        <f t="shared" si="2"/>
        <v>37</v>
      </c>
      <c r="D102" s="111">
        <f t="shared" si="2"/>
        <v>30</v>
      </c>
      <c r="E102" s="111">
        <f t="shared" si="2"/>
        <v>23</v>
      </c>
      <c r="F102" s="111">
        <f t="shared" si="2"/>
        <v>33</v>
      </c>
      <c r="G102" s="111">
        <f t="shared" si="2"/>
        <v>32</v>
      </c>
      <c r="I102" s="34">
        <f>SUM(I99,I96,I93,I90,I87,I84,I81,)</f>
        <v>51</v>
      </c>
      <c r="J102" s="34">
        <f>SUM(J99,J96,J93,J90,J87,J84,J81,)</f>
        <v>43</v>
      </c>
      <c r="K102" s="34">
        <f>K100+K101</f>
        <v>0</v>
      </c>
      <c r="L102" s="34">
        <f>L100+L101</f>
        <v>0</v>
      </c>
      <c r="M102" s="59">
        <f>M100+M101</f>
        <v>0</v>
      </c>
    </row>
    <row r="103" spans="1:13" ht="28.35" customHeight="1" x14ac:dyDescent="0.15">
      <c r="A103" s="41"/>
      <c r="B103" s="42"/>
      <c r="C103" s="43"/>
      <c r="D103" s="43"/>
      <c r="E103" s="43"/>
      <c r="F103" s="43"/>
      <c r="G103" s="43"/>
      <c r="H103" s="29"/>
      <c r="I103" s="29"/>
      <c r="J103" s="43"/>
      <c r="K103" s="43"/>
      <c r="L103" s="43"/>
    </row>
    <row r="104" spans="1:13" ht="21" customHeight="1" x14ac:dyDescent="0.15">
      <c r="A104" s="61" t="s">
        <v>91</v>
      </c>
      <c r="B104" s="62"/>
      <c r="C104" s="63"/>
      <c r="D104" s="63"/>
      <c r="E104" s="43"/>
      <c r="F104" s="43"/>
      <c r="G104" s="43"/>
      <c r="H104" s="29"/>
      <c r="I104" s="29"/>
      <c r="J104" s="43"/>
      <c r="K104" s="43"/>
      <c r="L104" s="43"/>
    </row>
    <row r="105" spans="1:13" ht="15" customHeight="1" x14ac:dyDescent="0.15">
      <c r="A105" s="44"/>
      <c r="B105" s="44"/>
      <c r="C105" s="44"/>
      <c r="D105" s="45" t="s">
        <v>69</v>
      </c>
      <c r="H105" s="44"/>
      <c r="I105" s="44"/>
      <c r="J105" s="44"/>
      <c r="K105" s="44"/>
      <c r="L105" s="44"/>
    </row>
    <row r="106" spans="1:13" ht="28.35" customHeight="1" x14ac:dyDescent="0.15">
      <c r="A106" s="185" t="s">
        <v>70</v>
      </c>
      <c r="B106" s="185"/>
      <c r="C106" s="185"/>
      <c r="D106" s="124" t="s">
        <v>92</v>
      </c>
      <c r="H106" s="44"/>
      <c r="I106" s="44"/>
      <c r="J106" s="44"/>
      <c r="K106" s="44"/>
      <c r="L106" s="44"/>
    </row>
    <row r="107" spans="1:13" ht="28.35" customHeight="1" x14ac:dyDescent="0.15">
      <c r="A107" s="185" t="s">
        <v>71</v>
      </c>
      <c r="B107" s="185"/>
      <c r="C107" s="185"/>
      <c r="D107" s="124" t="s">
        <v>93</v>
      </c>
      <c r="H107" s="44"/>
      <c r="I107" s="44"/>
      <c r="J107" s="44"/>
      <c r="K107" s="44"/>
      <c r="L107" s="44"/>
    </row>
    <row r="108" spans="1:13" ht="28.35" customHeight="1" x14ac:dyDescent="0.15">
      <c r="A108" s="185" t="s">
        <v>72</v>
      </c>
      <c r="B108" s="185"/>
      <c r="C108" s="185"/>
      <c r="D108" s="124" t="s">
        <v>94</v>
      </c>
      <c r="H108" s="46"/>
      <c r="I108" s="46"/>
      <c r="J108" s="46"/>
      <c r="K108" s="46"/>
      <c r="L108" s="46"/>
    </row>
    <row r="109" spans="1:13" ht="28.35" customHeight="1" x14ac:dyDescent="0.15">
      <c r="A109" s="46"/>
      <c r="B109" s="46"/>
      <c r="C109" s="47" t="s">
        <v>73</v>
      </c>
      <c r="D109" s="125" t="s">
        <v>95</v>
      </c>
      <c r="E109" s="46"/>
      <c r="F109" s="46"/>
      <c r="G109" s="46"/>
      <c r="H109" s="46"/>
      <c r="I109" s="46"/>
      <c r="J109" s="46"/>
      <c r="K109" s="46"/>
      <c r="L109" s="46"/>
    </row>
    <row r="110" spans="1:13" ht="28.35" customHeight="1" x14ac:dyDescent="0.15"/>
    <row r="111" spans="1:13" ht="28.35" customHeight="1" x14ac:dyDescent="0.15"/>
    <row r="112" spans="1:13" ht="28.35" customHeight="1" x14ac:dyDescent="0.15"/>
    <row r="113" ht="28.35" customHeight="1" x14ac:dyDescent="0.15"/>
    <row r="114" ht="28.35" customHeight="1" x14ac:dyDescent="0.15"/>
    <row r="115" ht="28.35" customHeight="1" x14ac:dyDescent="0.15"/>
    <row r="116" ht="28.35" customHeight="1" x14ac:dyDescent="0.15"/>
    <row r="117" ht="28.35" customHeight="1" x14ac:dyDescent="0.15"/>
    <row r="118" ht="28.35"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sheetData>
  <mergeCells count="14">
    <mergeCell ref="I77:M77"/>
    <mergeCell ref="A85:A87"/>
    <mergeCell ref="C77:G77"/>
    <mergeCell ref="A78:B78"/>
    <mergeCell ref="A79:A81"/>
    <mergeCell ref="A82:A84"/>
    <mergeCell ref="A107:C107"/>
    <mergeCell ref="A108:C108"/>
    <mergeCell ref="A88:A90"/>
    <mergeCell ref="A91:A93"/>
    <mergeCell ref="A94:A96"/>
    <mergeCell ref="A97:A99"/>
    <mergeCell ref="A100:A102"/>
    <mergeCell ref="A106:C106"/>
  </mergeCells>
  <phoneticPr fontId="2"/>
  <printOptions horizontalCentered="1"/>
  <pageMargins left="0.70866141732283472" right="0.70866141732283472" top="0.74803149606299213" bottom="0.74803149606299213" header="0.31496062992125984" footer="0.31496062992125984"/>
  <pageSetup paperSize="9" scale="76" firstPageNumber="5" orientation="portrait" useFirstPageNumber="1" r:id="rId1"/>
  <headerFooter>
    <oddFooter>&amp;C&amp;P ページ</oddFooter>
  </headerFooter>
  <rowBreaks count="1" manualBreakCount="1">
    <brk id="7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7:G544"/>
  <sheetViews>
    <sheetView view="pageBreakPreview" zoomScale="90" zoomScaleNormal="100" zoomScaleSheetLayoutView="90" zoomScalePageLayoutView="80" workbookViewId="0"/>
  </sheetViews>
  <sheetFormatPr defaultColWidth="13" defaultRowHeight="13.5" x14ac:dyDescent="0.15"/>
  <cols>
    <col min="2" max="2" width="13" style="106"/>
    <col min="7" max="7" width="13" style="52"/>
  </cols>
  <sheetData>
    <row r="57" spans="1:7" ht="15.75" customHeight="1" x14ac:dyDescent="0.15"/>
    <row r="58" spans="1:7" ht="15.6" customHeight="1" x14ac:dyDescent="0.15">
      <c r="A58" s="6" t="s">
        <v>59</v>
      </c>
    </row>
    <row r="59" spans="1:7" ht="15.6" customHeight="1" x14ac:dyDescent="0.15"/>
    <row r="60" spans="1:7" ht="15.6" customHeight="1" x14ac:dyDescent="0.15">
      <c r="A60" s="6"/>
    </row>
    <row r="61" spans="1:7" ht="15.6" customHeight="1" x14ac:dyDescent="0.15">
      <c r="A61" s="197" t="s">
        <v>2</v>
      </c>
      <c r="B61" s="200" t="s">
        <v>3</v>
      </c>
      <c r="C61" s="201" t="s">
        <v>27</v>
      </c>
      <c r="D61" s="201"/>
      <c r="F61" s="201" t="s">
        <v>28</v>
      </c>
      <c r="G61" s="201"/>
    </row>
    <row r="62" spans="1:7" ht="15.6" customHeight="1" x14ac:dyDescent="0.15">
      <c r="A62" s="198"/>
      <c r="B62" s="200"/>
      <c r="C62" s="1" t="s">
        <v>7</v>
      </c>
      <c r="D62" s="7" t="s">
        <v>8</v>
      </c>
      <c r="F62" s="201" t="s">
        <v>5</v>
      </c>
      <c r="G62" s="202" t="s">
        <v>29</v>
      </c>
    </row>
    <row r="63" spans="1:7" ht="15.6" customHeight="1" x14ac:dyDescent="0.15">
      <c r="A63" s="199"/>
      <c r="B63" s="200"/>
      <c r="C63" s="1" t="s">
        <v>30</v>
      </c>
      <c r="D63" s="7" t="s">
        <v>30</v>
      </c>
      <c r="F63" s="201"/>
      <c r="G63" s="203"/>
    </row>
    <row r="64" spans="1:7" ht="15.6" customHeight="1" x14ac:dyDescent="0.15">
      <c r="A64" s="205" t="s">
        <v>13</v>
      </c>
      <c r="B64" s="49" t="s">
        <v>81</v>
      </c>
      <c r="C64" s="9">
        <v>24</v>
      </c>
      <c r="D64" s="10">
        <v>24</v>
      </c>
      <c r="F64" s="49" t="s">
        <v>76</v>
      </c>
      <c r="G64" s="54">
        <v>24</v>
      </c>
    </row>
    <row r="65" spans="1:7" ht="15.6" customHeight="1" x14ac:dyDescent="0.15">
      <c r="A65" s="210"/>
      <c r="B65" s="49" t="s">
        <v>82</v>
      </c>
      <c r="C65" s="9">
        <v>24</v>
      </c>
      <c r="D65" s="10">
        <v>24</v>
      </c>
      <c r="F65" s="49" t="s">
        <v>80</v>
      </c>
      <c r="G65" s="54">
        <v>24</v>
      </c>
    </row>
    <row r="66" spans="1:7" ht="15.6" customHeight="1" x14ac:dyDescent="0.15">
      <c r="A66" s="210"/>
      <c r="B66" s="48" t="s">
        <v>84</v>
      </c>
      <c r="C66" s="9">
        <v>24</v>
      </c>
      <c r="D66" s="10">
        <v>24</v>
      </c>
      <c r="F66" s="48" t="s">
        <v>79</v>
      </c>
      <c r="G66" s="100"/>
    </row>
    <row r="67" spans="1:7" ht="15.6" customHeight="1" x14ac:dyDescent="0.15">
      <c r="A67" s="210"/>
      <c r="B67" s="48" t="s">
        <v>86</v>
      </c>
      <c r="C67" s="9">
        <v>24</v>
      </c>
      <c r="D67" s="10">
        <v>24</v>
      </c>
      <c r="F67" s="48" t="s">
        <v>78</v>
      </c>
      <c r="G67" s="100"/>
    </row>
    <row r="68" spans="1:7" ht="15.6" customHeight="1" x14ac:dyDescent="0.15">
      <c r="A68" s="211"/>
      <c r="B68" s="8" t="s">
        <v>87</v>
      </c>
      <c r="C68" s="9">
        <v>24</v>
      </c>
      <c r="D68" s="10">
        <v>24</v>
      </c>
      <c r="F68" s="8" t="s">
        <v>77</v>
      </c>
      <c r="G68" s="100"/>
    </row>
    <row r="69" spans="1:7" ht="15.6" customHeight="1" x14ac:dyDescent="0.15">
      <c r="A69" s="212" t="s">
        <v>14</v>
      </c>
      <c r="B69" s="50" t="s">
        <v>81</v>
      </c>
      <c r="C69" s="11">
        <v>18</v>
      </c>
      <c r="D69" s="11">
        <v>18</v>
      </c>
      <c r="F69" s="50" t="s">
        <v>76</v>
      </c>
      <c r="G69" s="64">
        <v>19</v>
      </c>
    </row>
    <row r="70" spans="1:7" ht="15.6" customHeight="1" x14ac:dyDescent="0.15">
      <c r="A70" s="212"/>
      <c r="B70" s="50" t="s">
        <v>82</v>
      </c>
      <c r="C70" s="11">
        <v>18</v>
      </c>
      <c r="D70" s="11">
        <v>18</v>
      </c>
      <c r="F70" s="50" t="s">
        <v>80</v>
      </c>
      <c r="G70" s="64">
        <v>20</v>
      </c>
    </row>
    <row r="71" spans="1:7" ht="15.6" customHeight="1" x14ac:dyDescent="0.15">
      <c r="A71" s="212"/>
      <c r="B71" s="30" t="s">
        <v>84</v>
      </c>
      <c r="C71" s="11">
        <v>18</v>
      </c>
      <c r="D71" s="11">
        <v>18</v>
      </c>
      <c r="F71" s="30" t="s">
        <v>79</v>
      </c>
      <c r="G71" s="101"/>
    </row>
    <row r="72" spans="1:7" ht="15.6" customHeight="1" x14ac:dyDescent="0.15">
      <c r="A72" s="212"/>
      <c r="B72" s="2" t="s">
        <v>86</v>
      </c>
      <c r="C72" s="11">
        <v>18</v>
      </c>
      <c r="D72" s="11">
        <v>18</v>
      </c>
      <c r="F72" s="2" t="s">
        <v>78</v>
      </c>
      <c r="G72" s="101"/>
    </row>
    <row r="73" spans="1:7" ht="15.6" customHeight="1" x14ac:dyDescent="0.15">
      <c r="A73" s="212"/>
      <c r="B73" s="2" t="s">
        <v>87</v>
      </c>
      <c r="C73" s="11">
        <v>18</v>
      </c>
      <c r="D73" s="11">
        <v>18</v>
      </c>
      <c r="F73" s="2" t="s">
        <v>77</v>
      </c>
      <c r="G73" s="101"/>
    </row>
    <row r="74" spans="1:7" ht="15.6" customHeight="1" x14ac:dyDescent="0.15">
      <c r="A74" s="204" t="s">
        <v>15</v>
      </c>
      <c r="B74" s="49" t="s">
        <v>81</v>
      </c>
      <c r="C74" s="9">
        <v>31</v>
      </c>
      <c r="D74" s="9">
        <v>31</v>
      </c>
      <c r="F74" s="49" t="s">
        <v>76</v>
      </c>
      <c r="G74" s="54">
        <v>31</v>
      </c>
    </row>
    <row r="75" spans="1:7" ht="15.6" customHeight="1" x14ac:dyDescent="0.15">
      <c r="A75" s="204"/>
      <c r="B75" s="49" t="s">
        <v>82</v>
      </c>
      <c r="C75" s="9">
        <v>31</v>
      </c>
      <c r="D75" s="9">
        <v>31</v>
      </c>
      <c r="F75" s="49" t="s">
        <v>80</v>
      </c>
      <c r="G75" s="54">
        <v>32</v>
      </c>
    </row>
    <row r="76" spans="1:7" ht="15.6" customHeight="1" x14ac:dyDescent="0.15">
      <c r="A76" s="204"/>
      <c r="B76" s="48" t="s">
        <v>84</v>
      </c>
      <c r="C76" s="9">
        <v>31</v>
      </c>
      <c r="D76" s="9">
        <v>31</v>
      </c>
      <c r="F76" s="48" t="s">
        <v>79</v>
      </c>
      <c r="G76" s="100"/>
    </row>
    <row r="77" spans="1:7" ht="15.6" customHeight="1" x14ac:dyDescent="0.15">
      <c r="A77" s="204"/>
      <c r="B77" s="48" t="s">
        <v>86</v>
      </c>
      <c r="C77" s="9">
        <v>31</v>
      </c>
      <c r="D77" s="9">
        <v>31</v>
      </c>
      <c r="F77" s="48" t="s">
        <v>78</v>
      </c>
      <c r="G77" s="100"/>
    </row>
    <row r="78" spans="1:7" ht="15.6" customHeight="1" x14ac:dyDescent="0.15">
      <c r="A78" s="204"/>
      <c r="B78" s="8" t="s">
        <v>87</v>
      </c>
      <c r="C78" s="9">
        <v>31</v>
      </c>
      <c r="D78" s="9">
        <v>31</v>
      </c>
      <c r="F78" s="8" t="s">
        <v>77</v>
      </c>
      <c r="G78" s="100"/>
    </row>
    <row r="79" spans="1:7" ht="15.6" customHeight="1" x14ac:dyDescent="0.15">
      <c r="A79" s="212" t="s">
        <v>16</v>
      </c>
      <c r="B79" s="50" t="s">
        <v>81</v>
      </c>
      <c r="C79" s="11">
        <v>17</v>
      </c>
      <c r="D79" s="11">
        <v>17</v>
      </c>
      <c r="F79" s="50" t="s">
        <v>76</v>
      </c>
      <c r="G79" s="64">
        <v>18</v>
      </c>
    </row>
    <row r="80" spans="1:7" ht="15.6" customHeight="1" x14ac:dyDescent="0.15">
      <c r="A80" s="212"/>
      <c r="B80" s="50" t="s">
        <v>82</v>
      </c>
      <c r="C80" s="11">
        <v>17</v>
      </c>
      <c r="D80" s="11">
        <v>17</v>
      </c>
      <c r="F80" s="50" t="s">
        <v>80</v>
      </c>
      <c r="G80" s="64">
        <v>18</v>
      </c>
    </row>
    <row r="81" spans="1:7" ht="15.6" customHeight="1" x14ac:dyDescent="0.15">
      <c r="A81" s="212"/>
      <c r="B81" s="30" t="s">
        <v>84</v>
      </c>
      <c r="C81" s="11">
        <v>17</v>
      </c>
      <c r="D81" s="11">
        <v>17</v>
      </c>
      <c r="F81" s="30" t="s">
        <v>79</v>
      </c>
      <c r="G81" s="101"/>
    </row>
    <row r="82" spans="1:7" ht="15.6" customHeight="1" x14ac:dyDescent="0.15">
      <c r="A82" s="212"/>
      <c r="B82" s="2" t="s">
        <v>86</v>
      </c>
      <c r="C82" s="11">
        <v>17</v>
      </c>
      <c r="D82" s="11">
        <v>17</v>
      </c>
      <c r="F82" s="2" t="s">
        <v>78</v>
      </c>
      <c r="G82" s="101"/>
    </row>
    <row r="83" spans="1:7" ht="15.6" customHeight="1" x14ac:dyDescent="0.15">
      <c r="A83" s="212"/>
      <c r="B83" s="2" t="s">
        <v>87</v>
      </c>
      <c r="C83" s="11">
        <v>17</v>
      </c>
      <c r="D83" s="11">
        <v>17</v>
      </c>
      <c r="F83" s="2" t="s">
        <v>77</v>
      </c>
      <c r="G83" s="101"/>
    </row>
    <row r="84" spans="1:7" ht="15.6" customHeight="1" x14ac:dyDescent="0.15">
      <c r="A84" s="204" t="s">
        <v>17</v>
      </c>
      <c r="B84" s="49" t="s">
        <v>81</v>
      </c>
      <c r="C84" s="9">
        <v>8</v>
      </c>
      <c r="D84" s="9">
        <v>8</v>
      </c>
      <c r="F84" s="49" t="s">
        <v>76</v>
      </c>
      <c r="G84" s="54">
        <v>11</v>
      </c>
    </row>
    <row r="85" spans="1:7" ht="15.6" customHeight="1" x14ac:dyDescent="0.15">
      <c r="A85" s="204"/>
      <c r="B85" s="49" t="s">
        <v>82</v>
      </c>
      <c r="C85" s="9">
        <v>8</v>
      </c>
      <c r="D85" s="9">
        <v>8</v>
      </c>
      <c r="F85" s="49" t="s">
        <v>80</v>
      </c>
      <c r="G85" s="54">
        <v>11</v>
      </c>
    </row>
    <row r="86" spans="1:7" ht="15.6" customHeight="1" x14ac:dyDescent="0.15">
      <c r="A86" s="204"/>
      <c r="B86" s="48" t="s">
        <v>84</v>
      </c>
      <c r="C86" s="9">
        <v>8</v>
      </c>
      <c r="D86" s="9">
        <v>8</v>
      </c>
      <c r="F86" s="48" t="s">
        <v>79</v>
      </c>
      <c r="G86" s="100"/>
    </row>
    <row r="87" spans="1:7" ht="15.6" customHeight="1" x14ac:dyDescent="0.15">
      <c r="A87" s="204"/>
      <c r="B87" s="48" t="s">
        <v>86</v>
      </c>
      <c r="C87" s="9">
        <v>8</v>
      </c>
      <c r="D87" s="9">
        <v>8</v>
      </c>
      <c r="F87" s="48" t="s">
        <v>78</v>
      </c>
      <c r="G87" s="100"/>
    </row>
    <row r="88" spans="1:7" ht="15.6" customHeight="1" x14ac:dyDescent="0.15">
      <c r="A88" s="204"/>
      <c r="B88" s="8" t="s">
        <v>87</v>
      </c>
      <c r="C88" s="9">
        <v>8</v>
      </c>
      <c r="D88" s="9">
        <v>8</v>
      </c>
      <c r="F88" s="8" t="s">
        <v>77</v>
      </c>
      <c r="G88" s="100"/>
    </row>
    <row r="89" spans="1:7" ht="15.6" customHeight="1" x14ac:dyDescent="0.15">
      <c r="A89" s="212" t="s">
        <v>18</v>
      </c>
      <c r="B89" s="50" t="s">
        <v>81</v>
      </c>
      <c r="C89" s="11">
        <v>16</v>
      </c>
      <c r="D89" s="11">
        <v>16</v>
      </c>
      <c r="F89" s="50" t="s">
        <v>76</v>
      </c>
      <c r="G89" s="64">
        <v>16</v>
      </c>
    </row>
    <row r="90" spans="1:7" ht="15.6" customHeight="1" x14ac:dyDescent="0.15">
      <c r="A90" s="212"/>
      <c r="B90" s="50" t="s">
        <v>82</v>
      </c>
      <c r="C90" s="11">
        <v>16</v>
      </c>
      <c r="D90" s="11">
        <v>16</v>
      </c>
      <c r="F90" s="50" t="s">
        <v>80</v>
      </c>
      <c r="G90" s="64">
        <v>16</v>
      </c>
    </row>
    <row r="91" spans="1:7" ht="15.6" customHeight="1" x14ac:dyDescent="0.15">
      <c r="A91" s="212"/>
      <c r="B91" s="30" t="s">
        <v>84</v>
      </c>
      <c r="C91" s="11">
        <v>16</v>
      </c>
      <c r="D91" s="11">
        <v>16</v>
      </c>
      <c r="F91" s="30" t="s">
        <v>79</v>
      </c>
      <c r="G91" s="101"/>
    </row>
    <row r="92" spans="1:7" ht="15.6" customHeight="1" x14ac:dyDescent="0.15">
      <c r="A92" s="212"/>
      <c r="B92" s="2" t="s">
        <v>86</v>
      </c>
      <c r="C92" s="11">
        <v>16</v>
      </c>
      <c r="D92" s="11">
        <v>16</v>
      </c>
      <c r="F92" s="2" t="s">
        <v>78</v>
      </c>
      <c r="G92" s="101"/>
    </row>
    <row r="93" spans="1:7" ht="15.6" customHeight="1" x14ac:dyDescent="0.15">
      <c r="A93" s="212"/>
      <c r="B93" s="2" t="s">
        <v>87</v>
      </c>
      <c r="C93" s="11">
        <v>16</v>
      </c>
      <c r="D93" s="11">
        <v>16</v>
      </c>
      <c r="F93" s="2" t="s">
        <v>77</v>
      </c>
      <c r="G93" s="101"/>
    </row>
    <row r="94" spans="1:7" ht="15.6" customHeight="1" x14ac:dyDescent="0.15">
      <c r="A94" s="204" t="s">
        <v>19</v>
      </c>
      <c r="B94" s="49" t="s">
        <v>81</v>
      </c>
      <c r="C94" s="9">
        <v>32</v>
      </c>
      <c r="D94" s="9">
        <v>32</v>
      </c>
      <c r="F94" s="49" t="s">
        <v>76</v>
      </c>
      <c r="G94" s="54">
        <v>32</v>
      </c>
    </row>
    <row r="95" spans="1:7" ht="15.6" customHeight="1" x14ac:dyDescent="0.15">
      <c r="A95" s="204"/>
      <c r="B95" s="49" t="s">
        <v>82</v>
      </c>
      <c r="C95" s="9">
        <v>32</v>
      </c>
      <c r="D95" s="9">
        <v>32</v>
      </c>
      <c r="F95" s="49" t="s">
        <v>80</v>
      </c>
      <c r="G95" s="54">
        <v>34</v>
      </c>
    </row>
    <row r="96" spans="1:7" ht="15.6" customHeight="1" x14ac:dyDescent="0.15">
      <c r="A96" s="204"/>
      <c r="B96" s="48" t="s">
        <v>83</v>
      </c>
      <c r="C96" s="9">
        <v>32</v>
      </c>
      <c r="D96" s="9">
        <v>32</v>
      </c>
      <c r="F96" s="48" t="s">
        <v>79</v>
      </c>
      <c r="G96" s="102"/>
    </row>
    <row r="97" spans="1:7" ht="15.6" customHeight="1" x14ac:dyDescent="0.15">
      <c r="A97" s="204"/>
      <c r="B97" s="48" t="s">
        <v>85</v>
      </c>
      <c r="C97" s="9">
        <v>33</v>
      </c>
      <c r="D97" s="9">
        <v>33</v>
      </c>
      <c r="F97" s="48" t="s">
        <v>78</v>
      </c>
      <c r="G97" s="102"/>
    </row>
    <row r="98" spans="1:7" ht="15.6" customHeight="1" thickBot="1" x14ac:dyDescent="0.2">
      <c r="A98" s="205"/>
      <c r="B98" s="14" t="s">
        <v>87</v>
      </c>
      <c r="C98" s="9">
        <v>33</v>
      </c>
      <c r="D98" s="9">
        <v>33</v>
      </c>
      <c r="F98" s="14" t="s">
        <v>77</v>
      </c>
      <c r="G98" s="103"/>
    </row>
    <row r="99" spans="1:7" ht="15.6" customHeight="1" thickTop="1" x14ac:dyDescent="0.15">
      <c r="A99" s="206" t="s">
        <v>25</v>
      </c>
      <c r="B99" s="15" t="s">
        <v>81</v>
      </c>
      <c r="C99" s="105">
        <f t="shared" ref="C99:D103" si="0">SUM(C64,C69,C74,C79,C84,C89,C94)</f>
        <v>146</v>
      </c>
      <c r="D99" s="105">
        <f t="shared" si="0"/>
        <v>146</v>
      </c>
      <c r="F99" s="15" t="s">
        <v>76</v>
      </c>
      <c r="G99" s="65">
        <f>SUM(G64,G69,G74,G79,G84,G89,G94)</f>
        <v>151</v>
      </c>
    </row>
    <row r="100" spans="1:7" ht="15.6" customHeight="1" x14ac:dyDescent="0.15">
      <c r="A100" s="207"/>
      <c r="B100" s="16" t="s">
        <v>82</v>
      </c>
      <c r="C100" s="64">
        <f t="shared" si="0"/>
        <v>146</v>
      </c>
      <c r="D100" s="64">
        <f t="shared" si="0"/>
        <v>146</v>
      </c>
      <c r="F100" s="16" t="s">
        <v>80</v>
      </c>
      <c r="G100" s="55">
        <f>SUM(G65,G70,G75,G80,G85,G90,G95)</f>
        <v>155</v>
      </c>
    </row>
    <row r="101" spans="1:7" ht="15.6" customHeight="1" x14ac:dyDescent="0.15">
      <c r="A101" s="207"/>
      <c r="B101" s="2" t="s">
        <v>83</v>
      </c>
      <c r="C101" s="64">
        <f>SUM(C66,C71,C76,C81,C86,C91,C96)</f>
        <v>146</v>
      </c>
      <c r="D101" s="64">
        <f t="shared" si="0"/>
        <v>146</v>
      </c>
      <c r="F101" s="2" t="s">
        <v>79</v>
      </c>
      <c r="G101" s="101"/>
    </row>
    <row r="102" spans="1:7" ht="15.6" customHeight="1" x14ac:dyDescent="0.15">
      <c r="A102" s="207"/>
      <c r="B102" s="2" t="s">
        <v>85</v>
      </c>
      <c r="C102" s="64">
        <f t="shared" si="0"/>
        <v>147</v>
      </c>
      <c r="D102" s="64">
        <f t="shared" si="0"/>
        <v>147</v>
      </c>
      <c r="F102" s="51" t="s">
        <v>78</v>
      </c>
      <c r="G102" s="104"/>
    </row>
    <row r="103" spans="1:7" ht="15.6" customHeight="1" x14ac:dyDescent="0.15">
      <c r="A103" s="208"/>
      <c r="B103" s="2" t="s">
        <v>87</v>
      </c>
      <c r="C103" s="64">
        <f t="shared" si="0"/>
        <v>147</v>
      </c>
      <c r="D103" s="64">
        <f t="shared" si="0"/>
        <v>147</v>
      </c>
      <c r="F103" s="51" t="s">
        <v>77</v>
      </c>
      <c r="G103" s="104"/>
    </row>
    <row r="104" spans="1:7" ht="15.6" customHeight="1" x14ac:dyDescent="0.15">
      <c r="A104" s="17"/>
    </row>
    <row r="105" spans="1:7" ht="15.6" customHeight="1" x14ac:dyDescent="0.15">
      <c r="A105" s="17"/>
    </row>
    <row r="106" spans="1:7" ht="15.6" customHeight="1" x14ac:dyDescent="0.15">
      <c r="A106" s="17"/>
    </row>
    <row r="107" spans="1:7" ht="15.6" customHeight="1" x14ac:dyDescent="0.15">
      <c r="A107" s="17"/>
    </row>
    <row r="108" spans="1:7" ht="15.75" customHeight="1" x14ac:dyDescent="0.15">
      <c r="A108" s="6" t="s">
        <v>31</v>
      </c>
      <c r="B108" s="107"/>
    </row>
    <row r="109" spans="1:7" ht="15.6" customHeight="1" x14ac:dyDescent="0.15">
      <c r="A109" s="18"/>
    </row>
    <row r="110" spans="1:7" ht="15.6" customHeight="1" x14ac:dyDescent="0.15"/>
    <row r="111" spans="1:7" ht="15.6" customHeight="1" x14ac:dyDescent="0.15">
      <c r="A111" s="209" t="s">
        <v>2</v>
      </c>
      <c r="B111" s="200" t="s">
        <v>3</v>
      </c>
      <c r="C111" s="201" t="s">
        <v>27</v>
      </c>
      <c r="D111" s="201"/>
      <c r="F111" s="201" t="s">
        <v>28</v>
      </c>
      <c r="G111" s="201"/>
    </row>
    <row r="112" spans="1:7" ht="15.6" customHeight="1" x14ac:dyDescent="0.15">
      <c r="A112" s="209"/>
      <c r="B112" s="200"/>
      <c r="C112" s="1" t="s">
        <v>7</v>
      </c>
      <c r="D112" s="7" t="s">
        <v>8</v>
      </c>
      <c r="F112" s="201" t="s">
        <v>5</v>
      </c>
      <c r="G112" s="203" t="s">
        <v>32</v>
      </c>
    </row>
    <row r="113" spans="1:7" ht="15.6" customHeight="1" x14ac:dyDescent="0.15">
      <c r="A113" s="209"/>
      <c r="B113" s="200"/>
      <c r="C113" s="1" t="s">
        <v>33</v>
      </c>
      <c r="D113" s="7" t="s">
        <v>33</v>
      </c>
      <c r="F113" s="201"/>
      <c r="G113" s="203"/>
    </row>
    <row r="114" spans="1:7" ht="15.6" customHeight="1" x14ac:dyDescent="0.15">
      <c r="A114" s="204" t="s">
        <v>13</v>
      </c>
      <c r="B114" s="49" t="s">
        <v>81</v>
      </c>
      <c r="C114" s="13">
        <v>16696</v>
      </c>
      <c r="D114" s="19">
        <v>20340</v>
      </c>
      <c r="F114" s="49" t="s">
        <v>76</v>
      </c>
      <c r="G114" s="54">
        <v>13407</v>
      </c>
    </row>
    <row r="115" spans="1:7" ht="15.6" customHeight="1" x14ac:dyDescent="0.15">
      <c r="A115" s="204"/>
      <c r="B115" s="49" t="s">
        <v>82</v>
      </c>
      <c r="C115" s="13">
        <v>17251</v>
      </c>
      <c r="D115" s="19">
        <v>20789</v>
      </c>
      <c r="F115" s="49" t="s">
        <v>80</v>
      </c>
      <c r="G115" s="54">
        <v>17251</v>
      </c>
    </row>
    <row r="116" spans="1:7" ht="15.6" customHeight="1" x14ac:dyDescent="0.15">
      <c r="A116" s="204"/>
      <c r="B116" s="48" t="s">
        <v>84</v>
      </c>
      <c r="C116" s="13">
        <v>17696</v>
      </c>
      <c r="D116" s="19">
        <v>20998</v>
      </c>
      <c r="F116" s="48" t="s">
        <v>79</v>
      </c>
      <c r="G116" s="100"/>
    </row>
    <row r="117" spans="1:7" ht="15.6" customHeight="1" x14ac:dyDescent="0.15">
      <c r="A117" s="204"/>
      <c r="B117" s="48" t="s">
        <v>86</v>
      </c>
      <c r="C117" s="13">
        <v>18134</v>
      </c>
      <c r="D117" s="19">
        <v>21294</v>
      </c>
      <c r="F117" s="48" t="s">
        <v>78</v>
      </c>
      <c r="G117" s="100"/>
    </row>
    <row r="118" spans="1:7" ht="15.6" customHeight="1" x14ac:dyDescent="0.15">
      <c r="A118" s="204"/>
      <c r="B118" s="8" t="s">
        <v>87</v>
      </c>
      <c r="C118" s="13">
        <v>18565</v>
      </c>
      <c r="D118" s="19">
        <v>21491</v>
      </c>
      <c r="F118" s="8" t="s">
        <v>77</v>
      </c>
      <c r="G118" s="100"/>
    </row>
    <row r="119" spans="1:7" ht="15.6" customHeight="1" x14ac:dyDescent="0.15">
      <c r="A119" s="212" t="s">
        <v>14</v>
      </c>
      <c r="B119" s="50" t="s">
        <v>81</v>
      </c>
      <c r="C119" s="3">
        <v>7720</v>
      </c>
      <c r="D119" s="4">
        <v>7720</v>
      </c>
      <c r="F119" s="50" t="s">
        <v>76</v>
      </c>
      <c r="G119" s="64">
        <v>6210</v>
      </c>
    </row>
    <row r="120" spans="1:7" ht="15.6" customHeight="1" x14ac:dyDescent="0.15">
      <c r="A120" s="212"/>
      <c r="B120" s="50" t="s">
        <v>82</v>
      </c>
      <c r="C120" s="3">
        <v>7570</v>
      </c>
      <c r="D120" s="4">
        <v>7570</v>
      </c>
      <c r="F120" s="50" t="s">
        <v>80</v>
      </c>
      <c r="G120" s="64">
        <v>6368</v>
      </c>
    </row>
    <row r="121" spans="1:7" ht="15.6" customHeight="1" x14ac:dyDescent="0.15">
      <c r="A121" s="212"/>
      <c r="B121" s="30" t="s">
        <v>84</v>
      </c>
      <c r="C121" s="3">
        <v>7430</v>
      </c>
      <c r="D121" s="4">
        <v>7430</v>
      </c>
      <c r="F121" s="30" t="s">
        <v>79</v>
      </c>
      <c r="G121" s="101"/>
    </row>
    <row r="122" spans="1:7" ht="15.6" customHeight="1" x14ac:dyDescent="0.15">
      <c r="A122" s="212"/>
      <c r="B122" s="2" t="s">
        <v>86</v>
      </c>
      <c r="C122" s="3">
        <v>7280</v>
      </c>
      <c r="D122" s="4">
        <v>7280</v>
      </c>
      <c r="F122" s="2" t="s">
        <v>78</v>
      </c>
      <c r="G122" s="101"/>
    </row>
    <row r="123" spans="1:7" ht="15.6" customHeight="1" x14ac:dyDescent="0.15">
      <c r="A123" s="212"/>
      <c r="B123" s="2" t="s">
        <v>87</v>
      </c>
      <c r="C123" s="3">
        <v>7190</v>
      </c>
      <c r="D123" s="4">
        <v>7190</v>
      </c>
      <c r="F123" s="2" t="s">
        <v>77</v>
      </c>
      <c r="G123" s="101"/>
    </row>
    <row r="124" spans="1:7" ht="15.6" customHeight="1" x14ac:dyDescent="0.15">
      <c r="A124" s="204" t="s">
        <v>15</v>
      </c>
      <c r="B124" s="49" t="s">
        <v>81</v>
      </c>
      <c r="C124" s="13">
        <v>14629</v>
      </c>
      <c r="D124" s="19">
        <v>20265</v>
      </c>
      <c r="F124" s="49" t="s">
        <v>76</v>
      </c>
      <c r="G124" s="54">
        <v>9039</v>
      </c>
    </row>
    <row r="125" spans="1:7" ht="15.6" customHeight="1" x14ac:dyDescent="0.15">
      <c r="A125" s="204"/>
      <c r="B125" s="49" t="s">
        <v>82</v>
      </c>
      <c r="C125" s="13">
        <v>14564</v>
      </c>
      <c r="D125" s="19">
        <v>20444</v>
      </c>
      <c r="F125" s="49" t="s">
        <v>80</v>
      </c>
      <c r="G125" s="54">
        <v>9786</v>
      </c>
    </row>
    <row r="126" spans="1:7" ht="15.6" customHeight="1" x14ac:dyDescent="0.15">
      <c r="A126" s="204"/>
      <c r="B126" s="48" t="s">
        <v>84</v>
      </c>
      <c r="C126" s="13">
        <v>14497</v>
      </c>
      <c r="D126" s="19">
        <v>20650</v>
      </c>
      <c r="F126" s="48" t="s">
        <v>79</v>
      </c>
      <c r="G126" s="100"/>
    </row>
    <row r="127" spans="1:7" ht="15.6" customHeight="1" x14ac:dyDescent="0.15">
      <c r="A127" s="204"/>
      <c r="B127" s="48" t="s">
        <v>86</v>
      </c>
      <c r="C127" s="13">
        <v>14528</v>
      </c>
      <c r="D127" s="19">
        <v>20802</v>
      </c>
      <c r="F127" s="48" t="s">
        <v>78</v>
      </c>
      <c r="G127" s="100"/>
    </row>
    <row r="128" spans="1:7" ht="15.6" customHeight="1" x14ac:dyDescent="0.15">
      <c r="A128" s="204"/>
      <c r="B128" s="8" t="s">
        <v>87</v>
      </c>
      <c r="C128" s="13">
        <v>14552</v>
      </c>
      <c r="D128" s="19">
        <v>21003</v>
      </c>
      <c r="F128" s="8" t="s">
        <v>77</v>
      </c>
      <c r="G128" s="100"/>
    </row>
    <row r="129" spans="1:7" ht="15.6" customHeight="1" x14ac:dyDescent="0.15">
      <c r="A129" s="212" t="s">
        <v>16</v>
      </c>
      <c r="B129" s="50" t="s">
        <v>81</v>
      </c>
      <c r="C129" s="3">
        <v>12093</v>
      </c>
      <c r="D129" s="4">
        <v>12601</v>
      </c>
      <c r="F129" s="50" t="s">
        <v>76</v>
      </c>
      <c r="G129" s="64">
        <v>10167</v>
      </c>
    </row>
    <row r="130" spans="1:7" ht="15.6" customHeight="1" x14ac:dyDescent="0.15">
      <c r="A130" s="212"/>
      <c r="B130" s="50" t="s">
        <v>82</v>
      </c>
      <c r="C130" s="3">
        <v>12080</v>
      </c>
      <c r="D130" s="4">
        <v>12598</v>
      </c>
      <c r="F130" s="50" t="s">
        <v>80</v>
      </c>
      <c r="G130" s="64">
        <v>11628</v>
      </c>
    </row>
    <row r="131" spans="1:7" ht="15.6" customHeight="1" x14ac:dyDescent="0.15">
      <c r="A131" s="212"/>
      <c r="B131" s="30" t="s">
        <v>84</v>
      </c>
      <c r="C131" s="3">
        <v>12034</v>
      </c>
      <c r="D131" s="4">
        <v>12570</v>
      </c>
      <c r="F131" s="30" t="s">
        <v>79</v>
      </c>
      <c r="G131" s="101"/>
    </row>
    <row r="132" spans="1:7" ht="15.6" customHeight="1" x14ac:dyDescent="0.15">
      <c r="A132" s="212"/>
      <c r="B132" s="2" t="s">
        <v>86</v>
      </c>
      <c r="C132" s="3">
        <v>11991</v>
      </c>
      <c r="D132" s="4">
        <v>12542</v>
      </c>
      <c r="F132" s="2" t="s">
        <v>78</v>
      </c>
      <c r="G132" s="101"/>
    </row>
    <row r="133" spans="1:7" ht="15.6" customHeight="1" x14ac:dyDescent="0.15">
      <c r="A133" s="212"/>
      <c r="B133" s="2" t="s">
        <v>87</v>
      </c>
      <c r="C133" s="3">
        <v>11825</v>
      </c>
      <c r="D133" s="4">
        <v>12386</v>
      </c>
      <c r="F133" s="2" t="s">
        <v>77</v>
      </c>
      <c r="G133" s="101"/>
    </row>
    <row r="134" spans="1:7" ht="15.6" customHeight="1" x14ac:dyDescent="0.15">
      <c r="A134" s="204" t="s">
        <v>17</v>
      </c>
      <c r="B134" s="49" t="s">
        <v>81</v>
      </c>
      <c r="C134" s="13">
        <v>9052</v>
      </c>
      <c r="D134" s="19">
        <v>9812</v>
      </c>
      <c r="F134" s="49" t="s">
        <v>76</v>
      </c>
      <c r="G134" s="54">
        <v>6333</v>
      </c>
    </row>
    <row r="135" spans="1:7" ht="15.6" customHeight="1" x14ac:dyDescent="0.15">
      <c r="A135" s="204"/>
      <c r="B135" s="49" t="s">
        <v>82</v>
      </c>
      <c r="C135" s="13">
        <v>8963</v>
      </c>
      <c r="D135" s="19">
        <v>9782</v>
      </c>
      <c r="F135" s="49" t="s">
        <v>80</v>
      </c>
      <c r="G135" s="54">
        <v>6965</v>
      </c>
    </row>
    <row r="136" spans="1:7" ht="15.6" customHeight="1" x14ac:dyDescent="0.15">
      <c r="A136" s="204"/>
      <c r="B136" s="48" t="s">
        <v>84</v>
      </c>
      <c r="C136" s="13">
        <v>8888</v>
      </c>
      <c r="D136" s="19">
        <v>9724</v>
      </c>
      <c r="F136" s="48" t="s">
        <v>79</v>
      </c>
      <c r="G136" s="100"/>
    </row>
    <row r="137" spans="1:7" ht="15.6" customHeight="1" x14ac:dyDescent="0.15">
      <c r="A137" s="204"/>
      <c r="B137" s="48" t="s">
        <v>86</v>
      </c>
      <c r="C137" s="13">
        <v>8802</v>
      </c>
      <c r="D137" s="19">
        <v>9660</v>
      </c>
      <c r="F137" s="48" t="s">
        <v>78</v>
      </c>
      <c r="G137" s="100"/>
    </row>
    <row r="138" spans="1:7" ht="15.6" customHeight="1" x14ac:dyDescent="0.15">
      <c r="A138" s="204"/>
      <c r="B138" s="8" t="s">
        <v>87</v>
      </c>
      <c r="C138" s="13">
        <v>8727</v>
      </c>
      <c r="D138" s="19">
        <v>9603</v>
      </c>
      <c r="F138" s="8" t="s">
        <v>77</v>
      </c>
      <c r="G138" s="100"/>
    </row>
    <row r="139" spans="1:7" ht="15.6" customHeight="1" x14ac:dyDescent="0.15">
      <c r="A139" s="212" t="s">
        <v>18</v>
      </c>
      <c r="B139" s="50" t="s">
        <v>81</v>
      </c>
      <c r="C139" s="3">
        <v>8184</v>
      </c>
      <c r="D139" s="4">
        <v>8277</v>
      </c>
      <c r="F139" s="50" t="s">
        <v>76</v>
      </c>
      <c r="G139" s="64">
        <v>4621</v>
      </c>
    </row>
    <row r="140" spans="1:7" ht="15.6" customHeight="1" x14ac:dyDescent="0.15">
      <c r="A140" s="212"/>
      <c r="B140" s="50" t="s">
        <v>82</v>
      </c>
      <c r="C140" s="3">
        <v>8109</v>
      </c>
      <c r="D140" s="4">
        <v>8220</v>
      </c>
      <c r="F140" s="50" t="s">
        <v>80</v>
      </c>
      <c r="G140" s="64">
        <v>8326</v>
      </c>
    </row>
    <row r="141" spans="1:7" ht="15.6" customHeight="1" x14ac:dyDescent="0.15">
      <c r="A141" s="212"/>
      <c r="B141" s="30" t="s">
        <v>84</v>
      </c>
      <c r="C141" s="3">
        <v>8010</v>
      </c>
      <c r="D141" s="4">
        <v>8141</v>
      </c>
      <c r="F141" s="30" t="s">
        <v>79</v>
      </c>
      <c r="G141" s="101"/>
    </row>
    <row r="142" spans="1:7" ht="15.6" customHeight="1" x14ac:dyDescent="0.15">
      <c r="A142" s="212"/>
      <c r="B142" s="2" t="s">
        <v>86</v>
      </c>
      <c r="C142" s="3">
        <v>7897</v>
      </c>
      <c r="D142" s="4">
        <v>8067</v>
      </c>
      <c r="F142" s="2" t="s">
        <v>78</v>
      </c>
      <c r="G142" s="101"/>
    </row>
    <row r="143" spans="1:7" ht="15.6" customHeight="1" x14ac:dyDescent="0.15">
      <c r="A143" s="212"/>
      <c r="B143" s="2" t="s">
        <v>87</v>
      </c>
      <c r="C143" s="3">
        <v>7806</v>
      </c>
      <c r="D143" s="4">
        <v>7988</v>
      </c>
      <c r="F143" s="2" t="s">
        <v>77</v>
      </c>
      <c r="G143" s="101"/>
    </row>
    <row r="144" spans="1:7" ht="15.6" customHeight="1" x14ac:dyDescent="0.15">
      <c r="A144" s="204" t="s">
        <v>19</v>
      </c>
      <c r="B144" s="49" t="s">
        <v>81</v>
      </c>
      <c r="C144" s="13">
        <v>9139</v>
      </c>
      <c r="D144" s="19">
        <v>9417</v>
      </c>
      <c r="F144" s="49" t="s">
        <v>76</v>
      </c>
      <c r="G144" s="54">
        <v>5423</v>
      </c>
    </row>
    <row r="145" spans="1:7" ht="15.6" customHeight="1" x14ac:dyDescent="0.15">
      <c r="A145" s="204"/>
      <c r="B145" s="49" t="s">
        <v>82</v>
      </c>
      <c r="C145" s="13">
        <v>9069</v>
      </c>
      <c r="D145" s="19">
        <v>9352</v>
      </c>
      <c r="F145" s="49" t="s">
        <v>80</v>
      </c>
      <c r="G145" s="54">
        <v>4952</v>
      </c>
    </row>
    <row r="146" spans="1:7" ht="15.6" customHeight="1" x14ac:dyDescent="0.15">
      <c r="A146" s="204"/>
      <c r="B146" s="48" t="s">
        <v>83</v>
      </c>
      <c r="C146" s="13">
        <v>9031</v>
      </c>
      <c r="D146" s="19">
        <v>9331</v>
      </c>
      <c r="F146" s="48" t="s">
        <v>79</v>
      </c>
      <c r="G146" s="102"/>
    </row>
    <row r="147" spans="1:7" ht="15.6" customHeight="1" x14ac:dyDescent="0.15">
      <c r="A147" s="204"/>
      <c r="B147" s="48" t="s">
        <v>85</v>
      </c>
      <c r="C147" s="13">
        <v>9202</v>
      </c>
      <c r="D147" s="19">
        <v>9533</v>
      </c>
      <c r="F147" s="48" t="s">
        <v>78</v>
      </c>
      <c r="G147" s="102"/>
    </row>
    <row r="148" spans="1:7" ht="15.6" customHeight="1" thickBot="1" x14ac:dyDescent="0.2">
      <c r="A148" s="205"/>
      <c r="B148" s="14" t="s">
        <v>87</v>
      </c>
      <c r="C148" s="13">
        <v>9335</v>
      </c>
      <c r="D148" s="19">
        <v>9674</v>
      </c>
      <c r="F148" s="14" t="s">
        <v>77</v>
      </c>
      <c r="G148" s="103"/>
    </row>
    <row r="149" spans="1:7" ht="15.6" customHeight="1" thickTop="1" x14ac:dyDescent="0.15">
      <c r="A149" s="206" t="s">
        <v>25</v>
      </c>
      <c r="B149" s="15" t="s">
        <v>81</v>
      </c>
      <c r="C149" s="105">
        <f t="shared" ref="C149:D153" si="1">SUM(C114,C119,C124,C129,C134,C139,C144)</f>
        <v>77513</v>
      </c>
      <c r="D149" s="105">
        <f t="shared" si="1"/>
        <v>88432</v>
      </c>
      <c r="F149" s="15" t="s">
        <v>76</v>
      </c>
      <c r="G149" s="65">
        <f>SUM(G114,G119,G124,G129,G134,G139,G144)</f>
        <v>55200</v>
      </c>
    </row>
    <row r="150" spans="1:7" ht="15.6" customHeight="1" x14ac:dyDescent="0.15">
      <c r="A150" s="207"/>
      <c r="B150" s="16" t="s">
        <v>82</v>
      </c>
      <c r="C150" s="64">
        <f t="shared" si="1"/>
        <v>77606</v>
      </c>
      <c r="D150" s="64">
        <f t="shared" si="1"/>
        <v>88755</v>
      </c>
      <c r="F150" s="16" t="s">
        <v>80</v>
      </c>
      <c r="G150" s="55">
        <f>SUM(G115,G120,G125,G130,G135,G140,G145)</f>
        <v>65276</v>
      </c>
    </row>
    <row r="151" spans="1:7" ht="15.6" customHeight="1" x14ac:dyDescent="0.15">
      <c r="A151" s="207"/>
      <c r="B151" s="2" t="s">
        <v>83</v>
      </c>
      <c r="C151" s="64">
        <f t="shared" si="1"/>
        <v>77586</v>
      </c>
      <c r="D151" s="64">
        <f t="shared" si="1"/>
        <v>88844</v>
      </c>
      <c r="F151" s="2" t="s">
        <v>79</v>
      </c>
      <c r="G151" s="101"/>
    </row>
    <row r="152" spans="1:7" ht="15.6" customHeight="1" x14ac:dyDescent="0.15">
      <c r="A152" s="207"/>
      <c r="B152" s="2" t="s">
        <v>85</v>
      </c>
      <c r="C152" s="64">
        <f t="shared" si="1"/>
        <v>77834</v>
      </c>
      <c r="D152" s="64">
        <f t="shared" si="1"/>
        <v>89178</v>
      </c>
      <c r="F152" s="51" t="s">
        <v>78</v>
      </c>
      <c r="G152" s="104"/>
    </row>
    <row r="153" spans="1:7" ht="15.6" customHeight="1" x14ac:dyDescent="0.15">
      <c r="A153" s="208"/>
      <c r="B153" s="2" t="s">
        <v>87</v>
      </c>
      <c r="C153" s="64">
        <f t="shared" si="1"/>
        <v>78000</v>
      </c>
      <c r="D153" s="64">
        <f t="shared" si="1"/>
        <v>89335</v>
      </c>
      <c r="F153" s="51" t="s">
        <v>77</v>
      </c>
      <c r="G153" s="104"/>
    </row>
    <row r="154" spans="1:7" ht="15.6" customHeight="1" x14ac:dyDescent="0.15">
      <c r="A154" s="20"/>
      <c r="B154" s="20"/>
      <c r="C154" s="21"/>
      <c r="D154" s="21"/>
      <c r="F154" s="22"/>
      <c r="G154" s="53"/>
    </row>
    <row r="155" spans="1:7" ht="15.6" customHeight="1" x14ac:dyDescent="0.15">
      <c r="A155" s="20"/>
      <c r="B155" s="20"/>
      <c r="C155" s="21"/>
      <c r="D155" s="21"/>
      <c r="F155" s="22"/>
      <c r="G155" s="53"/>
    </row>
    <row r="156" spans="1:7" ht="15.6" customHeight="1" x14ac:dyDescent="0.15">
      <c r="A156" s="20"/>
      <c r="B156" s="20"/>
      <c r="C156" s="21"/>
      <c r="D156" s="21"/>
      <c r="F156" s="22"/>
      <c r="G156" s="53"/>
    </row>
    <row r="157" spans="1:7" ht="15.6" customHeight="1" x14ac:dyDescent="0.15">
      <c r="A157" s="20"/>
      <c r="B157" s="20"/>
      <c r="C157" s="21"/>
      <c r="D157" s="21"/>
      <c r="F157" s="22"/>
      <c r="G157" s="53"/>
    </row>
    <row r="158" spans="1:7" ht="15.75" customHeight="1" x14ac:dyDescent="0.15">
      <c r="A158" s="23" t="s">
        <v>34</v>
      </c>
      <c r="B158" s="108"/>
      <c r="C158" s="21"/>
      <c r="D158" s="21"/>
      <c r="F158" s="22"/>
      <c r="G158" s="53"/>
    </row>
    <row r="159" spans="1:7" ht="15.6" customHeight="1" x14ac:dyDescent="0.15"/>
    <row r="160" spans="1:7" ht="15.6" customHeight="1" x14ac:dyDescent="0.15"/>
    <row r="161" spans="1:7" ht="15.6" customHeight="1" x14ac:dyDescent="0.15">
      <c r="A161" s="209" t="s">
        <v>2</v>
      </c>
      <c r="B161" s="200" t="s">
        <v>3</v>
      </c>
      <c r="C161" s="213" t="s">
        <v>35</v>
      </c>
      <c r="D161" s="214"/>
      <c r="F161" s="201" t="s">
        <v>28</v>
      </c>
      <c r="G161" s="201"/>
    </row>
    <row r="162" spans="1:7" ht="15.6" customHeight="1" x14ac:dyDescent="0.15">
      <c r="A162" s="209"/>
      <c r="B162" s="200"/>
      <c r="C162" s="1" t="s">
        <v>7</v>
      </c>
      <c r="D162" s="7" t="s">
        <v>8</v>
      </c>
      <c r="F162" s="201" t="s">
        <v>5</v>
      </c>
      <c r="G162" s="203" t="s">
        <v>36</v>
      </c>
    </row>
    <row r="163" spans="1:7" ht="15.6" customHeight="1" x14ac:dyDescent="0.15">
      <c r="A163" s="209"/>
      <c r="B163" s="200"/>
      <c r="C163" s="1" t="s">
        <v>33</v>
      </c>
      <c r="D163" s="7" t="s">
        <v>33</v>
      </c>
      <c r="F163" s="201"/>
      <c r="G163" s="203"/>
    </row>
    <row r="164" spans="1:7" ht="15.6" customHeight="1" x14ac:dyDescent="0.15">
      <c r="A164" s="204" t="s">
        <v>13</v>
      </c>
      <c r="B164" s="49" t="s">
        <v>81</v>
      </c>
      <c r="C164" s="13">
        <v>48046</v>
      </c>
      <c r="D164" s="19">
        <v>48046</v>
      </c>
      <c r="F164" s="49" t="s">
        <v>76</v>
      </c>
      <c r="G164" s="54">
        <v>6201</v>
      </c>
    </row>
    <row r="165" spans="1:7" ht="15.6" customHeight="1" x14ac:dyDescent="0.15">
      <c r="A165" s="204"/>
      <c r="B165" s="49" t="s">
        <v>82</v>
      </c>
      <c r="C165" s="13">
        <v>47783</v>
      </c>
      <c r="D165" s="19">
        <v>47783</v>
      </c>
      <c r="F165" s="49" t="s">
        <v>80</v>
      </c>
      <c r="G165" s="54">
        <v>6079</v>
      </c>
    </row>
    <row r="166" spans="1:7" ht="15.6" customHeight="1" x14ac:dyDescent="0.15">
      <c r="A166" s="204"/>
      <c r="B166" s="48" t="s">
        <v>84</v>
      </c>
      <c r="C166" s="13">
        <v>47641</v>
      </c>
      <c r="D166" s="19">
        <v>47641</v>
      </c>
      <c r="F166" s="48" t="s">
        <v>79</v>
      </c>
      <c r="G166" s="100"/>
    </row>
    <row r="167" spans="1:7" ht="15.6" customHeight="1" x14ac:dyDescent="0.15">
      <c r="A167" s="204"/>
      <c r="B167" s="48" t="s">
        <v>86</v>
      </c>
      <c r="C167" s="13">
        <v>47392</v>
      </c>
      <c r="D167" s="19">
        <v>47392</v>
      </c>
      <c r="F167" s="48" t="s">
        <v>78</v>
      </c>
      <c r="G167" s="100"/>
    </row>
    <row r="168" spans="1:7" ht="15.6" customHeight="1" x14ac:dyDescent="0.15">
      <c r="A168" s="204"/>
      <c r="B168" s="8" t="s">
        <v>87</v>
      </c>
      <c r="C168" s="13">
        <v>46948</v>
      </c>
      <c r="D168" s="19">
        <v>46948</v>
      </c>
      <c r="F168" s="8" t="s">
        <v>77</v>
      </c>
      <c r="G168" s="100"/>
    </row>
    <row r="169" spans="1:7" ht="15.6" customHeight="1" x14ac:dyDescent="0.15">
      <c r="A169" s="212" t="s">
        <v>14</v>
      </c>
      <c r="B169" s="50" t="s">
        <v>81</v>
      </c>
      <c r="C169" s="3">
        <v>12625</v>
      </c>
      <c r="D169" s="4">
        <v>12625</v>
      </c>
      <c r="F169" s="50" t="s">
        <v>76</v>
      </c>
      <c r="G169" s="64">
        <v>11758</v>
      </c>
    </row>
    <row r="170" spans="1:7" ht="15.6" customHeight="1" x14ac:dyDescent="0.15">
      <c r="A170" s="212"/>
      <c r="B170" s="50" t="s">
        <v>82</v>
      </c>
      <c r="C170" s="3">
        <v>13556</v>
      </c>
      <c r="D170" s="4">
        <v>13556</v>
      </c>
      <c r="F170" s="50" t="s">
        <v>80</v>
      </c>
      <c r="G170" s="64">
        <v>10444</v>
      </c>
    </row>
    <row r="171" spans="1:7" ht="15.6" customHeight="1" x14ac:dyDescent="0.15">
      <c r="A171" s="212"/>
      <c r="B171" s="30" t="s">
        <v>84</v>
      </c>
      <c r="C171" s="3">
        <v>14498</v>
      </c>
      <c r="D171" s="4">
        <v>14498</v>
      </c>
      <c r="F171" s="30" t="s">
        <v>79</v>
      </c>
      <c r="G171" s="101"/>
    </row>
    <row r="172" spans="1:7" ht="15.6" customHeight="1" x14ac:dyDescent="0.15">
      <c r="A172" s="212"/>
      <c r="B172" s="2" t="s">
        <v>86</v>
      </c>
      <c r="C172" s="3">
        <v>15516</v>
      </c>
      <c r="D172" s="4">
        <v>15516</v>
      </c>
      <c r="F172" s="2" t="s">
        <v>78</v>
      </c>
      <c r="G172" s="101"/>
    </row>
    <row r="173" spans="1:7" ht="15.6" customHeight="1" x14ac:dyDescent="0.15">
      <c r="A173" s="212"/>
      <c r="B173" s="2" t="s">
        <v>87</v>
      </c>
      <c r="C173" s="3">
        <v>16365</v>
      </c>
      <c r="D173" s="4">
        <v>16365</v>
      </c>
      <c r="F173" s="2" t="s">
        <v>77</v>
      </c>
      <c r="G173" s="101"/>
    </row>
    <row r="174" spans="1:7" ht="15.6" customHeight="1" x14ac:dyDescent="0.15">
      <c r="A174" s="204" t="s">
        <v>15</v>
      </c>
      <c r="B174" s="49" t="s">
        <v>81</v>
      </c>
      <c r="C174" s="13">
        <v>22156</v>
      </c>
      <c r="D174" s="19">
        <v>19868</v>
      </c>
      <c r="F174" s="49" t="s">
        <v>76</v>
      </c>
      <c r="G174" s="54">
        <v>18880</v>
      </c>
    </row>
    <row r="175" spans="1:7" ht="15.6" customHeight="1" x14ac:dyDescent="0.15">
      <c r="A175" s="204"/>
      <c r="B175" s="49" t="s">
        <v>82</v>
      </c>
      <c r="C175" s="13">
        <v>22748</v>
      </c>
      <c r="D175" s="19">
        <v>20625</v>
      </c>
      <c r="F175" s="49" t="s">
        <v>80</v>
      </c>
      <c r="G175" s="54">
        <v>18792</v>
      </c>
    </row>
    <row r="176" spans="1:7" ht="15.6" customHeight="1" x14ac:dyDescent="0.15">
      <c r="A176" s="204"/>
      <c r="B176" s="48" t="s">
        <v>84</v>
      </c>
      <c r="C176" s="13">
        <v>23461</v>
      </c>
      <c r="D176" s="19">
        <v>21412</v>
      </c>
      <c r="F176" s="48" t="s">
        <v>79</v>
      </c>
      <c r="G176" s="100"/>
    </row>
    <row r="177" spans="1:7" ht="15.6" customHeight="1" x14ac:dyDescent="0.15">
      <c r="A177" s="204"/>
      <c r="B177" s="48" t="s">
        <v>86</v>
      </c>
      <c r="C177" s="13">
        <v>23980</v>
      </c>
      <c r="D177" s="19">
        <v>22045</v>
      </c>
      <c r="F177" s="48" t="s">
        <v>78</v>
      </c>
      <c r="G177" s="100"/>
    </row>
    <row r="178" spans="1:7" ht="15.6" customHeight="1" x14ac:dyDescent="0.15">
      <c r="A178" s="204"/>
      <c r="B178" s="8" t="s">
        <v>87</v>
      </c>
      <c r="C178" s="13">
        <v>24108</v>
      </c>
      <c r="D178" s="19">
        <v>24364</v>
      </c>
      <c r="F178" s="8" t="s">
        <v>77</v>
      </c>
      <c r="G178" s="100"/>
    </row>
    <row r="179" spans="1:7" ht="15.6" customHeight="1" x14ac:dyDescent="0.15">
      <c r="A179" s="212" t="s">
        <v>16</v>
      </c>
      <c r="B179" s="50" t="s">
        <v>81</v>
      </c>
      <c r="C179" s="3">
        <v>12672</v>
      </c>
      <c r="D179" s="4">
        <v>12787</v>
      </c>
      <c r="F179" s="50" t="s">
        <v>76</v>
      </c>
      <c r="G179" s="64">
        <v>12158</v>
      </c>
    </row>
    <row r="180" spans="1:7" ht="15.6" customHeight="1" x14ac:dyDescent="0.15">
      <c r="A180" s="212"/>
      <c r="B180" s="50" t="s">
        <v>82</v>
      </c>
      <c r="C180" s="3">
        <v>12781</v>
      </c>
      <c r="D180" s="4">
        <v>12986</v>
      </c>
      <c r="F180" s="50" t="s">
        <v>80</v>
      </c>
      <c r="G180" s="64">
        <v>11849</v>
      </c>
    </row>
    <row r="181" spans="1:7" ht="15.6" customHeight="1" x14ac:dyDescent="0.15">
      <c r="A181" s="212"/>
      <c r="B181" s="30" t="s">
        <v>84</v>
      </c>
      <c r="C181" s="3">
        <v>12986</v>
      </c>
      <c r="D181" s="4">
        <v>13274</v>
      </c>
      <c r="F181" s="30" t="s">
        <v>79</v>
      </c>
      <c r="G181" s="101"/>
    </row>
    <row r="182" spans="1:7" ht="15.6" customHeight="1" x14ac:dyDescent="0.15">
      <c r="A182" s="212"/>
      <c r="B182" s="2" t="s">
        <v>86</v>
      </c>
      <c r="C182" s="3">
        <v>13114</v>
      </c>
      <c r="D182" s="4">
        <v>13481</v>
      </c>
      <c r="F182" s="2" t="s">
        <v>78</v>
      </c>
      <c r="G182" s="101"/>
    </row>
    <row r="183" spans="1:7" ht="15.6" customHeight="1" x14ac:dyDescent="0.15">
      <c r="A183" s="212"/>
      <c r="B183" s="2" t="s">
        <v>87</v>
      </c>
      <c r="C183" s="3">
        <v>13113</v>
      </c>
      <c r="D183" s="4">
        <v>13594</v>
      </c>
      <c r="F183" s="2" t="s">
        <v>77</v>
      </c>
      <c r="G183" s="101"/>
    </row>
    <row r="184" spans="1:7" ht="15.6" customHeight="1" x14ac:dyDescent="0.15">
      <c r="A184" s="204" t="s">
        <v>17</v>
      </c>
      <c r="B184" s="49" t="s">
        <v>81</v>
      </c>
      <c r="C184" s="13">
        <v>9180</v>
      </c>
      <c r="D184" s="19">
        <v>9434</v>
      </c>
      <c r="F184" s="49" t="s">
        <v>76</v>
      </c>
      <c r="G184" s="54">
        <v>8803</v>
      </c>
    </row>
    <row r="185" spans="1:7" ht="15.6" customHeight="1" x14ac:dyDescent="0.15">
      <c r="A185" s="204"/>
      <c r="B185" s="49" t="s">
        <v>82</v>
      </c>
      <c r="C185" s="13">
        <v>9248</v>
      </c>
      <c r="D185" s="19">
        <v>9334</v>
      </c>
      <c r="F185" s="49" t="s">
        <v>80</v>
      </c>
      <c r="G185" s="54">
        <v>8387</v>
      </c>
    </row>
    <row r="186" spans="1:7" ht="15.6" customHeight="1" x14ac:dyDescent="0.15">
      <c r="A186" s="204"/>
      <c r="B186" s="48" t="s">
        <v>84</v>
      </c>
      <c r="C186" s="13">
        <v>9308</v>
      </c>
      <c r="D186" s="19">
        <v>9534</v>
      </c>
      <c r="F186" s="48" t="s">
        <v>79</v>
      </c>
      <c r="G186" s="100"/>
    </row>
    <row r="187" spans="1:7" ht="15.6" customHeight="1" x14ac:dyDescent="0.15">
      <c r="A187" s="204"/>
      <c r="B187" s="48" t="s">
        <v>86</v>
      </c>
      <c r="C187" s="13">
        <v>9380</v>
      </c>
      <c r="D187" s="19">
        <v>9734</v>
      </c>
      <c r="F187" s="48" t="s">
        <v>78</v>
      </c>
      <c r="G187" s="100"/>
    </row>
    <row r="188" spans="1:7" ht="15.6" customHeight="1" x14ac:dyDescent="0.15">
      <c r="A188" s="204"/>
      <c r="B188" s="8" t="s">
        <v>87</v>
      </c>
      <c r="C188" s="13">
        <v>9449</v>
      </c>
      <c r="D188" s="19">
        <v>9334</v>
      </c>
      <c r="F188" s="8" t="s">
        <v>77</v>
      </c>
      <c r="G188" s="100"/>
    </row>
    <row r="189" spans="1:7" ht="15.6" customHeight="1" x14ac:dyDescent="0.15">
      <c r="A189" s="212" t="s">
        <v>18</v>
      </c>
      <c r="B189" s="50" t="s">
        <v>81</v>
      </c>
      <c r="C189" s="3">
        <v>6096</v>
      </c>
      <c r="D189" s="4">
        <v>6221</v>
      </c>
      <c r="F189" s="50" t="s">
        <v>76</v>
      </c>
      <c r="G189" s="64">
        <v>6005</v>
      </c>
    </row>
    <row r="190" spans="1:7" ht="15.6" customHeight="1" x14ac:dyDescent="0.15">
      <c r="A190" s="212"/>
      <c r="B190" s="50" t="s">
        <v>82</v>
      </c>
      <c r="C190" s="3">
        <v>6109</v>
      </c>
      <c r="D190" s="4">
        <v>6238</v>
      </c>
      <c r="F190" s="50" t="s">
        <v>80</v>
      </c>
      <c r="G190" s="64">
        <v>6049</v>
      </c>
    </row>
    <row r="191" spans="1:7" ht="15.6" customHeight="1" x14ac:dyDescent="0.15">
      <c r="A191" s="212"/>
      <c r="B191" s="30" t="s">
        <v>84</v>
      </c>
      <c r="C191" s="3">
        <v>6066</v>
      </c>
      <c r="D191" s="4">
        <v>6198</v>
      </c>
      <c r="F191" s="30" t="s">
        <v>79</v>
      </c>
      <c r="G191" s="101"/>
    </row>
    <row r="192" spans="1:7" ht="15.6" customHeight="1" x14ac:dyDescent="0.15">
      <c r="A192" s="212"/>
      <c r="B192" s="2" t="s">
        <v>86</v>
      </c>
      <c r="C192" s="3">
        <v>6011</v>
      </c>
      <c r="D192" s="4">
        <v>6149</v>
      </c>
      <c r="F192" s="2" t="s">
        <v>78</v>
      </c>
      <c r="G192" s="101"/>
    </row>
    <row r="193" spans="1:7" ht="15.6" customHeight="1" x14ac:dyDescent="0.15">
      <c r="A193" s="212"/>
      <c r="B193" s="2" t="s">
        <v>87</v>
      </c>
      <c r="C193" s="3">
        <v>5893</v>
      </c>
      <c r="D193" s="4">
        <v>6051</v>
      </c>
      <c r="F193" s="2" t="s">
        <v>77</v>
      </c>
      <c r="G193" s="101"/>
    </row>
    <row r="194" spans="1:7" ht="15.6" customHeight="1" x14ac:dyDescent="0.15">
      <c r="A194" s="204" t="s">
        <v>19</v>
      </c>
      <c r="B194" s="49" t="s">
        <v>81</v>
      </c>
      <c r="C194" s="13">
        <v>9767</v>
      </c>
      <c r="D194" s="19">
        <v>9877</v>
      </c>
      <c r="F194" s="49" t="s">
        <v>76</v>
      </c>
      <c r="G194" s="54">
        <v>9840</v>
      </c>
    </row>
    <row r="195" spans="1:7" ht="15.6" customHeight="1" x14ac:dyDescent="0.15">
      <c r="A195" s="204"/>
      <c r="B195" s="49" t="s">
        <v>82</v>
      </c>
      <c r="C195" s="13">
        <v>9689</v>
      </c>
      <c r="D195" s="19">
        <v>9943</v>
      </c>
      <c r="F195" s="49" t="s">
        <v>80</v>
      </c>
      <c r="G195" s="54">
        <v>9299</v>
      </c>
    </row>
    <row r="196" spans="1:7" ht="15.6" customHeight="1" x14ac:dyDescent="0.15">
      <c r="A196" s="204"/>
      <c r="B196" s="48" t="s">
        <v>83</v>
      </c>
      <c r="C196" s="13">
        <v>9581</v>
      </c>
      <c r="D196" s="19">
        <v>9991</v>
      </c>
      <c r="F196" s="48" t="s">
        <v>79</v>
      </c>
      <c r="G196" s="102"/>
    </row>
    <row r="197" spans="1:7" ht="15.6" customHeight="1" x14ac:dyDescent="0.15">
      <c r="A197" s="204"/>
      <c r="B197" s="48" t="s">
        <v>85</v>
      </c>
      <c r="C197" s="13">
        <v>7694</v>
      </c>
      <c r="D197" s="19">
        <v>10027</v>
      </c>
      <c r="F197" s="48" t="s">
        <v>78</v>
      </c>
      <c r="G197" s="102"/>
    </row>
    <row r="198" spans="1:7" ht="15.6" customHeight="1" thickBot="1" x14ac:dyDescent="0.2">
      <c r="A198" s="205"/>
      <c r="B198" s="14" t="s">
        <v>87</v>
      </c>
      <c r="C198" s="13">
        <v>9204</v>
      </c>
      <c r="D198" s="19">
        <v>10011</v>
      </c>
      <c r="F198" s="14" t="s">
        <v>77</v>
      </c>
      <c r="G198" s="103"/>
    </row>
    <row r="199" spans="1:7" ht="15.6" customHeight="1" thickTop="1" x14ac:dyDescent="0.15">
      <c r="A199" s="206" t="s">
        <v>25</v>
      </c>
      <c r="B199" s="15" t="s">
        <v>81</v>
      </c>
      <c r="C199" s="105">
        <f t="shared" ref="C199:D203" si="2">SUM(C164,C169,C174,C179,C184,C189,C194)</f>
        <v>120542</v>
      </c>
      <c r="D199" s="105">
        <f t="shared" si="2"/>
        <v>118858</v>
      </c>
      <c r="F199" s="15" t="s">
        <v>76</v>
      </c>
      <c r="G199" s="65">
        <f>SUM(G164,G169,G174,G179,G184,G189,G194)</f>
        <v>73645</v>
      </c>
    </row>
    <row r="200" spans="1:7" ht="15.6" customHeight="1" x14ac:dyDescent="0.15">
      <c r="A200" s="207"/>
      <c r="B200" s="16" t="s">
        <v>82</v>
      </c>
      <c r="C200" s="64">
        <f t="shared" si="2"/>
        <v>121914</v>
      </c>
      <c r="D200" s="64">
        <f t="shared" si="2"/>
        <v>120465</v>
      </c>
      <c r="F200" s="16" t="s">
        <v>80</v>
      </c>
      <c r="G200" s="55">
        <f>SUM(G165,G170,G175,G180,G185,G190,G195)</f>
        <v>70899</v>
      </c>
    </row>
    <row r="201" spans="1:7" ht="15.6" customHeight="1" x14ac:dyDescent="0.15">
      <c r="A201" s="207"/>
      <c r="B201" s="2" t="s">
        <v>83</v>
      </c>
      <c r="C201" s="64">
        <f t="shared" si="2"/>
        <v>123541</v>
      </c>
      <c r="D201" s="64">
        <f t="shared" si="2"/>
        <v>122548</v>
      </c>
      <c r="F201" s="2" t="s">
        <v>79</v>
      </c>
      <c r="G201" s="101"/>
    </row>
    <row r="202" spans="1:7" ht="15.6" customHeight="1" x14ac:dyDescent="0.15">
      <c r="A202" s="207"/>
      <c r="B202" s="2" t="s">
        <v>85</v>
      </c>
      <c r="C202" s="64">
        <f t="shared" si="2"/>
        <v>123087</v>
      </c>
      <c r="D202" s="64">
        <f t="shared" si="2"/>
        <v>124344</v>
      </c>
      <c r="F202" s="51" t="s">
        <v>78</v>
      </c>
      <c r="G202" s="104"/>
    </row>
    <row r="203" spans="1:7" ht="15.6" customHeight="1" x14ac:dyDescent="0.15">
      <c r="A203" s="208"/>
      <c r="B203" s="2" t="s">
        <v>87</v>
      </c>
      <c r="C203" s="64">
        <f t="shared" si="2"/>
        <v>125080</v>
      </c>
      <c r="D203" s="64">
        <f t="shared" si="2"/>
        <v>126667</v>
      </c>
      <c r="F203" s="51" t="s">
        <v>77</v>
      </c>
      <c r="G203" s="104"/>
    </row>
    <row r="204" spans="1:7" ht="15.6" customHeight="1" x14ac:dyDescent="0.15">
      <c r="A204" s="20"/>
      <c r="B204" s="20"/>
      <c r="C204" s="21"/>
      <c r="D204" s="21"/>
      <c r="F204" s="22"/>
      <c r="G204" s="53"/>
    </row>
    <row r="205" spans="1:7" ht="15.6" customHeight="1" x14ac:dyDescent="0.15">
      <c r="A205" s="20"/>
      <c r="B205" s="20"/>
      <c r="C205" s="21"/>
      <c r="D205" s="21"/>
      <c r="F205" s="22"/>
      <c r="G205" s="53"/>
    </row>
    <row r="206" spans="1:7" ht="15.6" customHeight="1" x14ac:dyDescent="0.15">
      <c r="A206" s="20"/>
      <c r="B206" s="20"/>
      <c r="C206" s="21"/>
      <c r="D206" s="21"/>
      <c r="F206" s="22"/>
      <c r="G206" s="53"/>
    </row>
    <row r="207" spans="1:7" ht="15.6" customHeight="1" x14ac:dyDescent="0.15">
      <c r="A207" s="20"/>
      <c r="B207" s="20"/>
      <c r="C207" s="21"/>
      <c r="D207" s="21"/>
      <c r="F207" s="22"/>
      <c r="G207" s="53"/>
    </row>
    <row r="208" spans="1:7" ht="15.75" customHeight="1" x14ac:dyDescent="0.15">
      <c r="A208" s="215" t="s">
        <v>37</v>
      </c>
      <c r="B208" s="215"/>
      <c r="C208" s="21"/>
      <c r="D208" s="21"/>
      <c r="F208" s="22"/>
      <c r="G208" s="53"/>
    </row>
    <row r="209" spans="1:7" ht="15.6" customHeight="1" x14ac:dyDescent="0.15"/>
    <row r="210" spans="1:7" ht="15.6" customHeight="1" x14ac:dyDescent="0.15"/>
    <row r="211" spans="1:7" ht="15.6" customHeight="1" x14ac:dyDescent="0.15">
      <c r="A211" s="209" t="s">
        <v>2</v>
      </c>
      <c r="B211" s="200" t="s">
        <v>3</v>
      </c>
      <c r="C211" s="213" t="s">
        <v>35</v>
      </c>
      <c r="D211" s="214"/>
      <c r="F211" s="201" t="s">
        <v>28</v>
      </c>
      <c r="G211" s="201"/>
    </row>
    <row r="212" spans="1:7" ht="15.6" customHeight="1" x14ac:dyDescent="0.15">
      <c r="A212" s="209"/>
      <c r="B212" s="200"/>
      <c r="C212" s="1" t="s">
        <v>7</v>
      </c>
      <c r="D212" s="7" t="s">
        <v>8</v>
      </c>
      <c r="F212" s="201" t="s">
        <v>5</v>
      </c>
      <c r="G212" s="203" t="s">
        <v>38</v>
      </c>
    </row>
    <row r="213" spans="1:7" ht="15.6" customHeight="1" x14ac:dyDescent="0.15">
      <c r="A213" s="209"/>
      <c r="B213" s="200"/>
      <c r="C213" s="1" t="s">
        <v>39</v>
      </c>
      <c r="D213" s="7" t="s">
        <v>39</v>
      </c>
      <c r="F213" s="201"/>
      <c r="G213" s="203"/>
    </row>
    <row r="214" spans="1:7" ht="15.6" customHeight="1" x14ac:dyDescent="0.15">
      <c r="A214" s="204" t="s">
        <v>13</v>
      </c>
      <c r="B214" s="49" t="s">
        <v>81</v>
      </c>
      <c r="C214" s="13">
        <v>43157</v>
      </c>
      <c r="D214" s="19">
        <v>43157</v>
      </c>
      <c r="F214" s="49" t="s">
        <v>76</v>
      </c>
      <c r="G214" s="54">
        <v>5001</v>
      </c>
    </row>
    <row r="215" spans="1:7" ht="15.6" customHeight="1" x14ac:dyDescent="0.15">
      <c r="A215" s="204"/>
      <c r="B215" s="49" t="s">
        <v>82</v>
      </c>
      <c r="C215" s="13">
        <v>43275</v>
      </c>
      <c r="D215" s="19">
        <v>43275</v>
      </c>
      <c r="F215" s="49" t="s">
        <v>80</v>
      </c>
      <c r="G215" s="54">
        <v>11280</v>
      </c>
    </row>
    <row r="216" spans="1:7" ht="15.6" customHeight="1" x14ac:dyDescent="0.15">
      <c r="A216" s="204"/>
      <c r="B216" s="48" t="s">
        <v>84</v>
      </c>
      <c r="C216" s="13">
        <v>43208</v>
      </c>
      <c r="D216" s="19">
        <v>43208</v>
      </c>
      <c r="F216" s="48" t="s">
        <v>79</v>
      </c>
      <c r="G216" s="100"/>
    </row>
    <row r="217" spans="1:7" ht="15.6" customHeight="1" x14ac:dyDescent="0.15">
      <c r="A217" s="204"/>
      <c r="B217" s="48" t="s">
        <v>86</v>
      </c>
      <c r="C217" s="13">
        <v>43234</v>
      </c>
      <c r="D217" s="19">
        <v>43234</v>
      </c>
      <c r="F217" s="48" t="s">
        <v>78</v>
      </c>
      <c r="G217" s="100"/>
    </row>
    <row r="218" spans="1:7" ht="15.6" customHeight="1" x14ac:dyDescent="0.15">
      <c r="A218" s="204"/>
      <c r="B218" s="8" t="s">
        <v>87</v>
      </c>
      <c r="C218" s="13">
        <v>43360</v>
      </c>
      <c r="D218" s="19">
        <v>43360</v>
      </c>
      <c r="F218" s="8" t="s">
        <v>77</v>
      </c>
      <c r="G218" s="100"/>
    </row>
    <row r="219" spans="1:7" ht="15.6" customHeight="1" x14ac:dyDescent="0.15">
      <c r="A219" s="212" t="s">
        <v>14</v>
      </c>
      <c r="B219" s="50" t="s">
        <v>81</v>
      </c>
      <c r="C219" s="3">
        <v>3743</v>
      </c>
      <c r="D219" s="4">
        <v>3743</v>
      </c>
      <c r="F219" s="50" t="s">
        <v>76</v>
      </c>
      <c r="G219" s="64">
        <v>161</v>
      </c>
    </row>
    <row r="220" spans="1:7" ht="15.6" customHeight="1" x14ac:dyDescent="0.15">
      <c r="A220" s="212"/>
      <c r="B220" s="50" t="s">
        <v>82</v>
      </c>
      <c r="C220" s="3">
        <v>3668</v>
      </c>
      <c r="D220" s="4">
        <v>3668</v>
      </c>
      <c r="F220" s="50" t="s">
        <v>80</v>
      </c>
      <c r="G220" s="64">
        <v>1407</v>
      </c>
    </row>
    <row r="221" spans="1:7" ht="15.6" customHeight="1" x14ac:dyDescent="0.15">
      <c r="A221" s="212"/>
      <c r="B221" s="30" t="s">
        <v>84</v>
      </c>
      <c r="C221" s="3">
        <v>3600</v>
      </c>
      <c r="D221" s="4">
        <v>3600</v>
      </c>
      <c r="F221" s="30" t="s">
        <v>79</v>
      </c>
      <c r="G221" s="101"/>
    </row>
    <row r="222" spans="1:7" ht="15.6" customHeight="1" x14ac:dyDescent="0.15">
      <c r="A222" s="212"/>
      <c r="B222" s="2" t="s">
        <v>86</v>
      </c>
      <c r="C222" s="3">
        <v>3526</v>
      </c>
      <c r="D222" s="4">
        <v>3526</v>
      </c>
      <c r="F222" s="2" t="s">
        <v>78</v>
      </c>
      <c r="G222" s="101"/>
    </row>
    <row r="223" spans="1:7" ht="15.6" customHeight="1" x14ac:dyDescent="0.15">
      <c r="A223" s="212"/>
      <c r="B223" s="2" t="s">
        <v>87</v>
      </c>
      <c r="C223" s="3">
        <v>3481</v>
      </c>
      <c r="D223" s="4">
        <v>3481</v>
      </c>
      <c r="F223" s="2" t="s">
        <v>77</v>
      </c>
      <c r="G223" s="101"/>
    </row>
    <row r="224" spans="1:7" ht="15.6" customHeight="1" x14ac:dyDescent="0.15">
      <c r="A224" s="204" t="s">
        <v>15</v>
      </c>
      <c r="B224" s="49" t="s">
        <v>81</v>
      </c>
      <c r="C224" s="13">
        <v>48607</v>
      </c>
      <c r="D224" s="19">
        <v>69956</v>
      </c>
      <c r="F224" s="49" t="s">
        <v>76</v>
      </c>
      <c r="G224" s="54">
        <v>72234</v>
      </c>
    </row>
    <row r="225" spans="1:7" ht="15.6" customHeight="1" x14ac:dyDescent="0.15">
      <c r="A225" s="204"/>
      <c r="B225" s="49" t="s">
        <v>82</v>
      </c>
      <c r="C225" s="13">
        <v>48930</v>
      </c>
      <c r="D225" s="19">
        <v>70100</v>
      </c>
      <c r="F225" s="49" t="s">
        <v>80</v>
      </c>
      <c r="G225" s="54">
        <v>79609</v>
      </c>
    </row>
    <row r="226" spans="1:7" ht="15.6" customHeight="1" x14ac:dyDescent="0.15">
      <c r="A226" s="204"/>
      <c r="B226" s="48" t="s">
        <v>84</v>
      </c>
      <c r="C226" s="13">
        <v>49123</v>
      </c>
      <c r="D226" s="19">
        <v>70804</v>
      </c>
      <c r="F226" s="48" t="s">
        <v>79</v>
      </c>
      <c r="G226" s="100"/>
    </row>
    <row r="227" spans="1:7" ht="15.6" customHeight="1" x14ac:dyDescent="0.15">
      <c r="A227" s="204"/>
      <c r="B227" s="48" t="s">
        <v>86</v>
      </c>
      <c r="C227" s="13">
        <v>50479</v>
      </c>
      <c r="D227" s="19">
        <v>71947</v>
      </c>
      <c r="F227" s="48" t="s">
        <v>78</v>
      </c>
      <c r="G227" s="100"/>
    </row>
    <row r="228" spans="1:7" ht="15.6" customHeight="1" x14ac:dyDescent="0.15">
      <c r="A228" s="204"/>
      <c r="B228" s="8" t="s">
        <v>87</v>
      </c>
      <c r="C228" s="13">
        <v>51191</v>
      </c>
      <c r="D228" s="19">
        <v>72503</v>
      </c>
      <c r="F228" s="8" t="s">
        <v>77</v>
      </c>
      <c r="G228" s="100"/>
    </row>
    <row r="229" spans="1:7" ht="15.6" customHeight="1" x14ac:dyDescent="0.15">
      <c r="A229" s="212" t="s">
        <v>16</v>
      </c>
      <c r="B229" s="50" t="s">
        <v>81</v>
      </c>
      <c r="C229" s="3">
        <v>21298</v>
      </c>
      <c r="D229" s="4">
        <v>37562</v>
      </c>
      <c r="F229" s="50" t="s">
        <v>76</v>
      </c>
      <c r="G229" s="64">
        <v>13636</v>
      </c>
    </row>
    <row r="230" spans="1:7" ht="15.6" customHeight="1" x14ac:dyDescent="0.15">
      <c r="A230" s="212"/>
      <c r="B230" s="50" t="s">
        <v>82</v>
      </c>
      <c r="C230" s="3">
        <v>21023</v>
      </c>
      <c r="D230" s="4">
        <v>38719</v>
      </c>
      <c r="F230" s="50" t="s">
        <v>80</v>
      </c>
      <c r="G230" s="64">
        <v>20263</v>
      </c>
    </row>
    <row r="231" spans="1:7" ht="15.6" customHeight="1" x14ac:dyDescent="0.15">
      <c r="A231" s="212"/>
      <c r="B231" s="30" t="s">
        <v>84</v>
      </c>
      <c r="C231" s="3">
        <v>20637</v>
      </c>
      <c r="D231" s="4">
        <v>38657</v>
      </c>
      <c r="F231" s="30" t="s">
        <v>79</v>
      </c>
      <c r="G231" s="101"/>
    </row>
    <row r="232" spans="1:7" ht="15.6" customHeight="1" x14ac:dyDescent="0.15">
      <c r="A232" s="212"/>
      <c r="B232" s="2" t="s">
        <v>86</v>
      </c>
      <c r="C232" s="3">
        <v>20309</v>
      </c>
      <c r="D232" s="4">
        <v>38618</v>
      </c>
      <c r="F232" s="2" t="s">
        <v>78</v>
      </c>
      <c r="G232" s="101"/>
    </row>
    <row r="233" spans="1:7" ht="15.6" customHeight="1" x14ac:dyDescent="0.15">
      <c r="A233" s="212"/>
      <c r="B233" s="2" t="s">
        <v>87</v>
      </c>
      <c r="C233" s="3">
        <v>20043</v>
      </c>
      <c r="D233" s="4">
        <v>38587</v>
      </c>
      <c r="F233" s="2" t="s">
        <v>77</v>
      </c>
      <c r="G233" s="101"/>
    </row>
    <row r="234" spans="1:7" ht="15.6" customHeight="1" x14ac:dyDescent="0.15">
      <c r="A234" s="204" t="s">
        <v>17</v>
      </c>
      <c r="B234" s="49" t="s">
        <v>81</v>
      </c>
      <c r="C234" s="13">
        <v>10371</v>
      </c>
      <c r="D234" s="19">
        <v>12840</v>
      </c>
      <c r="F234" s="49" t="s">
        <v>76</v>
      </c>
      <c r="G234" s="54">
        <v>4055</v>
      </c>
    </row>
    <row r="235" spans="1:7" ht="15.6" customHeight="1" x14ac:dyDescent="0.15">
      <c r="A235" s="204"/>
      <c r="B235" s="49" t="s">
        <v>82</v>
      </c>
      <c r="C235" s="13">
        <v>10336</v>
      </c>
      <c r="D235" s="19">
        <v>12840</v>
      </c>
      <c r="F235" s="49" t="s">
        <v>80</v>
      </c>
      <c r="G235" s="54">
        <v>5575</v>
      </c>
    </row>
    <row r="236" spans="1:7" ht="15.6" customHeight="1" x14ac:dyDescent="0.15">
      <c r="A236" s="204"/>
      <c r="B236" s="48" t="s">
        <v>84</v>
      </c>
      <c r="C236" s="13">
        <v>10304</v>
      </c>
      <c r="D236" s="19">
        <v>12840</v>
      </c>
      <c r="F236" s="48" t="s">
        <v>79</v>
      </c>
      <c r="G236" s="100"/>
    </row>
    <row r="237" spans="1:7" ht="15.6" customHeight="1" x14ac:dyDescent="0.15">
      <c r="A237" s="204"/>
      <c r="B237" s="48" t="s">
        <v>86</v>
      </c>
      <c r="C237" s="13">
        <v>10270</v>
      </c>
      <c r="D237" s="19">
        <v>12840</v>
      </c>
      <c r="F237" s="48" t="s">
        <v>78</v>
      </c>
      <c r="G237" s="100"/>
    </row>
    <row r="238" spans="1:7" ht="15.6" customHeight="1" x14ac:dyDescent="0.15">
      <c r="A238" s="204"/>
      <c r="B238" s="8" t="s">
        <v>87</v>
      </c>
      <c r="C238" s="13">
        <v>10245</v>
      </c>
      <c r="D238" s="19">
        <v>14280</v>
      </c>
      <c r="F238" s="8" t="s">
        <v>77</v>
      </c>
      <c r="G238" s="100"/>
    </row>
    <row r="239" spans="1:7" ht="15.6" customHeight="1" x14ac:dyDescent="0.15">
      <c r="A239" s="212" t="s">
        <v>18</v>
      </c>
      <c r="B239" s="50" t="s">
        <v>81</v>
      </c>
      <c r="C239" s="3">
        <v>10338</v>
      </c>
      <c r="D239" s="4">
        <v>12059</v>
      </c>
      <c r="F239" s="50" t="s">
        <v>76</v>
      </c>
      <c r="G239" s="64">
        <v>10698</v>
      </c>
    </row>
    <row r="240" spans="1:7" ht="15.6" customHeight="1" x14ac:dyDescent="0.15">
      <c r="A240" s="212"/>
      <c r="B240" s="50" t="s">
        <v>82</v>
      </c>
      <c r="C240" s="3">
        <v>10220</v>
      </c>
      <c r="D240" s="4">
        <v>12002</v>
      </c>
      <c r="F240" s="50" t="s">
        <v>80</v>
      </c>
      <c r="G240" s="64">
        <v>11938</v>
      </c>
    </row>
    <row r="241" spans="1:7" ht="15.6" customHeight="1" x14ac:dyDescent="0.15">
      <c r="A241" s="212"/>
      <c r="B241" s="30" t="s">
        <v>84</v>
      </c>
      <c r="C241" s="3">
        <v>10074</v>
      </c>
      <c r="D241" s="4">
        <v>11931</v>
      </c>
      <c r="F241" s="30" t="s">
        <v>79</v>
      </c>
      <c r="G241" s="101"/>
    </row>
    <row r="242" spans="1:7" ht="15.6" customHeight="1" x14ac:dyDescent="0.15">
      <c r="A242" s="212"/>
      <c r="B242" s="2" t="s">
        <v>86</v>
      </c>
      <c r="C242" s="3">
        <v>9918</v>
      </c>
      <c r="D242" s="4">
        <v>11816</v>
      </c>
      <c r="F242" s="2" t="s">
        <v>78</v>
      </c>
      <c r="G242" s="101"/>
    </row>
    <row r="243" spans="1:7" ht="15.6" customHeight="1" x14ac:dyDescent="0.15">
      <c r="A243" s="212"/>
      <c r="B243" s="2" t="s">
        <v>87</v>
      </c>
      <c r="C243" s="3">
        <v>9812</v>
      </c>
      <c r="D243" s="4">
        <v>11743</v>
      </c>
      <c r="F243" s="2" t="s">
        <v>77</v>
      </c>
      <c r="G243" s="101"/>
    </row>
    <row r="244" spans="1:7" ht="15.6" customHeight="1" x14ac:dyDescent="0.15">
      <c r="A244" s="204" t="s">
        <v>19</v>
      </c>
      <c r="B244" s="49" t="s">
        <v>81</v>
      </c>
      <c r="C244" s="13">
        <v>9560</v>
      </c>
      <c r="D244" s="19">
        <v>10417</v>
      </c>
      <c r="F244" s="49" t="s">
        <v>76</v>
      </c>
      <c r="G244" s="54">
        <v>6732</v>
      </c>
    </row>
    <row r="245" spans="1:7" ht="15.6" customHeight="1" x14ac:dyDescent="0.15">
      <c r="A245" s="204"/>
      <c r="B245" s="49" t="s">
        <v>82</v>
      </c>
      <c r="C245" s="13">
        <v>9445</v>
      </c>
      <c r="D245" s="19">
        <v>10281</v>
      </c>
      <c r="F245" s="49" t="s">
        <v>80</v>
      </c>
      <c r="G245" s="54">
        <v>11044</v>
      </c>
    </row>
    <row r="246" spans="1:7" ht="15.6" customHeight="1" x14ac:dyDescent="0.15">
      <c r="A246" s="204"/>
      <c r="B246" s="48" t="s">
        <v>83</v>
      </c>
      <c r="C246" s="13">
        <v>9266</v>
      </c>
      <c r="D246" s="19">
        <v>10152</v>
      </c>
      <c r="F246" s="48" t="s">
        <v>79</v>
      </c>
      <c r="G246" s="102"/>
    </row>
    <row r="247" spans="1:7" ht="15.6" customHeight="1" x14ac:dyDescent="0.15">
      <c r="A247" s="204"/>
      <c r="B247" s="48" t="s">
        <v>85</v>
      </c>
      <c r="C247" s="13">
        <v>9104</v>
      </c>
      <c r="D247" s="19">
        <v>10015</v>
      </c>
      <c r="F247" s="48" t="s">
        <v>78</v>
      </c>
      <c r="G247" s="102"/>
    </row>
    <row r="248" spans="1:7" ht="15.6" customHeight="1" thickBot="1" x14ac:dyDescent="0.2">
      <c r="A248" s="205"/>
      <c r="B248" s="14" t="s">
        <v>87</v>
      </c>
      <c r="C248" s="13">
        <v>8988</v>
      </c>
      <c r="D248" s="19">
        <v>9895</v>
      </c>
      <c r="F248" s="14" t="s">
        <v>77</v>
      </c>
      <c r="G248" s="103"/>
    </row>
    <row r="249" spans="1:7" ht="15.6" customHeight="1" thickTop="1" x14ac:dyDescent="0.15">
      <c r="A249" s="206" t="s">
        <v>25</v>
      </c>
      <c r="B249" s="15" t="s">
        <v>81</v>
      </c>
      <c r="C249" s="105">
        <f t="shared" ref="C249:D253" si="3">SUM(C214,C219,C224,C229,C234,C239,C244)</f>
        <v>147074</v>
      </c>
      <c r="D249" s="105">
        <f t="shared" si="3"/>
        <v>189734</v>
      </c>
      <c r="F249" s="15" t="s">
        <v>76</v>
      </c>
      <c r="G249" s="65">
        <f>SUM(G214,G219,G224,G229,G234,G239,G244)</f>
        <v>112517</v>
      </c>
    </row>
    <row r="250" spans="1:7" ht="15.6" customHeight="1" x14ac:dyDescent="0.15">
      <c r="A250" s="207"/>
      <c r="B250" s="16" t="s">
        <v>82</v>
      </c>
      <c r="C250" s="64">
        <f t="shared" si="3"/>
        <v>146897</v>
      </c>
      <c r="D250" s="64">
        <f t="shared" si="3"/>
        <v>190885</v>
      </c>
      <c r="F250" s="16" t="s">
        <v>80</v>
      </c>
      <c r="G250" s="55">
        <f>SUM(G215,G220,G225,G230,G235,G240,G245)</f>
        <v>141116</v>
      </c>
    </row>
    <row r="251" spans="1:7" ht="15.6" customHeight="1" x14ac:dyDescent="0.15">
      <c r="A251" s="207"/>
      <c r="B251" s="2" t="s">
        <v>83</v>
      </c>
      <c r="C251" s="64">
        <f t="shared" si="3"/>
        <v>146212</v>
      </c>
      <c r="D251" s="64">
        <f t="shared" si="3"/>
        <v>191192</v>
      </c>
      <c r="F251" s="2" t="s">
        <v>79</v>
      </c>
      <c r="G251" s="101"/>
    </row>
    <row r="252" spans="1:7" ht="15.6" customHeight="1" x14ac:dyDescent="0.15">
      <c r="A252" s="207"/>
      <c r="B252" s="2" t="s">
        <v>85</v>
      </c>
      <c r="C252" s="64">
        <f t="shared" si="3"/>
        <v>146840</v>
      </c>
      <c r="D252" s="64">
        <f t="shared" si="3"/>
        <v>191996</v>
      </c>
      <c r="F252" s="51" t="s">
        <v>78</v>
      </c>
      <c r="G252" s="104"/>
    </row>
    <row r="253" spans="1:7" ht="15.6" customHeight="1" x14ac:dyDescent="0.15">
      <c r="A253" s="208"/>
      <c r="B253" s="2" t="s">
        <v>87</v>
      </c>
      <c r="C253" s="64">
        <f t="shared" si="3"/>
        <v>147120</v>
      </c>
      <c r="D253" s="64">
        <f t="shared" si="3"/>
        <v>193849</v>
      </c>
      <c r="F253" s="51" t="s">
        <v>77</v>
      </c>
      <c r="G253" s="104"/>
    </row>
    <row r="254" spans="1:7" ht="15.6" customHeight="1" x14ac:dyDescent="0.15">
      <c r="A254" s="20"/>
      <c r="B254" s="20"/>
      <c r="C254" s="21"/>
      <c r="D254" s="21"/>
      <c r="F254" s="22"/>
      <c r="G254" s="53"/>
    </row>
    <row r="255" spans="1:7" ht="15.6" customHeight="1" x14ac:dyDescent="0.15">
      <c r="A255" s="20"/>
      <c r="B255" s="20"/>
      <c r="C255" s="21"/>
      <c r="D255" s="21"/>
      <c r="F255" s="22"/>
      <c r="G255" s="53"/>
    </row>
    <row r="256" spans="1:7" ht="15.6" customHeight="1" x14ac:dyDescent="0.15">
      <c r="A256" s="20"/>
      <c r="B256" s="20"/>
      <c r="C256" s="21"/>
      <c r="D256" s="21"/>
      <c r="F256" s="22"/>
      <c r="G256" s="53"/>
    </row>
    <row r="257" spans="1:7" ht="15.6" customHeight="1" x14ac:dyDescent="0.15">
      <c r="A257" s="20"/>
      <c r="B257" s="20"/>
      <c r="C257" s="21"/>
      <c r="D257" s="21"/>
      <c r="F257" s="22"/>
      <c r="G257" s="53"/>
    </row>
    <row r="258" spans="1:7" ht="15.75" customHeight="1" x14ac:dyDescent="0.15">
      <c r="A258" s="23" t="s">
        <v>40</v>
      </c>
      <c r="B258" s="108"/>
      <c r="C258" s="21"/>
      <c r="D258" s="21"/>
      <c r="F258" s="22"/>
      <c r="G258" s="53"/>
    </row>
    <row r="259" spans="1:7" ht="15.6" customHeight="1" x14ac:dyDescent="0.15"/>
    <row r="260" spans="1:7" ht="15.6" customHeight="1" x14ac:dyDescent="0.15"/>
    <row r="261" spans="1:7" ht="15.6" customHeight="1" x14ac:dyDescent="0.15">
      <c r="A261" s="209" t="s">
        <v>2</v>
      </c>
      <c r="B261" s="200" t="s">
        <v>3</v>
      </c>
      <c r="C261" s="213" t="s">
        <v>35</v>
      </c>
      <c r="D261" s="214"/>
      <c r="F261" s="201" t="s">
        <v>28</v>
      </c>
      <c r="G261" s="201"/>
    </row>
    <row r="262" spans="1:7" ht="15.6" customHeight="1" x14ac:dyDescent="0.15">
      <c r="A262" s="209"/>
      <c r="B262" s="200"/>
      <c r="C262" s="1" t="s">
        <v>7</v>
      </c>
      <c r="D262" s="7" t="s">
        <v>8</v>
      </c>
      <c r="F262" s="201" t="s">
        <v>5</v>
      </c>
      <c r="G262" s="203" t="s">
        <v>41</v>
      </c>
    </row>
    <row r="263" spans="1:7" ht="15.6" customHeight="1" x14ac:dyDescent="0.15">
      <c r="A263" s="209"/>
      <c r="B263" s="200"/>
      <c r="C263" s="1" t="s">
        <v>42</v>
      </c>
      <c r="D263" s="7" t="s">
        <v>30</v>
      </c>
      <c r="F263" s="201"/>
      <c r="G263" s="203"/>
    </row>
    <row r="264" spans="1:7" ht="15.6" customHeight="1" x14ac:dyDescent="0.15">
      <c r="A264" s="204" t="s">
        <v>13</v>
      </c>
      <c r="B264" s="49" t="s">
        <v>81</v>
      </c>
      <c r="C264" s="13">
        <v>469506</v>
      </c>
      <c r="D264" s="10">
        <v>141</v>
      </c>
      <c r="F264" s="49" t="s">
        <v>76</v>
      </c>
      <c r="G264" s="54">
        <v>119</v>
      </c>
    </row>
    <row r="265" spans="1:7" ht="15.6" customHeight="1" x14ac:dyDescent="0.15">
      <c r="A265" s="204"/>
      <c r="B265" s="49" t="s">
        <v>82</v>
      </c>
      <c r="C265" s="13">
        <v>463076</v>
      </c>
      <c r="D265" s="10">
        <v>141</v>
      </c>
      <c r="F265" s="49" t="s">
        <v>80</v>
      </c>
      <c r="G265" s="54">
        <v>129</v>
      </c>
    </row>
    <row r="266" spans="1:7" ht="15.6" customHeight="1" x14ac:dyDescent="0.15">
      <c r="A266" s="204"/>
      <c r="B266" s="48" t="s">
        <v>84</v>
      </c>
      <c r="C266" s="13">
        <v>453085</v>
      </c>
      <c r="D266" s="10">
        <v>141</v>
      </c>
      <c r="F266" s="48" t="s">
        <v>79</v>
      </c>
      <c r="G266" s="100"/>
    </row>
    <row r="267" spans="1:7" ht="15.6" customHeight="1" x14ac:dyDescent="0.15">
      <c r="A267" s="204"/>
      <c r="B267" s="48" t="s">
        <v>86</v>
      </c>
      <c r="C267" s="13">
        <v>445231</v>
      </c>
      <c r="D267" s="10">
        <v>141</v>
      </c>
      <c r="F267" s="48" t="s">
        <v>78</v>
      </c>
      <c r="G267" s="100"/>
    </row>
    <row r="268" spans="1:7" ht="15.6" customHeight="1" x14ac:dyDescent="0.15">
      <c r="A268" s="204"/>
      <c r="B268" s="8" t="s">
        <v>87</v>
      </c>
      <c r="C268" s="13">
        <v>437751</v>
      </c>
      <c r="D268" s="10">
        <v>138</v>
      </c>
      <c r="F268" s="8" t="s">
        <v>77</v>
      </c>
      <c r="G268" s="100"/>
    </row>
    <row r="269" spans="1:7" ht="15.6" customHeight="1" x14ac:dyDescent="0.15">
      <c r="A269" s="212" t="s">
        <v>14</v>
      </c>
      <c r="B269" s="50" t="s">
        <v>81</v>
      </c>
      <c r="C269" s="3">
        <v>13495</v>
      </c>
      <c r="D269" s="12">
        <v>45</v>
      </c>
      <c r="F269" s="50" t="s">
        <v>76</v>
      </c>
      <c r="G269" s="64">
        <v>43</v>
      </c>
    </row>
    <row r="270" spans="1:7" ht="15.6" customHeight="1" x14ac:dyDescent="0.15">
      <c r="A270" s="212"/>
      <c r="B270" s="50" t="s">
        <v>82</v>
      </c>
      <c r="C270" s="3">
        <v>13436</v>
      </c>
      <c r="D270" s="12">
        <v>45</v>
      </c>
      <c r="F270" s="50" t="s">
        <v>80</v>
      </c>
      <c r="G270" s="64">
        <v>43</v>
      </c>
    </row>
    <row r="271" spans="1:7" ht="15.6" customHeight="1" x14ac:dyDescent="0.15">
      <c r="A271" s="212"/>
      <c r="B271" s="30" t="s">
        <v>84</v>
      </c>
      <c r="C271" s="3">
        <v>13395</v>
      </c>
      <c r="D271" s="12">
        <v>45</v>
      </c>
      <c r="F271" s="30" t="s">
        <v>79</v>
      </c>
      <c r="G271" s="101"/>
    </row>
    <row r="272" spans="1:7" ht="15.6" customHeight="1" x14ac:dyDescent="0.15">
      <c r="A272" s="212"/>
      <c r="B272" s="2" t="s">
        <v>86</v>
      </c>
      <c r="C272" s="3">
        <v>13136</v>
      </c>
      <c r="D272" s="12">
        <v>45</v>
      </c>
      <c r="F272" s="2" t="s">
        <v>78</v>
      </c>
      <c r="G272" s="101"/>
    </row>
    <row r="273" spans="1:7" ht="15.6" customHeight="1" x14ac:dyDescent="0.15">
      <c r="A273" s="212"/>
      <c r="B273" s="2" t="s">
        <v>87</v>
      </c>
      <c r="C273" s="3">
        <v>12859</v>
      </c>
      <c r="D273" s="12">
        <v>45</v>
      </c>
      <c r="F273" s="2" t="s">
        <v>77</v>
      </c>
      <c r="G273" s="101"/>
    </row>
    <row r="274" spans="1:7" ht="15.6" customHeight="1" x14ac:dyDescent="0.15">
      <c r="A274" s="204" t="s">
        <v>15</v>
      </c>
      <c r="B274" s="49" t="s">
        <v>81</v>
      </c>
      <c r="C274" s="13">
        <v>574797</v>
      </c>
      <c r="D274" s="10">
        <v>99</v>
      </c>
      <c r="F274" s="49" t="s">
        <v>76</v>
      </c>
      <c r="G274" s="54">
        <v>97</v>
      </c>
    </row>
    <row r="275" spans="1:7" ht="15.6" customHeight="1" x14ac:dyDescent="0.15">
      <c r="A275" s="204"/>
      <c r="B275" s="49" t="s">
        <v>82</v>
      </c>
      <c r="C275" s="13">
        <v>573569</v>
      </c>
      <c r="D275" s="10">
        <v>100</v>
      </c>
      <c r="F275" s="49" t="s">
        <v>80</v>
      </c>
      <c r="G275" s="54">
        <v>100</v>
      </c>
    </row>
    <row r="276" spans="1:7" ht="15.6" customHeight="1" x14ac:dyDescent="0.15">
      <c r="A276" s="204"/>
      <c r="B276" s="48" t="s">
        <v>84</v>
      </c>
      <c r="C276" s="13">
        <v>575179</v>
      </c>
      <c r="D276" s="10">
        <v>104</v>
      </c>
      <c r="F276" s="48" t="s">
        <v>79</v>
      </c>
      <c r="G276" s="100"/>
    </row>
    <row r="277" spans="1:7" ht="15.6" customHeight="1" x14ac:dyDescent="0.15">
      <c r="A277" s="204"/>
      <c r="B277" s="48" t="s">
        <v>86</v>
      </c>
      <c r="C277" s="13">
        <v>574396</v>
      </c>
      <c r="D277" s="10">
        <v>105</v>
      </c>
      <c r="F277" s="48" t="s">
        <v>78</v>
      </c>
      <c r="G277" s="100"/>
    </row>
    <row r="278" spans="1:7" ht="15.6" customHeight="1" x14ac:dyDescent="0.15">
      <c r="A278" s="204"/>
      <c r="B278" s="8" t="s">
        <v>87</v>
      </c>
      <c r="C278" s="13">
        <v>574899</v>
      </c>
      <c r="D278" s="10">
        <v>105</v>
      </c>
      <c r="F278" s="8" t="s">
        <v>77</v>
      </c>
      <c r="G278" s="100"/>
    </row>
    <row r="279" spans="1:7" ht="15.6" customHeight="1" x14ac:dyDescent="0.15">
      <c r="A279" s="212" t="s">
        <v>16</v>
      </c>
      <c r="B279" s="50" t="s">
        <v>81</v>
      </c>
      <c r="C279" s="3">
        <v>408786</v>
      </c>
      <c r="D279" s="12">
        <v>51</v>
      </c>
      <c r="F279" s="50" t="s">
        <v>76</v>
      </c>
      <c r="G279" s="64">
        <v>51</v>
      </c>
    </row>
    <row r="280" spans="1:7" ht="15.6" customHeight="1" x14ac:dyDescent="0.15">
      <c r="A280" s="212"/>
      <c r="B280" s="50" t="s">
        <v>82</v>
      </c>
      <c r="C280" s="3">
        <v>404563</v>
      </c>
      <c r="D280" s="12">
        <v>51</v>
      </c>
      <c r="F280" s="50" t="s">
        <v>80</v>
      </c>
      <c r="G280" s="64">
        <v>51</v>
      </c>
    </row>
    <row r="281" spans="1:7" ht="15.6" customHeight="1" x14ac:dyDescent="0.15">
      <c r="A281" s="212"/>
      <c r="B281" s="30" t="s">
        <v>84</v>
      </c>
      <c r="C281" s="3">
        <v>400034</v>
      </c>
      <c r="D281" s="12">
        <v>52</v>
      </c>
      <c r="F281" s="30" t="s">
        <v>79</v>
      </c>
      <c r="G281" s="101"/>
    </row>
    <row r="282" spans="1:7" ht="15.6" customHeight="1" x14ac:dyDescent="0.15">
      <c r="A282" s="212"/>
      <c r="B282" s="2" t="s">
        <v>86</v>
      </c>
      <c r="C282" s="3">
        <v>392810</v>
      </c>
      <c r="D282" s="12">
        <v>53</v>
      </c>
      <c r="F282" s="2" t="s">
        <v>78</v>
      </c>
      <c r="G282" s="101"/>
    </row>
    <row r="283" spans="1:7" ht="15.6" customHeight="1" x14ac:dyDescent="0.15">
      <c r="A283" s="212"/>
      <c r="B283" s="2" t="s">
        <v>87</v>
      </c>
      <c r="C283" s="3">
        <v>385893</v>
      </c>
      <c r="D283" s="12">
        <v>54</v>
      </c>
      <c r="F283" s="2" t="s">
        <v>77</v>
      </c>
      <c r="G283" s="101"/>
    </row>
    <row r="284" spans="1:7" ht="15.6" customHeight="1" x14ac:dyDescent="0.15">
      <c r="A284" s="204" t="s">
        <v>17</v>
      </c>
      <c r="B284" s="49" t="s">
        <v>81</v>
      </c>
      <c r="C284" s="13">
        <v>141771</v>
      </c>
      <c r="D284" s="10">
        <v>49</v>
      </c>
      <c r="F284" s="49" t="s">
        <v>76</v>
      </c>
      <c r="G284" s="54">
        <v>50</v>
      </c>
    </row>
    <row r="285" spans="1:7" ht="15.6" customHeight="1" x14ac:dyDescent="0.15">
      <c r="A285" s="204"/>
      <c r="B285" s="49" t="s">
        <v>82</v>
      </c>
      <c r="C285" s="13">
        <v>139604</v>
      </c>
      <c r="D285" s="10">
        <v>49</v>
      </c>
      <c r="F285" s="49" t="s">
        <v>80</v>
      </c>
      <c r="G285" s="54">
        <v>47</v>
      </c>
    </row>
    <row r="286" spans="1:7" ht="15.6" customHeight="1" x14ac:dyDescent="0.15">
      <c r="A286" s="204"/>
      <c r="B286" s="48" t="s">
        <v>84</v>
      </c>
      <c r="C286" s="13">
        <v>136881</v>
      </c>
      <c r="D286" s="10">
        <v>50</v>
      </c>
      <c r="F286" s="48" t="s">
        <v>79</v>
      </c>
      <c r="G286" s="100"/>
    </row>
    <row r="287" spans="1:7" ht="15.6" customHeight="1" x14ac:dyDescent="0.15">
      <c r="A287" s="204"/>
      <c r="B287" s="48" t="s">
        <v>86</v>
      </c>
      <c r="C287" s="13">
        <v>134020</v>
      </c>
      <c r="D287" s="10">
        <v>50</v>
      </c>
      <c r="F287" s="48" t="s">
        <v>78</v>
      </c>
      <c r="G287" s="100"/>
    </row>
    <row r="288" spans="1:7" ht="15.6" customHeight="1" x14ac:dyDescent="0.15">
      <c r="A288" s="204"/>
      <c r="B288" s="8" t="s">
        <v>87</v>
      </c>
      <c r="C288" s="13">
        <v>131101</v>
      </c>
      <c r="D288" s="10">
        <v>50</v>
      </c>
      <c r="F288" s="8" t="s">
        <v>77</v>
      </c>
      <c r="G288" s="100"/>
    </row>
    <row r="289" spans="1:7" ht="15.6" customHeight="1" x14ac:dyDescent="0.15">
      <c r="A289" s="212" t="s">
        <v>18</v>
      </c>
      <c r="B289" s="50" t="s">
        <v>81</v>
      </c>
      <c r="C289" s="3">
        <v>176871</v>
      </c>
      <c r="D289" s="12">
        <v>43</v>
      </c>
      <c r="F289" s="50" t="s">
        <v>76</v>
      </c>
      <c r="G289" s="64">
        <v>43</v>
      </c>
    </row>
    <row r="290" spans="1:7" ht="15.6" customHeight="1" x14ac:dyDescent="0.15">
      <c r="A290" s="212"/>
      <c r="B290" s="50" t="s">
        <v>82</v>
      </c>
      <c r="C290" s="3">
        <v>175471</v>
      </c>
      <c r="D290" s="12">
        <v>43</v>
      </c>
      <c r="F290" s="50" t="s">
        <v>80</v>
      </c>
      <c r="G290" s="64">
        <v>43</v>
      </c>
    </row>
    <row r="291" spans="1:7" ht="15.6" customHeight="1" x14ac:dyDescent="0.15">
      <c r="A291" s="212"/>
      <c r="B291" s="30" t="s">
        <v>84</v>
      </c>
      <c r="C291" s="3">
        <v>173813</v>
      </c>
      <c r="D291" s="12">
        <v>43</v>
      </c>
      <c r="F291" s="30" t="s">
        <v>79</v>
      </c>
      <c r="G291" s="101"/>
    </row>
    <row r="292" spans="1:7" ht="15.6" customHeight="1" x14ac:dyDescent="0.15">
      <c r="A292" s="212"/>
      <c r="B292" s="2" t="s">
        <v>86</v>
      </c>
      <c r="C292" s="3">
        <v>172132</v>
      </c>
      <c r="D292" s="12">
        <v>43</v>
      </c>
      <c r="F292" s="2" t="s">
        <v>78</v>
      </c>
      <c r="G292" s="101"/>
    </row>
    <row r="293" spans="1:7" ht="15.6" customHeight="1" x14ac:dyDescent="0.15">
      <c r="A293" s="212"/>
      <c r="B293" s="2" t="s">
        <v>87</v>
      </c>
      <c r="C293" s="3">
        <v>171235</v>
      </c>
      <c r="D293" s="12">
        <v>43</v>
      </c>
      <c r="F293" s="2" t="s">
        <v>77</v>
      </c>
      <c r="G293" s="101"/>
    </row>
    <row r="294" spans="1:7" ht="15.6" customHeight="1" x14ac:dyDescent="0.15">
      <c r="A294" s="204" t="s">
        <v>19</v>
      </c>
      <c r="B294" s="49" t="s">
        <v>81</v>
      </c>
      <c r="C294" s="13">
        <v>178552</v>
      </c>
      <c r="D294" s="10">
        <v>43</v>
      </c>
      <c r="F294" s="49" t="s">
        <v>76</v>
      </c>
      <c r="G294" s="54">
        <v>42</v>
      </c>
    </row>
    <row r="295" spans="1:7" ht="15.6" customHeight="1" x14ac:dyDescent="0.15">
      <c r="A295" s="204"/>
      <c r="B295" s="49" t="s">
        <v>82</v>
      </c>
      <c r="C295" s="13">
        <v>177066</v>
      </c>
      <c r="D295" s="10">
        <v>43</v>
      </c>
      <c r="F295" s="49" t="s">
        <v>80</v>
      </c>
      <c r="G295" s="54">
        <v>41</v>
      </c>
    </row>
    <row r="296" spans="1:7" ht="15.6" customHeight="1" x14ac:dyDescent="0.15">
      <c r="A296" s="204"/>
      <c r="B296" s="48" t="s">
        <v>83</v>
      </c>
      <c r="C296" s="13">
        <v>175468</v>
      </c>
      <c r="D296" s="10">
        <v>43</v>
      </c>
      <c r="F296" s="48" t="s">
        <v>79</v>
      </c>
      <c r="G296" s="102"/>
    </row>
    <row r="297" spans="1:7" ht="15.6" customHeight="1" x14ac:dyDescent="0.15">
      <c r="A297" s="204"/>
      <c r="B297" s="48" t="s">
        <v>85</v>
      </c>
      <c r="C297" s="13">
        <v>171831</v>
      </c>
      <c r="D297" s="10">
        <v>44</v>
      </c>
      <c r="F297" s="48" t="s">
        <v>78</v>
      </c>
      <c r="G297" s="102"/>
    </row>
    <row r="298" spans="1:7" ht="15.6" customHeight="1" thickBot="1" x14ac:dyDescent="0.2">
      <c r="A298" s="216"/>
      <c r="B298" s="14" t="s">
        <v>87</v>
      </c>
      <c r="C298" s="24">
        <v>167736</v>
      </c>
      <c r="D298" s="25">
        <v>44</v>
      </c>
      <c r="F298" s="14" t="s">
        <v>77</v>
      </c>
      <c r="G298" s="103"/>
    </row>
    <row r="299" spans="1:7" ht="15.6" customHeight="1" thickTop="1" x14ac:dyDescent="0.15">
      <c r="A299" s="207" t="s">
        <v>25</v>
      </c>
      <c r="B299" s="15" t="s">
        <v>81</v>
      </c>
      <c r="C299" s="105">
        <f t="shared" ref="C299:D303" si="4">SUM(C264,C269,C274,C279,C284,C289,C294)</f>
        <v>1963778</v>
      </c>
      <c r="D299" s="105">
        <f t="shared" si="4"/>
        <v>471</v>
      </c>
      <c r="F299" s="15" t="s">
        <v>76</v>
      </c>
      <c r="G299" s="65">
        <f>SUM(G264,G269,G274,G279,G284,G289,G294)</f>
        <v>445</v>
      </c>
    </row>
    <row r="300" spans="1:7" ht="15.6" customHeight="1" x14ac:dyDescent="0.15">
      <c r="A300" s="207"/>
      <c r="B300" s="16" t="s">
        <v>82</v>
      </c>
      <c r="C300" s="64">
        <f t="shared" si="4"/>
        <v>1946785</v>
      </c>
      <c r="D300" s="64">
        <f t="shared" si="4"/>
        <v>472</v>
      </c>
      <c r="F300" s="16" t="s">
        <v>80</v>
      </c>
      <c r="G300" s="55">
        <f>SUM(G265,G270,G275,G280,G285,G290,G295)</f>
        <v>454</v>
      </c>
    </row>
    <row r="301" spans="1:7" ht="15.6" customHeight="1" x14ac:dyDescent="0.15">
      <c r="A301" s="207"/>
      <c r="B301" s="2" t="s">
        <v>83</v>
      </c>
      <c r="C301" s="64">
        <f t="shared" si="4"/>
        <v>1927855</v>
      </c>
      <c r="D301" s="64">
        <f t="shared" si="4"/>
        <v>478</v>
      </c>
      <c r="F301" s="2" t="s">
        <v>79</v>
      </c>
      <c r="G301" s="101"/>
    </row>
    <row r="302" spans="1:7" ht="15.6" customHeight="1" x14ac:dyDescent="0.15">
      <c r="A302" s="207"/>
      <c r="B302" s="2" t="s">
        <v>85</v>
      </c>
      <c r="C302" s="64">
        <f t="shared" si="4"/>
        <v>1903556</v>
      </c>
      <c r="D302" s="64">
        <f t="shared" si="4"/>
        <v>481</v>
      </c>
      <c r="F302" s="51" t="s">
        <v>78</v>
      </c>
      <c r="G302" s="104"/>
    </row>
    <row r="303" spans="1:7" ht="15.6" customHeight="1" x14ac:dyDescent="0.15">
      <c r="A303" s="208"/>
      <c r="B303" s="2" t="s">
        <v>87</v>
      </c>
      <c r="C303" s="64">
        <f t="shared" si="4"/>
        <v>1881474</v>
      </c>
      <c r="D303" s="64">
        <f t="shared" si="4"/>
        <v>479</v>
      </c>
      <c r="F303" s="51" t="s">
        <v>77</v>
      </c>
      <c r="G303" s="104"/>
    </row>
    <row r="304" spans="1:7" ht="15.6" customHeight="1" x14ac:dyDescent="0.15">
      <c r="A304" s="18"/>
    </row>
    <row r="305" spans="1:7" ht="15.6" customHeight="1" x14ac:dyDescent="0.15">
      <c r="A305" s="18"/>
    </row>
    <row r="306" spans="1:7" ht="15.6" customHeight="1" x14ac:dyDescent="0.15">
      <c r="A306" s="18"/>
    </row>
    <row r="307" spans="1:7" ht="15.6" customHeight="1" x14ac:dyDescent="0.15">
      <c r="A307" s="18"/>
    </row>
    <row r="308" spans="1:7" ht="15.75" customHeight="1" x14ac:dyDescent="0.15">
      <c r="A308" s="26" t="s">
        <v>43</v>
      </c>
      <c r="B308" s="109"/>
    </row>
    <row r="309" spans="1:7" ht="15.6" customHeight="1" x14ac:dyDescent="0.15">
      <c r="A309" s="18"/>
    </row>
    <row r="310" spans="1:7" ht="15.6" customHeight="1" x14ac:dyDescent="0.15"/>
    <row r="311" spans="1:7" ht="15.6" customHeight="1" x14ac:dyDescent="0.15">
      <c r="A311" s="209" t="s">
        <v>2</v>
      </c>
      <c r="B311" s="200" t="s">
        <v>3</v>
      </c>
      <c r="C311" s="213" t="s">
        <v>35</v>
      </c>
      <c r="D311" s="214"/>
      <c r="F311" s="201" t="s">
        <v>28</v>
      </c>
      <c r="G311" s="201"/>
    </row>
    <row r="312" spans="1:7" ht="15.6" customHeight="1" x14ac:dyDescent="0.15">
      <c r="A312" s="209"/>
      <c r="B312" s="200"/>
      <c r="C312" s="1" t="s">
        <v>7</v>
      </c>
      <c r="D312" s="7" t="s">
        <v>8</v>
      </c>
      <c r="F312" s="201" t="s">
        <v>5</v>
      </c>
      <c r="G312" s="203" t="s">
        <v>44</v>
      </c>
    </row>
    <row r="313" spans="1:7" ht="15.6" customHeight="1" x14ac:dyDescent="0.15">
      <c r="A313" s="209"/>
      <c r="B313" s="200"/>
      <c r="C313" s="1" t="s">
        <v>39</v>
      </c>
      <c r="D313" s="7" t="s">
        <v>39</v>
      </c>
      <c r="F313" s="201"/>
      <c r="G313" s="203"/>
    </row>
    <row r="314" spans="1:7" ht="15.6" customHeight="1" x14ac:dyDescent="0.15">
      <c r="A314" s="204" t="s">
        <v>13</v>
      </c>
      <c r="B314" s="49" t="s">
        <v>81</v>
      </c>
      <c r="C314" s="13">
        <v>1230</v>
      </c>
      <c r="D314" s="19">
        <v>1230</v>
      </c>
      <c r="F314" s="49" t="s">
        <v>76</v>
      </c>
      <c r="G314" s="54">
        <v>352</v>
      </c>
    </row>
    <row r="315" spans="1:7" ht="15.6" customHeight="1" x14ac:dyDescent="0.15">
      <c r="A315" s="204"/>
      <c r="B315" s="49" t="s">
        <v>82</v>
      </c>
      <c r="C315" s="13">
        <v>1232</v>
      </c>
      <c r="D315" s="19">
        <v>1232</v>
      </c>
      <c r="F315" s="49" t="s">
        <v>80</v>
      </c>
      <c r="G315" s="54">
        <v>1232</v>
      </c>
    </row>
    <row r="316" spans="1:7" ht="15.6" customHeight="1" x14ac:dyDescent="0.15">
      <c r="A316" s="204"/>
      <c r="B316" s="48" t="s">
        <v>84</v>
      </c>
      <c r="C316" s="13">
        <v>1218</v>
      </c>
      <c r="D316" s="19">
        <v>1218</v>
      </c>
      <c r="F316" s="48" t="s">
        <v>79</v>
      </c>
      <c r="G316" s="100"/>
    </row>
    <row r="317" spans="1:7" ht="15.6" customHeight="1" x14ac:dyDescent="0.15">
      <c r="A317" s="204"/>
      <c r="B317" s="48" t="s">
        <v>86</v>
      </c>
      <c r="C317" s="13">
        <v>1227</v>
      </c>
      <c r="D317" s="19">
        <v>1227</v>
      </c>
      <c r="F317" s="48" t="s">
        <v>78</v>
      </c>
      <c r="G317" s="100"/>
    </row>
    <row r="318" spans="1:7" ht="15.6" customHeight="1" x14ac:dyDescent="0.15">
      <c r="A318" s="204"/>
      <c r="B318" s="8" t="s">
        <v>87</v>
      </c>
      <c r="C318" s="13">
        <v>1227</v>
      </c>
      <c r="D318" s="19">
        <v>1227</v>
      </c>
      <c r="F318" s="8" t="s">
        <v>77</v>
      </c>
      <c r="G318" s="100"/>
    </row>
    <row r="319" spans="1:7" ht="15.6" customHeight="1" x14ac:dyDescent="0.15">
      <c r="A319" s="212" t="s">
        <v>14</v>
      </c>
      <c r="B319" s="50" t="s">
        <v>81</v>
      </c>
      <c r="C319" s="11">
        <v>246</v>
      </c>
      <c r="D319" s="12">
        <v>246</v>
      </c>
      <c r="F319" s="50" t="s">
        <v>76</v>
      </c>
      <c r="G319" s="64">
        <v>197</v>
      </c>
    </row>
    <row r="320" spans="1:7" ht="15.6" customHeight="1" x14ac:dyDescent="0.15">
      <c r="A320" s="212"/>
      <c r="B320" s="50" t="s">
        <v>82</v>
      </c>
      <c r="C320" s="11">
        <v>242</v>
      </c>
      <c r="D320" s="12">
        <v>242</v>
      </c>
      <c r="F320" s="50" t="s">
        <v>80</v>
      </c>
      <c r="G320" s="64">
        <v>242</v>
      </c>
    </row>
    <row r="321" spans="1:7" ht="15.6" customHeight="1" x14ac:dyDescent="0.15">
      <c r="A321" s="212"/>
      <c r="B321" s="30" t="s">
        <v>84</v>
      </c>
      <c r="C321" s="11">
        <v>237</v>
      </c>
      <c r="D321" s="12">
        <v>237</v>
      </c>
      <c r="F321" s="30" t="s">
        <v>79</v>
      </c>
      <c r="G321" s="101"/>
    </row>
    <row r="322" spans="1:7" ht="15.6" customHeight="1" x14ac:dyDescent="0.15">
      <c r="A322" s="212"/>
      <c r="B322" s="2" t="s">
        <v>86</v>
      </c>
      <c r="C322" s="11">
        <v>232</v>
      </c>
      <c r="D322" s="12">
        <v>232</v>
      </c>
      <c r="F322" s="2" t="s">
        <v>78</v>
      </c>
      <c r="G322" s="101"/>
    </row>
    <row r="323" spans="1:7" ht="15.6" customHeight="1" x14ac:dyDescent="0.15">
      <c r="A323" s="212"/>
      <c r="B323" s="2" t="s">
        <v>87</v>
      </c>
      <c r="C323" s="11">
        <v>229</v>
      </c>
      <c r="D323" s="12">
        <v>229</v>
      </c>
      <c r="F323" s="2" t="s">
        <v>77</v>
      </c>
      <c r="G323" s="101"/>
    </row>
    <row r="324" spans="1:7" ht="15.6" customHeight="1" x14ac:dyDescent="0.15">
      <c r="A324" s="204" t="s">
        <v>15</v>
      </c>
      <c r="B324" s="49" t="s">
        <v>81</v>
      </c>
      <c r="C324" s="13">
        <v>1017</v>
      </c>
      <c r="D324" s="10">
        <v>968</v>
      </c>
      <c r="F324" s="49" t="s">
        <v>76</v>
      </c>
      <c r="G324" s="54">
        <v>428</v>
      </c>
    </row>
    <row r="325" spans="1:7" ht="15.6" customHeight="1" x14ac:dyDescent="0.15">
      <c r="A325" s="204"/>
      <c r="B325" s="49" t="s">
        <v>82</v>
      </c>
      <c r="C325" s="13">
        <v>1011</v>
      </c>
      <c r="D325" s="19">
        <v>964</v>
      </c>
      <c r="F325" s="49" t="s">
        <v>80</v>
      </c>
      <c r="G325" s="54">
        <v>586</v>
      </c>
    </row>
    <row r="326" spans="1:7" ht="15.6" customHeight="1" x14ac:dyDescent="0.15">
      <c r="A326" s="204"/>
      <c r="B326" s="48" t="s">
        <v>84</v>
      </c>
      <c r="C326" s="13">
        <v>1004</v>
      </c>
      <c r="D326" s="10">
        <v>958</v>
      </c>
      <c r="F326" s="48" t="s">
        <v>79</v>
      </c>
      <c r="G326" s="100"/>
    </row>
    <row r="327" spans="1:7" ht="15.6" customHeight="1" x14ac:dyDescent="0.15">
      <c r="A327" s="204"/>
      <c r="B327" s="48" t="s">
        <v>86</v>
      </c>
      <c r="C327" s="9">
        <v>998</v>
      </c>
      <c r="D327" s="19">
        <v>998</v>
      </c>
      <c r="F327" s="48" t="s">
        <v>78</v>
      </c>
      <c r="G327" s="100"/>
    </row>
    <row r="328" spans="1:7" ht="15.6" customHeight="1" x14ac:dyDescent="0.15">
      <c r="A328" s="204"/>
      <c r="B328" s="8" t="s">
        <v>87</v>
      </c>
      <c r="C328" s="9">
        <v>995</v>
      </c>
      <c r="D328" s="19">
        <v>995</v>
      </c>
      <c r="F328" s="8" t="s">
        <v>77</v>
      </c>
      <c r="G328" s="100"/>
    </row>
    <row r="329" spans="1:7" ht="15.6" customHeight="1" x14ac:dyDescent="0.15">
      <c r="A329" s="212" t="s">
        <v>16</v>
      </c>
      <c r="B329" s="50" t="s">
        <v>81</v>
      </c>
      <c r="C329" s="3">
        <v>1038</v>
      </c>
      <c r="D329" s="4">
        <v>1038</v>
      </c>
      <c r="F329" s="50" t="s">
        <v>76</v>
      </c>
      <c r="G329" s="64">
        <v>806</v>
      </c>
    </row>
    <row r="330" spans="1:7" ht="15.6" customHeight="1" x14ac:dyDescent="0.15">
      <c r="A330" s="212"/>
      <c r="B330" s="50" t="s">
        <v>82</v>
      </c>
      <c r="C330" s="3">
        <v>1039</v>
      </c>
      <c r="D330" s="4">
        <v>1039</v>
      </c>
      <c r="F330" s="50" t="s">
        <v>80</v>
      </c>
      <c r="G330" s="64">
        <v>1144</v>
      </c>
    </row>
    <row r="331" spans="1:7" ht="15.6" customHeight="1" x14ac:dyDescent="0.15">
      <c r="A331" s="212"/>
      <c r="B331" s="30" t="s">
        <v>84</v>
      </c>
      <c r="C331" s="3">
        <v>1040</v>
      </c>
      <c r="D331" s="4">
        <v>1040</v>
      </c>
      <c r="F331" s="30" t="s">
        <v>79</v>
      </c>
      <c r="G331" s="101"/>
    </row>
    <row r="332" spans="1:7" ht="15.6" customHeight="1" x14ac:dyDescent="0.15">
      <c r="A332" s="212"/>
      <c r="B332" s="2" t="s">
        <v>86</v>
      </c>
      <c r="C332" s="3">
        <v>1041</v>
      </c>
      <c r="D332" s="4">
        <v>1041</v>
      </c>
      <c r="F332" s="2" t="s">
        <v>78</v>
      </c>
      <c r="G332" s="101"/>
    </row>
    <row r="333" spans="1:7" ht="15.6" customHeight="1" x14ac:dyDescent="0.15">
      <c r="A333" s="212"/>
      <c r="B333" s="2" t="s">
        <v>87</v>
      </c>
      <c r="C333" s="3">
        <v>1044</v>
      </c>
      <c r="D333" s="4">
        <v>1044</v>
      </c>
      <c r="F333" s="2" t="s">
        <v>77</v>
      </c>
      <c r="G333" s="101"/>
    </row>
    <row r="334" spans="1:7" ht="15.6" customHeight="1" x14ac:dyDescent="0.15">
      <c r="A334" s="204" t="s">
        <v>17</v>
      </c>
      <c r="B334" s="49" t="s">
        <v>81</v>
      </c>
      <c r="C334" s="13">
        <v>1317</v>
      </c>
      <c r="D334" s="19">
        <v>1460</v>
      </c>
      <c r="F334" s="49" t="s">
        <v>76</v>
      </c>
      <c r="G334" s="54">
        <v>192</v>
      </c>
    </row>
    <row r="335" spans="1:7" ht="15.6" customHeight="1" x14ac:dyDescent="0.15">
      <c r="A335" s="204"/>
      <c r="B335" s="49" t="s">
        <v>82</v>
      </c>
      <c r="C335" s="13">
        <v>1288</v>
      </c>
      <c r="D335" s="19">
        <v>1460</v>
      </c>
      <c r="F335" s="49" t="s">
        <v>80</v>
      </c>
      <c r="G335" s="54">
        <v>260</v>
      </c>
    </row>
    <row r="336" spans="1:7" ht="15.6" customHeight="1" x14ac:dyDescent="0.15">
      <c r="A336" s="204"/>
      <c r="B336" s="48" t="s">
        <v>84</v>
      </c>
      <c r="C336" s="13">
        <v>1284</v>
      </c>
      <c r="D336" s="19">
        <v>1460</v>
      </c>
      <c r="F336" s="48" t="s">
        <v>79</v>
      </c>
      <c r="G336" s="100"/>
    </row>
    <row r="337" spans="1:7" ht="15.6" customHeight="1" x14ac:dyDescent="0.15">
      <c r="A337" s="204"/>
      <c r="B337" s="48" t="s">
        <v>86</v>
      </c>
      <c r="C337" s="13">
        <v>1254</v>
      </c>
      <c r="D337" s="19">
        <v>1460</v>
      </c>
      <c r="F337" s="48" t="s">
        <v>78</v>
      </c>
      <c r="G337" s="100"/>
    </row>
    <row r="338" spans="1:7" ht="15.6" customHeight="1" x14ac:dyDescent="0.15">
      <c r="A338" s="204"/>
      <c r="B338" s="8" t="s">
        <v>87</v>
      </c>
      <c r="C338" s="13">
        <v>1223</v>
      </c>
      <c r="D338" s="19">
        <v>1460</v>
      </c>
      <c r="F338" s="8" t="s">
        <v>77</v>
      </c>
      <c r="G338" s="100"/>
    </row>
    <row r="339" spans="1:7" ht="15.6" customHeight="1" x14ac:dyDescent="0.15">
      <c r="A339" s="212" t="s">
        <v>18</v>
      </c>
      <c r="B339" s="50" t="s">
        <v>81</v>
      </c>
      <c r="C339" s="11">
        <v>197</v>
      </c>
      <c r="D339" s="12">
        <v>340</v>
      </c>
      <c r="F339" s="50" t="s">
        <v>76</v>
      </c>
      <c r="G339" s="64">
        <v>160</v>
      </c>
    </row>
    <row r="340" spans="1:7" ht="15.6" customHeight="1" x14ac:dyDescent="0.15">
      <c r="A340" s="212"/>
      <c r="B340" s="50" t="s">
        <v>82</v>
      </c>
      <c r="C340" s="11">
        <v>197</v>
      </c>
      <c r="D340" s="12">
        <v>336</v>
      </c>
      <c r="F340" s="50" t="s">
        <v>80</v>
      </c>
      <c r="G340" s="64">
        <v>205</v>
      </c>
    </row>
    <row r="341" spans="1:7" ht="15.6" customHeight="1" x14ac:dyDescent="0.15">
      <c r="A341" s="212"/>
      <c r="B341" s="30" t="s">
        <v>84</v>
      </c>
      <c r="C341" s="11">
        <v>195</v>
      </c>
      <c r="D341" s="12">
        <v>332</v>
      </c>
      <c r="F341" s="30" t="s">
        <v>79</v>
      </c>
      <c r="G341" s="101"/>
    </row>
    <row r="342" spans="1:7" ht="15.6" customHeight="1" x14ac:dyDescent="0.15">
      <c r="A342" s="212"/>
      <c r="B342" s="2" t="s">
        <v>86</v>
      </c>
      <c r="C342" s="11">
        <v>195</v>
      </c>
      <c r="D342" s="12">
        <v>328</v>
      </c>
      <c r="F342" s="2" t="s">
        <v>78</v>
      </c>
      <c r="G342" s="101"/>
    </row>
    <row r="343" spans="1:7" ht="15.6" customHeight="1" x14ac:dyDescent="0.15">
      <c r="A343" s="212"/>
      <c r="B343" s="2" t="s">
        <v>87</v>
      </c>
      <c r="C343" s="11">
        <v>195</v>
      </c>
      <c r="D343" s="12">
        <v>328</v>
      </c>
      <c r="F343" s="2" t="s">
        <v>77</v>
      </c>
      <c r="G343" s="101"/>
    </row>
    <row r="344" spans="1:7" ht="15.6" customHeight="1" x14ac:dyDescent="0.15">
      <c r="A344" s="204" t="s">
        <v>19</v>
      </c>
      <c r="B344" s="49" t="s">
        <v>81</v>
      </c>
      <c r="C344" s="9">
        <v>340</v>
      </c>
      <c r="D344" s="10">
        <v>536</v>
      </c>
      <c r="F344" s="49" t="s">
        <v>76</v>
      </c>
      <c r="G344" s="54">
        <v>67</v>
      </c>
    </row>
    <row r="345" spans="1:7" ht="15.6" customHeight="1" x14ac:dyDescent="0.15">
      <c r="A345" s="204"/>
      <c r="B345" s="49" t="s">
        <v>82</v>
      </c>
      <c r="C345" s="9">
        <v>345</v>
      </c>
      <c r="D345" s="10">
        <v>535</v>
      </c>
      <c r="F345" s="49" t="s">
        <v>80</v>
      </c>
      <c r="G345" s="54">
        <v>173</v>
      </c>
    </row>
    <row r="346" spans="1:7" ht="15.6" customHeight="1" x14ac:dyDescent="0.15">
      <c r="A346" s="204"/>
      <c r="B346" s="48" t="s">
        <v>83</v>
      </c>
      <c r="C346" s="9">
        <v>347</v>
      </c>
      <c r="D346" s="10">
        <v>534</v>
      </c>
      <c r="F346" s="48" t="s">
        <v>79</v>
      </c>
      <c r="G346" s="102"/>
    </row>
    <row r="347" spans="1:7" ht="15.6" customHeight="1" x14ac:dyDescent="0.15">
      <c r="A347" s="204"/>
      <c r="B347" s="48" t="s">
        <v>85</v>
      </c>
      <c r="C347" s="9">
        <v>349</v>
      </c>
      <c r="D347" s="10">
        <v>533</v>
      </c>
      <c r="F347" s="48" t="s">
        <v>78</v>
      </c>
      <c r="G347" s="102"/>
    </row>
    <row r="348" spans="1:7" ht="15.6" customHeight="1" thickBot="1" x14ac:dyDescent="0.2">
      <c r="A348" s="216"/>
      <c r="B348" s="14" t="s">
        <v>87</v>
      </c>
      <c r="C348" s="27">
        <v>353</v>
      </c>
      <c r="D348" s="25">
        <v>533</v>
      </c>
      <c r="F348" s="14" t="s">
        <v>77</v>
      </c>
      <c r="G348" s="103"/>
    </row>
    <row r="349" spans="1:7" ht="15.6" customHeight="1" thickTop="1" x14ac:dyDescent="0.15">
      <c r="A349" s="207" t="s">
        <v>25</v>
      </c>
      <c r="B349" s="15" t="s">
        <v>81</v>
      </c>
      <c r="C349" s="105">
        <f t="shared" ref="C349:D353" si="5">SUM(C314,C319,C324,C329,C334,C339,C344)</f>
        <v>5385</v>
      </c>
      <c r="D349" s="105">
        <f t="shared" si="5"/>
        <v>5818</v>
      </c>
      <c r="F349" s="15" t="s">
        <v>76</v>
      </c>
      <c r="G349" s="65">
        <f>SUM(G314,G319,G324,G329,G334,G339,G344)</f>
        <v>2202</v>
      </c>
    </row>
    <row r="350" spans="1:7" ht="15.6" customHeight="1" x14ac:dyDescent="0.15">
      <c r="A350" s="207"/>
      <c r="B350" s="16" t="s">
        <v>82</v>
      </c>
      <c r="C350" s="64">
        <f t="shared" si="5"/>
        <v>5354</v>
      </c>
      <c r="D350" s="64">
        <f t="shared" si="5"/>
        <v>5808</v>
      </c>
      <c r="F350" s="16" t="s">
        <v>80</v>
      </c>
      <c r="G350" s="55">
        <f>SUM(G315,G320,G325,G330,G335,G340,G345)</f>
        <v>3842</v>
      </c>
    </row>
    <row r="351" spans="1:7" ht="15.6" customHeight="1" x14ac:dyDescent="0.15">
      <c r="A351" s="207"/>
      <c r="B351" s="2" t="s">
        <v>83</v>
      </c>
      <c r="C351" s="64">
        <f t="shared" si="5"/>
        <v>5325</v>
      </c>
      <c r="D351" s="64">
        <f t="shared" si="5"/>
        <v>5779</v>
      </c>
      <c r="F351" s="2" t="s">
        <v>79</v>
      </c>
      <c r="G351" s="101"/>
    </row>
    <row r="352" spans="1:7" ht="15.6" customHeight="1" x14ac:dyDescent="0.15">
      <c r="A352" s="207"/>
      <c r="B352" s="2" t="s">
        <v>85</v>
      </c>
      <c r="C352" s="64">
        <f t="shared" si="5"/>
        <v>5296</v>
      </c>
      <c r="D352" s="64">
        <f t="shared" si="5"/>
        <v>5819</v>
      </c>
      <c r="F352" s="51" t="s">
        <v>78</v>
      </c>
      <c r="G352" s="104"/>
    </row>
    <row r="353" spans="1:7" ht="15.6" customHeight="1" x14ac:dyDescent="0.15">
      <c r="A353" s="208"/>
      <c r="B353" s="2" t="s">
        <v>87</v>
      </c>
      <c r="C353" s="64">
        <f t="shared" si="5"/>
        <v>5266</v>
      </c>
      <c r="D353" s="64">
        <f t="shared" si="5"/>
        <v>5816</v>
      </c>
      <c r="F353" s="51" t="s">
        <v>77</v>
      </c>
      <c r="G353" s="104"/>
    </row>
    <row r="354" spans="1:7" ht="15.6" customHeight="1" x14ac:dyDescent="0.15"/>
    <row r="355" spans="1:7" ht="15.6" customHeight="1" x14ac:dyDescent="0.15"/>
    <row r="356" spans="1:7" ht="15.6" customHeight="1" x14ac:dyDescent="0.15"/>
    <row r="357" spans="1:7" ht="15.6" customHeight="1" x14ac:dyDescent="0.15"/>
    <row r="358" spans="1:7" ht="15.75" customHeight="1" x14ac:dyDescent="0.15">
      <c r="A358" s="26" t="s">
        <v>45</v>
      </c>
      <c r="B358" s="109"/>
    </row>
    <row r="359" spans="1:7" ht="15.6" customHeight="1" x14ac:dyDescent="0.15"/>
    <row r="360" spans="1:7" ht="15.6" customHeight="1" x14ac:dyDescent="0.15"/>
    <row r="361" spans="1:7" ht="15.6" customHeight="1" x14ac:dyDescent="0.15">
      <c r="A361" s="209" t="s">
        <v>2</v>
      </c>
      <c r="B361" s="200" t="s">
        <v>3</v>
      </c>
      <c r="C361" s="213" t="s">
        <v>35</v>
      </c>
      <c r="D361" s="214"/>
      <c r="F361" s="201" t="s">
        <v>28</v>
      </c>
      <c r="G361" s="201"/>
    </row>
    <row r="362" spans="1:7" ht="15.6" customHeight="1" x14ac:dyDescent="0.15">
      <c r="A362" s="209"/>
      <c r="B362" s="200"/>
      <c r="C362" s="1" t="s">
        <v>7</v>
      </c>
      <c r="D362" s="7" t="s">
        <v>8</v>
      </c>
      <c r="F362" s="201" t="s">
        <v>5</v>
      </c>
      <c r="G362" s="203" t="s">
        <v>38</v>
      </c>
    </row>
    <row r="363" spans="1:7" ht="15.6" customHeight="1" x14ac:dyDescent="0.15">
      <c r="A363" s="209"/>
      <c r="B363" s="200"/>
      <c r="C363" s="1" t="s">
        <v>39</v>
      </c>
      <c r="D363" s="7" t="s">
        <v>39</v>
      </c>
      <c r="F363" s="201"/>
      <c r="G363" s="203"/>
    </row>
    <row r="364" spans="1:7" ht="15.6" customHeight="1" x14ac:dyDescent="0.15">
      <c r="A364" s="204" t="s">
        <v>13</v>
      </c>
      <c r="B364" s="49" t="s">
        <v>81</v>
      </c>
      <c r="C364" s="13">
        <v>1132933</v>
      </c>
      <c r="D364" s="19">
        <v>1132933</v>
      </c>
      <c r="F364" s="49" t="s">
        <v>76</v>
      </c>
      <c r="G364" s="54">
        <v>881362</v>
      </c>
    </row>
    <row r="365" spans="1:7" ht="15.6" customHeight="1" x14ac:dyDescent="0.15">
      <c r="A365" s="204"/>
      <c r="B365" s="49" t="s">
        <v>82</v>
      </c>
      <c r="C365" s="13">
        <v>1100777</v>
      </c>
      <c r="D365" s="19">
        <v>1100777</v>
      </c>
      <c r="F365" s="49" t="s">
        <v>80</v>
      </c>
      <c r="G365" s="54">
        <v>875940</v>
      </c>
    </row>
    <row r="366" spans="1:7" ht="15.6" customHeight="1" x14ac:dyDescent="0.15">
      <c r="A366" s="204"/>
      <c r="B366" s="48" t="s">
        <v>84</v>
      </c>
      <c r="C366" s="13">
        <v>1075687</v>
      </c>
      <c r="D366" s="19">
        <v>1075687</v>
      </c>
      <c r="F366" s="48" t="s">
        <v>79</v>
      </c>
      <c r="G366" s="100"/>
    </row>
    <row r="367" spans="1:7" ht="15.6" customHeight="1" x14ac:dyDescent="0.15">
      <c r="A367" s="204"/>
      <c r="B367" s="48" t="s">
        <v>86</v>
      </c>
      <c r="C367" s="13">
        <v>1059313</v>
      </c>
      <c r="D367" s="19">
        <v>1059313</v>
      </c>
      <c r="F367" s="48" t="s">
        <v>78</v>
      </c>
      <c r="G367" s="100"/>
    </row>
    <row r="368" spans="1:7" ht="15.6" customHeight="1" x14ac:dyDescent="0.15">
      <c r="A368" s="204"/>
      <c r="B368" s="8" t="s">
        <v>87</v>
      </c>
      <c r="C368" s="13">
        <v>1051824</v>
      </c>
      <c r="D368" s="19">
        <v>1051824</v>
      </c>
      <c r="F368" s="8" t="s">
        <v>77</v>
      </c>
      <c r="G368" s="100"/>
    </row>
    <row r="369" spans="1:7" ht="15.6" customHeight="1" x14ac:dyDescent="0.15">
      <c r="A369" s="212" t="s">
        <v>14</v>
      </c>
      <c r="B369" s="50" t="s">
        <v>81</v>
      </c>
      <c r="C369" s="3">
        <v>129078</v>
      </c>
      <c r="D369" s="4">
        <v>129078</v>
      </c>
      <c r="F369" s="50" t="s">
        <v>76</v>
      </c>
      <c r="G369" s="64">
        <v>117223</v>
      </c>
    </row>
    <row r="370" spans="1:7" ht="15.6" customHeight="1" x14ac:dyDescent="0.15">
      <c r="A370" s="212"/>
      <c r="B370" s="50" t="s">
        <v>82</v>
      </c>
      <c r="C370" s="3">
        <v>124724</v>
      </c>
      <c r="D370" s="4">
        <v>124724</v>
      </c>
      <c r="F370" s="50" t="s">
        <v>80</v>
      </c>
      <c r="G370" s="64">
        <v>119368</v>
      </c>
    </row>
    <row r="371" spans="1:7" ht="15.6" customHeight="1" x14ac:dyDescent="0.15">
      <c r="A371" s="212"/>
      <c r="B371" s="30" t="s">
        <v>84</v>
      </c>
      <c r="C371" s="3">
        <v>120712</v>
      </c>
      <c r="D371" s="4">
        <v>120712</v>
      </c>
      <c r="F371" s="30" t="s">
        <v>79</v>
      </c>
      <c r="G371" s="101"/>
    </row>
    <row r="372" spans="1:7" ht="15.6" customHeight="1" x14ac:dyDescent="0.15">
      <c r="A372" s="212"/>
      <c r="B372" s="2" t="s">
        <v>86</v>
      </c>
      <c r="C372" s="3">
        <v>117212</v>
      </c>
      <c r="D372" s="4">
        <v>117212</v>
      </c>
      <c r="F372" s="2" t="s">
        <v>78</v>
      </c>
      <c r="G372" s="101"/>
    </row>
    <row r="373" spans="1:7" ht="15.6" customHeight="1" x14ac:dyDescent="0.15">
      <c r="A373" s="212"/>
      <c r="B373" s="2" t="s">
        <v>87</v>
      </c>
      <c r="C373" s="3">
        <v>116712</v>
      </c>
      <c r="D373" s="4">
        <v>116712</v>
      </c>
      <c r="F373" s="2" t="s">
        <v>77</v>
      </c>
      <c r="G373" s="101"/>
    </row>
    <row r="374" spans="1:7" ht="15.6" customHeight="1" x14ac:dyDescent="0.15">
      <c r="A374" s="204" t="s">
        <v>15</v>
      </c>
      <c r="B374" s="49" t="s">
        <v>81</v>
      </c>
      <c r="C374" s="13">
        <v>965672</v>
      </c>
      <c r="D374" s="19">
        <v>1216685</v>
      </c>
      <c r="F374" s="49" t="s">
        <v>76</v>
      </c>
      <c r="G374" s="54">
        <v>360534</v>
      </c>
    </row>
    <row r="375" spans="1:7" ht="15.6" customHeight="1" x14ac:dyDescent="0.15">
      <c r="A375" s="204"/>
      <c r="B375" s="49" t="s">
        <v>82</v>
      </c>
      <c r="C375" s="13">
        <v>952440</v>
      </c>
      <c r="D375" s="19">
        <v>1227839</v>
      </c>
      <c r="F375" s="49" t="s">
        <v>80</v>
      </c>
      <c r="G375" s="54">
        <v>414164</v>
      </c>
    </row>
    <row r="376" spans="1:7" ht="15.6" customHeight="1" x14ac:dyDescent="0.15">
      <c r="A376" s="204"/>
      <c r="B376" s="48" t="s">
        <v>84</v>
      </c>
      <c r="C376" s="13">
        <v>930864</v>
      </c>
      <c r="D376" s="19">
        <v>1239121</v>
      </c>
      <c r="F376" s="48" t="s">
        <v>79</v>
      </c>
      <c r="G376" s="100"/>
    </row>
    <row r="377" spans="1:7" ht="15.6" customHeight="1" x14ac:dyDescent="0.15">
      <c r="A377" s="204"/>
      <c r="B377" s="48" t="s">
        <v>86</v>
      </c>
      <c r="C377" s="13">
        <v>918215</v>
      </c>
      <c r="D377" s="19">
        <v>1240207</v>
      </c>
      <c r="F377" s="48" t="s">
        <v>78</v>
      </c>
      <c r="G377" s="100"/>
    </row>
    <row r="378" spans="1:7" ht="15.6" customHeight="1" x14ac:dyDescent="0.15">
      <c r="A378" s="204"/>
      <c r="B378" s="8" t="s">
        <v>87</v>
      </c>
      <c r="C378" s="13">
        <v>909854</v>
      </c>
      <c r="D378" s="19">
        <v>1253446</v>
      </c>
      <c r="F378" s="8" t="s">
        <v>77</v>
      </c>
      <c r="G378" s="100"/>
    </row>
    <row r="379" spans="1:7" ht="15.6" customHeight="1" x14ac:dyDescent="0.15">
      <c r="A379" s="212" t="s">
        <v>74</v>
      </c>
      <c r="B379" s="50" t="s">
        <v>81</v>
      </c>
      <c r="C379" s="3">
        <v>496741</v>
      </c>
      <c r="D379" s="4">
        <v>711283</v>
      </c>
      <c r="F379" s="50" t="s">
        <v>76</v>
      </c>
      <c r="G379" s="64">
        <v>426745</v>
      </c>
    </row>
    <row r="380" spans="1:7" ht="15.6" customHeight="1" x14ac:dyDescent="0.15">
      <c r="A380" s="212"/>
      <c r="B380" s="50" t="s">
        <v>82</v>
      </c>
      <c r="C380" s="3">
        <v>493898</v>
      </c>
      <c r="D380" s="4">
        <v>711419</v>
      </c>
      <c r="F380" s="50" t="s">
        <v>80</v>
      </c>
      <c r="G380" s="64">
        <v>452986</v>
      </c>
    </row>
    <row r="381" spans="1:7" ht="15.6" customHeight="1" x14ac:dyDescent="0.15">
      <c r="A381" s="212"/>
      <c r="B381" s="30" t="s">
        <v>84</v>
      </c>
      <c r="C381" s="3">
        <v>489945</v>
      </c>
      <c r="D381" s="4">
        <v>711296</v>
      </c>
      <c r="F381" s="30" t="s">
        <v>79</v>
      </c>
      <c r="G381" s="101"/>
    </row>
    <row r="382" spans="1:7" ht="15.6" customHeight="1" x14ac:dyDescent="0.15">
      <c r="A382" s="212"/>
      <c r="B382" s="2" t="s">
        <v>86</v>
      </c>
      <c r="C382" s="3">
        <v>488474</v>
      </c>
      <c r="D382" s="4">
        <v>712046</v>
      </c>
      <c r="F382" s="2" t="s">
        <v>78</v>
      </c>
      <c r="G382" s="101"/>
    </row>
    <row r="383" spans="1:7" ht="15.6" customHeight="1" x14ac:dyDescent="0.15">
      <c r="A383" s="212"/>
      <c r="B383" s="2" t="s">
        <v>87</v>
      </c>
      <c r="C383" s="3">
        <v>488151</v>
      </c>
      <c r="D383" s="4">
        <v>712967</v>
      </c>
      <c r="F383" s="2" t="s">
        <v>77</v>
      </c>
      <c r="G383" s="101"/>
    </row>
    <row r="384" spans="1:7" ht="15.6" customHeight="1" x14ac:dyDescent="0.15">
      <c r="A384" s="204" t="s">
        <v>17</v>
      </c>
      <c r="B384" s="49" t="s">
        <v>81</v>
      </c>
      <c r="C384" s="13">
        <v>186827</v>
      </c>
      <c r="D384" s="19">
        <v>212016</v>
      </c>
      <c r="F384" s="49" t="s">
        <v>76</v>
      </c>
      <c r="G384" s="54">
        <v>194933</v>
      </c>
    </row>
    <row r="385" spans="1:7" ht="15.6" customHeight="1" x14ac:dyDescent="0.15">
      <c r="A385" s="204"/>
      <c r="B385" s="49" t="s">
        <v>82</v>
      </c>
      <c r="C385" s="13">
        <v>184167</v>
      </c>
      <c r="D385" s="19">
        <v>217382</v>
      </c>
      <c r="F385" s="49" t="s">
        <v>80</v>
      </c>
      <c r="G385" s="54">
        <v>217605</v>
      </c>
    </row>
    <row r="386" spans="1:7" ht="15.6" customHeight="1" x14ac:dyDescent="0.15">
      <c r="A386" s="204"/>
      <c r="B386" s="48" t="s">
        <v>84</v>
      </c>
      <c r="C386" s="13">
        <v>182030</v>
      </c>
      <c r="D386" s="19">
        <v>216141</v>
      </c>
      <c r="F386" s="48" t="s">
        <v>79</v>
      </c>
      <c r="G386" s="100"/>
    </row>
    <row r="387" spans="1:7" ht="15.6" customHeight="1" x14ac:dyDescent="0.15">
      <c r="A387" s="204"/>
      <c r="B387" s="48" t="s">
        <v>86</v>
      </c>
      <c r="C387" s="13">
        <v>180005</v>
      </c>
      <c r="D387" s="19">
        <v>214966</v>
      </c>
      <c r="F387" s="48" t="s">
        <v>78</v>
      </c>
      <c r="G387" s="100"/>
    </row>
    <row r="388" spans="1:7" ht="15.6" customHeight="1" x14ac:dyDescent="0.15">
      <c r="A388" s="204"/>
      <c r="B388" s="8" t="s">
        <v>87</v>
      </c>
      <c r="C388" s="13">
        <v>178295</v>
      </c>
      <c r="D388" s="19">
        <v>213897</v>
      </c>
      <c r="F388" s="8" t="s">
        <v>77</v>
      </c>
      <c r="G388" s="100"/>
    </row>
    <row r="389" spans="1:7" ht="15.6" customHeight="1" x14ac:dyDescent="0.15">
      <c r="A389" s="212" t="s">
        <v>18</v>
      </c>
      <c r="B389" s="50" t="s">
        <v>81</v>
      </c>
      <c r="C389" s="3">
        <v>179434</v>
      </c>
      <c r="D389" s="4">
        <v>187579</v>
      </c>
      <c r="F389" s="50" t="s">
        <v>76</v>
      </c>
      <c r="G389" s="64">
        <v>142355</v>
      </c>
    </row>
    <row r="390" spans="1:7" ht="15.6" customHeight="1" x14ac:dyDescent="0.15">
      <c r="A390" s="212"/>
      <c r="B390" s="50" t="s">
        <v>82</v>
      </c>
      <c r="C390" s="3">
        <v>175777</v>
      </c>
      <c r="D390" s="4">
        <v>190451</v>
      </c>
      <c r="F390" s="50" t="s">
        <v>80</v>
      </c>
      <c r="G390" s="64">
        <v>151398</v>
      </c>
    </row>
    <row r="391" spans="1:7" ht="15.6" customHeight="1" x14ac:dyDescent="0.15">
      <c r="A391" s="212"/>
      <c r="B391" s="30" t="s">
        <v>84</v>
      </c>
      <c r="C391" s="3">
        <v>171366</v>
      </c>
      <c r="D391" s="4">
        <v>188570</v>
      </c>
      <c r="F391" s="30" t="s">
        <v>79</v>
      </c>
      <c r="G391" s="101"/>
    </row>
    <row r="392" spans="1:7" ht="15.6" customHeight="1" x14ac:dyDescent="0.15">
      <c r="A392" s="212"/>
      <c r="B392" s="2" t="s">
        <v>86</v>
      </c>
      <c r="C392" s="3">
        <v>167977</v>
      </c>
      <c r="D392" s="4">
        <v>186265</v>
      </c>
      <c r="F392" s="2" t="s">
        <v>78</v>
      </c>
      <c r="G392" s="101"/>
    </row>
    <row r="393" spans="1:7" ht="15.6" customHeight="1" x14ac:dyDescent="0.15">
      <c r="A393" s="212"/>
      <c r="B393" s="2" t="s">
        <v>87</v>
      </c>
      <c r="C393" s="3">
        <v>165332</v>
      </c>
      <c r="D393" s="4">
        <v>184467</v>
      </c>
      <c r="F393" s="2" t="s">
        <v>77</v>
      </c>
      <c r="G393" s="101"/>
    </row>
    <row r="394" spans="1:7" ht="15.6" customHeight="1" x14ac:dyDescent="0.15">
      <c r="A394" s="204" t="s">
        <v>46</v>
      </c>
      <c r="B394" s="49" t="s">
        <v>81</v>
      </c>
      <c r="C394" s="13">
        <v>252913</v>
      </c>
      <c r="D394" s="19">
        <v>394412</v>
      </c>
      <c r="F394" s="49" t="s">
        <v>76</v>
      </c>
      <c r="G394" s="54">
        <v>155895</v>
      </c>
    </row>
    <row r="395" spans="1:7" ht="15.6" customHeight="1" x14ac:dyDescent="0.15">
      <c r="A395" s="204"/>
      <c r="B395" s="49" t="s">
        <v>82</v>
      </c>
      <c r="C395" s="13">
        <v>245621</v>
      </c>
      <c r="D395" s="19">
        <v>392424</v>
      </c>
      <c r="F395" s="49" t="s">
        <v>80</v>
      </c>
      <c r="G395" s="54">
        <v>210725</v>
      </c>
    </row>
    <row r="396" spans="1:7" ht="15.6" customHeight="1" x14ac:dyDescent="0.15">
      <c r="A396" s="204"/>
      <c r="B396" s="48" t="s">
        <v>83</v>
      </c>
      <c r="C396" s="13">
        <v>235670</v>
      </c>
      <c r="D396" s="19">
        <v>388340</v>
      </c>
      <c r="F396" s="48" t="s">
        <v>79</v>
      </c>
      <c r="G396" s="102"/>
    </row>
    <row r="397" spans="1:7" ht="15.6" customHeight="1" x14ac:dyDescent="0.15">
      <c r="A397" s="204"/>
      <c r="B397" s="48" t="s">
        <v>85</v>
      </c>
      <c r="C397" s="13">
        <v>233904</v>
      </c>
      <c r="D397" s="19">
        <v>386177</v>
      </c>
      <c r="F397" s="48" t="s">
        <v>78</v>
      </c>
      <c r="G397" s="102"/>
    </row>
    <row r="398" spans="1:7" ht="15.6" customHeight="1" thickBot="1" x14ac:dyDescent="0.2">
      <c r="A398" s="216"/>
      <c r="B398" s="14" t="s">
        <v>87</v>
      </c>
      <c r="C398" s="24">
        <v>231449</v>
      </c>
      <c r="D398" s="28">
        <v>384361</v>
      </c>
      <c r="F398" s="14" t="s">
        <v>77</v>
      </c>
      <c r="G398" s="103"/>
    </row>
    <row r="399" spans="1:7" ht="15.6" customHeight="1" thickTop="1" x14ac:dyDescent="0.15">
      <c r="A399" s="207" t="s">
        <v>25</v>
      </c>
      <c r="B399" s="15" t="s">
        <v>81</v>
      </c>
      <c r="C399" s="105">
        <f t="shared" ref="C399:D403" si="6">SUM(C364,C369,C374,C379,C384,C389,C394)</f>
        <v>3343598</v>
      </c>
      <c r="D399" s="105">
        <f t="shared" si="6"/>
        <v>3983986</v>
      </c>
      <c r="F399" s="15" t="s">
        <v>76</v>
      </c>
      <c r="G399" s="65">
        <f>SUM(G364,G369,G374,G379,G384,G389,G394)</f>
        <v>2279047</v>
      </c>
    </row>
    <row r="400" spans="1:7" ht="15.6" customHeight="1" x14ac:dyDescent="0.15">
      <c r="A400" s="207"/>
      <c r="B400" s="16" t="s">
        <v>82</v>
      </c>
      <c r="C400" s="64">
        <f t="shared" si="6"/>
        <v>3277404</v>
      </c>
      <c r="D400" s="64">
        <f t="shared" si="6"/>
        <v>3965016</v>
      </c>
      <c r="F400" s="16" t="s">
        <v>80</v>
      </c>
      <c r="G400" s="55">
        <f>SUM(G365,G370,G375,G380,G385,G390,G395)</f>
        <v>2442186</v>
      </c>
    </row>
    <row r="401" spans="1:7" ht="15.6" customHeight="1" x14ac:dyDescent="0.15">
      <c r="A401" s="207"/>
      <c r="B401" s="2" t="s">
        <v>83</v>
      </c>
      <c r="C401" s="64">
        <f t="shared" si="6"/>
        <v>3206274</v>
      </c>
      <c r="D401" s="64">
        <f t="shared" si="6"/>
        <v>3939867</v>
      </c>
      <c r="F401" s="2" t="s">
        <v>79</v>
      </c>
      <c r="G401" s="101"/>
    </row>
    <row r="402" spans="1:7" ht="15.6" customHeight="1" x14ac:dyDescent="0.15">
      <c r="A402" s="207"/>
      <c r="B402" s="2" t="s">
        <v>85</v>
      </c>
      <c r="C402" s="64">
        <f t="shared" si="6"/>
        <v>3165100</v>
      </c>
      <c r="D402" s="64">
        <f t="shared" si="6"/>
        <v>3916186</v>
      </c>
      <c r="F402" s="51" t="s">
        <v>78</v>
      </c>
      <c r="G402" s="104"/>
    </row>
    <row r="403" spans="1:7" ht="15.6" customHeight="1" x14ac:dyDescent="0.15">
      <c r="A403" s="208"/>
      <c r="B403" s="2" t="s">
        <v>87</v>
      </c>
      <c r="C403" s="64">
        <f t="shared" si="6"/>
        <v>3141617</v>
      </c>
      <c r="D403" s="64">
        <f t="shared" si="6"/>
        <v>3917674</v>
      </c>
      <c r="F403" s="51" t="s">
        <v>77</v>
      </c>
      <c r="G403" s="104"/>
    </row>
    <row r="404" spans="1:7" ht="15.6" customHeight="1" x14ac:dyDescent="0.15"/>
    <row r="405" spans="1:7" ht="15.6" customHeight="1" x14ac:dyDescent="0.15"/>
    <row r="406" spans="1:7" ht="15.6" customHeight="1" x14ac:dyDescent="0.15"/>
    <row r="407" spans="1:7" ht="15.6" customHeight="1" x14ac:dyDescent="0.15"/>
    <row r="408" spans="1:7" ht="15.75" customHeight="1" x14ac:dyDescent="0.15">
      <c r="A408" s="26" t="s">
        <v>47</v>
      </c>
      <c r="B408" s="109"/>
    </row>
    <row r="409" spans="1:7" ht="15.6" customHeight="1" x14ac:dyDescent="0.15"/>
    <row r="410" spans="1:7" ht="15.6" customHeight="1" x14ac:dyDescent="0.15"/>
    <row r="411" spans="1:7" ht="15.6" customHeight="1" x14ac:dyDescent="0.15">
      <c r="A411" s="209" t="s">
        <v>2</v>
      </c>
      <c r="B411" s="200" t="s">
        <v>3</v>
      </c>
      <c r="C411" s="213" t="s">
        <v>35</v>
      </c>
      <c r="D411" s="214"/>
      <c r="F411" s="201" t="s">
        <v>28</v>
      </c>
      <c r="G411" s="201"/>
    </row>
    <row r="412" spans="1:7" ht="15.6" customHeight="1" x14ac:dyDescent="0.15">
      <c r="A412" s="209"/>
      <c r="B412" s="200"/>
      <c r="C412" s="1" t="s">
        <v>7</v>
      </c>
      <c r="D412" s="7" t="s">
        <v>8</v>
      </c>
      <c r="F412" s="201" t="s">
        <v>5</v>
      </c>
      <c r="G412" s="203" t="s">
        <v>44</v>
      </c>
    </row>
    <row r="413" spans="1:7" ht="15.6" customHeight="1" x14ac:dyDescent="0.15">
      <c r="A413" s="209"/>
      <c r="B413" s="200"/>
      <c r="C413" s="1" t="s">
        <v>39</v>
      </c>
      <c r="D413" s="7" t="s">
        <v>39</v>
      </c>
      <c r="F413" s="201"/>
      <c r="G413" s="203"/>
    </row>
    <row r="414" spans="1:7" ht="15.6" customHeight="1" x14ac:dyDescent="0.15">
      <c r="A414" s="204" t="s">
        <v>13</v>
      </c>
      <c r="B414" s="49" t="s">
        <v>81</v>
      </c>
      <c r="C414" s="13">
        <v>107241</v>
      </c>
      <c r="D414" s="19">
        <v>107241</v>
      </c>
      <c r="F414" s="49" t="s">
        <v>76</v>
      </c>
      <c r="G414" s="54">
        <v>63433</v>
      </c>
    </row>
    <row r="415" spans="1:7" ht="15.6" customHeight="1" x14ac:dyDescent="0.15">
      <c r="A415" s="204"/>
      <c r="B415" s="49" t="s">
        <v>82</v>
      </c>
      <c r="C415" s="13">
        <v>107640</v>
      </c>
      <c r="D415" s="19">
        <v>107640</v>
      </c>
      <c r="F415" s="49" t="s">
        <v>80</v>
      </c>
      <c r="G415" s="54">
        <v>90061</v>
      </c>
    </row>
    <row r="416" spans="1:7" ht="15.6" customHeight="1" x14ac:dyDescent="0.15">
      <c r="A416" s="204"/>
      <c r="B416" s="48" t="s">
        <v>84</v>
      </c>
      <c r="C416" s="13">
        <v>107279</v>
      </c>
      <c r="D416" s="19">
        <v>107279</v>
      </c>
      <c r="F416" s="48" t="s">
        <v>79</v>
      </c>
      <c r="G416" s="100"/>
    </row>
    <row r="417" spans="1:7" ht="15.6" customHeight="1" x14ac:dyDescent="0.15">
      <c r="A417" s="204"/>
      <c r="B417" s="48" t="s">
        <v>86</v>
      </c>
      <c r="C417" s="13">
        <v>107296</v>
      </c>
      <c r="D417" s="19">
        <v>107296</v>
      </c>
      <c r="F417" s="48" t="s">
        <v>78</v>
      </c>
      <c r="G417" s="100"/>
    </row>
    <row r="418" spans="1:7" ht="15.6" customHeight="1" x14ac:dyDescent="0.15">
      <c r="A418" s="204"/>
      <c r="B418" s="8" t="s">
        <v>87</v>
      </c>
      <c r="C418" s="13">
        <v>107411</v>
      </c>
      <c r="D418" s="19">
        <v>107411</v>
      </c>
      <c r="F418" s="8" t="s">
        <v>77</v>
      </c>
      <c r="G418" s="100"/>
    </row>
    <row r="419" spans="1:7" ht="15.6" customHeight="1" x14ac:dyDescent="0.15">
      <c r="A419" s="212" t="s">
        <v>14</v>
      </c>
      <c r="B419" s="50" t="s">
        <v>81</v>
      </c>
      <c r="C419" s="3">
        <v>23036</v>
      </c>
      <c r="D419" s="4">
        <v>23036</v>
      </c>
      <c r="F419" s="50" t="s">
        <v>76</v>
      </c>
      <c r="G419" s="64">
        <v>14590</v>
      </c>
    </row>
    <row r="420" spans="1:7" ht="15.6" customHeight="1" x14ac:dyDescent="0.15">
      <c r="A420" s="212"/>
      <c r="B420" s="50" t="s">
        <v>82</v>
      </c>
      <c r="C420" s="3">
        <v>21781</v>
      </c>
      <c r="D420" s="4">
        <v>21781</v>
      </c>
      <c r="F420" s="50" t="s">
        <v>80</v>
      </c>
      <c r="G420" s="64">
        <v>23096</v>
      </c>
    </row>
    <row r="421" spans="1:7" ht="15.6" customHeight="1" x14ac:dyDescent="0.15">
      <c r="A421" s="212"/>
      <c r="B421" s="30" t="s">
        <v>84</v>
      </c>
      <c r="C421" s="3">
        <v>20626</v>
      </c>
      <c r="D421" s="4">
        <v>20626</v>
      </c>
      <c r="F421" s="30" t="s">
        <v>79</v>
      </c>
      <c r="G421" s="101"/>
    </row>
    <row r="422" spans="1:7" ht="15.6" customHeight="1" x14ac:dyDescent="0.15">
      <c r="A422" s="212"/>
      <c r="B422" s="2" t="s">
        <v>86</v>
      </c>
      <c r="C422" s="3">
        <v>19551</v>
      </c>
      <c r="D422" s="4">
        <v>19551</v>
      </c>
      <c r="F422" s="2" t="s">
        <v>78</v>
      </c>
      <c r="G422" s="101"/>
    </row>
    <row r="423" spans="1:7" ht="15.6" customHeight="1" x14ac:dyDescent="0.15">
      <c r="A423" s="212"/>
      <c r="B423" s="2" t="s">
        <v>87</v>
      </c>
      <c r="C423" s="3">
        <v>18558</v>
      </c>
      <c r="D423" s="4">
        <v>18558</v>
      </c>
      <c r="F423" s="2" t="s">
        <v>77</v>
      </c>
      <c r="G423" s="101"/>
    </row>
    <row r="424" spans="1:7" ht="15.6" customHeight="1" x14ac:dyDescent="0.15">
      <c r="A424" s="204" t="s">
        <v>15</v>
      </c>
      <c r="B424" s="49" t="s">
        <v>81</v>
      </c>
      <c r="C424" s="13">
        <v>165123</v>
      </c>
      <c r="D424" s="19">
        <v>193051</v>
      </c>
      <c r="F424" s="49" t="s">
        <v>76</v>
      </c>
      <c r="G424" s="54">
        <v>63816</v>
      </c>
    </row>
    <row r="425" spans="1:7" ht="15.6" customHeight="1" x14ac:dyDescent="0.15">
      <c r="A425" s="204"/>
      <c r="B425" s="49" t="s">
        <v>82</v>
      </c>
      <c r="C425" s="13">
        <v>164534</v>
      </c>
      <c r="D425" s="19">
        <v>194366</v>
      </c>
      <c r="F425" s="49" t="s">
        <v>80</v>
      </c>
      <c r="G425" s="54">
        <v>61022</v>
      </c>
    </row>
    <row r="426" spans="1:7" ht="15.6" customHeight="1" x14ac:dyDescent="0.15">
      <c r="A426" s="204"/>
      <c r="B426" s="48" t="s">
        <v>84</v>
      </c>
      <c r="C426" s="13">
        <v>163550</v>
      </c>
      <c r="D426" s="19">
        <v>193549</v>
      </c>
      <c r="F426" s="48" t="s">
        <v>79</v>
      </c>
      <c r="G426" s="100"/>
    </row>
    <row r="427" spans="1:7" ht="15.6" customHeight="1" x14ac:dyDescent="0.15">
      <c r="A427" s="204"/>
      <c r="B427" s="48" t="s">
        <v>86</v>
      </c>
      <c r="C427" s="13">
        <v>162894</v>
      </c>
      <c r="D427" s="19">
        <v>196568</v>
      </c>
      <c r="F427" s="48" t="s">
        <v>78</v>
      </c>
      <c r="G427" s="100"/>
    </row>
    <row r="428" spans="1:7" ht="15.6" customHeight="1" x14ac:dyDescent="0.15">
      <c r="A428" s="204"/>
      <c r="B428" s="8" t="s">
        <v>87</v>
      </c>
      <c r="C428" s="13">
        <v>162589</v>
      </c>
      <c r="D428" s="19">
        <v>198126</v>
      </c>
      <c r="F428" s="8" t="s">
        <v>77</v>
      </c>
      <c r="G428" s="100"/>
    </row>
    <row r="429" spans="1:7" ht="15.6" customHeight="1" x14ac:dyDescent="0.15">
      <c r="A429" s="212" t="s">
        <v>16</v>
      </c>
      <c r="B429" s="50" t="s">
        <v>81</v>
      </c>
      <c r="C429" s="3">
        <v>67347</v>
      </c>
      <c r="D429" s="4">
        <v>104662</v>
      </c>
      <c r="F429" s="50" t="s">
        <v>76</v>
      </c>
      <c r="G429" s="64">
        <v>34800</v>
      </c>
    </row>
    <row r="430" spans="1:7" ht="15.6" customHeight="1" x14ac:dyDescent="0.15">
      <c r="A430" s="212"/>
      <c r="B430" s="50" t="s">
        <v>82</v>
      </c>
      <c r="C430" s="3">
        <v>66157</v>
      </c>
      <c r="D430" s="4">
        <v>104694</v>
      </c>
      <c r="F430" s="50" t="s">
        <v>80</v>
      </c>
      <c r="G430" s="64">
        <v>52339</v>
      </c>
    </row>
    <row r="431" spans="1:7" ht="15.6" customHeight="1" x14ac:dyDescent="0.15">
      <c r="A431" s="212"/>
      <c r="B431" s="30" t="s">
        <v>84</v>
      </c>
      <c r="C431" s="3">
        <v>65027</v>
      </c>
      <c r="D431" s="4">
        <v>104654</v>
      </c>
      <c r="F431" s="30" t="s">
        <v>79</v>
      </c>
      <c r="G431" s="101"/>
    </row>
    <row r="432" spans="1:7" ht="15.6" customHeight="1" x14ac:dyDescent="0.15">
      <c r="A432" s="212"/>
      <c r="B432" s="2" t="s">
        <v>86</v>
      </c>
      <c r="C432" s="3">
        <v>64163</v>
      </c>
      <c r="D432" s="4">
        <v>104659</v>
      </c>
      <c r="F432" s="2" t="s">
        <v>78</v>
      </c>
      <c r="G432" s="101"/>
    </row>
    <row r="433" spans="1:7" ht="15.6" customHeight="1" x14ac:dyDescent="0.15">
      <c r="A433" s="212"/>
      <c r="B433" s="2" t="s">
        <v>87</v>
      </c>
      <c r="C433" s="3">
        <v>63045</v>
      </c>
      <c r="D433" s="4">
        <v>104469</v>
      </c>
      <c r="F433" s="2" t="s">
        <v>77</v>
      </c>
      <c r="G433" s="101"/>
    </row>
    <row r="434" spans="1:7" ht="15.6" customHeight="1" x14ac:dyDescent="0.15">
      <c r="A434" s="204" t="s">
        <v>17</v>
      </c>
      <c r="B434" s="49" t="s">
        <v>81</v>
      </c>
      <c r="C434" s="13">
        <v>71755</v>
      </c>
      <c r="D434" s="19">
        <v>107182</v>
      </c>
      <c r="F434" s="49" t="s">
        <v>76</v>
      </c>
      <c r="G434" s="54">
        <v>23982</v>
      </c>
    </row>
    <row r="435" spans="1:7" ht="15.6" customHeight="1" x14ac:dyDescent="0.15">
      <c r="A435" s="204"/>
      <c r="B435" s="49" t="s">
        <v>82</v>
      </c>
      <c r="C435" s="13">
        <v>71271</v>
      </c>
      <c r="D435" s="19">
        <v>107182</v>
      </c>
      <c r="F435" s="49" t="s">
        <v>80</v>
      </c>
      <c r="G435" s="54">
        <v>24244</v>
      </c>
    </row>
    <row r="436" spans="1:7" ht="15.6" customHeight="1" x14ac:dyDescent="0.15">
      <c r="A436" s="204"/>
      <c r="B436" s="48" t="s">
        <v>84</v>
      </c>
      <c r="C436" s="13">
        <v>69545</v>
      </c>
      <c r="D436" s="19">
        <v>109582</v>
      </c>
      <c r="F436" s="48" t="s">
        <v>79</v>
      </c>
      <c r="G436" s="100"/>
    </row>
    <row r="437" spans="1:7" ht="15.6" customHeight="1" x14ac:dyDescent="0.15">
      <c r="A437" s="204"/>
      <c r="B437" s="48" t="s">
        <v>86</v>
      </c>
      <c r="C437" s="13">
        <v>67890</v>
      </c>
      <c r="D437" s="19">
        <v>109582</v>
      </c>
      <c r="F437" s="48" t="s">
        <v>78</v>
      </c>
      <c r="G437" s="100"/>
    </row>
    <row r="438" spans="1:7" ht="15.6" customHeight="1" x14ac:dyDescent="0.15">
      <c r="A438" s="204"/>
      <c r="B438" s="8" t="s">
        <v>87</v>
      </c>
      <c r="C438" s="13">
        <v>66040</v>
      </c>
      <c r="D438" s="19">
        <v>109582</v>
      </c>
      <c r="F438" s="8" t="s">
        <v>77</v>
      </c>
      <c r="G438" s="100"/>
    </row>
    <row r="439" spans="1:7" ht="15.6" customHeight="1" x14ac:dyDescent="0.15">
      <c r="A439" s="212" t="s">
        <v>18</v>
      </c>
      <c r="B439" s="50" t="s">
        <v>81</v>
      </c>
      <c r="C439" s="3">
        <v>35218</v>
      </c>
      <c r="D439" s="4">
        <v>32579</v>
      </c>
      <c r="F439" s="50" t="s">
        <v>76</v>
      </c>
      <c r="G439" s="64">
        <v>19727</v>
      </c>
    </row>
    <row r="440" spans="1:7" ht="15.6" customHeight="1" x14ac:dyDescent="0.15">
      <c r="A440" s="212"/>
      <c r="B440" s="50" t="s">
        <v>82</v>
      </c>
      <c r="C440" s="3">
        <v>34423</v>
      </c>
      <c r="D440" s="4">
        <v>32190</v>
      </c>
      <c r="F440" s="50" t="s">
        <v>80</v>
      </c>
      <c r="G440" s="64">
        <v>23211</v>
      </c>
    </row>
    <row r="441" spans="1:7" ht="15.6" customHeight="1" x14ac:dyDescent="0.15">
      <c r="A441" s="212"/>
      <c r="B441" s="30" t="s">
        <v>84</v>
      </c>
      <c r="C441" s="3">
        <v>33558</v>
      </c>
      <c r="D441" s="4">
        <v>31794</v>
      </c>
      <c r="F441" s="30" t="s">
        <v>79</v>
      </c>
      <c r="G441" s="101"/>
    </row>
    <row r="442" spans="1:7" ht="15.6" customHeight="1" x14ac:dyDescent="0.15">
      <c r="A442" s="212"/>
      <c r="B442" s="2" t="s">
        <v>86</v>
      </c>
      <c r="C442" s="3">
        <v>32713</v>
      </c>
      <c r="D442" s="4">
        <v>34294</v>
      </c>
      <c r="F442" s="2" t="s">
        <v>78</v>
      </c>
      <c r="G442" s="101"/>
    </row>
    <row r="443" spans="1:7" ht="15.6" customHeight="1" x14ac:dyDescent="0.15">
      <c r="A443" s="212"/>
      <c r="B443" s="2" t="s">
        <v>87</v>
      </c>
      <c r="C443" s="3">
        <v>31815</v>
      </c>
      <c r="D443" s="4">
        <v>33764</v>
      </c>
      <c r="F443" s="2" t="s">
        <v>77</v>
      </c>
      <c r="G443" s="101"/>
    </row>
    <row r="444" spans="1:7" ht="15.6" customHeight="1" x14ac:dyDescent="0.15">
      <c r="A444" s="204" t="s">
        <v>19</v>
      </c>
      <c r="B444" s="49" t="s">
        <v>81</v>
      </c>
      <c r="C444" s="13">
        <v>17866</v>
      </c>
      <c r="D444" s="19">
        <v>20942</v>
      </c>
      <c r="F444" s="49" t="s">
        <v>76</v>
      </c>
      <c r="G444" s="54">
        <v>18558</v>
      </c>
    </row>
    <row r="445" spans="1:7" ht="15.6" customHeight="1" x14ac:dyDescent="0.15">
      <c r="A445" s="204"/>
      <c r="B445" s="49" t="s">
        <v>82</v>
      </c>
      <c r="C445" s="13">
        <v>17750</v>
      </c>
      <c r="D445" s="19">
        <v>20898</v>
      </c>
      <c r="F445" s="49" t="s">
        <v>80</v>
      </c>
      <c r="G445" s="54">
        <v>15885</v>
      </c>
    </row>
    <row r="446" spans="1:7" ht="15.6" customHeight="1" x14ac:dyDescent="0.15">
      <c r="A446" s="204"/>
      <c r="B446" s="48" t="s">
        <v>83</v>
      </c>
      <c r="C446" s="13">
        <v>17592</v>
      </c>
      <c r="D446" s="19">
        <v>20807</v>
      </c>
      <c r="F446" s="48" t="s">
        <v>79</v>
      </c>
      <c r="G446" s="102"/>
    </row>
    <row r="447" spans="1:7" ht="15.6" customHeight="1" x14ac:dyDescent="0.15">
      <c r="A447" s="204"/>
      <c r="B447" s="48" t="s">
        <v>85</v>
      </c>
      <c r="C447" s="13">
        <v>17481</v>
      </c>
      <c r="D447" s="19">
        <v>20746</v>
      </c>
      <c r="F447" s="48" t="s">
        <v>78</v>
      </c>
      <c r="G447" s="102"/>
    </row>
    <row r="448" spans="1:7" ht="15.6" customHeight="1" thickBot="1" x14ac:dyDescent="0.2">
      <c r="A448" s="216"/>
      <c r="B448" s="14" t="s">
        <v>87</v>
      </c>
      <c r="C448" s="24">
        <v>17349</v>
      </c>
      <c r="D448" s="28">
        <v>20694</v>
      </c>
      <c r="F448" s="14" t="s">
        <v>77</v>
      </c>
      <c r="G448" s="103"/>
    </row>
    <row r="449" spans="1:7" ht="15.6" customHeight="1" thickTop="1" x14ac:dyDescent="0.15">
      <c r="A449" s="207" t="s">
        <v>25</v>
      </c>
      <c r="B449" s="15" t="s">
        <v>81</v>
      </c>
      <c r="C449" s="105">
        <f t="shared" ref="C449:D453" si="7">SUM(C414,C419,C424,C429,C434,C439,C444)</f>
        <v>487586</v>
      </c>
      <c r="D449" s="105">
        <f t="shared" si="7"/>
        <v>588693</v>
      </c>
      <c r="F449" s="15" t="s">
        <v>76</v>
      </c>
      <c r="G449" s="65">
        <f>SUM(G414,G419,G424,G429,G434,G439,G444)</f>
        <v>238906</v>
      </c>
    </row>
    <row r="450" spans="1:7" ht="15.6" customHeight="1" x14ac:dyDescent="0.15">
      <c r="A450" s="207"/>
      <c r="B450" s="16" t="s">
        <v>82</v>
      </c>
      <c r="C450" s="64">
        <f t="shared" si="7"/>
        <v>483556</v>
      </c>
      <c r="D450" s="64">
        <f t="shared" si="7"/>
        <v>588751</v>
      </c>
      <c r="F450" s="16" t="s">
        <v>80</v>
      </c>
      <c r="G450" s="55">
        <f>SUM(G415,G420,G425,G430,G435,G440,G445)</f>
        <v>289858</v>
      </c>
    </row>
    <row r="451" spans="1:7" ht="15.6" customHeight="1" x14ac:dyDescent="0.15">
      <c r="A451" s="207"/>
      <c r="B451" s="2" t="s">
        <v>83</v>
      </c>
      <c r="C451" s="64">
        <f t="shared" si="7"/>
        <v>477177</v>
      </c>
      <c r="D451" s="64">
        <f t="shared" si="7"/>
        <v>588291</v>
      </c>
      <c r="F451" s="2" t="s">
        <v>79</v>
      </c>
      <c r="G451" s="101"/>
    </row>
    <row r="452" spans="1:7" ht="15.6" customHeight="1" x14ac:dyDescent="0.15">
      <c r="A452" s="207"/>
      <c r="B452" s="2" t="s">
        <v>85</v>
      </c>
      <c r="C452" s="64">
        <f t="shared" si="7"/>
        <v>471988</v>
      </c>
      <c r="D452" s="64">
        <f t="shared" si="7"/>
        <v>592696</v>
      </c>
      <c r="F452" s="51" t="s">
        <v>78</v>
      </c>
      <c r="G452" s="104"/>
    </row>
    <row r="453" spans="1:7" ht="15.6" customHeight="1" x14ac:dyDescent="0.15">
      <c r="A453" s="208"/>
      <c r="B453" s="2" t="s">
        <v>87</v>
      </c>
      <c r="C453" s="64">
        <f t="shared" si="7"/>
        <v>466807</v>
      </c>
      <c r="D453" s="64">
        <f t="shared" si="7"/>
        <v>592604</v>
      </c>
      <c r="F453" s="51" t="s">
        <v>77</v>
      </c>
      <c r="G453" s="104"/>
    </row>
    <row r="454" spans="1:7" ht="15.6" customHeight="1" x14ac:dyDescent="0.15"/>
    <row r="455" spans="1:7" ht="15.6" customHeight="1" x14ac:dyDescent="0.15"/>
    <row r="456" spans="1:7" ht="15.6" customHeight="1" x14ac:dyDescent="0.15"/>
    <row r="457" spans="1:7" ht="15.6" customHeight="1" x14ac:dyDescent="0.15"/>
    <row r="458" spans="1:7" ht="15.75" customHeight="1" x14ac:dyDescent="0.15">
      <c r="A458" s="26" t="s">
        <v>48</v>
      </c>
      <c r="B458" s="109"/>
    </row>
    <row r="459" spans="1:7" ht="15.6" customHeight="1" x14ac:dyDescent="0.15"/>
    <row r="460" spans="1:7" ht="15.6" customHeight="1" x14ac:dyDescent="0.15"/>
    <row r="461" spans="1:7" ht="15.6" customHeight="1" x14ac:dyDescent="0.15">
      <c r="A461" s="209" t="s">
        <v>2</v>
      </c>
      <c r="B461" s="200" t="s">
        <v>3</v>
      </c>
      <c r="C461" s="213" t="s">
        <v>35</v>
      </c>
      <c r="D461" s="214"/>
      <c r="F461" s="201" t="s">
        <v>28</v>
      </c>
      <c r="G461" s="201"/>
    </row>
    <row r="462" spans="1:7" ht="15.6" customHeight="1" x14ac:dyDescent="0.15">
      <c r="A462" s="209"/>
      <c r="B462" s="200"/>
      <c r="C462" s="1" t="s">
        <v>7</v>
      </c>
      <c r="D462" s="7" t="s">
        <v>8</v>
      </c>
      <c r="F462" s="201" t="s">
        <v>5</v>
      </c>
      <c r="G462" s="203" t="s">
        <v>38</v>
      </c>
    </row>
    <row r="463" spans="1:7" ht="15.6" customHeight="1" x14ac:dyDescent="0.15">
      <c r="A463" s="209"/>
      <c r="B463" s="200"/>
      <c r="C463" s="1" t="s">
        <v>39</v>
      </c>
      <c r="D463" s="7" t="s">
        <v>39</v>
      </c>
      <c r="F463" s="201"/>
      <c r="G463" s="203"/>
    </row>
    <row r="464" spans="1:7" ht="15.6" customHeight="1" x14ac:dyDescent="0.15">
      <c r="A464" s="204" t="s">
        <v>13</v>
      </c>
      <c r="B464" s="49" t="s">
        <v>81</v>
      </c>
      <c r="C464" s="13">
        <v>3438</v>
      </c>
      <c r="D464" s="19">
        <v>3438</v>
      </c>
      <c r="F464" s="49" t="s">
        <v>76</v>
      </c>
      <c r="G464" s="54">
        <v>1886</v>
      </c>
    </row>
    <row r="465" spans="1:7" ht="15.6" customHeight="1" x14ac:dyDescent="0.15">
      <c r="A465" s="204"/>
      <c r="B465" s="49" t="s">
        <v>82</v>
      </c>
      <c r="C465" s="13">
        <v>3435</v>
      </c>
      <c r="D465" s="19">
        <v>3435</v>
      </c>
      <c r="F465" s="49" t="s">
        <v>80</v>
      </c>
      <c r="G465" s="54">
        <v>1425</v>
      </c>
    </row>
    <row r="466" spans="1:7" ht="15.6" customHeight="1" x14ac:dyDescent="0.15">
      <c r="A466" s="204"/>
      <c r="B466" s="48" t="s">
        <v>84</v>
      </c>
      <c r="C466" s="13">
        <v>3438</v>
      </c>
      <c r="D466" s="19">
        <v>3438</v>
      </c>
      <c r="F466" s="48" t="s">
        <v>79</v>
      </c>
      <c r="G466" s="100"/>
    </row>
    <row r="467" spans="1:7" ht="15.6" customHeight="1" x14ac:dyDescent="0.15">
      <c r="A467" s="204"/>
      <c r="B467" s="48" t="s">
        <v>86</v>
      </c>
      <c r="C467" s="13">
        <v>3428</v>
      </c>
      <c r="D467" s="19">
        <v>3428</v>
      </c>
      <c r="F467" s="48" t="s">
        <v>78</v>
      </c>
      <c r="G467" s="100"/>
    </row>
    <row r="468" spans="1:7" ht="15.6" customHeight="1" x14ac:dyDescent="0.15">
      <c r="A468" s="204"/>
      <c r="B468" s="8" t="s">
        <v>87</v>
      </c>
      <c r="C468" s="13">
        <v>3404</v>
      </c>
      <c r="D468" s="19">
        <v>3404</v>
      </c>
      <c r="F468" s="8" t="s">
        <v>77</v>
      </c>
      <c r="G468" s="100"/>
    </row>
    <row r="469" spans="1:7" ht="15.6" customHeight="1" x14ac:dyDescent="0.15">
      <c r="A469" s="212" t="s">
        <v>14</v>
      </c>
      <c r="B469" s="50" t="s">
        <v>81</v>
      </c>
      <c r="C469" s="3">
        <v>7642</v>
      </c>
      <c r="D469" s="4">
        <v>7642</v>
      </c>
      <c r="F469" s="50" t="s">
        <v>76</v>
      </c>
      <c r="G469" s="64">
        <v>3759</v>
      </c>
    </row>
    <row r="470" spans="1:7" ht="15.6" customHeight="1" x14ac:dyDescent="0.15">
      <c r="A470" s="212"/>
      <c r="B470" s="50" t="s">
        <v>82</v>
      </c>
      <c r="C470" s="3">
        <v>7479</v>
      </c>
      <c r="D470" s="4">
        <v>7479</v>
      </c>
      <c r="F470" s="50" t="s">
        <v>80</v>
      </c>
      <c r="G470" s="64">
        <v>4730</v>
      </c>
    </row>
    <row r="471" spans="1:7" ht="15.6" customHeight="1" x14ac:dyDescent="0.15">
      <c r="A471" s="212"/>
      <c r="B471" s="30" t="s">
        <v>84</v>
      </c>
      <c r="C471" s="3">
        <v>7299</v>
      </c>
      <c r="D471" s="4">
        <v>7299</v>
      </c>
      <c r="F471" s="30" t="s">
        <v>79</v>
      </c>
      <c r="G471" s="101"/>
    </row>
    <row r="472" spans="1:7" ht="15.6" customHeight="1" x14ac:dyDescent="0.15">
      <c r="A472" s="212"/>
      <c r="B472" s="2" t="s">
        <v>86</v>
      </c>
      <c r="C472" s="3">
        <v>7157</v>
      </c>
      <c r="D472" s="4">
        <v>7157</v>
      </c>
      <c r="F472" s="2" t="s">
        <v>78</v>
      </c>
      <c r="G472" s="101"/>
    </row>
    <row r="473" spans="1:7" ht="15.6" customHeight="1" x14ac:dyDescent="0.15">
      <c r="A473" s="212"/>
      <c r="B473" s="2" t="s">
        <v>87</v>
      </c>
      <c r="C473" s="3">
        <v>6959</v>
      </c>
      <c r="D473" s="4">
        <v>6959</v>
      </c>
      <c r="F473" s="2" t="s">
        <v>77</v>
      </c>
      <c r="G473" s="101"/>
    </row>
    <row r="474" spans="1:7" ht="15.6" customHeight="1" x14ac:dyDescent="0.15">
      <c r="A474" s="204" t="s">
        <v>15</v>
      </c>
      <c r="B474" s="49" t="s">
        <v>81</v>
      </c>
      <c r="C474" s="13">
        <v>8564</v>
      </c>
      <c r="D474" s="19">
        <v>9054</v>
      </c>
      <c r="F474" s="49" t="s">
        <v>76</v>
      </c>
      <c r="G474" s="54">
        <v>4408</v>
      </c>
    </row>
    <row r="475" spans="1:7" ht="15.6" customHeight="1" x14ac:dyDescent="0.15">
      <c r="A475" s="204"/>
      <c r="B475" s="49" t="s">
        <v>82</v>
      </c>
      <c r="C475" s="13">
        <v>8510</v>
      </c>
      <c r="D475" s="19">
        <v>9083</v>
      </c>
      <c r="F475" s="49" t="s">
        <v>80</v>
      </c>
      <c r="G475" s="54">
        <v>4607</v>
      </c>
    </row>
    <row r="476" spans="1:7" ht="15.6" customHeight="1" x14ac:dyDescent="0.15">
      <c r="A476" s="204"/>
      <c r="B476" s="48" t="s">
        <v>84</v>
      </c>
      <c r="C476" s="13">
        <v>8454</v>
      </c>
      <c r="D476" s="19">
        <v>9083</v>
      </c>
      <c r="F476" s="48" t="s">
        <v>79</v>
      </c>
      <c r="G476" s="100"/>
    </row>
    <row r="477" spans="1:7" ht="15.6" customHeight="1" x14ac:dyDescent="0.15">
      <c r="A477" s="204"/>
      <c r="B477" s="48" t="s">
        <v>86</v>
      </c>
      <c r="C477" s="13">
        <v>8372</v>
      </c>
      <c r="D477" s="19">
        <v>9105</v>
      </c>
      <c r="F477" s="48" t="s">
        <v>78</v>
      </c>
      <c r="G477" s="100"/>
    </row>
    <row r="478" spans="1:7" ht="15.6" customHeight="1" x14ac:dyDescent="0.15">
      <c r="A478" s="204"/>
      <c r="B478" s="8" t="s">
        <v>87</v>
      </c>
      <c r="C478" s="13">
        <v>8332</v>
      </c>
      <c r="D478" s="19">
        <v>9136</v>
      </c>
      <c r="F478" s="8" t="s">
        <v>77</v>
      </c>
      <c r="G478" s="100"/>
    </row>
    <row r="479" spans="1:7" ht="15.6" customHeight="1" x14ac:dyDescent="0.15">
      <c r="A479" s="212" t="s">
        <v>16</v>
      </c>
      <c r="B479" s="50" t="s">
        <v>81</v>
      </c>
      <c r="C479" s="3">
        <v>5668</v>
      </c>
      <c r="D479" s="4">
        <v>5753</v>
      </c>
      <c r="F479" s="50" t="s">
        <v>76</v>
      </c>
      <c r="G479" s="64">
        <v>4523</v>
      </c>
    </row>
    <row r="480" spans="1:7" ht="15.6" customHeight="1" x14ac:dyDescent="0.15">
      <c r="A480" s="212"/>
      <c r="B480" s="50" t="s">
        <v>82</v>
      </c>
      <c r="C480" s="3">
        <v>5668</v>
      </c>
      <c r="D480" s="4">
        <v>5761</v>
      </c>
      <c r="F480" s="50" t="s">
        <v>80</v>
      </c>
      <c r="G480" s="64">
        <v>4700</v>
      </c>
    </row>
    <row r="481" spans="1:7" ht="15.6" customHeight="1" x14ac:dyDescent="0.15">
      <c r="A481" s="212"/>
      <c r="B481" s="30" t="s">
        <v>84</v>
      </c>
      <c r="C481" s="3">
        <v>5699</v>
      </c>
      <c r="D481" s="4">
        <v>5801</v>
      </c>
      <c r="F481" s="30" t="s">
        <v>79</v>
      </c>
      <c r="G481" s="101"/>
    </row>
    <row r="482" spans="1:7" ht="15.6" customHeight="1" x14ac:dyDescent="0.15">
      <c r="A482" s="212"/>
      <c r="B482" s="2" t="s">
        <v>86</v>
      </c>
      <c r="C482" s="3">
        <v>5718</v>
      </c>
      <c r="D482" s="4">
        <v>5824</v>
      </c>
      <c r="F482" s="2" t="s">
        <v>78</v>
      </c>
      <c r="G482" s="101"/>
    </row>
    <row r="483" spans="1:7" ht="15.6" customHeight="1" x14ac:dyDescent="0.15">
      <c r="A483" s="212"/>
      <c r="B483" s="2" t="s">
        <v>87</v>
      </c>
      <c r="C483" s="3">
        <v>5681</v>
      </c>
      <c r="D483" s="4">
        <v>5794</v>
      </c>
      <c r="F483" s="2" t="s">
        <v>77</v>
      </c>
      <c r="G483" s="101"/>
    </row>
    <row r="484" spans="1:7" ht="15.6" customHeight="1" x14ac:dyDescent="0.15">
      <c r="A484" s="204" t="s">
        <v>17</v>
      </c>
      <c r="B484" s="49" t="s">
        <v>81</v>
      </c>
      <c r="C484" s="13">
        <v>1793</v>
      </c>
      <c r="D484" s="19">
        <v>2273</v>
      </c>
      <c r="F484" s="49" t="s">
        <v>76</v>
      </c>
      <c r="G484" s="54">
        <v>2360</v>
      </c>
    </row>
    <row r="485" spans="1:7" ht="15.6" customHeight="1" x14ac:dyDescent="0.15">
      <c r="A485" s="204"/>
      <c r="B485" s="49" t="s">
        <v>82</v>
      </c>
      <c r="C485" s="13">
        <v>1779</v>
      </c>
      <c r="D485" s="19">
        <v>2267</v>
      </c>
      <c r="F485" s="49" t="s">
        <v>80</v>
      </c>
      <c r="G485" s="54">
        <v>1952</v>
      </c>
    </row>
    <row r="486" spans="1:7" ht="15.6" customHeight="1" x14ac:dyDescent="0.15">
      <c r="A486" s="204"/>
      <c r="B486" s="48" t="s">
        <v>84</v>
      </c>
      <c r="C486" s="13">
        <v>1769</v>
      </c>
      <c r="D486" s="19">
        <v>2261</v>
      </c>
      <c r="F486" s="48" t="s">
        <v>79</v>
      </c>
      <c r="G486" s="100"/>
    </row>
    <row r="487" spans="1:7" ht="15.6" customHeight="1" x14ac:dyDescent="0.15">
      <c r="A487" s="204"/>
      <c r="B487" s="48" t="s">
        <v>86</v>
      </c>
      <c r="C487" s="13">
        <v>1757</v>
      </c>
      <c r="D487" s="19">
        <v>2255</v>
      </c>
      <c r="F487" s="48" t="s">
        <v>78</v>
      </c>
      <c r="G487" s="100"/>
    </row>
    <row r="488" spans="1:7" ht="15.6" customHeight="1" x14ac:dyDescent="0.15">
      <c r="A488" s="204"/>
      <c r="B488" s="8" t="s">
        <v>87</v>
      </c>
      <c r="C488" s="13">
        <v>1748</v>
      </c>
      <c r="D488" s="19">
        <v>2250</v>
      </c>
      <c r="F488" s="8" t="s">
        <v>77</v>
      </c>
      <c r="G488" s="100"/>
    </row>
    <row r="489" spans="1:7" ht="15.6" customHeight="1" x14ac:dyDescent="0.15">
      <c r="A489" s="212" t="s">
        <v>18</v>
      </c>
      <c r="B489" s="50" t="s">
        <v>81</v>
      </c>
      <c r="C489" s="3">
        <v>1727</v>
      </c>
      <c r="D489" s="4">
        <v>1838</v>
      </c>
      <c r="F489" s="50" t="s">
        <v>76</v>
      </c>
      <c r="G489" s="64">
        <v>1673</v>
      </c>
    </row>
    <row r="490" spans="1:7" ht="15.6" customHeight="1" x14ac:dyDescent="0.15">
      <c r="A490" s="212"/>
      <c r="B490" s="50" t="s">
        <v>82</v>
      </c>
      <c r="C490" s="3">
        <v>1700</v>
      </c>
      <c r="D490" s="4">
        <v>1814</v>
      </c>
      <c r="F490" s="50" t="s">
        <v>80</v>
      </c>
      <c r="G490" s="64">
        <v>1120</v>
      </c>
    </row>
    <row r="491" spans="1:7" ht="15.6" customHeight="1" x14ac:dyDescent="0.15">
      <c r="A491" s="212"/>
      <c r="B491" s="30" t="s">
        <v>84</v>
      </c>
      <c r="C491" s="3">
        <v>1670</v>
      </c>
      <c r="D491" s="4">
        <v>1787</v>
      </c>
      <c r="F491" s="30" t="s">
        <v>79</v>
      </c>
      <c r="G491" s="101"/>
    </row>
    <row r="492" spans="1:7" ht="15.6" customHeight="1" x14ac:dyDescent="0.15">
      <c r="A492" s="212"/>
      <c r="B492" s="2" t="s">
        <v>86</v>
      </c>
      <c r="C492" s="3">
        <v>1652</v>
      </c>
      <c r="D492" s="4">
        <v>1772</v>
      </c>
      <c r="F492" s="2" t="s">
        <v>78</v>
      </c>
      <c r="G492" s="101"/>
    </row>
    <row r="493" spans="1:7" ht="15.6" customHeight="1" x14ac:dyDescent="0.15">
      <c r="A493" s="212"/>
      <c r="B493" s="2" t="s">
        <v>87</v>
      </c>
      <c r="C493" s="3">
        <v>1593</v>
      </c>
      <c r="D493" s="4">
        <v>1719</v>
      </c>
      <c r="F493" s="2" t="s">
        <v>77</v>
      </c>
      <c r="G493" s="101"/>
    </row>
    <row r="494" spans="1:7" ht="15.6" customHeight="1" x14ac:dyDescent="0.15">
      <c r="A494" s="204" t="s">
        <v>19</v>
      </c>
      <c r="B494" s="49" t="s">
        <v>81</v>
      </c>
      <c r="C494" s="13">
        <v>3256</v>
      </c>
      <c r="D494" s="19">
        <v>6679</v>
      </c>
      <c r="F494" s="49" t="s">
        <v>76</v>
      </c>
      <c r="G494" s="54">
        <v>3650</v>
      </c>
    </row>
    <row r="495" spans="1:7" ht="15.6" customHeight="1" x14ac:dyDescent="0.15">
      <c r="A495" s="204"/>
      <c r="B495" s="49" t="s">
        <v>82</v>
      </c>
      <c r="C495" s="13">
        <v>3204</v>
      </c>
      <c r="D495" s="19">
        <v>6541</v>
      </c>
      <c r="F495" s="49" t="s">
        <v>80</v>
      </c>
      <c r="G495" s="54">
        <v>3119</v>
      </c>
    </row>
    <row r="496" spans="1:7" ht="15.6" customHeight="1" x14ac:dyDescent="0.15">
      <c r="A496" s="204"/>
      <c r="B496" s="48" t="s">
        <v>83</v>
      </c>
      <c r="C496" s="13">
        <v>3160</v>
      </c>
      <c r="D496" s="19">
        <v>6501</v>
      </c>
      <c r="F496" s="48" t="s">
        <v>79</v>
      </c>
      <c r="G496" s="102"/>
    </row>
    <row r="497" spans="1:7" ht="15.6" customHeight="1" x14ac:dyDescent="0.15">
      <c r="A497" s="204"/>
      <c r="B497" s="48" t="s">
        <v>85</v>
      </c>
      <c r="C497" s="13">
        <v>3122</v>
      </c>
      <c r="D497" s="19">
        <v>6471</v>
      </c>
      <c r="F497" s="48" t="s">
        <v>78</v>
      </c>
      <c r="G497" s="102"/>
    </row>
    <row r="498" spans="1:7" ht="15.6" customHeight="1" thickBot="1" x14ac:dyDescent="0.2">
      <c r="A498" s="216"/>
      <c r="B498" s="14" t="s">
        <v>87</v>
      </c>
      <c r="C498" s="24">
        <v>3077</v>
      </c>
      <c r="D498" s="28">
        <v>6431</v>
      </c>
      <c r="F498" s="14" t="s">
        <v>77</v>
      </c>
      <c r="G498" s="103"/>
    </row>
    <row r="499" spans="1:7" ht="15.6" customHeight="1" thickTop="1" x14ac:dyDescent="0.15">
      <c r="A499" s="207" t="s">
        <v>25</v>
      </c>
      <c r="B499" s="15" t="s">
        <v>81</v>
      </c>
      <c r="C499" s="105">
        <f t="shared" ref="C499:D503" si="8">SUM(C464,C469,C474,C479,C484,C489,C494)</f>
        <v>32088</v>
      </c>
      <c r="D499" s="105">
        <f t="shared" si="8"/>
        <v>36677</v>
      </c>
      <c r="F499" s="15" t="s">
        <v>76</v>
      </c>
      <c r="G499" s="65">
        <f>SUM(G464,G469,G474,G479,G484,G489,G494)</f>
        <v>22259</v>
      </c>
    </row>
    <row r="500" spans="1:7" ht="15.6" customHeight="1" x14ac:dyDescent="0.15">
      <c r="A500" s="207"/>
      <c r="B500" s="16" t="s">
        <v>82</v>
      </c>
      <c r="C500" s="64">
        <f t="shared" si="8"/>
        <v>31775</v>
      </c>
      <c r="D500" s="64">
        <f t="shared" si="8"/>
        <v>36380</v>
      </c>
      <c r="F500" s="16" t="s">
        <v>80</v>
      </c>
      <c r="G500" s="55">
        <f>SUM(G465,G470,G475,G480,G485,G490,G495)</f>
        <v>21653</v>
      </c>
    </row>
    <row r="501" spans="1:7" ht="15.6" customHeight="1" x14ac:dyDescent="0.15">
      <c r="A501" s="207"/>
      <c r="B501" s="2" t="s">
        <v>83</v>
      </c>
      <c r="C501" s="64">
        <f t="shared" si="8"/>
        <v>31489</v>
      </c>
      <c r="D501" s="64">
        <f t="shared" si="8"/>
        <v>36170</v>
      </c>
      <c r="F501" s="2" t="s">
        <v>79</v>
      </c>
      <c r="G501" s="101"/>
    </row>
    <row r="502" spans="1:7" ht="15.6" customHeight="1" x14ac:dyDescent="0.15">
      <c r="A502" s="207"/>
      <c r="B502" s="2" t="s">
        <v>85</v>
      </c>
      <c r="C502" s="64">
        <f t="shared" si="8"/>
        <v>31206</v>
      </c>
      <c r="D502" s="64">
        <f t="shared" si="8"/>
        <v>36012</v>
      </c>
      <c r="F502" s="51" t="s">
        <v>78</v>
      </c>
      <c r="G502" s="104"/>
    </row>
    <row r="503" spans="1:7" ht="15.6" customHeight="1" x14ac:dyDescent="0.15">
      <c r="A503" s="208"/>
      <c r="B503" s="2" t="s">
        <v>87</v>
      </c>
      <c r="C503" s="64">
        <f t="shared" si="8"/>
        <v>30794</v>
      </c>
      <c r="D503" s="64">
        <f t="shared" si="8"/>
        <v>35693</v>
      </c>
      <c r="F503" s="51" t="s">
        <v>77</v>
      </c>
      <c r="G503" s="104"/>
    </row>
    <row r="504" spans="1:7" ht="15.6" customHeight="1" x14ac:dyDescent="0.15"/>
    <row r="505" spans="1:7" ht="15.6" customHeight="1" x14ac:dyDescent="0.15"/>
    <row r="506" spans="1:7" ht="15.6" customHeight="1" x14ac:dyDescent="0.15"/>
    <row r="507" spans="1:7" ht="15.6" customHeight="1" x14ac:dyDescent="0.15"/>
    <row r="508" spans="1:7" ht="15.6" customHeight="1" x14ac:dyDescent="0.15"/>
    <row r="509" spans="1:7" ht="15.6" customHeight="1" x14ac:dyDescent="0.15"/>
    <row r="510" spans="1:7" ht="15.6" customHeight="1" x14ac:dyDescent="0.15"/>
    <row r="511" spans="1:7" ht="15.6" customHeight="1" x14ac:dyDescent="0.15"/>
    <row r="512" spans="1:7" ht="15.6" customHeight="1" x14ac:dyDescent="0.15"/>
    <row r="513" ht="17.100000000000001" customHeight="1" x14ac:dyDescent="0.15"/>
    <row r="518" ht="17.100000000000001" customHeight="1" x14ac:dyDescent="0.15"/>
    <row r="519" ht="17.100000000000001" customHeight="1" x14ac:dyDescent="0.15"/>
    <row r="544" ht="17.100000000000001" customHeight="1" x14ac:dyDescent="0.15"/>
  </sheetData>
  <mergeCells count="127">
    <mergeCell ref="A494:A498"/>
    <mergeCell ref="A499:A503"/>
    <mergeCell ref="A464:A468"/>
    <mergeCell ref="A469:A473"/>
    <mergeCell ref="A474:A478"/>
    <mergeCell ref="A479:A483"/>
    <mergeCell ref="A484:A488"/>
    <mergeCell ref="A489:A493"/>
    <mergeCell ref="A444:A448"/>
    <mergeCell ref="A449:A453"/>
    <mergeCell ref="A461:A463"/>
    <mergeCell ref="B461:B463"/>
    <mergeCell ref="C461:D461"/>
    <mergeCell ref="F461:G461"/>
    <mergeCell ref="F462:F463"/>
    <mergeCell ref="G462:G463"/>
    <mergeCell ref="A414:A418"/>
    <mergeCell ref="A419:A423"/>
    <mergeCell ref="A424:A428"/>
    <mergeCell ref="A429:A433"/>
    <mergeCell ref="A434:A438"/>
    <mergeCell ref="A439:A443"/>
    <mergeCell ref="A394:A398"/>
    <mergeCell ref="A399:A403"/>
    <mergeCell ref="A411:A413"/>
    <mergeCell ref="B411:B413"/>
    <mergeCell ref="C411:D411"/>
    <mergeCell ref="F411:G411"/>
    <mergeCell ref="F412:F413"/>
    <mergeCell ref="G412:G413"/>
    <mergeCell ref="A364:A368"/>
    <mergeCell ref="A369:A373"/>
    <mergeCell ref="A374:A378"/>
    <mergeCell ref="A379:A383"/>
    <mergeCell ref="A384:A388"/>
    <mergeCell ref="A389:A393"/>
    <mergeCell ref="A344:A348"/>
    <mergeCell ref="A349:A353"/>
    <mergeCell ref="A361:A363"/>
    <mergeCell ref="B361:B363"/>
    <mergeCell ref="C361:D361"/>
    <mergeCell ref="F361:G361"/>
    <mergeCell ref="F362:F363"/>
    <mergeCell ref="G362:G363"/>
    <mergeCell ref="A314:A318"/>
    <mergeCell ref="A319:A323"/>
    <mergeCell ref="A324:A328"/>
    <mergeCell ref="A329:A333"/>
    <mergeCell ref="A334:A338"/>
    <mergeCell ref="A339:A343"/>
    <mergeCell ref="A299:A303"/>
    <mergeCell ref="A311:A313"/>
    <mergeCell ref="B311:B313"/>
    <mergeCell ref="C311:D311"/>
    <mergeCell ref="F311:G311"/>
    <mergeCell ref="F312:F313"/>
    <mergeCell ref="G312:G313"/>
    <mergeCell ref="A269:A273"/>
    <mergeCell ref="A274:A278"/>
    <mergeCell ref="A279:A283"/>
    <mergeCell ref="A284:A288"/>
    <mergeCell ref="A289:A293"/>
    <mergeCell ref="A294:A298"/>
    <mergeCell ref="B261:B263"/>
    <mergeCell ref="C261:D261"/>
    <mergeCell ref="F261:G261"/>
    <mergeCell ref="F262:F263"/>
    <mergeCell ref="G262:G263"/>
    <mergeCell ref="A264:A268"/>
    <mergeCell ref="A229:A233"/>
    <mergeCell ref="A234:A238"/>
    <mergeCell ref="A239:A243"/>
    <mergeCell ref="A244:A248"/>
    <mergeCell ref="A249:A253"/>
    <mergeCell ref="A261:A263"/>
    <mergeCell ref="F211:G211"/>
    <mergeCell ref="F212:F213"/>
    <mergeCell ref="G212:G213"/>
    <mergeCell ref="A214:A218"/>
    <mergeCell ref="A219:A223"/>
    <mergeCell ref="A224:A228"/>
    <mergeCell ref="A194:A198"/>
    <mergeCell ref="A199:A203"/>
    <mergeCell ref="A208:B208"/>
    <mergeCell ref="A211:A213"/>
    <mergeCell ref="B211:B213"/>
    <mergeCell ref="C211:D211"/>
    <mergeCell ref="A164:A168"/>
    <mergeCell ref="A169:A173"/>
    <mergeCell ref="A174:A178"/>
    <mergeCell ref="A179:A183"/>
    <mergeCell ref="A184:A188"/>
    <mergeCell ref="A189:A193"/>
    <mergeCell ref="A144:A148"/>
    <mergeCell ref="A149:A153"/>
    <mergeCell ref="A161:A163"/>
    <mergeCell ref="B161:B163"/>
    <mergeCell ref="C161:D161"/>
    <mergeCell ref="F161:G161"/>
    <mergeCell ref="F162:F163"/>
    <mergeCell ref="G162:G163"/>
    <mergeCell ref="A114:A118"/>
    <mergeCell ref="A119:A123"/>
    <mergeCell ref="A124:A128"/>
    <mergeCell ref="A129:A133"/>
    <mergeCell ref="A134:A138"/>
    <mergeCell ref="A139:A143"/>
    <mergeCell ref="A61:A63"/>
    <mergeCell ref="B61:B63"/>
    <mergeCell ref="C61:D61"/>
    <mergeCell ref="F61:G61"/>
    <mergeCell ref="F62:F63"/>
    <mergeCell ref="G62:G63"/>
    <mergeCell ref="A94:A98"/>
    <mergeCell ref="A99:A103"/>
    <mergeCell ref="A111:A113"/>
    <mergeCell ref="B111:B113"/>
    <mergeCell ref="C111:D111"/>
    <mergeCell ref="F111:G111"/>
    <mergeCell ref="F112:F113"/>
    <mergeCell ref="G112:G113"/>
    <mergeCell ref="A64:A68"/>
    <mergeCell ref="A69:A73"/>
    <mergeCell ref="A74:A78"/>
    <mergeCell ref="A79:A83"/>
    <mergeCell ref="A84:A88"/>
    <mergeCell ref="A89:A93"/>
  </mergeCells>
  <phoneticPr fontId="2"/>
  <pageMargins left="0.70866141732283472" right="0.70866141732283472" top="0.55118110236220474" bottom="0.74803149606299213" header="0.31496062992125984" footer="0.31496062992125984"/>
  <pageSetup scale="99" firstPageNumber="7" orientation="portrait" useFirstPageNumber="1" r:id="rId1"/>
  <headerFooter>
    <oddFooter>&amp;C&amp;9&amp;P ページ</oddFooter>
  </headerFooter>
  <rowBreaks count="3" manualBreakCount="3">
    <brk id="56" max="16383" man="1"/>
    <brk id="105" max="6" man="1"/>
    <brk id="1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69"/>
  <sheetViews>
    <sheetView view="pageBreakPreview" zoomScale="90" zoomScaleNormal="100" zoomScaleSheetLayoutView="90" zoomScalePageLayoutView="80" workbookViewId="0"/>
  </sheetViews>
  <sheetFormatPr defaultColWidth="13" defaultRowHeight="13.5" x14ac:dyDescent="0.15"/>
  <cols>
    <col min="6" max="6" width="13" style="66"/>
  </cols>
  <sheetData>
    <row r="2" spans="1:6" ht="15" customHeight="1" x14ac:dyDescent="0.15">
      <c r="A2" s="6" t="s">
        <v>49</v>
      </c>
    </row>
    <row r="3" spans="1:6" ht="15" customHeight="1" x14ac:dyDescent="0.15">
      <c r="A3" s="6"/>
    </row>
    <row r="4" spans="1:6" ht="15" customHeight="1" x14ac:dyDescent="0.15"/>
    <row r="5" spans="1:6" ht="15" customHeight="1" x14ac:dyDescent="0.15">
      <c r="A5" s="200" t="s">
        <v>2</v>
      </c>
      <c r="B5" s="200" t="s">
        <v>3</v>
      </c>
      <c r="C5" s="1" t="s">
        <v>27</v>
      </c>
      <c r="E5" s="218" t="s">
        <v>3</v>
      </c>
      <c r="F5" s="221" t="s">
        <v>28</v>
      </c>
    </row>
    <row r="6" spans="1:6" ht="15" customHeight="1" x14ac:dyDescent="0.15">
      <c r="A6" s="200"/>
      <c r="B6" s="200"/>
      <c r="C6" s="1" t="s">
        <v>7</v>
      </c>
      <c r="E6" s="219"/>
      <c r="F6" s="222"/>
    </row>
    <row r="7" spans="1:6" ht="15" customHeight="1" x14ac:dyDescent="0.15">
      <c r="A7" s="200"/>
      <c r="B7" s="200"/>
      <c r="C7" s="1" t="s">
        <v>33</v>
      </c>
      <c r="E7" s="220"/>
      <c r="F7" s="67" t="s">
        <v>50</v>
      </c>
    </row>
    <row r="8" spans="1:6" ht="15" customHeight="1" x14ac:dyDescent="0.15">
      <c r="A8" s="223" t="s">
        <v>13</v>
      </c>
      <c r="B8" s="49" t="s">
        <v>81</v>
      </c>
      <c r="C8" s="13">
        <v>19854</v>
      </c>
      <c r="E8" s="49" t="s">
        <v>76</v>
      </c>
      <c r="F8" s="54">
        <v>17817</v>
      </c>
    </row>
    <row r="9" spans="1:6" ht="15" customHeight="1" x14ac:dyDescent="0.15">
      <c r="A9" s="223"/>
      <c r="B9" s="49" t="s">
        <v>82</v>
      </c>
      <c r="C9" s="13">
        <v>19938</v>
      </c>
      <c r="E9" s="49" t="s">
        <v>80</v>
      </c>
      <c r="F9" s="54">
        <v>17817</v>
      </c>
    </row>
    <row r="10" spans="1:6" ht="15" customHeight="1" x14ac:dyDescent="0.15">
      <c r="A10" s="223"/>
      <c r="B10" s="48" t="s">
        <v>84</v>
      </c>
      <c r="C10" s="13">
        <v>19865</v>
      </c>
      <c r="E10" s="48" t="s">
        <v>79</v>
      </c>
      <c r="F10" s="100"/>
    </row>
    <row r="11" spans="1:6" ht="15" customHeight="1" x14ac:dyDescent="0.15">
      <c r="A11" s="223"/>
      <c r="B11" s="48" t="s">
        <v>86</v>
      </c>
      <c r="C11" s="13">
        <v>19939</v>
      </c>
      <c r="E11" s="48" t="s">
        <v>78</v>
      </c>
      <c r="F11" s="100"/>
    </row>
    <row r="12" spans="1:6" ht="15" customHeight="1" x14ac:dyDescent="0.15">
      <c r="A12" s="223"/>
      <c r="B12" s="8" t="s">
        <v>87</v>
      </c>
      <c r="C12" s="13">
        <v>20049</v>
      </c>
      <c r="E12" s="8" t="s">
        <v>77</v>
      </c>
      <c r="F12" s="100"/>
    </row>
    <row r="13" spans="1:6" ht="15" customHeight="1" x14ac:dyDescent="0.15">
      <c r="A13" s="217" t="s">
        <v>14</v>
      </c>
      <c r="B13" s="50" t="s">
        <v>81</v>
      </c>
      <c r="C13" s="3">
        <v>6283</v>
      </c>
      <c r="E13" s="50" t="s">
        <v>76</v>
      </c>
      <c r="F13" s="64">
        <v>4743</v>
      </c>
    </row>
    <row r="14" spans="1:6" ht="15" customHeight="1" x14ac:dyDescent="0.15">
      <c r="A14" s="217"/>
      <c r="B14" s="50" t="s">
        <v>82</v>
      </c>
      <c r="C14" s="3">
        <v>6173</v>
      </c>
      <c r="E14" s="50" t="s">
        <v>80</v>
      </c>
      <c r="F14" s="64">
        <v>5800</v>
      </c>
    </row>
    <row r="15" spans="1:6" ht="15" customHeight="1" x14ac:dyDescent="0.15">
      <c r="A15" s="217"/>
      <c r="B15" s="30" t="s">
        <v>84</v>
      </c>
      <c r="C15" s="3">
        <v>6054</v>
      </c>
      <c r="E15" s="30" t="s">
        <v>79</v>
      </c>
      <c r="F15" s="101"/>
    </row>
    <row r="16" spans="1:6" ht="15" customHeight="1" x14ac:dyDescent="0.15">
      <c r="A16" s="217"/>
      <c r="B16" s="2" t="s">
        <v>86</v>
      </c>
      <c r="C16" s="3">
        <v>5929</v>
      </c>
      <c r="E16" s="2" t="s">
        <v>78</v>
      </c>
      <c r="F16" s="101"/>
    </row>
    <row r="17" spans="1:6" ht="15" customHeight="1" x14ac:dyDescent="0.15">
      <c r="A17" s="217"/>
      <c r="B17" s="2" t="s">
        <v>87</v>
      </c>
      <c r="C17" s="3">
        <v>5793</v>
      </c>
      <c r="E17" s="2" t="s">
        <v>77</v>
      </c>
      <c r="F17" s="101"/>
    </row>
    <row r="18" spans="1:6" ht="15" customHeight="1" x14ac:dyDescent="0.15">
      <c r="A18" s="223" t="s">
        <v>15</v>
      </c>
      <c r="B18" s="49" t="s">
        <v>81</v>
      </c>
      <c r="C18" s="13">
        <v>14016</v>
      </c>
      <c r="E18" s="49" t="s">
        <v>76</v>
      </c>
      <c r="F18" s="54">
        <v>10632</v>
      </c>
    </row>
    <row r="19" spans="1:6" ht="15" customHeight="1" x14ac:dyDescent="0.15">
      <c r="A19" s="223"/>
      <c r="B19" s="49" t="s">
        <v>82</v>
      </c>
      <c r="C19" s="13">
        <v>13977</v>
      </c>
      <c r="E19" s="49" t="s">
        <v>80</v>
      </c>
      <c r="F19" s="54">
        <v>14644</v>
      </c>
    </row>
    <row r="20" spans="1:6" ht="15" customHeight="1" x14ac:dyDescent="0.15">
      <c r="A20" s="223"/>
      <c r="B20" s="48" t="s">
        <v>84</v>
      </c>
      <c r="C20" s="13">
        <v>13964</v>
      </c>
      <c r="E20" s="48" t="s">
        <v>79</v>
      </c>
      <c r="F20" s="100"/>
    </row>
    <row r="21" spans="1:6" ht="15" customHeight="1" x14ac:dyDescent="0.15">
      <c r="A21" s="223"/>
      <c r="B21" s="48" t="s">
        <v>86</v>
      </c>
      <c r="C21" s="13">
        <v>13933</v>
      </c>
      <c r="E21" s="48" t="s">
        <v>78</v>
      </c>
      <c r="F21" s="100"/>
    </row>
    <row r="22" spans="1:6" ht="15" customHeight="1" x14ac:dyDescent="0.15">
      <c r="A22" s="223"/>
      <c r="B22" s="8" t="s">
        <v>87</v>
      </c>
      <c r="C22" s="13">
        <v>13923</v>
      </c>
      <c r="E22" s="8" t="s">
        <v>77</v>
      </c>
      <c r="F22" s="100"/>
    </row>
    <row r="23" spans="1:6" ht="15" customHeight="1" x14ac:dyDescent="0.15">
      <c r="A23" s="217" t="s">
        <v>16</v>
      </c>
      <c r="B23" s="50" t="s">
        <v>81</v>
      </c>
      <c r="C23" s="3">
        <v>7425</v>
      </c>
      <c r="E23" s="50" t="s">
        <v>76</v>
      </c>
      <c r="F23" s="64">
        <v>6133</v>
      </c>
    </row>
    <row r="24" spans="1:6" ht="15" customHeight="1" x14ac:dyDescent="0.15">
      <c r="A24" s="217"/>
      <c r="B24" s="50" t="s">
        <v>82</v>
      </c>
      <c r="C24" s="3">
        <v>7250</v>
      </c>
      <c r="E24" s="50" t="s">
        <v>80</v>
      </c>
      <c r="F24" s="64">
        <v>6303</v>
      </c>
    </row>
    <row r="25" spans="1:6" ht="15" customHeight="1" x14ac:dyDescent="0.15">
      <c r="A25" s="217"/>
      <c r="B25" s="30" t="s">
        <v>84</v>
      </c>
      <c r="C25" s="3">
        <v>7107</v>
      </c>
      <c r="E25" s="30" t="s">
        <v>79</v>
      </c>
      <c r="F25" s="101"/>
    </row>
    <row r="26" spans="1:6" ht="15" customHeight="1" x14ac:dyDescent="0.15">
      <c r="A26" s="217"/>
      <c r="B26" s="2" t="s">
        <v>86</v>
      </c>
      <c r="C26" s="3">
        <v>6963</v>
      </c>
      <c r="E26" s="2" t="s">
        <v>78</v>
      </c>
      <c r="F26" s="101"/>
    </row>
    <row r="27" spans="1:6" ht="15" customHeight="1" x14ac:dyDescent="0.15">
      <c r="A27" s="217"/>
      <c r="B27" s="2" t="s">
        <v>87</v>
      </c>
      <c r="C27" s="3">
        <v>6863</v>
      </c>
      <c r="E27" s="2" t="s">
        <v>77</v>
      </c>
      <c r="F27" s="101"/>
    </row>
    <row r="28" spans="1:6" ht="15" customHeight="1" x14ac:dyDescent="0.15">
      <c r="A28" s="223" t="s">
        <v>17</v>
      </c>
      <c r="B28" s="49" t="s">
        <v>81</v>
      </c>
      <c r="C28" s="13">
        <v>5724</v>
      </c>
      <c r="E28" s="49" t="s">
        <v>76</v>
      </c>
      <c r="F28" s="54">
        <v>5180</v>
      </c>
    </row>
    <row r="29" spans="1:6" ht="15" customHeight="1" x14ac:dyDescent="0.15">
      <c r="A29" s="223"/>
      <c r="B29" s="49" t="s">
        <v>82</v>
      </c>
      <c r="C29" s="13">
        <v>5579</v>
      </c>
      <c r="E29" s="49" t="s">
        <v>80</v>
      </c>
      <c r="F29" s="54">
        <v>5201</v>
      </c>
    </row>
    <row r="30" spans="1:6" ht="15" customHeight="1" x14ac:dyDescent="0.15">
      <c r="A30" s="223"/>
      <c r="B30" s="48" t="s">
        <v>84</v>
      </c>
      <c r="C30" s="13">
        <v>5435</v>
      </c>
      <c r="E30" s="48" t="s">
        <v>79</v>
      </c>
      <c r="F30" s="100"/>
    </row>
    <row r="31" spans="1:6" ht="15" customHeight="1" x14ac:dyDescent="0.15">
      <c r="A31" s="223"/>
      <c r="B31" s="48" t="s">
        <v>86</v>
      </c>
      <c r="C31" s="13">
        <v>5283</v>
      </c>
      <c r="E31" s="48" t="s">
        <v>78</v>
      </c>
      <c r="F31" s="100"/>
    </row>
    <row r="32" spans="1:6" ht="15" customHeight="1" x14ac:dyDescent="0.15">
      <c r="A32" s="223"/>
      <c r="B32" s="8" t="s">
        <v>87</v>
      </c>
      <c r="C32" s="13">
        <v>5138</v>
      </c>
      <c r="E32" s="8" t="s">
        <v>77</v>
      </c>
      <c r="F32" s="100"/>
    </row>
    <row r="33" spans="1:6" ht="15" customHeight="1" x14ac:dyDescent="0.15">
      <c r="A33" s="217" t="s">
        <v>18</v>
      </c>
      <c r="B33" s="50" t="s">
        <v>81</v>
      </c>
      <c r="C33" s="3">
        <v>3547</v>
      </c>
      <c r="E33" s="50" t="s">
        <v>76</v>
      </c>
      <c r="F33" s="64">
        <v>3207</v>
      </c>
    </row>
    <row r="34" spans="1:6" ht="15" customHeight="1" x14ac:dyDescent="0.15">
      <c r="A34" s="217"/>
      <c r="B34" s="50" t="s">
        <v>82</v>
      </c>
      <c r="C34" s="3">
        <v>3443</v>
      </c>
      <c r="E34" s="50" t="s">
        <v>80</v>
      </c>
      <c r="F34" s="64">
        <v>3430</v>
      </c>
    </row>
    <row r="35" spans="1:6" ht="15" customHeight="1" x14ac:dyDescent="0.15">
      <c r="A35" s="217"/>
      <c r="B35" s="30" t="s">
        <v>84</v>
      </c>
      <c r="C35" s="3">
        <v>3354</v>
      </c>
      <c r="E35" s="30" t="s">
        <v>79</v>
      </c>
      <c r="F35" s="101"/>
    </row>
    <row r="36" spans="1:6" ht="15" customHeight="1" x14ac:dyDescent="0.15">
      <c r="A36" s="217"/>
      <c r="B36" s="2" t="s">
        <v>86</v>
      </c>
      <c r="C36" s="3">
        <v>3259</v>
      </c>
      <c r="E36" s="2" t="s">
        <v>78</v>
      </c>
      <c r="F36" s="101"/>
    </row>
    <row r="37" spans="1:6" ht="15" customHeight="1" x14ac:dyDescent="0.15">
      <c r="A37" s="217"/>
      <c r="B37" s="2" t="s">
        <v>87</v>
      </c>
      <c r="C37" s="3">
        <v>3193</v>
      </c>
      <c r="E37" s="2" t="s">
        <v>77</v>
      </c>
      <c r="F37" s="101"/>
    </row>
    <row r="38" spans="1:6" ht="15" customHeight="1" x14ac:dyDescent="0.15">
      <c r="A38" s="223" t="s">
        <v>19</v>
      </c>
      <c r="B38" s="49" t="s">
        <v>81</v>
      </c>
      <c r="C38" s="13">
        <v>6243</v>
      </c>
      <c r="E38" s="49" t="s">
        <v>76</v>
      </c>
      <c r="F38" s="54">
        <v>5100</v>
      </c>
    </row>
    <row r="39" spans="1:6" ht="15" customHeight="1" x14ac:dyDescent="0.15">
      <c r="A39" s="223"/>
      <c r="B39" s="49" t="s">
        <v>82</v>
      </c>
      <c r="C39" s="13">
        <v>6122</v>
      </c>
      <c r="E39" s="49" t="s">
        <v>80</v>
      </c>
      <c r="F39" s="54">
        <v>5096</v>
      </c>
    </row>
    <row r="40" spans="1:6" ht="15" customHeight="1" x14ac:dyDescent="0.15">
      <c r="A40" s="223"/>
      <c r="B40" s="48" t="s">
        <v>83</v>
      </c>
      <c r="C40" s="13">
        <v>5991</v>
      </c>
      <c r="E40" s="48" t="s">
        <v>79</v>
      </c>
      <c r="F40" s="102"/>
    </row>
    <row r="41" spans="1:6" ht="15" customHeight="1" x14ac:dyDescent="0.15">
      <c r="A41" s="223"/>
      <c r="B41" s="48" t="s">
        <v>85</v>
      </c>
      <c r="C41" s="13">
        <v>5865</v>
      </c>
      <c r="E41" s="48" t="s">
        <v>78</v>
      </c>
      <c r="F41" s="102"/>
    </row>
    <row r="42" spans="1:6" ht="15" customHeight="1" thickBot="1" x14ac:dyDescent="0.2">
      <c r="A42" s="227"/>
      <c r="B42" s="14" t="s">
        <v>87</v>
      </c>
      <c r="C42" s="13">
        <v>5747</v>
      </c>
      <c r="E42" s="14" t="s">
        <v>77</v>
      </c>
      <c r="F42" s="103"/>
    </row>
    <row r="43" spans="1:6" ht="15" customHeight="1" thickTop="1" x14ac:dyDescent="0.15">
      <c r="A43" s="226" t="s">
        <v>25</v>
      </c>
      <c r="B43" s="15" t="s">
        <v>81</v>
      </c>
      <c r="C43" s="105">
        <f>SUM(C8,C13,C18,C23,C28,C33,C38)</f>
        <v>63092</v>
      </c>
      <c r="E43" s="15" t="s">
        <v>76</v>
      </c>
      <c r="F43" s="65">
        <f>SUM(F8,F13,F18,F23,F28,F33,F38)</f>
        <v>52812</v>
      </c>
    </row>
    <row r="44" spans="1:6" ht="15" customHeight="1" x14ac:dyDescent="0.15">
      <c r="A44" s="217"/>
      <c r="B44" s="16" t="s">
        <v>82</v>
      </c>
      <c r="C44" s="64">
        <f>SUM(C9,C14,C19,C24,C29,C34,C39)</f>
        <v>62482</v>
      </c>
      <c r="E44" s="16" t="s">
        <v>80</v>
      </c>
      <c r="F44" s="55">
        <f>SUM(F9,F14,F19,F24,F29,F34,F39)</f>
        <v>58291</v>
      </c>
    </row>
    <row r="45" spans="1:6" ht="15" customHeight="1" x14ac:dyDescent="0.15">
      <c r="A45" s="217"/>
      <c r="B45" s="2" t="s">
        <v>83</v>
      </c>
      <c r="C45" s="64">
        <f>SUM(C10,C15,C20,C25,C30,C35,C40)</f>
        <v>61770</v>
      </c>
      <c r="E45" s="2" t="s">
        <v>79</v>
      </c>
      <c r="F45" s="101"/>
    </row>
    <row r="46" spans="1:6" ht="15" customHeight="1" x14ac:dyDescent="0.15">
      <c r="A46" s="217"/>
      <c r="B46" s="51" t="s">
        <v>85</v>
      </c>
      <c r="C46" s="64">
        <f>SUM(C11,C16,C21,C26,C31,C36,C41)</f>
        <v>61171</v>
      </c>
      <c r="E46" s="51" t="s">
        <v>78</v>
      </c>
      <c r="F46" s="104"/>
    </row>
    <row r="47" spans="1:6" ht="15" customHeight="1" x14ac:dyDescent="0.15">
      <c r="A47" s="217"/>
      <c r="B47" s="51" t="s">
        <v>87</v>
      </c>
      <c r="C47" s="64">
        <f>SUM(C12,C17,C22,C27,C32,C37,C42)</f>
        <v>60706</v>
      </c>
      <c r="E47" s="51" t="s">
        <v>77</v>
      </c>
      <c r="F47" s="104"/>
    </row>
    <row r="48" spans="1:6" ht="15" customHeight="1" x14ac:dyDescent="0.15"/>
    <row r="49" spans="1:6" ht="15" customHeight="1" x14ac:dyDescent="0.15"/>
    <row r="50" spans="1:6" ht="15" customHeight="1" x14ac:dyDescent="0.15"/>
    <row r="51" spans="1:6" ht="15" customHeight="1" x14ac:dyDescent="0.15">
      <c r="A51" s="6" t="s">
        <v>51</v>
      </c>
    </row>
    <row r="52" spans="1:6" ht="15" customHeight="1" x14ac:dyDescent="0.15"/>
    <row r="53" spans="1:6" ht="15" customHeight="1" x14ac:dyDescent="0.15"/>
    <row r="54" spans="1:6" ht="15" customHeight="1" x14ac:dyDescent="0.15">
      <c r="A54" s="200" t="s">
        <v>2</v>
      </c>
      <c r="B54" s="200" t="s">
        <v>3</v>
      </c>
      <c r="C54" s="1" t="s">
        <v>27</v>
      </c>
      <c r="E54" s="200" t="s">
        <v>3</v>
      </c>
      <c r="F54" s="221" t="s">
        <v>28</v>
      </c>
    </row>
    <row r="55" spans="1:6" ht="15" customHeight="1" x14ac:dyDescent="0.15">
      <c r="A55" s="200"/>
      <c r="B55" s="200"/>
      <c r="C55" s="1" t="s">
        <v>7</v>
      </c>
      <c r="E55" s="200"/>
      <c r="F55" s="222"/>
    </row>
    <row r="56" spans="1:6" ht="15" customHeight="1" x14ac:dyDescent="0.15">
      <c r="A56" s="200"/>
      <c r="B56" s="200"/>
      <c r="C56" s="1" t="s">
        <v>0</v>
      </c>
      <c r="E56" s="200"/>
      <c r="F56" s="67" t="s">
        <v>1</v>
      </c>
    </row>
    <row r="57" spans="1:6" ht="15" customHeight="1" x14ac:dyDescent="0.15">
      <c r="A57" s="223" t="s">
        <v>13</v>
      </c>
      <c r="B57" s="49" t="s">
        <v>81</v>
      </c>
      <c r="C57" s="13">
        <v>1433</v>
      </c>
      <c r="E57" s="49" t="s">
        <v>76</v>
      </c>
      <c r="F57" s="54">
        <v>918</v>
      </c>
    </row>
    <row r="58" spans="1:6" ht="15" customHeight="1" x14ac:dyDescent="0.15">
      <c r="A58" s="223"/>
      <c r="B58" s="49" t="s">
        <v>82</v>
      </c>
      <c r="C58" s="13">
        <v>1526</v>
      </c>
      <c r="E58" s="49" t="s">
        <v>80</v>
      </c>
      <c r="F58" s="54">
        <v>961</v>
      </c>
    </row>
    <row r="59" spans="1:6" ht="15" customHeight="1" x14ac:dyDescent="0.15">
      <c r="A59" s="223"/>
      <c r="B59" s="48" t="s">
        <v>84</v>
      </c>
      <c r="C59" s="13">
        <v>1624</v>
      </c>
      <c r="E59" s="48" t="s">
        <v>79</v>
      </c>
      <c r="F59" s="100"/>
    </row>
    <row r="60" spans="1:6" ht="15" customHeight="1" x14ac:dyDescent="0.15">
      <c r="A60" s="223"/>
      <c r="B60" s="48" t="s">
        <v>86</v>
      </c>
      <c r="C60" s="13">
        <v>1735</v>
      </c>
      <c r="E60" s="48" t="s">
        <v>78</v>
      </c>
      <c r="F60" s="100"/>
    </row>
    <row r="61" spans="1:6" ht="15" customHeight="1" x14ac:dyDescent="0.15">
      <c r="A61" s="223"/>
      <c r="B61" s="8" t="s">
        <v>87</v>
      </c>
      <c r="C61" s="13">
        <v>1858</v>
      </c>
      <c r="E61" s="8" t="s">
        <v>77</v>
      </c>
      <c r="F61" s="100"/>
    </row>
    <row r="62" spans="1:6" ht="15" customHeight="1" x14ac:dyDescent="0.15">
      <c r="A62" s="224" t="s">
        <v>14</v>
      </c>
      <c r="B62" s="50" t="s">
        <v>81</v>
      </c>
      <c r="C62" s="11">
        <v>73</v>
      </c>
      <c r="E62" s="50" t="s">
        <v>76</v>
      </c>
      <c r="F62" s="64">
        <v>599</v>
      </c>
    </row>
    <row r="63" spans="1:6" ht="15" customHeight="1" x14ac:dyDescent="0.15">
      <c r="A63" s="225"/>
      <c r="B63" s="50" t="s">
        <v>82</v>
      </c>
      <c r="C63" s="11">
        <v>72</v>
      </c>
      <c r="E63" s="50" t="s">
        <v>80</v>
      </c>
      <c r="F63" s="64">
        <v>710</v>
      </c>
    </row>
    <row r="64" spans="1:6" ht="15" customHeight="1" x14ac:dyDescent="0.15">
      <c r="A64" s="225"/>
      <c r="B64" s="30" t="s">
        <v>84</v>
      </c>
      <c r="C64" s="11">
        <v>71</v>
      </c>
      <c r="E64" s="30" t="s">
        <v>79</v>
      </c>
      <c r="F64" s="101"/>
    </row>
    <row r="65" spans="1:6" ht="15" customHeight="1" x14ac:dyDescent="0.15">
      <c r="A65" s="225"/>
      <c r="B65" s="2" t="s">
        <v>86</v>
      </c>
      <c r="C65" s="11">
        <v>69</v>
      </c>
      <c r="E65" s="2" t="s">
        <v>78</v>
      </c>
      <c r="F65" s="101"/>
    </row>
    <row r="66" spans="1:6" ht="15" customHeight="1" x14ac:dyDescent="0.15">
      <c r="A66" s="226"/>
      <c r="B66" s="2" t="s">
        <v>87</v>
      </c>
      <c r="C66" s="11">
        <v>68</v>
      </c>
      <c r="E66" s="2" t="s">
        <v>77</v>
      </c>
      <c r="F66" s="101"/>
    </row>
    <row r="67" spans="1:6" ht="15" customHeight="1" x14ac:dyDescent="0.15">
      <c r="A67" s="223" t="s">
        <v>15</v>
      </c>
      <c r="B67" s="49" t="s">
        <v>81</v>
      </c>
      <c r="C67" s="13">
        <v>1968</v>
      </c>
      <c r="E67" s="49" t="s">
        <v>76</v>
      </c>
      <c r="F67" s="54">
        <v>2422</v>
      </c>
    </row>
    <row r="68" spans="1:6" ht="15" customHeight="1" x14ac:dyDescent="0.15">
      <c r="A68" s="223"/>
      <c r="B68" s="49" t="s">
        <v>82</v>
      </c>
      <c r="C68" s="13">
        <v>1973</v>
      </c>
      <c r="E68" s="49" t="s">
        <v>80</v>
      </c>
      <c r="F68" s="54">
        <v>2611</v>
      </c>
    </row>
    <row r="69" spans="1:6" ht="15" customHeight="1" x14ac:dyDescent="0.15">
      <c r="A69" s="223"/>
      <c r="B69" s="48" t="s">
        <v>84</v>
      </c>
      <c r="C69" s="13">
        <v>1974</v>
      </c>
      <c r="E69" s="48" t="s">
        <v>79</v>
      </c>
      <c r="F69" s="100"/>
    </row>
    <row r="70" spans="1:6" ht="15" customHeight="1" x14ac:dyDescent="0.15">
      <c r="A70" s="223"/>
      <c r="B70" s="48" t="s">
        <v>86</v>
      </c>
      <c r="C70" s="13">
        <v>1979</v>
      </c>
      <c r="E70" s="48" t="s">
        <v>78</v>
      </c>
      <c r="F70" s="100"/>
    </row>
    <row r="71" spans="1:6" ht="15" customHeight="1" x14ac:dyDescent="0.15">
      <c r="A71" s="223"/>
      <c r="B71" s="8" t="s">
        <v>87</v>
      </c>
      <c r="C71" s="13">
        <v>1982</v>
      </c>
      <c r="E71" s="8" t="s">
        <v>77</v>
      </c>
      <c r="F71" s="100"/>
    </row>
    <row r="72" spans="1:6" ht="15" customHeight="1" x14ac:dyDescent="0.15">
      <c r="A72" s="217" t="s">
        <v>16</v>
      </c>
      <c r="B72" s="50" t="s">
        <v>81</v>
      </c>
      <c r="C72" s="3">
        <v>1158</v>
      </c>
      <c r="E72" s="50" t="s">
        <v>76</v>
      </c>
      <c r="F72" s="64">
        <v>1517</v>
      </c>
    </row>
    <row r="73" spans="1:6" ht="15" customHeight="1" x14ac:dyDescent="0.15">
      <c r="A73" s="217"/>
      <c r="B73" s="50" t="s">
        <v>82</v>
      </c>
      <c r="C73" s="3">
        <v>1162</v>
      </c>
      <c r="E73" s="50" t="s">
        <v>80</v>
      </c>
      <c r="F73" s="64">
        <v>1395</v>
      </c>
    </row>
    <row r="74" spans="1:6" ht="15" customHeight="1" x14ac:dyDescent="0.15">
      <c r="A74" s="217"/>
      <c r="B74" s="30" t="s">
        <v>84</v>
      </c>
      <c r="C74" s="3">
        <v>1163</v>
      </c>
      <c r="E74" s="30" t="s">
        <v>79</v>
      </c>
      <c r="F74" s="101"/>
    </row>
    <row r="75" spans="1:6" ht="15" customHeight="1" x14ac:dyDescent="0.15">
      <c r="A75" s="217"/>
      <c r="B75" s="2" t="s">
        <v>86</v>
      </c>
      <c r="C75" s="3">
        <v>1164</v>
      </c>
      <c r="E75" s="2" t="s">
        <v>78</v>
      </c>
      <c r="F75" s="101"/>
    </row>
    <row r="76" spans="1:6" ht="15" customHeight="1" x14ac:dyDescent="0.15">
      <c r="A76" s="217"/>
      <c r="B76" s="2" t="s">
        <v>87</v>
      </c>
      <c r="C76" s="3">
        <v>1165</v>
      </c>
      <c r="E76" s="2" t="s">
        <v>77</v>
      </c>
      <c r="F76" s="101"/>
    </row>
    <row r="77" spans="1:6" ht="15" customHeight="1" x14ac:dyDescent="0.15">
      <c r="A77" s="223" t="s">
        <v>17</v>
      </c>
      <c r="B77" s="49" t="s">
        <v>81</v>
      </c>
      <c r="C77" s="9">
        <v>119</v>
      </c>
      <c r="E77" s="49" t="s">
        <v>76</v>
      </c>
      <c r="F77" s="54">
        <v>114</v>
      </c>
    </row>
    <row r="78" spans="1:6" ht="15" customHeight="1" x14ac:dyDescent="0.15">
      <c r="A78" s="223"/>
      <c r="B78" s="49" t="s">
        <v>82</v>
      </c>
      <c r="C78" s="9">
        <v>119</v>
      </c>
      <c r="E78" s="49" t="s">
        <v>80</v>
      </c>
      <c r="F78" s="54">
        <v>240</v>
      </c>
    </row>
    <row r="79" spans="1:6" ht="15" customHeight="1" x14ac:dyDescent="0.15">
      <c r="A79" s="223"/>
      <c r="B79" s="48" t="s">
        <v>84</v>
      </c>
      <c r="C79" s="9">
        <v>119</v>
      </c>
      <c r="E79" s="48" t="s">
        <v>79</v>
      </c>
      <c r="F79" s="100"/>
    </row>
    <row r="80" spans="1:6" ht="15" customHeight="1" x14ac:dyDescent="0.15">
      <c r="A80" s="223"/>
      <c r="B80" s="48" t="s">
        <v>86</v>
      </c>
      <c r="C80" s="9">
        <v>119</v>
      </c>
      <c r="E80" s="48" t="s">
        <v>78</v>
      </c>
      <c r="F80" s="100"/>
    </row>
    <row r="81" spans="1:6" ht="15" customHeight="1" x14ac:dyDescent="0.15">
      <c r="A81" s="223"/>
      <c r="B81" s="8" t="s">
        <v>87</v>
      </c>
      <c r="C81" s="9">
        <v>119</v>
      </c>
      <c r="E81" s="8" t="s">
        <v>77</v>
      </c>
      <c r="F81" s="100"/>
    </row>
    <row r="82" spans="1:6" ht="15" customHeight="1" x14ac:dyDescent="0.15">
      <c r="A82" s="217" t="s">
        <v>18</v>
      </c>
      <c r="B82" s="50" t="s">
        <v>81</v>
      </c>
      <c r="C82" s="11">
        <v>554</v>
      </c>
      <c r="E82" s="50" t="s">
        <v>76</v>
      </c>
      <c r="F82" s="64">
        <v>568</v>
      </c>
    </row>
    <row r="83" spans="1:6" ht="15" customHeight="1" x14ac:dyDescent="0.15">
      <c r="A83" s="217"/>
      <c r="B83" s="50" t="s">
        <v>82</v>
      </c>
      <c r="C83" s="11">
        <v>555</v>
      </c>
      <c r="E83" s="50" t="s">
        <v>80</v>
      </c>
      <c r="F83" s="64">
        <v>678</v>
      </c>
    </row>
    <row r="84" spans="1:6" ht="15" customHeight="1" x14ac:dyDescent="0.15">
      <c r="A84" s="217"/>
      <c r="B84" s="30" t="s">
        <v>84</v>
      </c>
      <c r="C84" s="11">
        <v>554</v>
      </c>
      <c r="E84" s="30" t="s">
        <v>79</v>
      </c>
      <c r="F84" s="101"/>
    </row>
    <row r="85" spans="1:6" ht="15" customHeight="1" x14ac:dyDescent="0.15">
      <c r="A85" s="217"/>
      <c r="B85" s="2" t="s">
        <v>86</v>
      </c>
      <c r="C85" s="11">
        <v>554</v>
      </c>
      <c r="E85" s="2" t="s">
        <v>78</v>
      </c>
      <c r="F85" s="101"/>
    </row>
    <row r="86" spans="1:6" ht="15" customHeight="1" x14ac:dyDescent="0.15">
      <c r="A86" s="217"/>
      <c r="B86" s="2" t="s">
        <v>87</v>
      </c>
      <c r="C86" s="11">
        <v>554</v>
      </c>
      <c r="E86" s="2" t="s">
        <v>77</v>
      </c>
      <c r="F86" s="101"/>
    </row>
    <row r="87" spans="1:6" ht="15" customHeight="1" x14ac:dyDescent="0.15">
      <c r="A87" s="223" t="s">
        <v>19</v>
      </c>
      <c r="B87" s="49" t="s">
        <v>81</v>
      </c>
      <c r="C87" s="13">
        <v>1605</v>
      </c>
      <c r="E87" s="49" t="s">
        <v>76</v>
      </c>
      <c r="F87" s="54">
        <v>1311</v>
      </c>
    </row>
    <row r="88" spans="1:6" ht="15" customHeight="1" x14ac:dyDescent="0.15">
      <c r="A88" s="223"/>
      <c r="B88" s="49" t="s">
        <v>82</v>
      </c>
      <c r="C88" s="13">
        <v>1558</v>
      </c>
      <c r="E88" s="49" t="s">
        <v>80</v>
      </c>
      <c r="F88" s="54">
        <v>1189</v>
      </c>
    </row>
    <row r="89" spans="1:6" ht="15" customHeight="1" x14ac:dyDescent="0.15">
      <c r="A89" s="223"/>
      <c r="B89" s="48" t="s">
        <v>83</v>
      </c>
      <c r="C89" s="13">
        <v>1505</v>
      </c>
      <c r="E89" s="48" t="s">
        <v>79</v>
      </c>
      <c r="F89" s="102"/>
    </row>
    <row r="90" spans="1:6" ht="15" customHeight="1" x14ac:dyDescent="0.15">
      <c r="A90" s="223"/>
      <c r="B90" s="48" t="s">
        <v>85</v>
      </c>
      <c r="C90" s="13">
        <v>1470</v>
      </c>
      <c r="E90" s="48" t="s">
        <v>78</v>
      </c>
      <c r="F90" s="102"/>
    </row>
    <row r="91" spans="1:6" ht="15" customHeight="1" thickBot="1" x14ac:dyDescent="0.2">
      <c r="A91" s="227"/>
      <c r="B91" s="14" t="s">
        <v>87</v>
      </c>
      <c r="C91" s="13">
        <v>1441</v>
      </c>
      <c r="E91" s="14" t="s">
        <v>77</v>
      </c>
      <c r="F91" s="103"/>
    </row>
    <row r="92" spans="1:6" ht="15" customHeight="1" thickTop="1" x14ac:dyDescent="0.15">
      <c r="A92" s="226" t="s">
        <v>25</v>
      </c>
      <c r="B92" s="15" t="s">
        <v>81</v>
      </c>
      <c r="C92" s="105">
        <f>SUM(C57,C62,C67,C72,C77,C82,C87)</f>
        <v>6910</v>
      </c>
      <c r="E92" s="15" t="s">
        <v>76</v>
      </c>
      <c r="F92" s="65">
        <f>SUM(F57,F62,F67,F72,F77,F82,F87)</f>
        <v>7449</v>
      </c>
    </row>
    <row r="93" spans="1:6" ht="15" customHeight="1" x14ac:dyDescent="0.15">
      <c r="A93" s="217"/>
      <c r="B93" s="16" t="s">
        <v>82</v>
      </c>
      <c r="C93" s="64">
        <f>SUM(C58,C63,C68,C73,C78,C83,C88)</f>
        <v>6965</v>
      </c>
      <c r="E93" s="16" t="s">
        <v>80</v>
      </c>
      <c r="F93" s="55">
        <f>SUM(F58,F63,F68,F73,F78,F83,F88)</f>
        <v>7784</v>
      </c>
    </row>
    <row r="94" spans="1:6" ht="15" customHeight="1" x14ac:dyDescent="0.15">
      <c r="A94" s="217"/>
      <c r="B94" s="2" t="s">
        <v>83</v>
      </c>
      <c r="C94" s="64">
        <f>SUM(C59,C64,C69,C74,C79,C84,C89)</f>
        <v>7010</v>
      </c>
      <c r="E94" s="2" t="s">
        <v>79</v>
      </c>
      <c r="F94" s="101"/>
    </row>
    <row r="95" spans="1:6" ht="15" customHeight="1" x14ac:dyDescent="0.15">
      <c r="A95" s="217"/>
      <c r="B95" s="51" t="s">
        <v>85</v>
      </c>
      <c r="C95" s="64">
        <f>SUM(C60,C65,C70,C75,C80,C85,C90)</f>
        <v>7090</v>
      </c>
      <c r="E95" s="51" t="s">
        <v>78</v>
      </c>
      <c r="F95" s="104"/>
    </row>
    <row r="96" spans="1:6" ht="15" customHeight="1" x14ac:dyDescent="0.15">
      <c r="A96" s="217"/>
      <c r="B96" s="51" t="s">
        <v>87</v>
      </c>
      <c r="C96" s="64">
        <f>SUM(C61,C66,C71,C76,C81,C86,C91)</f>
        <v>7187</v>
      </c>
      <c r="E96" s="51" t="s">
        <v>77</v>
      </c>
      <c r="F96" s="104"/>
    </row>
    <row r="97" spans="1:6" ht="15" customHeight="1" x14ac:dyDescent="0.15"/>
    <row r="98" spans="1:6" ht="15" customHeight="1" x14ac:dyDescent="0.15"/>
    <row r="99" spans="1:6" ht="15" customHeight="1" x14ac:dyDescent="0.15"/>
    <row r="100" spans="1:6" ht="15" customHeight="1" x14ac:dyDescent="0.15">
      <c r="A100" s="6" t="s">
        <v>52</v>
      </c>
    </row>
    <row r="101" spans="1:6" ht="15" customHeight="1" x14ac:dyDescent="0.15"/>
    <row r="102" spans="1:6" ht="15" customHeight="1" x14ac:dyDescent="0.15"/>
    <row r="103" spans="1:6" ht="15" customHeight="1" x14ac:dyDescent="0.15">
      <c r="A103" s="200" t="s">
        <v>2</v>
      </c>
      <c r="B103" s="200" t="s">
        <v>3</v>
      </c>
      <c r="C103" s="1" t="s">
        <v>27</v>
      </c>
      <c r="E103" s="218" t="s">
        <v>3</v>
      </c>
      <c r="F103" s="221" t="s">
        <v>28</v>
      </c>
    </row>
    <row r="104" spans="1:6" ht="15" customHeight="1" x14ac:dyDescent="0.15">
      <c r="A104" s="200"/>
      <c r="B104" s="200"/>
      <c r="C104" s="1" t="s">
        <v>7</v>
      </c>
      <c r="E104" s="219"/>
      <c r="F104" s="222"/>
    </row>
    <row r="105" spans="1:6" ht="15" customHeight="1" x14ac:dyDescent="0.15">
      <c r="A105" s="200"/>
      <c r="B105" s="200"/>
      <c r="C105" s="1" t="s">
        <v>42</v>
      </c>
      <c r="E105" s="220"/>
      <c r="F105" s="67" t="s">
        <v>53</v>
      </c>
    </row>
    <row r="106" spans="1:6" ht="15" customHeight="1" x14ac:dyDescent="0.15">
      <c r="A106" s="223" t="s">
        <v>13</v>
      </c>
      <c r="B106" s="49" t="s">
        <v>81</v>
      </c>
      <c r="C106" s="13">
        <v>277694</v>
      </c>
      <c r="E106" s="49" t="s">
        <v>76</v>
      </c>
      <c r="F106" s="54">
        <v>259189</v>
      </c>
    </row>
    <row r="107" spans="1:6" ht="15" customHeight="1" x14ac:dyDescent="0.15">
      <c r="A107" s="223"/>
      <c r="B107" s="49" t="s">
        <v>82</v>
      </c>
      <c r="C107" s="13">
        <v>278781</v>
      </c>
      <c r="E107" s="49" t="s">
        <v>80</v>
      </c>
      <c r="F107" s="54">
        <v>260771</v>
      </c>
    </row>
    <row r="108" spans="1:6" ht="15" customHeight="1" x14ac:dyDescent="0.15">
      <c r="A108" s="223"/>
      <c r="B108" s="48" t="s">
        <v>84</v>
      </c>
      <c r="C108" s="13">
        <v>277769</v>
      </c>
      <c r="E108" s="48" t="s">
        <v>79</v>
      </c>
      <c r="F108" s="100"/>
    </row>
    <row r="109" spans="1:6" ht="15" customHeight="1" x14ac:dyDescent="0.15">
      <c r="A109" s="223"/>
      <c r="B109" s="48" t="s">
        <v>86</v>
      </c>
      <c r="C109" s="13">
        <v>278727</v>
      </c>
      <c r="E109" s="48" t="s">
        <v>78</v>
      </c>
      <c r="F109" s="100"/>
    </row>
    <row r="110" spans="1:6" ht="15" customHeight="1" x14ac:dyDescent="0.15">
      <c r="A110" s="223"/>
      <c r="B110" s="8" t="s">
        <v>87</v>
      </c>
      <c r="C110" s="13">
        <v>280076</v>
      </c>
      <c r="E110" s="8" t="s">
        <v>77</v>
      </c>
      <c r="F110" s="100"/>
    </row>
    <row r="111" spans="1:6" ht="15" customHeight="1" x14ac:dyDescent="0.15">
      <c r="A111" s="217" t="s">
        <v>14</v>
      </c>
      <c r="B111" s="50" t="s">
        <v>81</v>
      </c>
      <c r="C111" s="3">
        <v>100528</v>
      </c>
      <c r="E111" s="50" t="s">
        <v>76</v>
      </c>
      <c r="F111" s="64">
        <v>79558</v>
      </c>
    </row>
    <row r="112" spans="1:6" ht="15" customHeight="1" x14ac:dyDescent="0.15">
      <c r="A112" s="217"/>
      <c r="B112" s="50" t="s">
        <v>82</v>
      </c>
      <c r="C112" s="3">
        <v>98768</v>
      </c>
      <c r="E112" s="50" t="s">
        <v>80</v>
      </c>
      <c r="F112" s="64">
        <v>80000</v>
      </c>
    </row>
    <row r="113" spans="1:6" ht="15" customHeight="1" x14ac:dyDescent="0.15">
      <c r="A113" s="217"/>
      <c r="B113" s="30" t="s">
        <v>84</v>
      </c>
      <c r="C113" s="3">
        <v>96864</v>
      </c>
      <c r="E113" s="30" t="s">
        <v>79</v>
      </c>
      <c r="F113" s="101"/>
    </row>
    <row r="114" spans="1:6" ht="15" customHeight="1" x14ac:dyDescent="0.15">
      <c r="A114" s="217"/>
      <c r="B114" s="2" t="s">
        <v>86</v>
      </c>
      <c r="C114" s="3">
        <v>94864</v>
      </c>
      <c r="E114" s="2" t="s">
        <v>78</v>
      </c>
      <c r="F114" s="101"/>
    </row>
    <row r="115" spans="1:6" ht="15" customHeight="1" x14ac:dyDescent="0.15">
      <c r="A115" s="217"/>
      <c r="B115" s="2" t="s">
        <v>87</v>
      </c>
      <c r="C115" s="3">
        <v>92688</v>
      </c>
      <c r="E115" s="2" t="s">
        <v>77</v>
      </c>
      <c r="F115" s="101"/>
    </row>
    <row r="116" spans="1:6" ht="15" customHeight="1" x14ac:dyDescent="0.15">
      <c r="A116" s="223" t="s">
        <v>15</v>
      </c>
      <c r="B116" s="49" t="s">
        <v>81</v>
      </c>
      <c r="C116" s="13">
        <v>185697</v>
      </c>
      <c r="E116" s="49" t="s">
        <v>76</v>
      </c>
      <c r="F116" s="54">
        <v>171406</v>
      </c>
    </row>
    <row r="117" spans="1:6" ht="15" customHeight="1" x14ac:dyDescent="0.15">
      <c r="A117" s="223"/>
      <c r="B117" s="49" t="s">
        <v>82</v>
      </c>
      <c r="C117" s="13">
        <v>185222</v>
      </c>
      <c r="E117" s="49" t="s">
        <v>80</v>
      </c>
      <c r="F117" s="54">
        <v>173867</v>
      </c>
    </row>
    <row r="118" spans="1:6" ht="15" customHeight="1" x14ac:dyDescent="0.15">
      <c r="A118" s="223"/>
      <c r="B118" s="48" t="s">
        <v>84</v>
      </c>
      <c r="C118" s="13">
        <v>185499</v>
      </c>
      <c r="E118" s="48" t="s">
        <v>79</v>
      </c>
      <c r="F118" s="100"/>
    </row>
    <row r="119" spans="1:6" ht="15" customHeight="1" x14ac:dyDescent="0.15">
      <c r="A119" s="223"/>
      <c r="B119" s="48" t="s">
        <v>86</v>
      </c>
      <c r="C119" s="13">
        <v>185023</v>
      </c>
      <c r="E119" s="48" t="s">
        <v>78</v>
      </c>
      <c r="F119" s="100"/>
    </row>
    <row r="120" spans="1:6" ht="15" customHeight="1" x14ac:dyDescent="0.15">
      <c r="A120" s="223"/>
      <c r="B120" s="8" t="s">
        <v>87</v>
      </c>
      <c r="C120" s="13">
        <v>185305</v>
      </c>
      <c r="E120" s="8" t="s">
        <v>77</v>
      </c>
      <c r="F120" s="100"/>
    </row>
    <row r="121" spans="1:6" ht="15" customHeight="1" x14ac:dyDescent="0.15">
      <c r="A121" s="217" t="s">
        <v>16</v>
      </c>
      <c r="B121" s="50" t="s">
        <v>81</v>
      </c>
      <c r="C121" s="3">
        <v>77460</v>
      </c>
      <c r="E121" s="50" t="s">
        <v>76</v>
      </c>
      <c r="F121" s="64">
        <v>97649</v>
      </c>
    </row>
    <row r="122" spans="1:6" ht="15" customHeight="1" x14ac:dyDescent="0.15">
      <c r="A122" s="217"/>
      <c r="B122" s="50" t="s">
        <v>82</v>
      </c>
      <c r="C122" s="3">
        <v>75672</v>
      </c>
      <c r="E122" s="50" t="s">
        <v>80</v>
      </c>
      <c r="F122" s="64">
        <v>93277</v>
      </c>
    </row>
    <row r="123" spans="1:6" ht="15" customHeight="1" x14ac:dyDescent="0.15">
      <c r="A123" s="217"/>
      <c r="B123" s="30" t="s">
        <v>84</v>
      </c>
      <c r="C123" s="3">
        <v>74258</v>
      </c>
      <c r="E123" s="30" t="s">
        <v>79</v>
      </c>
      <c r="F123" s="101"/>
    </row>
    <row r="124" spans="1:6" ht="15" customHeight="1" x14ac:dyDescent="0.15">
      <c r="A124" s="217"/>
      <c r="B124" s="2" t="s">
        <v>86</v>
      </c>
      <c r="C124" s="3">
        <v>72948</v>
      </c>
      <c r="E124" s="2" t="s">
        <v>78</v>
      </c>
      <c r="F124" s="101"/>
    </row>
    <row r="125" spans="1:6" ht="15" customHeight="1" x14ac:dyDescent="0.15">
      <c r="A125" s="217"/>
      <c r="B125" s="2" t="s">
        <v>87</v>
      </c>
      <c r="C125" s="3">
        <v>71815</v>
      </c>
      <c r="E125" s="2" t="s">
        <v>77</v>
      </c>
      <c r="F125" s="101"/>
    </row>
    <row r="126" spans="1:6" ht="15" customHeight="1" x14ac:dyDescent="0.15">
      <c r="A126" s="223" t="s">
        <v>17</v>
      </c>
      <c r="B126" s="49" t="s">
        <v>81</v>
      </c>
      <c r="C126" s="13">
        <v>80093</v>
      </c>
      <c r="E126" s="49" t="s">
        <v>76</v>
      </c>
      <c r="F126" s="54">
        <v>73148</v>
      </c>
    </row>
    <row r="127" spans="1:6" ht="15" customHeight="1" x14ac:dyDescent="0.15">
      <c r="A127" s="223"/>
      <c r="B127" s="49" t="s">
        <v>82</v>
      </c>
      <c r="C127" s="13">
        <v>78209</v>
      </c>
      <c r="E127" s="49" t="s">
        <v>80</v>
      </c>
      <c r="F127" s="54">
        <v>74556</v>
      </c>
    </row>
    <row r="128" spans="1:6" ht="15" customHeight="1" x14ac:dyDescent="0.15">
      <c r="A128" s="223"/>
      <c r="B128" s="48" t="s">
        <v>84</v>
      </c>
      <c r="C128" s="13">
        <v>76141</v>
      </c>
      <c r="E128" s="48" t="s">
        <v>79</v>
      </c>
      <c r="F128" s="100"/>
    </row>
    <row r="129" spans="1:6" ht="15" customHeight="1" x14ac:dyDescent="0.15">
      <c r="A129" s="223"/>
      <c r="B129" s="48" t="s">
        <v>86</v>
      </c>
      <c r="C129" s="13">
        <v>74095</v>
      </c>
      <c r="E129" s="48" t="s">
        <v>78</v>
      </c>
      <c r="F129" s="100"/>
    </row>
    <row r="130" spans="1:6" ht="15" customHeight="1" x14ac:dyDescent="0.15">
      <c r="A130" s="223"/>
      <c r="B130" s="8" t="s">
        <v>87</v>
      </c>
      <c r="C130" s="13">
        <v>72011</v>
      </c>
      <c r="E130" s="8" t="s">
        <v>77</v>
      </c>
      <c r="F130" s="100"/>
    </row>
    <row r="131" spans="1:6" ht="15" customHeight="1" x14ac:dyDescent="0.15">
      <c r="A131" s="217" t="s">
        <v>18</v>
      </c>
      <c r="B131" s="50" t="s">
        <v>81</v>
      </c>
      <c r="C131" s="3">
        <v>40479</v>
      </c>
      <c r="E131" s="50" t="s">
        <v>76</v>
      </c>
      <c r="F131" s="64">
        <v>45025</v>
      </c>
    </row>
    <row r="132" spans="1:6" ht="15" customHeight="1" x14ac:dyDescent="0.15">
      <c r="A132" s="217"/>
      <c r="B132" s="50" t="s">
        <v>82</v>
      </c>
      <c r="C132" s="3">
        <v>39364</v>
      </c>
      <c r="E132" s="50" t="s">
        <v>80</v>
      </c>
      <c r="F132" s="64">
        <v>45160</v>
      </c>
    </row>
    <row r="133" spans="1:6" ht="15" customHeight="1" x14ac:dyDescent="0.15">
      <c r="A133" s="217"/>
      <c r="B133" s="30" t="s">
        <v>84</v>
      </c>
      <c r="C133" s="3">
        <v>38378</v>
      </c>
      <c r="E133" s="30" t="s">
        <v>79</v>
      </c>
      <c r="F133" s="101"/>
    </row>
    <row r="134" spans="1:6" ht="15" customHeight="1" x14ac:dyDescent="0.15">
      <c r="A134" s="217"/>
      <c r="B134" s="2" t="s">
        <v>86</v>
      </c>
      <c r="C134" s="3">
        <v>36327</v>
      </c>
      <c r="E134" s="2" t="s">
        <v>78</v>
      </c>
      <c r="F134" s="101"/>
    </row>
    <row r="135" spans="1:6" ht="15" customHeight="1" x14ac:dyDescent="0.15">
      <c r="A135" s="217"/>
      <c r="B135" s="2" t="s">
        <v>87</v>
      </c>
      <c r="C135" s="3">
        <v>35631</v>
      </c>
      <c r="E135" s="2" t="s">
        <v>77</v>
      </c>
      <c r="F135" s="101"/>
    </row>
    <row r="136" spans="1:6" ht="15" customHeight="1" x14ac:dyDescent="0.15">
      <c r="A136" s="223" t="s">
        <v>19</v>
      </c>
      <c r="B136" s="49" t="s">
        <v>81</v>
      </c>
      <c r="C136" s="13">
        <v>78863</v>
      </c>
      <c r="E136" s="49" t="s">
        <v>76</v>
      </c>
      <c r="F136" s="54">
        <v>69958</v>
      </c>
    </row>
    <row r="137" spans="1:6" ht="15" customHeight="1" x14ac:dyDescent="0.15">
      <c r="A137" s="223"/>
      <c r="B137" s="49" t="s">
        <v>82</v>
      </c>
      <c r="C137" s="13">
        <v>77194</v>
      </c>
      <c r="E137" s="49" t="s">
        <v>80</v>
      </c>
      <c r="F137" s="54">
        <v>65384</v>
      </c>
    </row>
    <row r="138" spans="1:6" ht="15" customHeight="1" x14ac:dyDescent="0.15">
      <c r="A138" s="223"/>
      <c r="B138" s="48" t="s">
        <v>83</v>
      </c>
      <c r="C138" s="13">
        <v>75489</v>
      </c>
      <c r="E138" s="48" t="s">
        <v>79</v>
      </c>
      <c r="F138" s="102"/>
    </row>
    <row r="139" spans="1:6" ht="15" customHeight="1" x14ac:dyDescent="0.15">
      <c r="A139" s="223"/>
      <c r="B139" s="48" t="s">
        <v>85</v>
      </c>
      <c r="C139" s="13">
        <v>73913</v>
      </c>
      <c r="E139" s="48" t="s">
        <v>78</v>
      </c>
      <c r="F139" s="102"/>
    </row>
    <row r="140" spans="1:6" ht="15" customHeight="1" thickBot="1" x14ac:dyDescent="0.2">
      <c r="A140" s="227"/>
      <c r="B140" s="14" t="s">
        <v>87</v>
      </c>
      <c r="C140" s="13">
        <v>72387</v>
      </c>
      <c r="E140" s="14" t="s">
        <v>77</v>
      </c>
      <c r="F140" s="103"/>
    </row>
    <row r="141" spans="1:6" ht="15" customHeight="1" thickTop="1" x14ac:dyDescent="0.15">
      <c r="A141" s="226" t="s">
        <v>25</v>
      </c>
      <c r="B141" s="15" t="s">
        <v>81</v>
      </c>
      <c r="C141" s="105">
        <f>SUM(C106,C111,C116,C121,C126,C131,C136)</f>
        <v>840814</v>
      </c>
      <c r="E141" s="15" t="s">
        <v>76</v>
      </c>
      <c r="F141" s="65">
        <f>SUM(F106,F111,F116,F121,F126,F131,F136)</f>
        <v>795933</v>
      </c>
    </row>
    <row r="142" spans="1:6" ht="15" customHeight="1" x14ac:dyDescent="0.15">
      <c r="A142" s="217"/>
      <c r="B142" s="16" t="s">
        <v>82</v>
      </c>
      <c r="C142" s="64">
        <f>SUM(C107,C112,C117,C122,C127,C132,C137)</f>
        <v>833210</v>
      </c>
      <c r="E142" s="16" t="s">
        <v>80</v>
      </c>
      <c r="F142" s="55">
        <f>SUM(F107,F112,F117,F122,F127,F132,F137)</f>
        <v>793015</v>
      </c>
    </row>
    <row r="143" spans="1:6" ht="15" customHeight="1" x14ac:dyDescent="0.15">
      <c r="A143" s="217"/>
      <c r="B143" s="2" t="s">
        <v>83</v>
      </c>
      <c r="C143" s="64">
        <f>SUM(C108,C113,C118,C123,C128,C133,C138)</f>
        <v>824398</v>
      </c>
      <c r="E143" s="2" t="s">
        <v>79</v>
      </c>
      <c r="F143" s="101"/>
    </row>
    <row r="144" spans="1:6" ht="15" customHeight="1" x14ac:dyDescent="0.15">
      <c r="A144" s="217"/>
      <c r="B144" s="51" t="s">
        <v>85</v>
      </c>
      <c r="C144" s="64">
        <f>SUM(C109,C114,C119,C124,C129,C134,C139)</f>
        <v>815897</v>
      </c>
      <c r="E144" s="51" t="s">
        <v>78</v>
      </c>
      <c r="F144" s="104"/>
    </row>
    <row r="145" spans="1:6" ht="15" customHeight="1" x14ac:dyDescent="0.15">
      <c r="A145" s="217"/>
      <c r="B145" s="51" t="s">
        <v>87</v>
      </c>
      <c r="C145" s="64">
        <f>SUM(C110,C115,C120,C125,C130,C135,C140)</f>
        <v>809913</v>
      </c>
      <c r="E145" s="51" t="s">
        <v>77</v>
      </c>
      <c r="F145" s="104"/>
    </row>
    <row r="146" spans="1:6" ht="15" customHeight="1" x14ac:dyDescent="0.15"/>
    <row r="147" spans="1:6" ht="15" customHeight="1" x14ac:dyDescent="0.15"/>
    <row r="148" spans="1:6" ht="15" customHeight="1" x14ac:dyDescent="0.15"/>
    <row r="149" spans="1:6" ht="15" customHeight="1" x14ac:dyDescent="0.15">
      <c r="A149" s="6" t="s">
        <v>54</v>
      </c>
    </row>
    <row r="150" spans="1:6" ht="15" customHeight="1" x14ac:dyDescent="0.15"/>
    <row r="151" spans="1:6" ht="15" customHeight="1" x14ac:dyDescent="0.15"/>
    <row r="152" spans="1:6" ht="15" customHeight="1" thickBot="1" x14ac:dyDescent="0.2">
      <c r="A152" s="200" t="s">
        <v>2</v>
      </c>
      <c r="B152" s="228" t="s">
        <v>3</v>
      </c>
      <c r="C152" s="229" t="s">
        <v>55</v>
      </c>
      <c r="E152" s="218" t="s">
        <v>3</v>
      </c>
      <c r="F152" s="221" t="s">
        <v>28</v>
      </c>
    </row>
    <row r="153" spans="1:6" ht="15" customHeight="1" thickTop="1" thickBot="1" x14ac:dyDescent="0.2">
      <c r="A153" s="200"/>
      <c r="B153" s="228"/>
      <c r="C153" s="230"/>
      <c r="E153" s="219"/>
      <c r="F153" s="222"/>
    </row>
    <row r="154" spans="1:6" ht="15" customHeight="1" thickTop="1" x14ac:dyDescent="0.15">
      <c r="A154" s="200"/>
      <c r="B154" s="228"/>
      <c r="C154" s="231"/>
      <c r="E154" s="220"/>
      <c r="F154" s="67" t="s">
        <v>56</v>
      </c>
    </row>
    <row r="155" spans="1:6" ht="15" customHeight="1" x14ac:dyDescent="0.15">
      <c r="A155" s="223" t="s">
        <v>13</v>
      </c>
      <c r="B155" s="49" t="s">
        <v>81</v>
      </c>
      <c r="C155" s="9">
        <v>1</v>
      </c>
      <c r="E155" s="49" t="s">
        <v>76</v>
      </c>
      <c r="F155" s="54">
        <v>1</v>
      </c>
    </row>
    <row r="156" spans="1:6" ht="15" customHeight="1" x14ac:dyDescent="0.15">
      <c r="A156" s="223"/>
      <c r="B156" s="49" t="s">
        <v>82</v>
      </c>
      <c r="C156" s="9">
        <v>1</v>
      </c>
      <c r="E156" s="49" t="s">
        <v>80</v>
      </c>
      <c r="F156" s="54">
        <v>1</v>
      </c>
    </row>
    <row r="157" spans="1:6" ht="15" customHeight="1" x14ac:dyDescent="0.15">
      <c r="A157" s="223"/>
      <c r="B157" s="48" t="s">
        <v>84</v>
      </c>
      <c r="C157" s="9">
        <v>1</v>
      </c>
      <c r="E157" s="48" t="s">
        <v>79</v>
      </c>
      <c r="F157" s="100"/>
    </row>
    <row r="158" spans="1:6" ht="15" customHeight="1" x14ac:dyDescent="0.15">
      <c r="A158" s="223"/>
      <c r="B158" s="48" t="s">
        <v>86</v>
      </c>
      <c r="C158" s="9">
        <v>1</v>
      </c>
      <c r="E158" s="48" t="s">
        <v>78</v>
      </c>
      <c r="F158" s="100"/>
    </row>
    <row r="159" spans="1:6" ht="15" customHeight="1" x14ac:dyDescent="0.15">
      <c r="A159" s="223"/>
      <c r="B159" s="8" t="s">
        <v>87</v>
      </c>
      <c r="C159" s="9">
        <v>1</v>
      </c>
      <c r="E159" s="8" t="s">
        <v>77</v>
      </c>
      <c r="F159" s="100"/>
    </row>
    <row r="160" spans="1:6" ht="15" customHeight="1" x14ac:dyDescent="0.15">
      <c r="A160" s="217" t="s">
        <v>14</v>
      </c>
      <c r="B160" s="50" t="s">
        <v>81</v>
      </c>
      <c r="C160" s="11">
        <v>1</v>
      </c>
      <c r="E160" s="50" t="s">
        <v>76</v>
      </c>
      <c r="F160" s="64">
        <v>1</v>
      </c>
    </row>
    <row r="161" spans="1:6" ht="15" customHeight="1" x14ac:dyDescent="0.15">
      <c r="A161" s="217"/>
      <c r="B161" s="50" t="s">
        <v>82</v>
      </c>
      <c r="C161" s="11">
        <v>1</v>
      </c>
      <c r="E161" s="50" t="s">
        <v>80</v>
      </c>
      <c r="F161" s="64">
        <v>1</v>
      </c>
    </row>
    <row r="162" spans="1:6" ht="15" customHeight="1" x14ac:dyDescent="0.15">
      <c r="A162" s="217"/>
      <c r="B162" s="30" t="s">
        <v>84</v>
      </c>
      <c r="C162" s="11">
        <v>1</v>
      </c>
      <c r="E162" s="30" t="s">
        <v>79</v>
      </c>
      <c r="F162" s="101"/>
    </row>
    <row r="163" spans="1:6" ht="15" customHeight="1" x14ac:dyDescent="0.15">
      <c r="A163" s="217"/>
      <c r="B163" s="2" t="s">
        <v>86</v>
      </c>
      <c r="C163" s="11">
        <v>1</v>
      </c>
      <c r="E163" s="2" t="s">
        <v>78</v>
      </c>
      <c r="F163" s="101"/>
    </row>
    <row r="164" spans="1:6" ht="15" customHeight="1" x14ac:dyDescent="0.15">
      <c r="A164" s="217"/>
      <c r="B164" s="2" t="s">
        <v>87</v>
      </c>
      <c r="C164" s="11">
        <v>1</v>
      </c>
      <c r="E164" s="2" t="s">
        <v>77</v>
      </c>
      <c r="F164" s="101"/>
    </row>
    <row r="165" spans="1:6" ht="15" customHeight="1" x14ac:dyDescent="0.15">
      <c r="A165" s="223" t="s">
        <v>15</v>
      </c>
      <c r="B165" s="49" t="s">
        <v>81</v>
      </c>
      <c r="C165" s="9">
        <v>7</v>
      </c>
      <c r="E165" s="49" t="s">
        <v>76</v>
      </c>
      <c r="F165" s="54">
        <v>8</v>
      </c>
    </row>
    <row r="166" spans="1:6" ht="15" customHeight="1" x14ac:dyDescent="0.15">
      <c r="A166" s="223"/>
      <c r="B166" s="49" t="s">
        <v>82</v>
      </c>
      <c r="C166" s="9">
        <v>7</v>
      </c>
      <c r="E166" s="49" t="s">
        <v>80</v>
      </c>
      <c r="F166" s="54">
        <v>8</v>
      </c>
    </row>
    <row r="167" spans="1:6" ht="15" customHeight="1" x14ac:dyDescent="0.15">
      <c r="A167" s="223"/>
      <c r="B167" s="48" t="s">
        <v>84</v>
      </c>
      <c r="C167" s="9">
        <v>7</v>
      </c>
      <c r="E167" s="48" t="s">
        <v>79</v>
      </c>
      <c r="F167" s="100"/>
    </row>
    <row r="168" spans="1:6" ht="15" customHeight="1" x14ac:dyDescent="0.15">
      <c r="A168" s="223"/>
      <c r="B168" s="48" t="s">
        <v>86</v>
      </c>
      <c r="C168" s="9">
        <v>7</v>
      </c>
      <c r="E168" s="48" t="s">
        <v>78</v>
      </c>
      <c r="F168" s="100"/>
    </row>
    <row r="169" spans="1:6" ht="15" customHeight="1" x14ac:dyDescent="0.15">
      <c r="A169" s="223"/>
      <c r="B169" s="8" t="s">
        <v>87</v>
      </c>
      <c r="C169" s="9">
        <v>7</v>
      </c>
      <c r="E169" s="8" t="s">
        <v>77</v>
      </c>
      <c r="F169" s="100"/>
    </row>
    <row r="170" spans="1:6" ht="15" customHeight="1" x14ac:dyDescent="0.15">
      <c r="A170" s="217" t="s">
        <v>16</v>
      </c>
      <c r="B170" s="50" t="s">
        <v>81</v>
      </c>
      <c r="C170" s="11">
        <v>7</v>
      </c>
      <c r="E170" s="50" t="s">
        <v>76</v>
      </c>
      <c r="F170" s="64">
        <v>7</v>
      </c>
    </row>
    <row r="171" spans="1:6" ht="15" customHeight="1" x14ac:dyDescent="0.15">
      <c r="A171" s="217"/>
      <c r="B171" s="50" t="s">
        <v>82</v>
      </c>
      <c r="C171" s="11">
        <v>7</v>
      </c>
      <c r="E171" s="50" t="s">
        <v>80</v>
      </c>
      <c r="F171" s="64">
        <v>7</v>
      </c>
    </row>
    <row r="172" spans="1:6" ht="15" customHeight="1" x14ac:dyDescent="0.15">
      <c r="A172" s="217"/>
      <c r="B172" s="30" t="s">
        <v>84</v>
      </c>
      <c r="C172" s="11">
        <v>7</v>
      </c>
      <c r="E172" s="30" t="s">
        <v>79</v>
      </c>
      <c r="F172" s="101"/>
    </row>
    <row r="173" spans="1:6" ht="15" customHeight="1" x14ac:dyDescent="0.15">
      <c r="A173" s="217"/>
      <c r="B173" s="2" t="s">
        <v>86</v>
      </c>
      <c r="C173" s="11">
        <v>7</v>
      </c>
      <c r="E173" s="2" t="s">
        <v>78</v>
      </c>
      <c r="F173" s="101"/>
    </row>
    <row r="174" spans="1:6" ht="15" customHeight="1" x14ac:dyDescent="0.15">
      <c r="A174" s="217"/>
      <c r="B174" s="2" t="s">
        <v>87</v>
      </c>
      <c r="C174" s="11">
        <v>7</v>
      </c>
      <c r="E174" s="2" t="s">
        <v>77</v>
      </c>
      <c r="F174" s="101"/>
    </row>
    <row r="175" spans="1:6" ht="15" customHeight="1" x14ac:dyDescent="0.15">
      <c r="A175" s="223" t="s">
        <v>17</v>
      </c>
      <c r="B175" s="49" t="s">
        <v>81</v>
      </c>
      <c r="C175" s="9">
        <v>2</v>
      </c>
      <c r="E175" s="49" t="s">
        <v>76</v>
      </c>
      <c r="F175" s="54">
        <v>3</v>
      </c>
    </row>
    <row r="176" spans="1:6" ht="15" customHeight="1" x14ac:dyDescent="0.15">
      <c r="A176" s="223"/>
      <c r="B176" s="49" t="s">
        <v>82</v>
      </c>
      <c r="C176" s="9">
        <v>2</v>
      </c>
      <c r="E176" s="49" t="s">
        <v>80</v>
      </c>
      <c r="F176" s="54">
        <v>3</v>
      </c>
    </row>
    <row r="177" spans="1:6" ht="15" customHeight="1" x14ac:dyDescent="0.15">
      <c r="A177" s="223"/>
      <c r="B177" s="48" t="s">
        <v>84</v>
      </c>
      <c r="C177" s="9">
        <v>2</v>
      </c>
      <c r="E177" s="48" t="s">
        <v>79</v>
      </c>
      <c r="F177" s="100"/>
    </row>
    <row r="178" spans="1:6" ht="15" customHeight="1" x14ac:dyDescent="0.15">
      <c r="A178" s="223"/>
      <c r="B178" s="48" t="s">
        <v>86</v>
      </c>
      <c r="C178" s="9">
        <v>2</v>
      </c>
      <c r="E178" s="48" t="s">
        <v>78</v>
      </c>
      <c r="F178" s="100"/>
    </row>
    <row r="179" spans="1:6" ht="15" customHeight="1" x14ac:dyDescent="0.15">
      <c r="A179" s="223"/>
      <c r="B179" s="8" t="s">
        <v>87</v>
      </c>
      <c r="C179" s="9">
        <v>2</v>
      </c>
      <c r="E179" s="8" t="s">
        <v>77</v>
      </c>
      <c r="F179" s="100"/>
    </row>
    <row r="180" spans="1:6" ht="15" customHeight="1" x14ac:dyDescent="0.15">
      <c r="A180" s="217" t="s">
        <v>18</v>
      </c>
      <c r="B180" s="50" t="s">
        <v>81</v>
      </c>
      <c r="C180" s="11">
        <v>7</v>
      </c>
      <c r="E180" s="50" t="s">
        <v>76</v>
      </c>
      <c r="F180" s="64">
        <v>5</v>
      </c>
    </row>
    <row r="181" spans="1:6" ht="15" customHeight="1" x14ac:dyDescent="0.15">
      <c r="A181" s="217"/>
      <c r="B181" s="50" t="s">
        <v>82</v>
      </c>
      <c r="C181" s="11">
        <v>7</v>
      </c>
      <c r="E181" s="50" t="s">
        <v>80</v>
      </c>
      <c r="F181" s="64">
        <v>6</v>
      </c>
    </row>
    <row r="182" spans="1:6" ht="15" customHeight="1" x14ac:dyDescent="0.15">
      <c r="A182" s="217"/>
      <c r="B182" s="30" t="s">
        <v>84</v>
      </c>
      <c r="C182" s="11">
        <v>7</v>
      </c>
      <c r="E182" s="30" t="s">
        <v>79</v>
      </c>
      <c r="F182" s="101"/>
    </row>
    <row r="183" spans="1:6" ht="15" customHeight="1" x14ac:dyDescent="0.15">
      <c r="A183" s="217"/>
      <c r="B183" s="2" t="s">
        <v>86</v>
      </c>
      <c r="C183" s="11">
        <v>7</v>
      </c>
      <c r="E183" s="2" t="s">
        <v>78</v>
      </c>
      <c r="F183" s="101"/>
    </row>
    <row r="184" spans="1:6" ht="15" customHeight="1" x14ac:dyDescent="0.15">
      <c r="A184" s="217"/>
      <c r="B184" s="2" t="s">
        <v>87</v>
      </c>
      <c r="C184" s="11">
        <v>7</v>
      </c>
      <c r="E184" s="2" t="s">
        <v>77</v>
      </c>
      <c r="F184" s="101"/>
    </row>
    <row r="185" spans="1:6" ht="15" customHeight="1" x14ac:dyDescent="0.15">
      <c r="A185" s="223" t="s">
        <v>19</v>
      </c>
      <c r="B185" s="49" t="s">
        <v>81</v>
      </c>
      <c r="C185" s="9">
        <v>9</v>
      </c>
      <c r="E185" s="49" t="s">
        <v>76</v>
      </c>
      <c r="F185" s="54">
        <v>11</v>
      </c>
    </row>
    <row r="186" spans="1:6" ht="15" customHeight="1" x14ac:dyDescent="0.15">
      <c r="A186" s="223"/>
      <c r="B186" s="49" t="s">
        <v>82</v>
      </c>
      <c r="C186" s="9">
        <v>9</v>
      </c>
      <c r="E186" s="49" t="s">
        <v>80</v>
      </c>
      <c r="F186" s="54">
        <v>11</v>
      </c>
    </row>
    <row r="187" spans="1:6" ht="15" customHeight="1" x14ac:dyDescent="0.15">
      <c r="A187" s="223"/>
      <c r="B187" s="48" t="s">
        <v>83</v>
      </c>
      <c r="C187" s="9">
        <v>9</v>
      </c>
      <c r="E187" s="48" t="s">
        <v>79</v>
      </c>
      <c r="F187" s="102"/>
    </row>
    <row r="188" spans="1:6" ht="15" customHeight="1" x14ac:dyDescent="0.15">
      <c r="A188" s="223"/>
      <c r="B188" s="48" t="s">
        <v>85</v>
      </c>
      <c r="C188" s="9">
        <v>9</v>
      </c>
      <c r="E188" s="48" t="s">
        <v>78</v>
      </c>
      <c r="F188" s="102"/>
    </row>
    <row r="189" spans="1:6" ht="15" customHeight="1" thickBot="1" x14ac:dyDescent="0.2">
      <c r="A189" s="227"/>
      <c r="B189" s="14" t="s">
        <v>87</v>
      </c>
      <c r="C189" s="9">
        <v>9</v>
      </c>
      <c r="E189" s="14" t="s">
        <v>77</v>
      </c>
      <c r="F189" s="103"/>
    </row>
    <row r="190" spans="1:6" ht="15" customHeight="1" thickTop="1" x14ac:dyDescent="0.15">
      <c r="A190" s="226" t="s">
        <v>25</v>
      </c>
      <c r="B190" s="15" t="s">
        <v>81</v>
      </c>
      <c r="C190" s="105">
        <f>SUM(C155,C160,C165,C170,C175,C180,C185)</f>
        <v>34</v>
      </c>
      <c r="E190" s="15" t="s">
        <v>76</v>
      </c>
      <c r="F190" s="65">
        <f>SUM(F155,F160,F165,F170,F175,F180,F185)</f>
        <v>36</v>
      </c>
    </row>
    <row r="191" spans="1:6" ht="15" customHeight="1" x14ac:dyDescent="0.15">
      <c r="A191" s="217"/>
      <c r="B191" s="16" t="s">
        <v>82</v>
      </c>
      <c r="C191" s="64">
        <f>SUM(C156,C161,C166,C171,C176,C181,C186)</f>
        <v>34</v>
      </c>
      <c r="E191" s="16" t="s">
        <v>80</v>
      </c>
      <c r="F191" s="55">
        <f>SUM(F156,F161,F166,F171,F176,F181,F186)</f>
        <v>37</v>
      </c>
    </row>
    <row r="192" spans="1:6" ht="15" customHeight="1" x14ac:dyDescent="0.15">
      <c r="A192" s="217"/>
      <c r="B192" s="2" t="s">
        <v>83</v>
      </c>
      <c r="C192" s="64">
        <f>SUM(C157,C162,C167,C172,C177,C182,C187)</f>
        <v>34</v>
      </c>
      <c r="E192" s="2" t="s">
        <v>79</v>
      </c>
      <c r="F192" s="101"/>
    </row>
    <row r="193" spans="1:6" ht="15" customHeight="1" x14ac:dyDescent="0.15">
      <c r="A193" s="217"/>
      <c r="B193" s="51" t="s">
        <v>85</v>
      </c>
      <c r="C193" s="64">
        <f>SUM(C158,C163,C168,C173,C178,C183,C188)</f>
        <v>34</v>
      </c>
      <c r="E193" s="51" t="s">
        <v>78</v>
      </c>
      <c r="F193" s="104"/>
    </row>
    <row r="194" spans="1:6" ht="15" customHeight="1" x14ac:dyDescent="0.15">
      <c r="A194" s="217"/>
      <c r="B194" s="51" t="s">
        <v>87</v>
      </c>
      <c r="C194" s="64">
        <f>SUM(C159,C164,C169,C174,C179,C184,C189)</f>
        <v>34</v>
      </c>
      <c r="E194" s="51" t="s">
        <v>77</v>
      </c>
      <c r="F194" s="104"/>
    </row>
    <row r="195" spans="1:6" ht="15" customHeight="1" x14ac:dyDescent="0.15"/>
    <row r="196" spans="1:6" ht="15" customHeight="1" x14ac:dyDescent="0.15"/>
    <row r="197" spans="1:6" ht="15" customHeight="1" x14ac:dyDescent="0.15"/>
    <row r="198" spans="1:6" ht="15" customHeight="1" x14ac:dyDescent="0.15">
      <c r="A198" s="6" t="s">
        <v>57</v>
      </c>
    </row>
    <row r="199" spans="1:6" ht="15" customHeight="1" x14ac:dyDescent="0.15"/>
    <row r="200" spans="1:6" ht="15" customHeight="1" x14ac:dyDescent="0.15"/>
    <row r="201" spans="1:6" ht="15" customHeight="1" thickBot="1" x14ac:dyDescent="0.2">
      <c r="A201" s="200" t="s">
        <v>2</v>
      </c>
      <c r="B201" s="228" t="s">
        <v>3</v>
      </c>
      <c r="C201" s="229" t="s">
        <v>55</v>
      </c>
      <c r="E201" s="218" t="s">
        <v>3</v>
      </c>
      <c r="F201" s="221" t="s">
        <v>28</v>
      </c>
    </row>
    <row r="202" spans="1:6" ht="15" customHeight="1" thickTop="1" thickBot="1" x14ac:dyDescent="0.2">
      <c r="A202" s="200"/>
      <c r="B202" s="228"/>
      <c r="C202" s="230"/>
      <c r="E202" s="219"/>
      <c r="F202" s="222"/>
    </row>
    <row r="203" spans="1:6" ht="15" customHeight="1" thickTop="1" x14ac:dyDescent="0.15">
      <c r="A203" s="200"/>
      <c r="B203" s="228"/>
      <c r="C203" s="231"/>
      <c r="E203" s="220"/>
      <c r="F203" s="67" t="s">
        <v>56</v>
      </c>
    </row>
    <row r="204" spans="1:6" ht="15" customHeight="1" x14ac:dyDescent="0.15">
      <c r="A204" s="223" t="s">
        <v>13</v>
      </c>
      <c r="B204" s="49" t="s">
        <v>81</v>
      </c>
      <c r="C204" s="9">
        <v>1</v>
      </c>
      <c r="E204" s="49" t="s">
        <v>76</v>
      </c>
      <c r="F204" s="54">
        <v>1</v>
      </c>
    </row>
    <row r="205" spans="1:6" ht="15" customHeight="1" x14ac:dyDescent="0.15">
      <c r="A205" s="223"/>
      <c r="B205" s="49" t="s">
        <v>82</v>
      </c>
      <c r="C205" s="9">
        <v>1</v>
      </c>
      <c r="E205" s="49" t="s">
        <v>80</v>
      </c>
      <c r="F205" s="54">
        <v>1</v>
      </c>
    </row>
    <row r="206" spans="1:6" ht="15" customHeight="1" x14ac:dyDescent="0.15">
      <c r="A206" s="223"/>
      <c r="B206" s="48" t="s">
        <v>84</v>
      </c>
      <c r="C206" s="9">
        <v>1</v>
      </c>
      <c r="E206" s="48" t="s">
        <v>79</v>
      </c>
      <c r="F206" s="100"/>
    </row>
    <row r="207" spans="1:6" ht="15" customHeight="1" x14ac:dyDescent="0.15">
      <c r="A207" s="223"/>
      <c r="B207" s="48" t="s">
        <v>86</v>
      </c>
      <c r="C207" s="9">
        <v>1</v>
      </c>
      <c r="E207" s="48" t="s">
        <v>78</v>
      </c>
      <c r="F207" s="100"/>
    </row>
    <row r="208" spans="1:6" ht="15" customHeight="1" x14ac:dyDescent="0.15">
      <c r="A208" s="223"/>
      <c r="B208" s="8" t="s">
        <v>87</v>
      </c>
      <c r="C208" s="9">
        <v>1</v>
      </c>
      <c r="E208" s="8" t="s">
        <v>77</v>
      </c>
      <c r="F208" s="100"/>
    </row>
    <row r="209" spans="1:6" ht="15" customHeight="1" x14ac:dyDescent="0.15">
      <c r="A209" s="217" t="s">
        <v>14</v>
      </c>
      <c r="B209" s="50" t="s">
        <v>81</v>
      </c>
      <c r="C209" s="11">
        <v>1</v>
      </c>
      <c r="E209" s="50" t="s">
        <v>76</v>
      </c>
      <c r="F209" s="64">
        <v>1</v>
      </c>
    </row>
    <row r="210" spans="1:6" ht="15" customHeight="1" x14ac:dyDescent="0.15">
      <c r="A210" s="217"/>
      <c r="B210" s="50" t="s">
        <v>82</v>
      </c>
      <c r="C210" s="11">
        <v>1</v>
      </c>
      <c r="E210" s="50" t="s">
        <v>80</v>
      </c>
      <c r="F210" s="64">
        <v>1</v>
      </c>
    </row>
    <row r="211" spans="1:6" ht="15" customHeight="1" x14ac:dyDescent="0.15">
      <c r="A211" s="217"/>
      <c r="B211" s="30" t="s">
        <v>84</v>
      </c>
      <c r="C211" s="11">
        <v>1</v>
      </c>
      <c r="E211" s="30" t="s">
        <v>79</v>
      </c>
      <c r="F211" s="101"/>
    </row>
    <row r="212" spans="1:6" ht="15" customHeight="1" x14ac:dyDescent="0.15">
      <c r="A212" s="217"/>
      <c r="B212" s="2" t="s">
        <v>86</v>
      </c>
      <c r="C212" s="11">
        <v>1</v>
      </c>
      <c r="E212" s="2" t="s">
        <v>78</v>
      </c>
      <c r="F212" s="101"/>
    </row>
    <row r="213" spans="1:6" ht="15" customHeight="1" x14ac:dyDescent="0.15">
      <c r="A213" s="217"/>
      <c r="B213" s="2" t="s">
        <v>87</v>
      </c>
      <c r="C213" s="11">
        <v>1</v>
      </c>
      <c r="E213" s="2" t="s">
        <v>77</v>
      </c>
      <c r="F213" s="101"/>
    </row>
    <row r="214" spans="1:6" ht="15" customHeight="1" x14ac:dyDescent="0.15">
      <c r="A214" s="223" t="s">
        <v>15</v>
      </c>
      <c r="B214" s="49" t="s">
        <v>81</v>
      </c>
      <c r="C214" s="9">
        <v>8</v>
      </c>
      <c r="E214" s="49" t="s">
        <v>76</v>
      </c>
      <c r="F214" s="54">
        <v>9</v>
      </c>
    </row>
    <row r="215" spans="1:6" ht="15" customHeight="1" x14ac:dyDescent="0.15">
      <c r="A215" s="223"/>
      <c r="B215" s="49" t="s">
        <v>82</v>
      </c>
      <c r="C215" s="9">
        <v>8</v>
      </c>
      <c r="E215" s="49" t="s">
        <v>80</v>
      </c>
      <c r="F215" s="54">
        <v>9</v>
      </c>
    </row>
    <row r="216" spans="1:6" ht="15" customHeight="1" x14ac:dyDescent="0.15">
      <c r="A216" s="223"/>
      <c r="B216" s="48" t="s">
        <v>84</v>
      </c>
      <c r="C216" s="9">
        <v>8</v>
      </c>
      <c r="E216" s="48" t="s">
        <v>79</v>
      </c>
      <c r="F216" s="100"/>
    </row>
    <row r="217" spans="1:6" ht="15" customHeight="1" x14ac:dyDescent="0.15">
      <c r="A217" s="223"/>
      <c r="B217" s="48" t="s">
        <v>86</v>
      </c>
      <c r="C217" s="9">
        <v>8</v>
      </c>
      <c r="E217" s="48" t="s">
        <v>78</v>
      </c>
      <c r="F217" s="100"/>
    </row>
    <row r="218" spans="1:6" ht="15" customHeight="1" x14ac:dyDescent="0.15">
      <c r="A218" s="223"/>
      <c r="B218" s="8" t="s">
        <v>87</v>
      </c>
      <c r="C218" s="9">
        <v>8</v>
      </c>
      <c r="E218" s="8" t="s">
        <v>77</v>
      </c>
      <c r="F218" s="100"/>
    </row>
    <row r="219" spans="1:6" ht="15" customHeight="1" x14ac:dyDescent="0.15">
      <c r="A219" s="217" t="s">
        <v>16</v>
      </c>
      <c r="B219" s="50" t="s">
        <v>81</v>
      </c>
      <c r="C219" s="11">
        <v>6</v>
      </c>
      <c r="E219" s="50" t="s">
        <v>76</v>
      </c>
      <c r="F219" s="64">
        <v>7</v>
      </c>
    </row>
    <row r="220" spans="1:6" ht="15" customHeight="1" x14ac:dyDescent="0.15">
      <c r="A220" s="217"/>
      <c r="B220" s="50" t="s">
        <v>82</v>
      </c>
      <c r="C220" s="11">
        <v>6</v>
      </c>
      <c r="E220" s="50" t="s">
        <v>80</v>
      </c>
      <c r="F220" s="64">
        <v>7</v>
      </c>
    </row>
    <row r="221" spans="1:6" ht="15" customHeight="1" x14ac:dyDescent="0.15">
      <c r="A221" s="217"/>
      <c r="B221" s="30" t="s">
        <v>84</v>
      </c>
      <c r="C221" s="11">
        <v>6</v>
      </c>
      <c r="E221" s="30" t="s">
        <v>79</v>
      </c>
      <c r="F221" s="101"/>
    </row>
    <row r="222" spans="1:6" ht="15" customHeight="1" x14ac:dyDescent="0.15">
      <c r="A222" s="217"/>
      <c r="B222" s="2" t="s">
        <v>86</v>
      </c>
      <c r="C222" s="11">
        <v>6</v>
      </c>
      <c r="E222" s="2" t="s">
        <v>78</v>
      </c>
      <c r="F222" s="101"/>
    </row>
    <row r="223" spans="1:6" ht="15" customHeight="1" x14ac:dyDescent="0.15">
      <c r="A223" s="217"/>
      <c r="B223" s="2" t="s">
        <v>87</v>
      </c>
      <c r="C223" s="11">
        <v>6</v>
      </c>
      <c r="E223" s="2" t="s">
        <v>77</v>
      </c>
      <c r="F223" s="101"/>
    </row>
    <row r="224" spans="1:6" ht="15" customHeight="1" x14ac:dyDescent="0.15">
      <c r="A224" s="223" t="s">
        <v>17</v>
      </c>
      <c r="B224" s="49" t="s">
        <v>81</v>
      </c>
      <c r="C224" s="9">
        <v>2</v>
      </c>
      <c r="E224" s="49" t="s">
        <v>76</v>
      </c>
      <c r="F224" s="54">
        <v>3</v>
      </c>
    </row>
    <row r="225" spans="1:6" ht="15" customHeight="1" x14ac:dyDescent="0.15">
      <c r="A225" s="223"/>
      <c r="B225" s="49" t="s">
        <v>82</v>
      </c>
      <c r="C225" s="9">
        <v>2</v>
      </c>
      <c r="E225" s="49" t="s">
        <v>80</v>
      </c>
      <c r="F225" s="54">
        <v>3</v>
      </c>
    </row>
    <row r="226" spans="1:6" ht="15" customHeight="1" x14ac:dyDescent="0.15">
      <c r="A226" s="223"/>
      <c r="B226" s="48" t="s">
        <v>84</v>
      </c>
      <c r="C226" s="9">
        <v>2</v>
      </c>
      <c r="E226" s="48" t="s">
        <v>79</v>
      </c>
      <c r="F226" s="100"/>
    </row>
    <row r="227" spans="1:6" ht="15" customHeight="1" x14ac:dyDescent="0.15">
      <c r="A227" s="223"/>
      <c r="B227" s="48" t="s">
        <v>86</v>
      </c>
      <c r="C227" s="9">
        <v>2</v>
      </c>
      <c r="E227" s="48" t="s">
        <v>78</v>
      </c>
      <c r="F227" s="100"/>
    </row>
    <row r="228" spans="1:6" ht="15" customHeight="1" x14ac:dyDescent="0.15">
      <c r="A228" s="223"/>
      <c r="B228" s="8" t="s">
        <v>87</v>
      </c>
      <c r="C228" s="9">
        <v>2</v>
      </c>
      <c r="E228" s="8" t="s">
        <v>77</v>
      </c>
      <c r="F228" s="100"/>
    </row>
    <row r="229" spans="1:6" ht="15" customHeight="1" x14ac:dyDescent="0.15">
      <c r="A229" s="217" t="s">
        <v>18</v>
      </c>
      <c r="B229" s="50" t="s">
        <v>81</v>
      </c>
      <c r="C229" s="11">
        <v>7</v>
      </c>
      <c r="E229" s="50" t="s">
        <v>76</v>
      </c>
      <c r="F229" s="64">
        <v>7</v>
      </c>
    </row>
    <row r="230" spans="1:6" ht="15" customHeight="1" x14ac:dyDescent="0.15">
      <c r="A230" s="217"/>
      <c r="B230" s="50" t="s">
        <v>82</v>
      </c>
      <c r="C230" s="11">
        <v>7</v>
      </c>
      <c r="E230" s="50" t="s">
        <v>80</v>
      </c>
      <c r="F230" s="64">
        <v>7</v>
      </c>
    </row>
    <row r="231" spans="1:6" ht="15" customHeight="1" x14ac:dyDescent="0.15">
      <c r="A231" s="217"/>
      <c r="B231" s="30" t="s">
        <v>84</v>
      </c>
      <c r="C231" s="11">
        <v>7</v>
      </c>
      <c r="E231" s="30" t="s">
        <v>79</v>
      </c>
      <c r="F231" s="101"/>
    </row>
    <row r="232" spans="1:6" ht="15" customHeight="1" x14ac:dyDescent="0.15">
      <c r="A232" s="217"/>
      <c r="B232" s="2" t="s">
        <v>86</v>
      </c>
      <c r="C232" s="11">
        <v>7</v>
      </c>
      <c r="E232" s="2" t="s">
        <v>78</v>
      </c>
      <c r="F232" s="101"/>
    </row>
    <row r="233" spans="1:6" ht="15" customHeight="1" x14ac:dyDescent="0.15">
      <c r="A233" s="217"/>
      <c r="B233" s="2" t="s">
        <v>87</v>
      </c>
      <c r="C233" s="11">
        <v>7</v>
      </c>
      <c r="E233" s="2" t="s">
        <v>77</v>
      </c>
      <c r="F233" s="101"/>
    </row>
    <row r="234" spans="1:6" ht="15" customHeight="1" x14ac:dyDescent="0.15">
      <c r="A234" s="223" t="s">
        <v>19</v>
      </c>
      <c r="B234" s="49" t="s">
        <v>81</v>
      </c>
      <c r="C234" s="9">
        <v>7</v>
      </c>
      <c r="E234" s="49" t="s">
        <v>76</v>
      </c>
      <c r="F234" s="54">
        <v>9</v>
      </c>
    </row>
    <row r="235" spans="1:6" ht="15" customHeight="1" x14ac:dyDescent="0.15">
      <c r="A235" s="223"/>
      <c r="B235" s="49" t="s">
        <v>82</v>
      </c>
      <c r="C235" s="9">
        <v>7</v>
      </c>
      <c r="E235" s="49" t="s">
        <v>80</v>
      </c>
      <c r="F235" s="54">
        <v>9</v>
      </c>
    </row>
    <row r="236" spans="1:6" ht="15" customHeight="1" x14ac:dyDescent="0.15">
      <c r="A236" s="223"/>
      <c r="B236" s="48" t="s">
        <v>83</v>
      </c>
      <c r="C236" s="9">
        <v>7</v>
      </c>
      <c r="E236" s="48" t="s">
        <v>79</v>
      </c>
      <c r="F236" s="102"/>
    </row>
    <row r="237" spans="1:6" ht="15" customHeight="1" x14ac:dyDescent="0.15">
      <c r="A237" s="223"/>
      <c r="B237" s="48" t="s">
        <v>85</v>
      </c>
      <c r="C237" s="9">
        <v>7</v>
      </c>
      <c r="E237" s="48" t="s">
        <v>78</v>
      </c>
      <c r="F237" s="102"/>
    </row>
    <row r="238" spans="1:6" ht="15" customHeight="1" thickBot="1" x14ac:dyDescent="0.2">
      <c r="A238" s="227"/>
      <c r="B238" s="14" t="s">
        <v>87</v>
      </c>
      <c r="C238" s="9">
        <v>7</v>
      </c>
      <c r="E238" s="14" t="s">
        <v>77</v>
      </c>
      <c r="F238" s="103"/>
    </row>
    <row r="239" spans="1:6" ht="15" customHeight="1" thickTop="1" x14ac:dyDescent="0.15">
      <c r="A239" s="226" t="s">
        <v>25</v>
      </c>
      <c r="B239" s="15" t="s">
        <v>81</v>
      </c>
      <c r="C239" s="105">
        <f>SUM(C204,C209,C214,C219,C224,C229,C234)</f>
        <v>32</v>
      </c>
      <c r="E239" s="15" t="s">
        <v>76</v>
      </c>
      <c r="F239" s="65">
        <f>SUM(F204,F209,F214,F219,F224,F229,F234)</f>
        <v>37</v>
      </c>
    </row>
    <row r="240" spans="1:6" ht="15" customHeight="1" x14ac:dyDescent="0.15">
      <c r="A240" s="217"/>
      <c r="B240" s="16" t="s">
        <v>82</v>
      </c>
      <c r="C240" s="64">
        <f>SUM(C205,C210,C215,C220,C225,C230,C235)</f>
        <v>32</v>
      </c>
      <c r="E240" s="16" t="s">
        <v>80</v>
      </c>
      <c r="F240" s="55">
        <f>SUM(F205,F210,F215,F220,F225,F230,F235)</f>
        <v>37</v>
      </c>
    </row>
    <row r="241" spans="1:6" ht="15" customHeight="1" x14ac:dyDescent="0.15">
      <c r="A241" s="217"/>
      <c r="B241" s="2" t="s">
        <v>83</v>
      </c>
      <c r="C241" s="64">
        <f>SUM(C206,C211,C216,C221,C226,C231,C236)</f>
        <v>32</v>
      </c>
      <c r="E241" s="2" t="s">
        <v>79</v>
      </c>
      <c r="F241" s="101"/>
    </row>
    <row r="242" spans="1:6" ht="15" customHeight="1" x14ac:dyDescent="0.15">
      <c r="A242" s="217"/>
      <c r="B242" s="51" t="s">
        <v>85</v>
      </c>
      <c r="C242" s="64">
        <f>SUM(C207,C212,C217,C222,C227,C232,C237)</f>
        <v>32</v>
      </c>
      <c r="E242" s="51" t="s">
        <v>78</v>
      </c>
      <c r="F242" s="104"/>
    </row>
    <row r="243" spans="1:6" ht="15" customHeight="1" x14ac:dyDescent="0.15">
      <c r="A243" s="217"/>
      <c r="B243" s="51" t="s">
        <v>87</v>
      </c>
      <c r="C243" s="64">
        <f>SUM(C208,C213,C218,C223,C228,C233,C238)</f>
        <v>32</v>
      </c>
      <c r="E243" s="51" t="s">
        <v>77</v>
      </c>
      <c r="F243" s="104"/>
    </row>
    <row r="244" spans="1:6" ht="15" customHeight="1" x14ac:dyDescent="0.15"/>
    <row r="245" spans="1:6" ht="15" customHeight="1" x14ac:dyDescent="0.15"/>
    <row r="246" spans="1:6" ht="15" customHeight="1" x14ac:dyDescent="0.15"/>
    <row r="247" spans="1:6" ht="15" customHeight="1" x14ac:dyDescent="0.15">
      <c r="A247" s="6" t="s">
        <v>58</v>
      </c>
    </row>
    <row r="248" spans="1:6" ht="15" customHeight="1" x14ac:dyDescent="0.15"/>
    <row r="249" spans="1:6" ht="15" customHeight="1" x14ac:dyDescent="0.15"/>
    <row r="250" spans="1:6" ht="15" customHeight="1" x14ac:dyDescent="0.15">
      <c r="A250" s="200" t="s">
        <v>2</v>
      </c>
      <c r="B250" s="228" t="s">
        <v>3</v>
      </c>
      <c r="C250" s="232" t="s">
        <v>55</v>
      </c>
      <c r="E250" s="218" t="s">
        <v>3</v>
      </c>
      <c r="F250" s="221" t="s">
        <v>28</v>
      </c>
    </row>
    <row r="251" spans="1:6" ht="15" customHeight="1" x14ac:dyDescent="0.15">
      <c r="A251" s="200"/>
      <c r="B251" s="228"/>
      <c r="C251" s="233"/>
      <c r="E251" s="219"/>
      <c r="F251" s="222"/>
    </row>
    <row r="252" spans="1:6" ht="15" customHeight="1" x14ac:dyDescent="0.15">
      <c r="A252" s="200"/>
      <c r="B252" s="228"/>
      <c r="C252" s="234"/>
      <c r="E252" s="220"/>
      <c r="F252" s="67" t="s">
        <v>56</v>
      </c>
    </row>
    <row r="253" spans="1:6" ht="15" customHeight="1" x14ac:dyDescent="0.15">
      <c r="A253" s="223" t="s">
        <v>13</v>
      </c>
      <c r="B253" s="49" t="s">
        <v>81</v>
      </c>
      <c r="C253" s="9">
        <v>1</v>
      </c>
      <c r="E253" s="49" t="s">
        <v>76</v>
      </c>
      <c r="F253" s="54">
        <v>1</v>
      </c>
    </row>
    <row r="254" spans="1:6" ht="15" customHeight="1" x14ac:dyDescent="0.15">
      <c r="A254" s="223"/>
      <c r="B254" s="49" t="s">
        <v>82</v>
      </c>
      <c r="C254" s="9">
        <v>1</v>
      </c>
      <c r="E254" s="49" t="s">
        <v>80</v>
      </c>
      <c r="F254" s="54">
        <v>1</v>
      </c>
    </row>
    <row r="255" spans="1:6" ht="15" customHeight="1" x14ac:dyDescent="0.15">
      <c r="A255" s="223"/>
      <c r="B255" s="48" t="s">
        <v>84</v>
      </c>
      <c r="C255" s="9">
        <v>1</v>
      </c>
      <c r="E255" s="48" t="s">
        <v>79</v>
      </c>
      <c r="F255" s="100"/>
    </row>
    <row r="256" spans="1:6" ht="15" customHeight="1" x14ac:dyDescent="0.15">
      <c r="A256" s="223"/>
      <c r="B256" s="48" t="s">
        <v>86</v>
      </c>
      <c r="C256" s="9">
        <v>1</v>
      </c>
      <c r="E256" s="48" t="s">
        <v>78</v>
      </c>
      <c r="F256" s="100"/>
    </row>
    <row r="257" spans="1:6" ht="15" customHeight="1" x14ac:dyDescent="0.15">
      <c r="A257" s="223"/>
      <c r="B257" s="8" t="s">
        <v>87</v>
      </c>
      <c r="C257" s="9">
        <v>1</v>
      </c>
      <c r="E257" s="8" t="s">
        <v>77</v>
      </c>
      <c r="F257" s="100"/>
    </row>
    <row r="258" spans="1:6" ht="15" customHeight="1" x14ac:dyDescent="0.15">
      <c r="A258" s="217" t="s">
        <v>14</v>
      </c>
      <c r="B258" s="50" t="s">
        <v>81</v>
      </c>
      <c r="C258" s="11">
        <v>1</v>
      </c>
      <c r="E258" s="50" t="s">
        <v>76</v>
      </c>
      <c r="F258" s="64">
        <v>1</v>
      </c>
    </row>
    <row r="259" spans="1:6" ht="15" customHeight="1" x14ac:dyDescent="0.15">
      <c r="A259" s="217"/>
      <c r="B259" s="50" t="s">
        <v>82</v>
      </c>
      <c r="C259" s="11">
        <v>1</v>
      </c>
      <c r="E259" s="50" t="s">
        <v>80</v>
      </c>
      <c r="F259" s="64">
        <v>1</v>
      </c>
    </row>
    <row r="260" spans="1:6" ht="15" customHeight="1" x14ac:dyDescent="0.15">
      <c r="A260" s="217"/>
      <c r="B260" s="30" t="s">
        <v>84</v>
      </c>
      <c r="C260" s="11">
        <v>1</v>
      </c>
      <c r="E260" s="30" t="s">
        <v>79</v>
      </c>
      <c r="F260" s="101"/>
    </row>
    <row r="261" spans="1:6" ht="15" customHeight="1" x14ac:dyDescent="0.15">
      <c r="A261" s="217"/>
      <c r="B261" s="2" t="s">
        <v>86</v>
      </c>
      <c r="C261" s="11">
        <v>1</v>
      </c>
      <c r="E261" s="2" t="s">
        <v>78</v>
      </c>
      <c r="F261" s="101"/>
    </row>
    <row r="262" spans="1:6" ht="15" customHeight="1" x14ac:dyDescent="0.15">
      <c r="A262" s="217"/>
      <c r="B262" s="2" t="s">
        <v>87</v>
      </c>
      <c r="C262" s="11">
        <v>1</v>
      </c>
      <c r="E262" s="2" t="s">
        <v>77</v>
      </c>
      <c r="F262" s="101"/>
    </row>
    <row r="263" spans="1:6" ht="15" customHeight="1" x14ac:dyDescent="0.15">
      <c r="A263" s="223" t="s">
        <v>15</v>
      </c>
      <c r="B263" s="49" t="s">
        <v>81</v>
      </c>
      <c r="C263" s="9">
        <v>5</v>
      </c>
      <c r="E263" s="49" t="s">
        <v>76</v>
      </c>
      <c r="F263" s="54">
        <v>4</v>
      </c>
    </row>
    <row r="264" spans="1:6" ht="15" customHeight="1" x14ac:dyDescent="0.15">
      <c r="A264" s="223"/>
      <c r="B264" s="49" t="s">
        <v>82</v>
      </c>
      <c r="C264" s="9">
        <v>5</v>
      </c>
      <c r="E264" s="49" t="s">
        <v>80</v>
      </c>
      <c r="F264" s="54">
        <v>6</v>
      </c>
    </row>
    <row r="265" spans="1:6" ht="15" customHeight="1" x14ac:dyDescent="0.15">
      <c r="A265" s="223"/>
      <c r="B265" s="48" t="s">
        <v>84</v>
      </c>
      <c r="C265" s="9">
        <v>5</v>
      </c>
      <c r="E265" s="48" t="s">
        <v>79</v>
      </c>
      <c r="F265" s="100"/>
    </row>
    <row r="266" spans="1:6" ht="15" customHeight="1" x14ac:dyDescent="0.15">
      <c r="A266" s="223"/>
      <c r="B266" s="48" t="s">
        <v>86</v>
      </c>
      <c r="C266" s="9">
        <v>5</v>
      </c>
      <c r="E266" s="48" t="s">
        <v>78</v>
      </c>
      <c r="F266" s="100"/>
    </row>
    <row r="267" spans="1:6" ht="15" customHeight="1" x14ac:dyDescent="0.15">
      <c r="A267" s="223"/>
      <c r="B267" s="8" t="s">
        <v>87</v>
      </c>
      <c r="C267" s="9">
        <v>5</v>
      </c>
      <c r="E267" s="8" t="s">
        <v>77</v>
      </c>
      <c r="F267" s="100"/>
    </row>
    <row r="268" spans="1:6" ht="15" customHeight="1" x14ac:dyDescent="0.15">
      <c r="A268" s="217" t="s">
        <v>16</v>
      </c>
      <c r="B268" s="50" t="s">
        <v>81</v>
      </c>
      <c r="C268" s="11">
        <v>3</v>
      </c>
      <c r="E268" s="50" t="s">
        <v>76</v>
      </c>
      <c r="F268" s="64">
        <v>2</v>
      </c>
    </row>
    <row r="269" spans="1:6" ht="15" customHeight="1" x14ac:dyDescent="0.15">
      <c r="A269" s="217"/>
      <c r="B269" s="50" t="s">
        <v>82</v>
      </c>
      <c r="C269" s="11">
        <v>3</v>
      </c>
      <c r="E269" s="50" t="s">
        <v>80</v>
      </c>
      <c r="F269" s="64">
        <v>4</v>
      </c>
    </row>
    <row r="270" spans="1:6" ht="15" customHeight="1" x14ac:dyDescent="0.15">
      <c r="A270" s="217"/>
      <c r="B270" s="30" t="s">
        <v>84</v>
      </c>
      <c r="C270" s="11">
        <v>3</v>
      </c>
      <c r="E270" s="30" t="s">
        <v>79</v>
      </c>
      <c r="F270" s="101"/>
    </row>
    <row r="271" spans="1:6" ht="15" customHeight="1" x14ac:dyDescent="0.15">
      <c r="A271" s="217"/>
      <c r="B271" s="2" t="s">
        <v>86</v>
      </c>
      <c r="C271" s="11">
        <v>3</v>
      </c>
      <c r="E271" s="2" t="s">
        <v>78</v>
      </c>
      <c r="F271" s="101"/>
    </row>
    <row r="272" spans="1:6" ht="15" customHeight="1" x14ac:dyDescent="0.15">
      <c r="A272" s="217"/>
      <c r="B272" s="2" t="s">
        <v>87</v>
      </c>
      <c r="C272" s="11">
        <v>3</v>
      </c>
      <c r="E272" s="2" t="s">
        <v>77</v>
      </c>
      <c r="F272" s="101"/>
    </row>
    <row r="273" spans="1:6" ht="15" customHeight="1" x14ac:dyDescent="0.15">
      <c r="A273" s="223" t="s">
        <v>17</v>
      </c>
      <c r="B273" s="49" t="s">
        <v>81</v>
      </c>
      <c r="C273" s="9">
        <v>2</v>
      </c>
      <c r="E273" s="49" t="s">
        <v>76</v>
      </c>
      <c r="F273" s="54">
        <v>2</v>
      </c>
    </row>
    <row r="274" spans="1:6" ht="15" customHeight="1" x14ac:dyDescent="0.15">
      <c r="A274" s="223"/>
      <c r="B274" s="49" t="s">
        <v>82</v>
      </c>
      <c r="C274" s="9">
        <v>2</v>
      </c>
      <c r="E274" s="49" t="s">
        <v>80</v>
      </c>
      <c r="F274" s="54">
        <v>2</v>
      </c>
    </row>
    <row r="275" spans="1:6" ht="15" customHeight="1" x14ac:dyDescent="0.15">
      <c r="A275" s="223"/>
      <c r="B275" s="48" t="s">
        <v>84</v>
      </c>
      <c r="C275" s="9">
        <v>2</v>
      </c>
      <c r="E275" s="48" t="s">
        <v>79</v>
      </c>
      <c r="F275" s="100"/>
    </row>
    <row r="276" spans="1:6" ht="15" customHeight="1" x14ac:dyDescent="0.15">
      <c r="A276" s="223"/>
      <c r="B276" s="48" t="s">
        <v>86</v>
      </c>
      <c r="C276" s="9">
        <v>2</v>
      </c>
      <c r="E276" s="48" t="s">
        <v>78</v>
      </c>
      <c r="F276" s="100"/>
    </row>
    <row r="277" spans="1:6" ht="15" customHeight="1" x14ac:dyDescent="0.15">
      <c r="A277" s="223"/>
      <c r="B277" s="8" t="s">
        <v>87</v>
      </c>
      <c r="C277" s="9">
        <v>2</v>
      </c>
      <c r="E277" s="8" t="s">
        <v>77</v>
      </c>
      <c r="F277" s="100"/>
    </row>
    <row r="278" spans="1:6" ht="15" customHeight="1" x14ac:dyDescent="0.15">
      <c r="A278" s="217" t="s">
        <v>18</v>
      </c>
      <c r="B278" s="50" t="s">
        <v>81</v>
      </c>
      <c r="C278" s="11">
        <v>2</v>
      </c>
      <c r="E278" s="50" t="s">
        <v>76</v>
      </c>
      <c r="F278" s="64">
        <v>1</v>
      </c>
    </row>
    <row r="279" spans="1:6" ht="15" customHeight="1" x14ac:dyDescent="0.15">
      <c r="A279" s="217"/>
      <c r="B279" s="50" t="s">
        <v>82</v>
      </c>
      <c r="C279" s="11">
        <v>2</v>
      </c>
      <c r="E279" s="50" t="s">
        <v>80</v>
      </c>
      <c r="F279" s="64">
        <v>2</v>
      </c>
    </row>
    <row r="280" spans="1:6" ht="15" customHeight="1" x14ac:dyDescent="0.15">
      <c r="A280" s="217"/>
      <c r="B280" s="30" t="s">
        <v>84</v>
      </c>
      <c r="C280" s="11">
        <v>2</v>
      </c>
      <c r="E280" s="30" t="s">
        <v>79</v>
      </c>
      <c r="F280" s="101"/>
    </row>
    <row r="281" spans="1:6" ht="15" customHeight="1" x14ac:dyDescent="0.15">
      <c r="A281" s="217"/>
      <c r="B281" s="2" t="s">
        <v>86</v>
      </c>
      <c r="C281" s="11">
        <v>2</v>
      </c>
      <c r="E281" s="2" t="s">
        <v>78</v>
      </c>
      <c r="F281" s="101"/>
    </row>
    <row r="282" spans="1:6" ht="15" customHeight="1" x14ac:dyDescent="0.15">
      <c r="A282" s="217"/>
      <c r="B282" s="2" t="s">
        <v>87</v>
      </c>
      <c r="C282" s="11">
        <v>2</v>
      </c>
      <c r="E282" s="2" t="s">
        <v>77</v>
      </c>
      <c r="F282" s="101"/>
    </row>
    <row r="283" spans="1:6" ht="15" customHeight="1" x14ac:dyDescent="0.15">
      <c r="A283" s="223" t="s">
        <v>19</v>
      </c>
      <c r="B283" s="49" t="s">
        <v>81</v>
      </c>
      <c r="C283" s="9">
        <v>0</v>
      </c>
      <c r="E283" s="49" t="s">
        <v>76</v>
      </c>
      <c r="F283" s="54">
        <v>1</v>
      </c>
    </row>
    <row r="284" spans="1:6" ht="15" customHeight="1" x14ac:dyDescent="0.15">
      <c r="A284" s="223"/>
      <c r="B284" s="49" t="s">
        <v>82</v>
      </c>
      <c r="C284" s="9">
        <v>0</v>
      </c>
      <c r="E284" s="49" t="s">
        <v>80</v>
      </c>
      <c r="F284" s="54">
        <v>3</v>
      </c>
    </row>
    <row r="285" spans="1:6" ht="15" customHeight="1" x14ac:dyDescent="0.15">
      <c r="A285" s="223"/>
      <c r="B285" s="48" t="s">
        <v>83</v>
      </c>
      <c r="C285" s="9">
        <v>0</v>
      </c>
      <c r="E285" s="48" t="s">
        <v>79</v>
      </c>
      <c r="F285" s="102"/>
    </row>
    <row r="286" spans="1:6" ht="15" customHeight="1" x14ac:dyDescent="0.15">
      <c r="A286" s="223"/>
      <c r="B286" s="48" t="s">
        <v>85</v>
      </c>
      <c r="C286" s="9">
        <v>0</v>
      </c>
      <c r="E286" s="48" t="s">
        <v>78</v>
      </c>
      <c r="F286" s="102"/>
    </row>
    <row r="287" spans="1:6" ht="15" customHeight="1" thickBot="1" x14ac:dyDescent="0.2">
      <c r="A287" s="227"/>
      <c r="B287" s="14" t="s">
        <v>87</v>
      </c>
      <c r="C287" s="9">
        <v>0</v>
      </c>
      <c r="E287" s="14" t="s">
        <v>77</v>
      </c>
      <c r="F287" s="103"/>
    </row>
    <row r="288" spans="1:6" ht="15" customHeight="1" thickTop="1" x14ac:dyDescent="0.15">
      <c r="A288" s="226" t="s">
        <v>25</v>
      </c>
      <c r="B288" s="15" t="s">
        <v>81</v>
      </c>
      <c r="C288" s="105">
        <f>SUM(C253,C258,C263,C268,C273,C278,C283)</f>
        <v>14</v>
      </c>
      <c r="E288" s="15" t="s">
        <v>76</v>
      </c>
      <c r="F288" s="65">
        <f>SUM(F253,F258,F263,F268,F273,F278,F283)</f>
        <v>12</v>
      </c>
    </row>
    <row r="289" spans="1:6" ht="15" customHeight="1" x14ac:dyDescent="0.15">
      <c r="A289" s="217"/>
      <c r="B289" s="16" t="s">
        <v>82</v>
      </c>
      <c r="C289" s="64">
        <f>SUM(C254,C259,C264,C269,C274,C279,C284)</f>
        <v>14</v>
      </c>
      <c r="E289" s="16" t="s">
        <v>80</v>
      </c>
      <c r="F289" s="55">
        <f>SUM(F254,F259,F264,F269,F274,F279,F284)</f>
        <v>19</v>
      </c>
    </row>
    <row r="290" spans="1:6" ht="15" customHeight="1" x14ac:dyDescent="0.15">
      <c r="A290" s="217"/>
      <c r="B290" s="2" t="s">
        <v>83</v>
      </c>
      <c r="C290" s="64">
        <f>SUM(C255,C260,C265,C270,C275,C280,C285)</f>
        <v>14</v>
      </c>
      <c r="E290" s="2" t="s">
        <v>79</v>
      </c>
      <c r="F290" s="101"/>
    </row>
    <row r="291" spans="1:6" ht="15" customHeight="1" x14ac:dyDescent="0.15">
      <c r="A291" s="217"/>
      <c r="B291" s="51" t="s">
        <v>85</v>
      </c>
      <c r="C291" s="64">
        <f>SUM(C256,C261,C266,C271,C276,C281,C286)</f>
        <v>14</v>
      </c>
      <c r="E291" s="51" t="s">
        <v>78</v>
      </c>
      <c r="F291" s="104"/>
    </row>
    <row r="292" spans="1:6" ht="15" customHeight="1" x14ac:dyDescent="0.15">
      <c r="A292" s="217"/>
      <c r="B292" s="51" t="s">
        <v>87</v>
      </c>
      <c r="C292" s="64">
        <f>SUM(C257,C262,C267,C272,C277,C282,C287)</f>
        <v>14</v>
      </c>
      <c r="E292" s="51" t="s">
        <v>77</v>
      </c>
      <c r="F292" s="104"/>
    </row>
    <row r="293" spans="1:6" ht="15" customHeight="1" x14ac:dyDescent="0.15"/>
    <row r="294" spans="1:6" ht="15" customHeight="1" x14ac:dyDescent="0.15"/>
    <row r="295" spans="1:6" ht="15" customHeight="1" x14ac:dyDescent="0.15"/>
    <row r="296" spans="1:6" ht="15" customHeight="1" x14ac:dyDescent="0.15"/>
    <row r="297" spans="1:6" ht="15" customHeight="1" x14ac:dyDescent="0.15"/>
    <row r="298" spans="1:6" ht="15" customHeight="1" x14ac:dyDescent="0.15"/>
    <row r="299" spans="1:6" ht="15" customHeight="1" x14ac:dyDescent="0.15"/>
    <row r="300" spans="1:6" ht="15" customHeight="1" x14ac:dyDescent="0.15"/>
    <row r="301" spans="1:6" ht="15" customHeight="1" x14ac:dyDescent="0.15"/>
    <row r="302" spans="1:6" ht="15" customHeight="1" x14ac:dyDescent="0.15"/>
    <row r="303" spans="1:6" ht="15" customHeight="1" x14ac:dyDescent="0.15"/>
    <row r="304" spans="1:6"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sheetData>
  <mergeCells count="75">
    <mergeCell ref="A278:A282"/>
    <mergeCell ref="A283:A287"/>
    <mergeCell ref="A288:A292"/>
    <mergeCell ref="F250:F251"/>
    <mergeCell ref="A253:A257"/>
    <mergeCell ref="A258:A262"/>
    <mergeCell ref="A263:A267"/>
    <mergeCell ref="A268:A272"/>
    <mergeCell ref="A273:A277"/>
    <mergeCell ref="E250:E252"/>
    <mergeCell ref="A234:A238"/>
    <mergeCell ref="A239:A243"/>
    <mergeCell ref="A250:A252"/>
    <mergeCell ref="B250:B252"/>
    <mergeCell ref="C250:C252"/>
    <mergeCell ref="A185:A189"/>
    <mergeCell ref="A229:A233"/>
    <mergeCell ref="A190:A194"/>
    <mergeCell ref="A201:A203"/>
    <mergeCell ref="B201:B203"/>
    <mergeCell ref="A204:A208"/>
    <mergeCell ref="A209:A213"/>
    <mergeCell ref="A214:A218"/>
    <mergeCell ref="A219:A223"/>
    <mergeCell ref="A224:A228"/>
    <mergeCell ref="A160:A164"/>
    <mergeCell ref="A165:A169"/>
    <mergeCell ref="A170:A174"/>
    <mergeCell ref="A175:A179"/>
    <mergeCell ref="A180:A184"/>
    <mergeCell ref="B152:B154"/>
    <mergeCell ref="C152:C154"/>
    <mergeCell ref="E152:E154"/>
    <mergeCell ref="F152:F153"/>
    <mergeCell ref="E201:E203"/>
    <mergeCell ref="F201:F202"/>
    <mergeCell ref="C201:C203"/>
    <mergeCell ref="A155:A159"/>
    <mergeCell ref="A116:A120"/>
    <mergeCell ref="A121:A125"/>
    <mergeCell ref="A126:A130"/>
    <mergeCell ref="A131:A135"/>
    <mergeCell ref="A136:A140"/>
    <mergeCell ref="A141:A145"/>
    <mergeCell ref="A152:A154"/>
    <mergeCell ref="B54:B56"/>
    <mergeCell ref="E54:E56"/>
    <mergeCell ref="F54:F55"/>
    <mergeCell ref="A57:A61"/>
    <mergeCell ref="A111:A115"/>
    <mergeCell ref="A67:A71"/>
    <mergeCell ref="A72:A76"/>
    <mergeCell ref="A77:A81"/>
    <mergeCell ref="A82:A86"/>
    <mergeCell ref="A87:A91"/>
    <mergeCell ref="A92:A96"/>
    <mergeCell ref="A103:A105"/>
    <mergeCell ref="B103:B105"/>
    <mergeCell ref="E103:E105"/>
    <mergeCell ref="F103:F104"/>
    <mergeCell ref="A106:A110"/>
    <mergeCell ref="A62:A66"/>
    <mergeCell ref="A18:A22"/>
    <mergeCell ref="A23:A27"/>
    <mergeCell ref="A28:A32"/>
    <mergeCell ref="A33:A37"/>
    <mergeCell ref="A38:A42"/>
    <mergeCell ref="A43:A47"/>
    <mergeCell ref="A54:A56"/>
    <mergeCell ref="A13:A17"/>
    <mergeCell ref="A5:A7"/>
    <mergeCell ref="B5:B7"/>
    <mergeCell ref="E5:E7"/>
    <mergeCell ref="F5:F6"/>
    <mergeCell ref="A8:A12"/>
  </mergeCells>
  <phoneticPr fontId="2"/>
  <pageMargins left="0.70866141732283472" right="0.70866141732283472" top="0.70866141732283472" bottom="0.74803149606299213" header="0.31496062992125984" footer="0.31496062992125984"/>
  <pageSetup paperSize="9" scale="110" firstPageNumber="17" orientation="portrait" useFirstPageNumber="1" r:id="rId1"/>
  <headerFooter>
    <oddFooter>&amp;C&amp;9&amp;P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①教育・保育の提供体制</vt:lpstr>
      <vt:lpstr>②認定こども園の設置数及び時期</vt:lpstr>
      <vt:lpstr>③13事業（１）</vt:lpstr>
      <vt:lpstr>④13事業（２）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2022-02-02T03:51:08Z</cp:lastPrinted>
  <dcterms:created xsi:type="dcterms:W3CDTF">2016-10-25T11:55:56Z</dcterms:created>
  <dcterms:modified xsi:type="dcterms:W3CDTF">2022-03-02T00:45:37Z</dcterms:modified>
</cp:coreProperties>
</file>