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FF4F281-8F58-4D55-A785-B8904C4B3EA2}" xr6:coauthVersionLast="47" xr6:coauthVersionMax="47" xr10:uidLastSave="{00000000-0000-0000-0000-000000000000}"/>
  <bookViews>
    <workbookView xWindow="-110" yWindow="-110" windowWidth="19420" windowHeight="11500" tabRatio="906" xr2:uid="{00000000-000D-0000-FFFF-FFFF00000000}"/>
  </bookViews>
  <sheets>
    <sheet name="所管別法人数" sheetId="31" r:id="rId1"/>
    <sheet name="全法人" sheetId="32" r:id="rId2"/>
    <sheet name="厚生労働省" sheetId="10" r:id="rId3"/>
    <sheet name="大阪市" sheetId="34" r:id="rId4"/>
    <sheet name="大阪府" sheetId="11" r:id="rId5"/>
    <sheet name="堺市" sheetId="12" r:id="rId6"/>
    <sheet name="高槻市" sheetId="13" r:id="rId7"/>
    <sheet name="東大阪市" sheetId="14" r:id="rId8"/>
    <sheet name="豊中市" sheetId="15" r:id="rId9"/>
    <sheet name="枚方市" sheetId="18" r:id="rId10"/>
    <sheet name="八尾市" sheetId="19" r:id="rId11"/>
    <sheet name="寝屋川市" sheetId="33" r:id="rId12"/>
    <sheet name="茨木市" sheetId="16" r:id="rId13"/>
    <sheet name="吹田市" sheetId="17" r:id="rId14"/>
    <sheet name="摂津市" sheetId="36" r:id="rId15"/>
    <sheet name="豊能広域" sheetId="35" r:id="rId16"/>
    <sheet name="守口市" sheetId="37" r:id="rId17"/>
    <sheet name="門真市" sheetId="38" r:id="rId18"/>
    <sheet name="大東市" sheetId="39" r:id="rId19"/>
    <sheet name="四條畷市" sheetId="40" r:id="rId20"/>
    <sheet name="交野市" sheetId="41" r:id="rId21"/>
    <sheet name="柏原市" sheetId="42" r:id="rId22"/>
    <sheet name="松原市" sheetId="29" r:id="rId23"/>
    <sheet name="羽曳野市" sheetId="43" r:id="rId24"/>
    <sheet name="藤井寺市" sheetId="45" r:id="rId25"/>
    <sheet name="南河内広域" sheetId="21" r:id="rId26"/>
    <sheet name="泉州広域" sheetId="30" r:id="rId27"/>
    <sheet name="泉南広域" sheetId="44" r:id="rId28"/>
  </sheets>
  <definedNames>
    <definedName name="_xlnm._FilterDatabase" localSheetId="1" hidden="1">全法人!$A$4:$F$1196</definedName>
    <definedName name="_xlnm._FilterDatabase" localSheetId="4" hidden="1">大阪府!$A$4:$F$210</definedName>
    <definedName name="_xlnm.Print_Area" localSheetId="12">茨木市!$A$1:$F$26</definedName>
    <definedName name="_xlnm.Print_Area" localSheetId="23">羽曳野市!$A$1:$F$19</definedName>
    <definedName name="_xlnm.Print_Area" localSheetId="20">交野市!$A$1:$F$14</definedName>
    <definedName name="_xlnm.Print_Area" localSheetId="2">厚生労働省!$A$1:$F$7</definedName>
    <definedName name="_xlnm.Print_Area" localSheetId="6">高槻市!$A$1:$F$33</definedName>
    <definedName name="_xlnm.Print_Area" localSheetId="5">堺市!$A$1:$F$123</definedName>
    <definedName name="_xlnm.Print_Area" localSheetId="19">四條畷市!$A$1:$F$12</definedName>
    <definedName name="_xlnm.Print_Area" localSheetId="16">守口市!$A$1:$F$16</definedName>
    <definedName name="_xlnm.Print_Area" localSheetId="0">所管別法人数!$B$2:$J$50</definedName>
    <definedName name="_xlnm.Print_Area" localSheetId="22">松原市!$A$1:$F$13</definedName>
    <definedName name="_xlnm.Print_Area" localSheetId="11">寝屋川市!$A$1:$F$42</definedName>
    <definedName name="_xlnm.Print_Area" localSheetId="13">吹田市!$A$1:$F$33</definedName>
    <definedName name="_xlnm.Print_Area" localSheetId="14">摂津市!$A$1:$F$9</definedName>
    <definedName name="_xlnm.Print_Area" localSheetId="26">泉州広域!$A$1:$F$72</definedName>
    <definedName name="_xlnm.Print_Area" localSheetId="27">泉南広域!$A$1:$F$50</definedName>
    <definedName name="_xlnm.Print_Area" localSheetId="1">全法人!$A$1:$F$1193</definedName>
    <definedName name="_xlnm.Print_Area" localSheetId="3">大阪市!$A$1:$F$299</definedName>
    <definedName name="_xlnm.Print_Area" localSheetId="4">大阪府!$A$1:$F$211</definedName>
    <definedName name="_xlnm.Print_Area" localSheetId="18">大東市!$A$1:$F$22</definedName>
    <definedName name="_xlnm.Print_Area" localSheetId="7">東大阪市!$A$1:$F$64</definedName>
    <definedName name="_xlnm.Print_Area" localSheetId="24">藤井寺市!$A$1:$F$11</definedName>
    <definedName name="_xlnm.Print_Area" localSheetId="25">南河内広域!$A$1:$F$49</definedName>
    <definedName name="_xlnm.Print_Area" localSheetId="21">柏原市!$A$1:$F$10</definedName>
    <definedName name="_xlnm.Print_Area" localSheetId="10">八尾市!$A$1:$F$46</definedName>
    <definedName name="_xlnm.Print_Area" localSheetId="8">豊中市!$A$1:$F$32</definedName>
    <definedName name="_xlnm.Print_Area" localSheetId="15">豊能広域!$A$1:$F$27</definedName>
    <definedName name="_xlnm.Print_Area" localSheetId="9">枚方市!$A$1:$F$41</definedName>
    <definedName name="_xlnm.Print_Area" localSheetId="17">門真市!$A$1:$F$17</definedName>
    <definedName name="_xlnm.Print_Titles" localSheetId="12">茨木市!$2:$4</definedName>
    <definedName name="_xlnm.Print_Titles" localSheetId="23">羽曳野市!$2:$4</definedName>
    <definedName name="_xlnm.Print_Titles" localSheetId="20">交野市!$2:$4</definedName>
    <definedName name="_xlnm.Print_Titles" localSheetId="2">厚生労働省!$2:$4</definedName>
    <definedName name="_xlnm.Print_Titles" localSheetId="6">高槻市!$2:$4</definedName>
    <definedName name="_xlnm.Print_Titles" localSheetId="5">堺市!$2:$4</definedName>
    <definedName name="_xlnm.Print_Titles" localSheetId="19">四條畷市!$2:$4</definedName>
    <definedName name="_xlnm.Print_Titles" localSheetId="16">守口市!$2:$4</definedName>
    <definedName name="_xlnm.Print_Titles" localSheetId="22">松原市!$2:$4</definedName>
    <definedName name="_xlnm.Print_Titles" localSheetId="11">寝屋川市!$2:$4</definedName>
    <definedName name="_xlnm.Print_Titles" localSheetId="13">吹田市!$2:$4</definedName>
    <definedName name="_xlnm.Print_Titles" localSheetId="14">摂津市!$2:$4</definedName>
    <definedName name="_xlnm.Print_Titles" localSheetId="26">泉州広域!$2:$4</definedName>
    <definedName name="_xlnm.Print_Titles" localSheetId="27">泉南広域!$2:$4</definedName>
    <definedName name="_xlnm.Print_Titles" localSheetId="1">全法人!$2:$4</definedName>
    <definedName name="_xlnm.Print_Titles" localSheetId="3">大阪市!$2:$4</definedName>
    <definedName name="_xlnm.Print_Titles" localSheetId="4">大阪府!$2:$4</definedName>
    <definedName name="_xlnm.Print_Titles" localSheetId="18">大東市!$2:$4</definedName>
    <definedName name="_xlnm.Print_Titles" localSheetId="7">東大阪市!$2:$4</definedName>
    <definedName name="_xlnm.Print_Titles" localSheetId="24">藤井寺市!$2:$4</definedName>
    <definedName name="_xlnm.Print_Titles" localSheetId="21">柏原市!$2:$4</definedName>
    <definedName name="_xlnm.Print_Titles" localSheetId="10">八尾市!$2:$4</definedName>
    <definedName name="_xlnm.Print_Titles" localSheetId="8">豊中市!$2:$4</definedName>
    <definedName name="_xlnm.Print_Titles" localSheetId="9">枚方市!$2:$4</definedName>
    <definedName name="_xlnm.Print_Titles" localSheetId="17">門真市!$2:$4</definedName>
    <definedName name="時点">全法人!$F$3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40" l="1"/>
  <c r="F3" i="13"/>
  <c r="F3" i="34" l="1"/>
  <c r="F3" i="11"/>
  <c r="F3" i="12"/>
  <c r="F3" i="14"/>
  <c r="F3" i="15"/>
  <c r="F3" i="18"/>
  <c r="F3" i="19"/>
  <c r="F3" i="33"/>
  <c r="F3" i="16"/>
  <c r="F3" i="17"/>
  <c r="F3" i="36"/>
  <c r="F3" i="35"/>
  <c r="F3" i="37"/>
  <c r="F3" i="38"/>
  <c r="F3" i="39"/>
  <c r="F3" i="41"/>
  <c r="F3" i="42"/>
  <c r="F3" i="29"/>
  <c r="F3" i="43"/>
  <c r="F3" i="45"/>
  <c r="F3" i="21"/>
  <c r="F3" i="30"/>
  <c r="F3" i="44"/>
  <c r="F3" i="10"/>
  <c r="J4" i="31"/>
  <c r="E13" i="31"/>
  <c r="E25" i="31"/>
  <c r="E24" i="31"/>
  <c r="E30" i="31"/>
  <c r="E22" i="31"/>
  <c r="E21" i="31"/>
  <c r="E20" i="31"/>
  <c r="E19" i="31"/>
  <c r="E14" i="31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E6" i="31"/>
  <c r="E7" i="31"/>
  <c r="E8" i="31"/>
  <c r="E9" i="31"/>
  <c r="E10" i="31"/>
  <c r="E11" i="31"/>
  <c r="E12" i="31"/>
  <c r="E17" i="31"/>
  <c r="E16" i="31"/>
  <c r="E18" i="31"/>
  <c r="E15" i="31"/>
  <c r="E23" i="31"/>
  <c r="E26" i="31"/>
  <c r="E27" i="31"/>
  <c r="E28" i="31"/>
  <c r="E29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 l="1"/>
</calcChain>
</file>

<file path=xl/sharedStrings.xml><?xml version="1.0" encoding="utf-8"?>
<sst xmlns="http://schemas.openxmlformats.org/spreadsheetml/2006/main" count="12282" uniqueCount="5125">
  <si>
    <t>法人所管</t>
  </si>
  <si>
    <t>法人名ｶﾅ</t>
  </si>
  <si>
    <t>法人名</t>
  </si>
  <si>
    <t>郵便番号</t>
  </si>
  <si>
    <t>５７０－０００２</t>
  </si>
  <si>
    <t>ｺｳﾕｳｶｲ</t>
  </si>
  <si>
    <t>ｼﾝｴｲﾌｸｼｶｲ</t>
  </si>
  <si>
    <t>ｾｲｺｳｶｲ</t>
  </si>
  <si>
    <t>住所</t>
    <phoneticPr fontId="2"/>
  </si>
  <si>
    <t>社会福祉法人一覧（厚生労働省所管）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コウセイ</t>
    </rPh>
    <rPh sb="11" eb="14">
      <t>ロウドウショウ</t>
    </rPh>
    <rPh sb="14" eb="16">
      <t>ショカン</t>
    </rPh>
    <rPh sb="15" eb="16">
      <t>キンジョ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</si>
  <si>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3"/>
  </si>
  <si>
    <t>大阪自彊館</t>
  </si>
  <si>
    <t>聖徳園</t>
  </si>
  <si>
    <t>成光苑</t>
  </si>
  <si>
    <t>全電通近畿社会福祉事業団</t>
  </si>
  <si>
    <t>徳風会</t>
  </si>
  <si>
    <t>こころの家族</t>
  </si>
  <si>
    <t>関西中央福祉会</t>
  </si>
  <si>
    <t>晋栄福祉会</t>
  </si>
  <si>
    <t>堺暁福祉会</t>
  </si>
  <si>
    <t>三養福祉会</t>
  </si>
  <si>
    <t>太陽社会福祉事業協会</t>
  </si>
  <si>
    <t>長尾会</t>
  </si>
  <si>
    <t>みすず福祉会</t>
  </si>
  <si>
    <t>香久山会</t>
  </si>
  <si>
    <t>枚方療育園</t>
  </si>
  <si>
    <t>大典福祉会</t>
  </si>
  <si>
    <t>都島友の会</t>
  </si>
  <si>
    <t>白鳩会</t>
  </si>
  <si>
    <t>光聖会</t>
  </si>
  <si>
    <t>淳心会</t>
  </si>
  <si>
    <t>青空福祉会</t>
  </si>
  <si>
    <t>弘道福祉会</t>
  </si>
  <si>
    <t>暁光会</t>
  </si>
  <si>
    <t>日本コイノニア福祉会</t>
  </si>
  <si>
    <t>柳生会</t>
  </si>
  <si>
    <t>せんわ</t>
  </si>
  <si>
    <t>仁風会</t>
  </si>
  <si>
    <t>成晃会</t>
  </si>
  <si>
    <t>よしみ会</t>
  </si>
  <si>
    <t>ｱｵｿﾞﾗﾌｸｼｶｲ</t>
  </si>
  <si>
    <t>大阪市西淀川区中島1-14-5</t>
  </si>
  <si>
    <t>５５５－００４１</t>
  </si>
  <si>
    <t>５７７－０８２７</t>
  </si>
  <si>
    <t>ｵｵｻｶｼﾞｷｮｳｶﾝ</t>
  </si>
  <si>
    <t>大阪市西成区天下茶屋1-3-17</t>
  </si>
  <si>
    <t>５５７－００１４</t>
  </si>
  <si>
    <t>ｶｸﾞﾔﾏｶｲ</t>
  </si>
  <si>
    <t>八尾市郡川2-33</t>
  </si>
  <si>
    <t>５８１－０８７２</t>
  </si>
  <si>
    <t>ｶﾝｻｲﾁｭｳｵｳﾌｸｼｶｲ</t>
  </si>
  <si>
    <t>大阪市淀川区木川西4丁目5-40</t>
  </si>
  <si>
    <t>５３２－００１３</t>
  </si>
  <si>
    <t>ｷﾞｮｳｺｳｶｲ</t>
  </si>
  <si>
    <t>箕面市白島三丁目１６番１号</t>
  </si>
  <si>
    <t>５６２－００１２</t>
  </si>
  <si>
    <t>ｺｳｼｮｳｶｲ</t>
  </si>
  <si>
    <t>ｺｳﾄﾞｳﾌｸｼｶｲ</t>
  </si>
  <si>
    <t>ｺｺﾛﾉｶｿﾞｸ</t>
  </si>
  <si>
    <t>堺市檜尾3360-12</t>
  </si>
  <si>
    <t>５９０－０１４２</t>
  </si>
  <si>
    <t>ｻｶｲｱｶﾂｷﾌｸｼｶｲ</t>
  </si>
  <si>
    <t>堺市南花田町1687-2</t>
  </si>
  <si>
    <t>５９１－８０１１</t>
  </si>
  <si>
    <t>ｻﾝｹｲｼﾝﾌﾞﾝｺｳｾｲﾌﾞﾝｶｼﾞｷﾞｮｳﾀﾞﾝ</t>
  </si>
  <si>
    <t>大阪市浪速区湊町２丁目１－５７</t>
  </si>
  <si>
    <t>５５６－８６６０</t>
  </si>
  <si>
    <t>ｻﾝﾖｳﾌｸｼｶｲ</t>
  </si>
  <si>
    <t>５７１－００３５</t>
  </si>
  <si>
    <t>ｼｶｸｼｮｳｶﾞｲｼｬﾌﾞﾝｶｼﾝｺｳｷｮｳｶｲ</t>
  </si>
  <si>
    <t>視覚障害者文化振興協会</t>
  </si>
  <si>
    <t>大阪市都島区網島町4-12</t>
  </si>
  <si>
    <t>５３４－００２６</t>
  </si>
  <si>
    <t>ｼﾞｭﾝｼﾝｶｲ</t>
  </si>
  <si>
    <t>堺市南区高倉台3-4-1</t>
  </si>
  <si>
    <t>５９０－０１１７</t>
  </si>
  <si>
    <t>ｼｮｳﾄｸｴﾝ</t>
  </si>
  <si>
    <t>枚方市香里ｹ丘4-17-1</t>
  </si>
  <si>
    <t>５７３－００８４</t>
  </si>
  <si>
    <t>ｼﾛﾊﾄｶｲ</t>
  </si>
  <si>
    <t>東大阪市桜町9-5</t>
  </si>
  <si>
    <t>５７９－８０４７</t>
  </si>
  <si>
    <t>門真市北島町12-20</t>
  </si>
  <si>
    <t>５７１－００２６</t>
  </si>
  <si>
    <t>ｼﾞﾝﾌﾟｳｶｲ</t>
  </si>
  <si>
    <t>５７９－８００１</t>
  </si>
  <si>
    <t>ｾｲｺｳｴﾝ</t>
  </si>
  <si>
    <t>摂津市千里丘3-16-7</t>
  </si>
  <si>
    <t>５６６－０００１</t>
  </si>
  <si>
    <t>摂津市学園町2-10-15</t>
  </si>
  <si>
    <t>５６６－００３３</t>
  </si>
  <si>
    <t>ｾﾞﾝﾃﾞﾝﾂｳｷﾝｷｼｬｶｲﾌｸｼｼﾞｷﾞｮｳﾀﾞﾝ</t>
  </si>
  <si>
    <t>大阪市福島区福島3-1-73</t>
  </si>
  <si>
    <t>５５３－０００３</t>
  </si>
  <si>
    <t>ｾﾝﾜ</t>
  </si>
  <si>
    <t>泉南市信達金熊寺530-1</t>
  </si>
  <si>
    <t>５９０－０５１４</t>
  </si>
  <si>
    <t>ﾀｲﾃﾝﾌｸｼｶｲ</t>
  </si>
  <si>
    <t>５８６－００３５</t>
  </si>
  <si>
    <t>ﾀｲﾖｳｼｬｶｲﾌｸｼｼﾞｷﾞｮｳｷｮｳｶｲ</t>
  </si>
  <si>
    <t>大阪市東淀川区大道南一丁目１２－２４</t>
  </si>
  <si>
    <t>５３３－００１２</t>
  </si>
  <si>
    <t>ﾄｸﾌｳｶｲ</t>
  </si>
  <si>
    <t>枚方市田口山2-5-1</t>
  </si>
  <si>
    <t>５７３－０００１</t>
  </si>
  <si>
    <t>ﾅｶﾞｵｶｲ</t>
  </si>
  <si>
    <t>枚方市長尾東町1-41-1</t>
  </si>
  <si>
    <t>５７３－０１０５</t>
  </si>
  <si>
    <t>ﾆｯﾎﾟﾝﾗｲﾄﾊｳｽ</t>
  </si>
  <si>
    <t>日本ライトハウス</t>
  </si>
  <si>
    <t>大阪市鶴見区今津中2-4-37</t>
  </si>
  <si>
    <t>５３８－００４２</t>
  </si>
  <si>
    <t>ﾆﾎﾝｺｲﾉﾆｱﾌｸｼｶｲ</t>
  </si>
  <si>
    <t>ﾋﾗｶﾀﾘｮｳｲｸｴﾝ</t>
  </si>
  <si>
    <t>枚方市津田東町2-1-1</t>
  </si>
  <si>
    <t>５７３－０１２２</t>
  </si>
  <si>
    <t>ﾐｽｽﾞﾌｸｼｶｲ</t>
  </si>
  <si>
    <t>枚方市出屋敷西町2-1-1</t>
  </si>
  <si>
    <t>５７３－０００３</t>
  </si>
  <si>
    <t>ﾐﾔｺｼﾞﾏﾄﾓﾉｶｲ</t>
  </si>
  <si>
    <t>大阪市都島区都島本通3-4-3</t>
  </si>
  <si>
    <t>５３４－００２１</t>
  </si>
  <si>
    <t>ﾖｼﾐｶｲ</t>
  </si>
  <si>
    <t>堺市大野芝町66-1</t>
  </si>
  <si>
    <t>５９９－８２３３</t>
  </si>
  <si>
    <t>ﾘｭｳｾｲｶｲ</t>
  </si>
  <si>
    <t>富田林市東板持町1-3-33</t>
  </si>
  <si>
    <t>５８４－００４６</t>
  </si>
  <si>
    <t>社会福祉法人一覧（大阪府所管）</t>
    <rPh sb="0" eb="2">
      <t>シャカイ</t>
    </rPh>
    <rPh sb="2" eb="4">
      <t>フクシ</t>
    </rPh>
    <rPh sb="4" eb="6">
      <t>ホウジン</t>
    </rPh>
    <rPh sb="6" eb="8">
      <t>イチラン</t>
    </rPh>
    <phoneticPr fontId="2"/>
  </si>
  <si>
    <t>住所</t>
    <phoneticPr fontId="2"/>
  </si>
  <si>
    <t>大阪府</t>
  </si>
  <si>
    <t>ｱｲｲｸｶｲ</t>
  </si>
  <si>
    <t>愛育会</t>
  </si>
  <si>
    <t>大東市扇町9-8</t>
  </si>
  <si>
    <t>５７４－００３３</t>
  </si>
  <si>
    <t>ｱｲﾉﾌｸｼｶｲ</t>
  </si>
  <si>
    <t>藍野福祉会</t>
  </si>
  <si>
    <t>茨木市東太田1-4-39</t>
  </si>
  <si>
    <t>５６７－００１２</t>
  </si>
  <si>
    <t>ｱｵｲｶｲ</t>
  </si>
  <si>
    <t>あおい会</t>
  </si>
  <si>
    <t>泉佐野市長滝4067</t>
  </si>
  <si>
    <t>５９８－００３４</t>
  </si>
  <si>
    <t>ｱｵｲﾄﾘﾌｸｼｶｲ</t>
  </si>
  <si>
    <t>青い鳥福祉会</t>
  </si>
  <si>
    <t>大東市三箇6-16-20</t>
  </si>
  <si>
    <t>５７４－００７７</t>
  </si>
  <si>
    <t>ｱｵｲﾌｸｼｶｲ</t>
  </si>
  <si>
    <t>葵福祉会</t>
  </si>
  <si>
    <t>大東市北条1-8-48</t>
  </si>
  <si>
    <t>５７４－００１１</t>
  </si>
  <si>
    <t>ｱｵﾊﾞﾌｸｼｶｲ</t>
  </si>
  <si>
    <t>あおば福祉会</t>
  </si>
  <si>
    <t>５９１－８０２１</t>
  </si>
  <si>
    <t>ｱｻﾋｶﾞｵｶｶﾞｸｴﾝ</t>
  </si>
  <si>
    <t>５６４－００８３</t>
  </si>
  <si>
    <t>ｱｼﾀﾉｶｲ</t>
  </si>
  <si>
    <t>５７０－０００３</t>
  </si>
  <si>
    <t>ｱｼﾀﾊﾞ</t>
  </si>
  <si>
    <t>明日葉</t>
  </si>
  <si>
    <t>ｱｯﾄﾎｳﾑ</t>
  </si>
  <si>
    <t>あっと萌夢</t>
  </si>
  <si>
    <t>羽曳野市恵我之荘4－4－18</t>
  </si>
  <si>
    <t>５８３－０８８６</t>
  </si>
  <si>
    <t>ｱﾄﾑｷｮｳﾄﾞｳﾌｸｼｶｲ</t>
  </si>
  <si>
    <t>アトム共同福祉会</t>
  </si>
  <si>
    <t>泉南郡熊取町長池2-1</t>
  </si>
  <si>
    <t>５９０－０４５５</t>
  </si>
  <si>
    <t>ｱﾑﾘﾀ</t>
  </si>
  <si>
    <t>アムリタ</t>
  </si>
  <si>
    <t>ｱﾙﾏｶｲ</t>
  </si>
  <si>
    <t>アルマ会</t>
  </si>
  <si>
    <t>大阪市平野区瓜破4-2-32</t>
  </si>
  <si>
    <t>５４７－００２４</t>
  </si>
  <si>
    <t>ｲｰｽﾄﾛｰﾄﾞﾌｸｼｶｲ</t>
  </si>
  <si>
    <t>イースト・ロード福祉会</t>
  </si>
  <si>
    <t>５７１－００３８</t>
  </si>
  <si>
    <t>ｲｸｾｲﾌｸｼｶｲ</t>
  </si>
  <si>
    <t>育成福祉会</t>
  </si>
  <si>
    <t>ｲｹﾀﾞｻﾂｷｶｲ</t>
  </si>
  <si>
    <t>池田さつき会</t>
  </si>
  <si>
    <t>池田市東山町５５５番１</t>
  </si>
  <si>
    <t>５６３－００１２</t>
  </si>
  <si>
    <t>ｲｽﾞﾐｵｵﾂﾐﾅﾄｶｲ</t>
  </si>
  <si>
    <t>泉大津みなと会</t>
  </si>
  <si>
    <t>泉大津市汐見町85-1</t>
  </si>
  <si>
    <t>５９５－００５４</t>
  </si>
  <si>
    <t>ｲｽﾞﾐｶﾞｵｶﾌｸｼｶｲ</t>
  </si>
  <si>
    <t>泉ヶ丘福祉会</t>
  </si>
  <si>
    <t>泉佐野市泉ヶ丘4-4-33</t>
  </si>
  <si>
    <t>５９８－００７２</t>
  </si>
  <si>
    <t>ｲｽﾞﾐｻﾉｼｼｬｶｲﾌｸｼｷｮｳｷﾞｶｲ</t>
  </si>
  <si>
    <t>泉佐野市社会福祉協議会</t>
  </si>
  <si>
    <t>ｲｽﾞﾐｻﾉﾀﾝﾎﾟﾎﾟﾉｶｲ</t>
  </si>
  <si>
    <t>泉佐野たんぽぽの会</t>
  </si>
  <si>
    <t>５９８－００３６</t>
  </si>
  <si>
    <t>ｲｽﾞﾐｻﾉﾙｰﾃﾙﾌｸｼｶｲ</t>
  </si>
  <si>
    <t>泉佐野ルーテル福祉会</t>
  </si>
  <si>
    <t>泉佐野市湊3-13-11</t>
  </si>
  <si>
    <t>５９８－００６３</t>
  </si>
  <si>
    <t>ｲｽﾞﾐﾉｸﾆ</t>
  </si>
  <si>
    <t>和泉の国</t>
  </si>
  <si>
    <t>ｲｽﾞﾐﾉﾌｸｼｶｲ</t>
  </si>
  <si>
    <t>いずみ野福祉会</t>
  </si>
  <si>
    <t>岸和田市三田町１３３６番地</t>
  </si>
  <si>
    <t>５９６－０８０８</t>
  </si>
  <si>
    <t>ｲﾁｼﾞｮｳｼﾞｶﾞｸｴﾝ</t>
  </si>
  <si>
    <t>一乗寺学園</t>
  </si>
  <si>
    <t>５７０－００１１</t>
  </si>
  <si>
    <t>ｲﾁｮｳﾉﾓﾘ</t>
  </si>
  <si>
    <t>いちょうの森</t>
  </si>
  <si>
    <t>５９８－００２１</t>
  </si>
  <si>
    <t>ｲﾄｸｶｲ</t>
  </si>
  <si>
    <t>遺徳会</t>
  </si>
  <si>
    <t>高石市取石5-8-15</t>
  </si>
  <si>
    <t>５９２－００１３</t>
  </si>
  <si>
    <t>ｲﾅﾊﾗﾌｸｼｶｲ</t>
  </si>
  <si>
    <t>稲原福祉会</t>
  </si>
  <si>
    <t>５７４－００１７</t>
  </si>
  <si>
    <t>ｲﾇﾅｷｻﾝ</t>
  </si>
  <si>
    <t>犬鳴山</t>
  </si>
  <si>
    <t>泉佐野市土丸388</t>
  </si>
  <si>
    <t>５９８－００２２</t>
  </si>
  <si>
    <t>ｴｲﾎｳｶｲ</t>
  </si>
  <si>
    <t>英芳会</t>
  </si>
  <si>
    <t>吹田市古江台6-2-6</t>
  </si>
  <si>
    <t>５６５－０８７４</t>
  </si>
  <si>
    <t>ｴｲﾗｸﾌｸｼｶｲ</t>
  </si>
  <si>
    <t>永楽福祉会</t>
  </si>
  <si>
    <t>泉南郡熊取町野田3-2281</t>
  </si>
  <si>
    <t>５９０－０４５１</t>
  </si>
  <si>
    <t>ｴﾂﾎﾞﾉｶｲ</t>
  </si>
  <si>
    <t>笑壺の会</t>
  </si>
  <si>
    <t>ｵｵｻｶｷﾘｽﾄｷｮｳｼｬｶｲｶﾝ</t>
  </si>
  <si>
    <t>大阪キリスト教社会館</t>
  </si>
  <si>
    <t>５７１－００１６</t>
  </si>
  <si>
    <t>ｵｵｻｶｷﾘｽﾄｷｮｳｼﾞｮｼｾｲﾈﾝﾌｸｼｶｲ</t>
  </si>
  <si>
    <t>大阪キリスト教女子青年福祉会</t>
  </si>
  <si>
    <t>大阪市北区神山町11-12</t>
  </si>
  <si>
    <t>５３０－００２６</t>
  </si>
  <si>
    <t>ｵｵｻｶｼｼｮｳｶﾞｲｼｬﾌｸｼ・ｽﾎﾟｰﾂｷｮｳｶｲ</t>
  </si>
  <si>
    <t>大阪市障害者福祉・スポーツ協会</t>
  </si>
  <si>
    <t>大阪市天王寺区東高津町12-10</t>
  </si>
  <si>
    <t>５４３－００２１</t>
  </si>
  <si>
    <t>ｵｵｻｶｼﾀｲﾌｼﾞﾕｳｼﾞｼｬﾌﾎﾞﾉｶｲﾚﾝｺﾞｳｶｲ</t>
  </si>
  <si>
    <t>大阪肢体不自由児者父母の会連合会</t>
  </si>
  <si>
    <t>５７３－００４７</t>
  </si>
  <si>
    <t>ｵｵｻｶｼﾞﾄﾞｳﾌｸｼｼﾞｷﾞｮｳｷｮｳｶｲ</t>
  </si>
  <si>
    <t>大阪児童福祉事業協会</t>
  </si>
  <si>
    <t>ｵｵｻｶｼｮｳｶﾞｲｼｬｼﾞﾘﾂｼｴﾝｷｮｳｶｲ</t>
  </si>
  <si>
    <t>大阪障害者自立支援協会</t>
  </si>
  <si>
    <t>ｵｵｻｶｽｲｼﾞｮｳﾘﾝﾎﾟｶﾝ</t>
  </si>
  <si>
    <t>大阪水上隣保館</t>
  </si>
  <si>
    <t>三島郡島本町山崎5-3-18</t>
  </si>
  <si>
    <t>６１８－０００１</t>
  </si>
  <si>
    <t>ｵｵｻｶﾁｮｳｶｸｼｮｳｶﾞｲｼｬﾌｸｼｶｲ</t>
  </si>
  <si>
    <t>大阪聴覚障害者福祉会</t>
  </si>
  <si>
    <t>ｵｵｻｶﾃｦﾂﾅｸﾞｲｸｾｲｶｲ</t>
  </si>
  <si>
    <t>大阪手をつなぐ育成会</t>
  </si>
  <si>
    <t>５６４－００６３</t>
  </si>
  <si>
    <t>ｵｵｻｶﾌｷｮｳﾄﾞｳﾎﾞｷﾝｶｲ</t>
  </si>
  <si>
    <t>大阪府共同募金会</t>
  </si>
  <si>
    <t>大阪市中央区中寺1-1-54</t>
  </si>
  <si>
    <t>５４２－００６５</t>
  </si>
  <si>
    <t>ｵｵｻｶﾌｸｼｼﾞｷﾞｮｳｻﾞｲﾀﾞﾝ</t>
  </si>
  <si>
    <t>大阪福祉事業財団</t>
  </si>
  <si>
    <t>５３６－０００１</t>
  </si>
  <si>
    <t>ｵｵｻｶﾌｼﾀｲﾌｼﾞﾕｳｼｬｷｮｳｶｲ</t>
  </si>
  <si>
    <t>大阪府肢体不自由者協会</t>
  </si>
  <si>
    <t>ｵｵｻｶﾌｼｬｶｲﾌｸｼｷｮｳｷﾞｶｲ</t>
  </si>
  <si>
    <t>大阪府社会福祉協議会</t>
  </si>
  <si>
    <t>ｵｵｻｶﾌｼｬｶｲﾌｸｼｼﾞｷﾞｮｳﾀﾞﾝ</t>
  </si>
  <si>
    <t>大阪府社会福祉事業団</t>
  </si>
  <si>
    <t>ｵｵｻｶﾌｼｮｳｶﾞｲｼｬﾌｸｼｼﾞｷﾞｮｳﾀﾞﾝ</t>
  </si>
  <si>
    <t>大阪府障害者福祉事業団</t>
  </si>
  <si>
    <t>富田林市大字甘南備216</t>
  </si>
  <si>
    <t>５８４－００５４</t>
  </si>
  <si>
    <t>５５２－０００１</t>
  </si>
  <si>
    <t>大阪府母子寡婦福祉連合会</t>
  </si>
  <si>
    <t>５４０－００１２</t>
  </si>
  <si>
    <t>ｵｵｻｶﾎﾞﾗﾝﾃｨｱｷｮｳｶｲ</t>
  </si>
  <si>
    <t>大阪ボランティア協会</t>
  </si>
  <si>
    <t>５５３－０００６</t>
  </si>
  <si>
    <t>ｵｵｻｶﾜｲｴﾑｼｲｴｲ</t>
  </si>
  <si>
    <t>大阪ＹＭＣＡ</t>
  </si>
  <si>
    <t>東大阪市御厨南3-1-18</t>
  </si>
  <si>
    <t>５７７－００３４</t>
  </si>
  <si>
    <t>ｵｵｼﾞｭﾝｶｲ</t>
  </si>
  <si>
    <t>大潤会</t>
  </si>
  <si>
    <t>５７３－１１７８</t>
  </si>
  <si>
    <t>ｶｲﾂﾞｶﾁｭｳｵｳﾌｸｼｶｲ</t>
  </si>
  <si>
    <t>貝塚中央福祉会</t>
  </si>
  <si>
    <t>貝塚市橋本1060-5</t>
  </si>
  <si>
    <t>５９７－００４３</t>
  </si>
  <si>
    <t>ｶﾞｺｳｶｲ</t>
  </si>
  <si>
    <t>賀光会</t>
  </si>
  <si>
    <t>藤井寺市藤井寺4-11-8</t>
  </si>
  <si>
    <t>５８３－００２４</t>
  </si>
  <si>
    <t>ｶｼｭｳｶｲ</t>
  </si>
  <si>
    <t>花修会</t>
  </si>
  <si>
    <t>５７０－００３３</t>
  </si>
  <si>
    <t>ｶﾀﾉｼｼｬｶｲﾌｸｼｷｮｳｷﾞｶｲ</t>
  </si>
  <si>
    <t>交野市社会福祉協議会</t>
  </si>
  <si>
    <t>交野市天野が原町5-5-1</t>
  </si>
  <si>
    <t>５７６－００３４</t>
  </si>
  <si>
    <t>ｶﾀﾉﾋﾏﾜﾘｴﾝ</t>
  </si>
  <si>
    <t>交野ひまわり園</t>
  </si>
  <si>
    <t>交野市藤が尾3-1-1</t>
  </si>
  <si>
    <t>５７６－００２２</t>
  </si>
  <si>
    <t>ｶﾀﾉﾌｸｼｶｲ</t>
  </si>
  <si>
    <t>かたの福祉会</t>
  </si>
  <si>
    <t>交野市寺4-590-1</t>
  </si>
  <si>
    <t>５７６－００６３</t>
  </si>
  <si>
    <t>ｶﾄﾞﾏｷｮｳｾｲﾌｸｼｶｲ</t>
  </si>
  <si>
    <t>門真共生福祉会</t>
  </si>
  <si>
    <t>門真市桑才新町24-1</t>
  </si>
  <si>
    <t>５７１－００４３</t>
  </si>
  <si>
    <t>ｶﾄﾞﾏｼｼｬｶｲﾌｸｼｷｮｳｷﾞｶｲ</t>
  </si>
  <si>
    <t>門真市社会福祉協議会</t>
  </si>
  <si>
    <t>５７１－００６４</t>
  </si>
  <si>
    <t>ｶﾄﾞﾏﾌｸｼｶｲ</t>
  </si>
  <si>
    <t>門真福祉会</t>
  </si>
  <si>
    <t>５７１－００１１</t>
  </si>
  <si>
    <t>ｶﾅﾝ</t>
  </si>
  <si>
    <t>カナン</t>
  </si>
  <si>
    <t>南河内郡河南町大字寛弘寺１０１番地</t>
  </si>
  <si>
    <t>５８５－００３５</t>
  </si>
  <si>
    <t>ｶﾜﾁﾉﾌｸｼｶｲ</t>
  </si>
  <si>
    <t>かわち野福祉会</t>
  </si>
  <si>
    <t>５７９－８０６３</t>
  </si>
  <si>
    <t>ｷｻﾍﾞ</t>
  </si>
  <si>
    <t>私部</t>
  </si>
  <si>
    <t>交野市私部１丁目２２番１号</t>
  </si>
  <si>
    <t>５７６－００５２</t>
  </si>
  <si>
    <t>柏原市片山町1-19</t>
  </si>
  <si>
    <t>ｷﾀｽﾓﾄﾌｸｼｶｲ</t>
  </si>
  <si>
    <t>北巣本福祉会</t>
  </si>
  <si>
    <t>５７１－００７３</t>
  </si>
  <si>
    <t>ｷﾀﾃﾞﾌｸｼｶｲ</t>
  </si>
  <si>
    <t>北出福祉会</t>
  </si>
  <si>
    <t>５７５－００４３</t>
  </si>
  <si>
    <t>ｷﾂﾞｷﾌｸｼｶｲ</t>
  </si>
  <si>
    <t>気づき福祉会</t>
  </si>
  <si>
    <t>摂津市鳥飼下1-13-7</t>
  </si>
  <si>
    <t>５６６－００７１</t>
  </si>
  <si>
    <t>ｷｮｳｾｲｶｲ</t>
  </si>
  <si>
    <t>恭生会</t>
  </si>
  <si>
    <t>高槻市宮野町2-17</t>
  </si>
  <si>
    <t>５６９－００８１</t>
  </si>
  <si>
    <t>慶生会</t>
  </si>
  <si>
    <t>大阪市生野区巽東4-11-10</t>
  </si>
  <si>
    <t>５４４－００１４</t>
  </si>
  <si>
    <t>ｸｽﾉｷｶｲ</t>
  </si>
  <si>
    <t>楠会</t>
  </si>
  <si>
    <t>ｸｽﾉｷﾌｸｼｶｲ</t>
  </si>
  <si>
    <t>くすのき福祉会</t>
  </si>
  <si>
    <t>５７０－０００８</t>
  </si>
  <si>
    <t>楠福祉会</t>
  </si>
  <si>
    <t>５７５－００６１</t>
  </si>
  <si>
    <t>ｸﾏﾄﾘﾁｮｳｼｬｶｲﾌｸｼｷｮｳｷﾞｶｲ</t>
  </si>
  <si>
    <t>熊取町社会福祉協議会</t>
  </si>
  <si>
    <t>ｸﾏﾄﾘﾋﾏﾜﾘﾌｸｼｶｲ</t>
  </si>
  <si>
    <t>熊取ひまわり福祉会</t>
  </si>
  <si>
    <t>ｹｲｲｸｶｲ</t>
  </si>
  <si>
    <t>恵育会</t>
  </si>
  <si>
    <t>守口市寺内町2丁目9番16号</t>
  </si>
  <si>
    <t>５７０－００５６</t>
  </si>
  <si>
    <t>ｹｲｺｳﾋﾞｶｲ</t>
  </si>
  <si>
    <t>恵光美会</t>
  </si>
  <si>
    <t>門真市岸和田3丁目38番18号</t>
  </si>
  <si>
    <t>５７１－０００２</t>
  </si>
  <si>
    <t>ｹｲｼﾝﾌｸｼｶｲ</t>
  </si>
  <si>
    <t>敬信福祉会</t>
  </si>
  <si>
    <t>大東市大字龍間673-3</t>
  </si>
  <si>
    <t>５７４－００１２</t>
  </si>
  <si>
    <t>ｹｲｾｲｶｲ</t>
  </si>
  <si>
    <t>恵生会</t>
  </si>
  <si>
    <t>ｹｲﾕｳﾌｸｼｶｲ</t>
  </si>
  <si>
    <t>恵由福祉会</t>
  </si>
  <si>
    <t>守口市早苗町6-19</t>
  </si>
  <si>
    <t>５７０－００７２</t>
  </si>
  <si>
    <t>ｹｲﾜｶｲ</t>
  </si>
  <si>
    <t>恵和会</t>
  </si>
  <si>
    <t>羽曳野市河原城927</t>
  </si>
  <si>
    <t>５８３－０８６７</t>
  </si>
  <si>
    <t>香西会</t>
  </si>
  <si>
    <t>寝屋川市香里西之町14-24</t>
  </si>
  <si>
    <t>５７２－００８９</t>
  </si>
  <si>
    <t>ｺｳｻﾞﾝｶｲ</t>
  </si>
  <si>
    <t>江山会</t>
  </si>
  <si>
    <t>大東市三箇4-16-16</t>
  </si>
  <si>
    <t>ｺｳｽﾞﾌｸｼｶｲ</t>
  </si>
  <si>
    <t>郡戸福祉会</t>
  </si>
  <si>
    <t>羽曳野市郡戸394-2</t>
  </si>
  <si>
    <t>５８３－０８７４</t>
  </si>
  <si>
    <t>ｺｳｾｲｶｲ</t>
  </si>
  <si>
    <t>光生会</t>
  </si>
  <si>
    <t>岸和田市三ｹ山町214-4</t>
  </si>
  <si>
    <t>５９６－０８１５</t>
  </si>
  <si>
    <t>ｺｳｾｲｶｲｵｵｻｶ</t>
  </si>
  <si>
    <t>光生会大阪</t>
  </si>
  <si>
    <t>阪南市貝掛179-4</t>
  </si>
  <si>
    <t>５９９－０２３１</t>
  </si>
  <si>
    <t>ｺｳｾﾂｶｲ</t>
  </si>
  <si>
    <t>光摂会</t>
  </si>
  <si>
    <t>摂津市香露園34-2</t>
  </si>
  <si>
    <t>５６６－００３４</t>
  </si>
  <si>
    <t>ｺｳﾂﾞｶﾞｸｴﾝ</t>
  </si>
  <si>
    <t>高津学園</t>
  </si>
  <si>
    <t>大阪市天王寺区城南寺町1-10</t>
  </si>
  <si>
    <t>５４３－００１７</t>
  </si>
  <si>
    <t>ｺｳﾄｳｶｲ</t>
  </si>
  <si>
    <t>江東会</t>
  </si>
  <si>
    <t>５７２－０８２５</t>
  </si>
  <si>
    <t>ｺｳﾎｳｶｲ</t>
  </si>
  <si>
    <t>弘法会</t>
  </si>
  <si>
    <t>大東市北条1-21-36</t>
  </si>
  <si>
    <t>幸友会</t>
  </si>
  <si>
    <t>５７５－００１４</t>
  </si>
  <si>
    <t>ｺｳﾖｳｶｲ</t>
  </si>
  <si>
    <t>光陽会</t>
  </si>
  <si>
    <t>５９６－０８２３</t>
  </si>
  <si>
    <t>ｺｳﾗｸｶｲ</t>
  </si>
  <si>
    <t>幸楽会</t>
  </si>
  <si>
    <t>泉佐野市東羽倉崎町9-14</t>
  </si>
  <si>
    <t>５９８－００３１</t>
  </si>
  <si>
    <t>ｺｳﾘﾝｶｲ</t>
  </si>
  <si>
    <t>光輪会</t>
  </si>
  <si>
    <t>羽曳野市大黒469番地の1</t>
  </si>
  <si>
    <t>５８３－０８４７</t>
  </si>
  <si>
    <t>ｺｺﾛﾌｸｼｶｲ</t>
  </si>
  <si>
    <t>こころ福祉会</t>
  </si>
  <si>
    <t>摂津市新在家1丁目31番5号</t>
  </si>
  <si>
    <t>５６６－００５５</t>
  </si>
  <si>
    <t>ｺｽﾓｽﾌｸｼｶｲ</t>
  </si>
  <si>
    <t>コスモス福祉会</t>
  </si>
  <si>
    <t>ｺﾄﾌﾞｷﾕｳｱｲｶｲ</t>
  </si>
  <si>
    <t>ことぶき友愛会</t>
  </si>
  <si>
    <t>大東市栄和町９番２０号</t>
  </si>
  <si>
    <t>５７４－００３２</t>
  </si>
  <si>
    <t>ｺﾐｭﾆﾃｨｷｬﾝﾊﾟｽ</t>
  </si>
  <si>
    <t>コミュニティキャンパス</t>
  </si>
  <si>
    <t>５６４－００３６</t>
  </si>
  <si>
    <t>ｺﾝﾀﾞﾌｸｼｶｲ</t>
  </si>
  <si>
    <t>誉田福祉会</t>
  </si>
  <si>
    <t>羽曳野市誉田3-2-30</t>
  </si>
  <si>
    <t>５８３－０８５７</t>
  </si>
  <si>
    <t>羽曳野市東阪田264</t>
  </si>
  <si>
    <t>５８３－０８４６</t>
  </si>
  <si>
    <t>ｻｸﾗ</t>
  </si>
  <si>
    <t>さくら</t>
  </si>
  <si>
    <t>阪南市桃の木台1-2-1</t>
  </si>
  <si>
    <t>５９９－０２３６</t>
  </si>
  <si>
    <t>ｻﾀｾﾞﾝﾕｳｶｲ</t>
  </si>
  <si>
    <t>佐太善友会</t>
  </si>
  <si>
    <t>ｻﾁﾕｳｶｲ</t>
  </si>
  <si>
    <t>幸悠会</t>
  </si>
  <si>
    <t>八尾市大字千塚150-1</t>
  </si>
  <si>
    <t>５８１－０８６２</t>
  </si>
  <si>
    <t>ｻﾕﾘｴﾝ</t>
  </si>
  <si>
    <t>小百合苑</t>
  </si>
  <si>
    <t>５７１－００３１</t>
  </si>
  <si>
    <t>ｻﾝｼｮｳｶｲ</t>
  </si>
  <si>
    <t>三松会</t>
  </si>
  <si>
    <t>５８３－０８８４</t>
  </si>
  <si>
    <t>ｻﾝﾛｸｶｲ</t>
  </si>
  <si>
    <t>山麓会</t>
  </si>
  <si>
    <t>ｼｺｳｼｬﾅｺﾞﾐｶｲ</t>
  </si>
  <si>
    <t>四幸舎和会</t>
  </si>
  <si>
    <t>豊能郡能勢町下田尻20</t>
  </si>
  <si>
    <t>５６３－０１２３</t>
  </si>
  <si>
    <t>ｼｼﾞｮｳﾅﾜﾃｼｼｬｶｲﾌｸｼｷｮｳｷﾞｶｲ</t>
  </si>
  <si>
    <t>ｼｼﾞｮｳﾅﾜﾃﾌｸｼｶｲ</t>
  </si>
  <si>
    <t>四条畷福祉会</t>
  </si>
  <si>
    <t>５７５－００２２</t>
  </si>
  <si>
    <t>泉佐野市南泉ケ丘1-8-9</t>
  </si>
  <si>
    <t>５９８－００７３</t>
  </si>
  <si>
    <t>ｼﾃﾝﾉｳｼﾞﾌｸｼｼﾞｷﾞｮｳﾀﾞﾝ</t>
  </si>
  <si>
    <t>四天王寺福祉事業団</t>
  </si>
  <si>
    <t>大阪市天王寺区四天王寺1-11-18</t>
  </si>
  <si>
    <t>５４３－００５１</t>
  </si>
  <si>
    <t>ｼﾏﾓﾄﾁｮｳｼｬｶｲﾌｸｼｷｮｳｷﾞｶｲ</t>
  </si>
  <si>
    <t>島本町社会福祉協議会</t>
  </si>
  <si>
    <t>三島郡島本町桜井3-4-1</t>
  </si>
  <si>
    <t>６１８－００２２</t>
  </si>
  <si>
    <t>ｼﾏﾓﾄﾌｸｼｶｲ</t>
  </si>
  <si>
    <t>島本福祉会</t>
  </si>
  <si>
    <t>ｼﾐｽﾞｶｲ</t>
  </si>
  <si>
    <t>紫水会</t>
  </si>
  <si>
    <t>交野市青山3-432</t>
  </si>
  <si>
    <t>５７６－００６６</t>
  </si>
  <si>
    <t>ｼﾐｽﾞﾌｸｼｶｲ</t>
  </si>
  <si>
    <t>清水福祉会</t>
  </si>
  <si>
    <t>大阪市旭区清水3-15-23</t>
  </si>
  <si>
    <t>５３５－００２１</t>
  </si>
  <si>
    <t>ｼｭｳｴｲｶｲ</t>
  </si>
  <si>
    <t>秀英会</t>
  </si>
  <si>
    <t>大東市泉町1-3-2</t>
  </si>
  <si>
    <t>５７４－００２４</t>
  </si>
  <si>
    <t>ｼｭｳｺｳﾌｸｼｶｲ</t>
  </si>
  <si>
    <t>秀幸福祉会</t>
  </si>
  <si>
    <t>茨木市庄2-7-35</t>
  </si>
  <si>
    <t>５６７－０８０６</t>
  </si>
  <si>
    <t>ｼﾞｭｺｳｶｲ</t>
  </si>
  <si>
    <t>寿光会</t>
  </si>
  <si>
    <t>ｼｭﾗﾉｻﾄﾌｸｼｶｲ</t>
  </si>
  <si>
    <t>しゅらの郷福祉会</t>
  </si>
  <si>
    <t>５８３－００２７</t>
  </si>
  <si>
    <t>ｼﾞｭﾝﾌﾟｳｶｲ</t>
  </si>
  <si>
    <t>淳風会</t>
  </si>
  <si>
    <t>ｼｮｳｾｲｶｲ</t>
  </si>
  <si>
    <t>庄清会</t>
  </si>
  <si>
    <t>羽曳野市野371</t>
  </si>
  <si>
    <t>ｼｮｳﾖｳﾌｸｼｶｲ</t>
  </si>
  <si>
    <t>昭陽福祉会</t>
  </si>
  <si>
    <t>交野市私部1-51-1</t>
  </si>
  <si>
    <t>ｼｮｳﾘﾝｶｲ</t>
  </si>
  <si>
    <t>松輪会</t>
  </si>
  <si>
    <t>高槻市黄金の里1-14-8</t>
  </si>
  <si>
    <t>５６９－１０３８</t>
  </si>
  <si>
    <t>ｼﾞｮｼｼﾞｷｮｳﾘｮｳ</t>
  </si>
  <si>
    <t>女子慈教寮</t>
  </si>
  <si>
    <t>５９４－００８３</t>
  </si>
  <si>
    <t>ｼﾗﾕﾘｴﾝ</t>
  </si>
  <si>
    <t>しらゆり園</t>
  </si>
  <si>
    <t>５７０－０００５</t>
  </si>
  <si>
    <t>ｼﾛﾊﾞﾗｶﾞｸｴﾝ</t>
  </si>
  <si>
    <t>白ばら学園</t>
  </si>
  <si>
    <t>守口市藤田町5-2-5</t>
  </si>
  <si>
    <t>５７０－００１４</t>
  </si>
  <si>
    <t>ｼﾝｱｲﾌｸｼｶｲ</t>
  </si>
  <si>
    <t>神愛福祉会</t>
  </si>
  <si>
    <t>藤井寺市小山9-4-8</t>
  </si>
  <si>
    <t>５８３－００３３</t>
  </si>
  <si>
    <t>伸栄福祉会</t>
  </si>
  <si>
    <t>泉南郡熊取町大字小垣内1446-6</t>
  </si>
  <si>
    <t>５９０－０４３２</t>
  </si>
  <si>
    <t>ｼﾝｺｳｴﾝ</t>
  </si>
  <si>
    <t>信光園</t>
  </si>
  <si>
    <t>東大阪市吉田5-8-2</t>
  </si>
  <si>
    <t>５７８－０９２４</t>
  </si>
  <si>
    <t>ｼﾝｺｳｶｲ</t>
  </si>
  <si>
    <t>親光会</t>
  </si>
  <si>
    <t>泉南郡岬町淡輪1770</t>
  </si>
  <si>
    <t>５９９－０３０１</t>
  </si>
  <si>
    <t>ｼﾝｾｲｶｲ</t>
  </si>
  <si>
    <t>心生会</t>
  </si>
  <si>
    <t>交野市天野が原町2-14-20</t>
  </si>
  <si>
    <t>ｽｲﾀﾐﾄﾞﾘﾌｸｼｶｲ</t>
  </si>
  <si>
    <t>吹田みどり福祉会</t>
  </si>
  <si>
    <t>吹田市東御旅町5-53</t>
  </si>
  <si>
    <t>５６４－００３３</t>
  </si>
  <si>
    <t>ｽｲﾍｲｶｲ</t>
  </si>
  <si>
    <t>水平会</t>
  </si>
  <si>
    <t>泉佐野市下瓦屋221-1</t>
  </si>
  <si>
    <t>５９８－００６２</t>
  </si>
  <si>
    <t>ｽｲﾒｲｼｬ</t>
  </si>
  <si>
    <t>翠明社</t>
  </si>
  <si>
    <t>箕面市下止々呂美561</t>
  </si>
  <si>
    <t>５６３－０２５２</t>
  </si>
  <si>
    <t>ｽｷﾞﾉｺｶｲ</t>
  </si>
  <si>
    <t>杉の子会</t>
  </si>
  <si>
    <t>泉佐野市鶴原1787</t>
  </si>
  <si>
    <t>５９８－００７１</t>
  </si>
  <si>
    <t>ｽﾏｲﾙ</t>
  </si>
  <si>
    <t>スマイル</t>
  </si>
  <si>
    <t>５８３－０８６２</t>
  </si>
  <si>
    <t>ｽﾐﾉﾄﾞｳｶﾞｸｴﾝ</t>
  </si>
  <si>
    <t>住道学園</t>
  </si>
  <si>
    <t>大東市三住町10番10号</t>
  </si>
  <si>
    <t>５７４－００２７</t>
  </si>
  <si>
    <t>ｽﾘｰｳﾞｨﾚｯｼﾞ</t>
  </si>
  <si>
    <t>スリーヴィレッジ</t>
  </si>
  <si>
    <t>門真市大橋町１２番８号</t>
  </si>
  <si>
    <t>５７１－００７７</t>
  </si>
  <si>
    <t>清光会</t>
  </si>
  <si>
    <t>泉佐野市大木2247-1</t>
  </si>
  <si>
    <t>５９８－００２３</t>
  </si>
  <si>
    <t>ｾｲｼｮｳｶｲ</t>
  </si>
  <si>
    <t>清松会</t>
  </si>
  <si>
    <t>５７５－００２１</t>
  </si>
  <si>
    <t>ｾｲｼﾝｶｲ</t>
  </si>
  <si>
    <t>聖心会</t>
  </si>
  <si>
    <t>大東市太子田2-14-15</t>
  </si>
  <si>
    <t>５７４－００４５</t>
  </si>
  <si>
    <t>ｾｲｼﾝｼｮｳｶﾞｲｼｬｼｬｶｲﾌｯｷｿｸｼﾝｷｮｳｶｲ</t>
  </si>
  <si>
    <t>精神障害者社会復帰促進協会</t>
  </si>
  <si>
    <t>ｾｲﾋﾞﾌｸｼｶｲ</t>
  </si>
  <si>
    <t>清美福祉会</t>
  </si>
  <si>
    <t>枚方市南中振2-17-37</t>
  </si>
  <si>
    <t>５７３－００９４</t>
  </si>
  <si>
    <t>ｾｲﾖｳｶｲ</t>
  </si>
  <si>
    <t>青陽会</t>
  </si>
  <si>
    <t>泉南市新家3321-2</t>
  </si>
  <si>
    <t>５９０－０５０３</t>
  </si>
  <si>
    <t>ｾｲﾜｶｲ</t>
  </si>
  <si>
    <t>清和会</t>
  </si>
  <si>
    <t>泉佐野市高松東1-10-16</t>
  </si>
  <si>
    <t>５９８－００１２</t>
  </si>
  <si>
    <t>成和会</t>
  </si>
  <si>
    <t>南河内郡河南町大字加納元南17</t>
  </si>
  <si>
    <t>５８５－００１２</t>
  </si>
  <si>
    <t>ｾｯﾂｶｲ</t>
  </si>
  <si>
    <t>摂津会</t>
  </si>
  <si>
    <t>摂津市鳥飼野々2-3-1</t>
  </si>
  <si>
    <t>５６６－００５３</t>
  </si>
  <si>
    <t>ｾｯﾂｼｼｬｶｲﾌｸｼｷｮｳｷﾞｶｲ</t>
  </si>
  <si>
    <t>摂津市社会福祉協議会</t>
  </si>
  <si>
    <t>ｾﾝｼｭｳｻﾝﾜｶｲ</t>
  </si>
  <si>
    <t>泉州三和会</t>
  </si>
  <si>
    <t>５９４－０００６</t>
  </si>
  <si>
    <t>ｾﾝﾅﾝｼｼｬｶｲﾌｸｼｷｮｳｷﾞｶｲ</t>
  </si>
  <si>
    <t>泉南市社会福祉協議会</t>
  </si>
  <si>
    <t>泉南市樽井1-8-47</t>
  </si>
  <si>
    <t>５９０－０５２１</t>
  </si>
  <si>
    <t>ｿｳｾｲﾌｸｼｶｲ</t>
  </si>
  <si>
    <t>蒼生福祉会</t>
  </si>
  <si>
    <t>ｿｳﾋﾞｶｲ</t>
  </si>
  <si>
    <t>そうび会</t>
  </si>
  <si>
    <t>５９９－８１１３</t>
  </si>
  <si>
    <t>ﾀﾞｲｷｮｳｶｲ</t>
  </si>
  <si>
    <t>大協会</t>
  </si>
  <si>
    <t>池田市伏尾町12-1</t>
  </si>
  <si>
    <t>５６３－００１１</t>
  </si>
  <si>
    <t>柏原市大県4-631</t>
  </si>
  <si>
    <t>ﾀﾞｲｾﾝｶｲ</t>
  </si>
  <si>
    <t>大泉会</t>
  </si>
  <si>
    <t>５９９－０２０２</t>
  </si>
  <si>
    <t>ﾀﾞｲﾄｳｺｽﾓｽﾌｸｼｶｲ</t>
  </si>
  <si>
    <t>大東コスモス福祉会</t>
  </si>
  <si>
    <t>大東市住道1-1-9</t>
  </si>
  <si>
    <t>５７４－００２６</t>
  </si>
  <si>
    <t>ﾀﾞｲﾄｳｼｼｬｶｲﾌｸｼｷｮｳｷﾞｶｲ</t>
  </si>
  <si>
    <t>大東市社会福祉協議会</t>
  </si>
  <si>
    <t>大東市新町13-13</t>
  </si>
  <si>
    <t>５７４－００３７</t>
  </si>
  <si>
    <t>ﾀﾞｲﾄｳﾜｶﾀｹｶｲ</t>
  </si>
  <si>
    <t>大東若竹会</t>
  </si>
  <si>
    <t>大東市深野5-7-27</t>
  </si>
  <si>
    <t>５７４－００７２</t>
  </si>
  <si>
    <t>ﾀｶﾔﾌｸｼｶｲ</t>
  </si>
  <si>
    <t>高屋福祉会</t>
  </si>
  <si>
    <t>５８３－０８５２</t>
  </si>
  <si>
    <t>ﾀｸﾏｶｲ</t>
  </si>
  <si>
    <t>田熊会</t>
  </si>
  <si>
    <t>泉南市幡代3丁目44番</t>
  </si>
  <si>
    <t>５９０－０５２４</t>
  </si>
  <si>
    <t>ﾀｹﾙﾉｻﾄ</t>
  </si>
  <si>
    <t>たけるの里</t>
  </si>
  <si>
    <t>羽曳野市川向８５番１</t>
  </si>
  <si>
    <t>５８３－０８４８</t>
  </si>
  <si>
    <t>ﾀｼﾞﾘﾁｮｳｼｬｶｲﾌｸｼｷｮｳｷﾞｶｲ</t>
  </si>
  <si>
    <t>田尻町社会福祉協議会</t>
  </si>
  <si>
    <t>５９８－００９１</t>
  </si>
  <si>
    <t>ﾀﾁﾊﾞﾅﾌｸｼｶｲ</t>
  </si>
  <si>
    <t>たちばな福祉会</t>
  </si>
  <si>
    <t>５７０－００１２</t>
  </si>
  <si>
    <t>ﾀﾏﾀﾞﾔﾏﾌｸｼｶｲ</t>
  </si>
  <si>
    <t>玉田山福祉会</t>
  </si>
  <si>
    <t>ﾀﾏﾐﾌｸｼｶｲ</t>
  </si>
  <si>
    <t>玉美福祉会</t>
  </si>
  <si>
    <t>たらちね事業会</t>
  </si>
  <si>
    <t>大阪市大正区三軒家東5-7-14</t>
  </si>
  <si>
    <t>５５１－０００２</t>
  </si>
  <si>
    <t>ﾀﾝﾎﾟﾎﾟﾌｸｼｶｲ</t>
  </si>
  <si>
    <t>たんぽぽ福祉会</t>
  </si>
  <si>
    <t>枚方市中宮北町10-14</t>
  </si>
  <si>
    <t>５７３－１１９４</t>
  </si>
  <si>
    <t>ﾁｵﾝﾌｸｼｶｲ</t>
  </si>
  <si>
    <t>智恩福祉会</t>
  </si>
  <si>
    <t>茨木市白川2-13-25</t>
  </si>
  <si>
    <t>５６７－０８３２</t>
  </si>
  <si>
    <t>ﾁﾊﾔｱｶｻｶﾌｸｼｶｲ</t>
  </si>
  <si>
    <t>千早赤阪福祉会</t>
  </si>
  <si>
    <t>ﾁｭｳｼﾞｮﾌｸｼｶｲ</t>
  </si>
  <si>
    <t>忠恕福祉会</t>
  </si>
  <si>
    <t>５７４－００１６</t>
  </si>
  <si>
    <t>ﾁｮｳｼﾞｭｶｲ</t>
  </si>
  <si>
    <t>長寿会</t>
  </si>
  <si>
    <t>泉南市信達六尾547</t>
  </si>
  <si>
    <t>５９０－０５１５</t>
  </si>
  <si>
    <t>ﾂｸｼｶｲ</t>
  </si>
  <si>
    <t>つくし会</t>
  </si>
  <si>
    <t>大東市諸福6-3-33</t>
  </si>
  <si>
    <t>５７４－００４４</t>
  </si>
  <si>
    <t>ﾂﾊﾞｷｶｲ</t>
  </si>
  <si>
    <t>つばき会</t>
  </si>
  <si>
    <t>５７１－００６２</t>
  </si>
  <si>
    <t>ﾂﾑｷﾞﾌｸｼｶｲ</t>
  </si>
  <si>
    <t>つむぎ福祉会</t>
  </si>
  <si>
    <t>５４６－０００３</t>
  </si>
  <si>
    <t>ﾂﾙﾉｶｲ</t>
  </si>
  <si>
    <t>鶴野会</t>
  </si>
  <si>
    <t>摂津市鶴野2-7-16</t>
  </si>
  <si>
    <t>５６６－００３５</t>
  </si>
  <si>
    <t>ﾃｼﾏﾌｸｼｶｲ</t>
  </si>
  <si>
    <t>てしま福祉会</t>
  </si>
  <si>
    <t>５６３－００４２</t>
  </si>
  <si>
    <t>ﾃﾗﾀﾞﾏｽｶｲ</t>
  </si>
  <si>
    <t>寺田萬寿会</t>
  </si>
  <si>
    <t>岸和田市南上町1-48-5</t>
  </si>
  <si>
    <t>５９６－００７８</t>
  </si>
  <si>
    <t>ﾃﾝｼﾞｭｶｲ</t>
  </si>
  <si>
    <t>天寿会</t>
  </si>
  <si>
    <t>堺市美原区平尾1938-1</t>
  </si>
  <si>
    <t>５８７－００２２</t>
  </si>
  <si>
    <t>ﾃﾝｿｳｼｼｬｶｲﾌｸｼｼﾞｷﾞｮｳｶｲ</t>
  </si>
  <si>
    <t>天宗社会福祉事業会</t>
  </si>
  <si>
    <t>大阪市平野区瓜破西2-10-12</t>
  </si>
  <si>
    <t>５４７－００２５</t>
  </si>
  <si>
    <t>ﾄｳｶｼﾞｭｸ</t>
  </si>
  <si>
    <t>桃花塾</t>
  </si>
  <si>
    <t>富田林市喜志2067</t>
  </si>
  <si>
    <t>５８４－０００８</t>
  </si>
  <si>
    <t>ﾄｳｺｳｶｲ</t>
  </si>
  <si>
    <t>東香会</t>
  </si>
  <si>
    <t>寝屋川市打上南町１４番１号</t>
  </si>
  <si>
    <t>ﾄｳﾘﾝｶｲ</t>
  </si>
  <si>
    <t>桃林会</t>
  </si>
  <si>
    <t>摂津市鳥飼中1-19-8</t>
  </si>
  <si>
    <t>５６６－００６４</t>
  </si>
  <si>
    <t>ﾄﾓｴｶｲ</t>
  </si>
  <si>
    <t>常茂恵会</t>
  </si>
  <si>
    <t>泉佐野市長滝3672</t>
  </si>
  <si>
    <t>ﾄﾓｼﾋﾞﾌｸｼｶｲ</t>
  </si>
  <si>
    <t>ともしび福祉会</t>
  </si>
  <si>
    <t>５３３－００３３</t>
  </si>
  <si>
    <t>豊中市寺内1-1-10</t>
  </si>
  <si>
    <t>ﾄﾖﾅｶﾌｧﾐﾘｰ</t>
  </si>
  <si>
    <t>豊中ファミリー</t>
  </si>
  <si>
    <t>豊中市新千里北町1-18-2</t>
  </si>
  <si>
    <t>５６０－００８１</t>
  </si>
  <si>
    <t>ﾄﾞﾝｸﾞﾘﾌｸｼｶｲ</t>
  </si>
  <si>
    <t>どんぐり福祉会</t>
  </si>
  <si>
    <t>東大阪市中小阪5-14-2</t>
  </si>
  <si>
    <t>５７７－０８０４</t>
  </si>
  <si>
    <t>ﾅﾆﾜﾉｻﾄ</t>
  </si>
  <si>
    <t>なにわの里</t>
  </si>
  <si>
    <t>ﾅﾐﾊﾔ</t>
  </si>
  <si>
    <t>なみはや</t>
  </si>
  <si>
    <t>和泉市鶴山台2-4-50</t>
  </si>
  <si>
    <t>５４６－００３１</t>
  </si>
  <si>
    <t>ﾅﾜﾃｶｲ</t>
  </si>
  <si>
    <t>なわて会</t>
  </si>
  <si>
    <t>四條畷市中野本町3-32</t>
  </si>
  <si>
    <t>５７５－００５１</t>
  </si>
  <si>
    <t>ﾅﾝｵｳﾌｸｼｶｲ</t>
  </si>
  <si>
    <t>楠黄福祉会</t>
  </si>
  <si>
    <t>河内長野市寺元928</t>
  </si>
  <si>
    <t>５８６－００５３</t>
  </si>
  <si>
    <t>ﾅﾝｶｲﾌｸｼｼﾞｷﾞｮｳｶｲ</t>
  </si>
  <si>
    <t>南海福祉事業会</t>
  </si>
  <si>
    <t>高石市千代田6-12-53</t>
  </si>
  <si>
    <t>５９２－０００５</t>
  </si>
  <si>
    <t>柏原市国分本町7-6-14</t>
  </si>
  <si>
    <t>ﾅﾝｺｶｲ</t>
  </si>
  <si>
    <t>南湖会</t>
  </si>
  <si>
    <t>堺市中区平井482番地</t>
  </si>
  <si>
    <t>５９９－８２５１</t>
  </si>
  <si>
    <t>ﾆﾁﾘﾝｶﾞｸｴﾝ</t>
  </si>
  <si>
    <t>日輪学園</t>
  </si>
  <si>
    <t>大阪市港区磯路1-8-5</t>
  </si>
  <si>
    <t>５５２－０００３</t>
  </si>
  <si>
    <t>ﾆｯｼﾝｼﾝﾕｳｶｲ</t>
  </si>
  <si>
    <t>日新親友会</t>
  </si>
  <si>
    <t>泉佐野市中庄831-5</t>
  </si>
  <si>
    <t>５９８－０００２</t>
  </si>
  <si>
    <t>ﾆｯﾎﾟﾝﾍﾚﾝｹﾗｰｻﾞｲﾀﾞﾝ</t>
  </si>
  <si>
    <t>日本ヘレンケラー財団</t>
  </si>
  <si>
    <t>大阪市阿倍野区昭和町3-4-27</t>
  </si>
  <si>
    <t>５４５－００１１</t>
  </si>
  <si>
    <t>ﾈｺﾞﾛｶﾞｸｴﾝ</t>
  </si>
  <si>
    <t>根来学園</t>
  </si>
  <si>
    <t>阪南市鳥取中236-1</t>
  </si>
  <si>
    <t>５９９－０２１１</t>
  </si>
  <si>
    <t>ﾈﾔｶﾞﾜｾｲﾜﾌｸｼｶｲ</t>
  </si>
  <si>
    <t>寝屋川聖和福祉会</t>
  </si>
  <si>
    <t>寝屋川市点野4-1-32</t>
  </si>
  <si>
    <t>５７２－００７７</t>
  </si>
  <si>
    <t>ﾈﾔｶﾞﾜﾌｸｼｶｲ</t>
  </si>
  <si>
    <t>寝屋川福祉会</t>
  </si>
  <si>
    <t>寝屋川市桜木町6-11</t>
  </si>
  <si>
    <t>５７２－００４１</t>
  </si>
  <si>
    <t>ﾉｰﾌﾞﾙｶｲ</t>
  </si>
  <si>
    <t>ノーブル会</t>
  </si>
  <si>
    <t>東大阪市池島町2-1-1</t>
  </si>
  <si>
    <t>５７９－８０６４</t>
  </si>
  <si>
    <t>ﾉﾉﾊﾅ</t>
  </si>
  <si>
    <t>野のはな</t>
  </si>
  <si>
    <t>阪南市和泉鳥取950-7</t>
  </si>
  <si>
    <t>５９９－０２１３</t>
  </si>
  <si>
    <t>ﾊｧﾄﾌﾙ</t>
  </si>
  <si>
    <t>はぁとふる</t>
  </si>
  <si>
    <t>羽曳野市樫山100-1</t>
  </si>
  <si>
    <t>５８３－０８７５</t>
  </si>
  <si>
    <t>ﾊｰﾄﾌﾙﾀﾞｲﾄｳ</t>
  </si>
  <si>
    <t>ハートフル大東</t>
  </si>
  <si>
    <t>大東市太子田1-12-31</t>
  </si>
  <si>
    <t>ﾊｸｽｲﾌｸｼｶｲ</t>
  </si>
  <si>
    <t>白水福祉会</t>
  </si>
  <si>
    <t>５９０－０１３７</t>
  </si>
  <si>
    <t>ﾊｸｾｲｶｲ</t>
  </si>
  <si>
    <t>柏清会</t>
  </si>
  <si>
    <t>守口市南寺方東通1-13-16</t>
  </si>
  <si>
    <t>５７０－００４３</t>
  </si>
  <si>
    <t>ﾊｽﾈｶｲ</t>
  </si>
  <si>
    <t>蓮根会</t>
  </si>
  <si>
    <t>５７１－００１５</t>
  </si>
  <si>
    <t>ﾊｯｺｳﾌｸｼｶｲ</t>
  </si>
  <si>
    <t>博光福祉会</t>
  </si>
  <si>
    <t>５８６－００９４</t>
  </si>
  <si>
    <t>ﾊﾅﾂﾄﾞｲﾉｲｴ</t>
  </si>
  <si>
    <t>ハナ集いの家</t>
  </si>
  <si>
    <t>大阪市北区中崎2-4-2</t>
  </si>
  <si>
    <t>５３０－００１６</t>
  </si>
  <si>
    <t>ﾊﾆｺｳﾑ</t>
  </si>
  <si>
    <t>ハニコウム</t>
  </si>
  <si>
    <t>ﾊﾋﾞｷﾉｼｼｬｶｲﾌｸｼｷｮｳｷﾞｶｲ</t>
  </si>
  <si>
    <t>羽曳野市社会福祉協議会</t>
  </si>
  <si>
    <t>羽曳野市誉田4-1-1</t>
  </si>
  <si>
    <t>５８３－８５８５</t>
  </si>
  <si>
    <t>ﾊﾋﾞｷﾉｿｳ</t>
  </si>
  <si>
    <t>羽曳野荘</t>
  </si>
  <si>
    <t>羽曳野市学園前1-1-3</t>
  </si>
  <si>
    <t>５８３－０８６８</t>
  </si>
  <si>
    <t>ﾊﾏﾃﾞﾗｶｲ</t>
  </si>
  <si>
    <t>浜寺会</t>
  </si>
  <si>
    <t>堺市西区浜寺南町２丁４１１番地９</t>
  </si>
  <si>
    <t>５９２－８３４４</t>
  </si>
  <si>
    <t>ﾊﾝﾅﾝｼｼｬｶｲﾌｸｼｷｮｳｷﾞｶｲ</t>
  </si>
  <si>
    <t>阪南市社会福祉協議会</t>
  </si>
  <si>
    <t>ﾊﾝﾅﾝﾌｸｼｶｲ</t>
  </si>
  <si>
    <t>阪南福祉会</t>
  </si>
  <si>
    <t>阪南市石田389</t>
  </si>
  <si>
    <t>５９９－０２２１</t>
  </si>
  <si>
    <t>ﾊﾝﾅﾝﾌｸｼｼﾞｷﾞｮｳｶｲ</t>
  </si>
  <si>
    <t>阪南福祉事業会</t>
  </si>
  <si>
    <t>ﾋｶﾘｶｲ</t>
  </si>
  <si>
    <t>光会</t>
  </si>
  <si>
    <t>ﾋｼｮｳ</t>
  </si>
  <si>
    <t>飛笑</t>
  </si>
  <si>
    <t>藤井寺市西古室2-195-4</t>
  </si>
  <si>
    <t>ﾋﾄﾂﾌﾞﾉｶﾗｼﾀﾞﾈ</t>
  </si>
  <si>
    <t>一粒のからし種</t>
  </si>
  <si>
    <t>５７１－００３４</t>
  </si>
  <si>
    <t>ﾋﾈﾉﾌｸｼｶｲ</t>
  </si>
  <si>
    <t>日根野福祉会</t>
  </si>
  <si>
    <t>泉佐野市日根野7277</t>
  </si>
  <si>
    <t>ﾋﾉﾓﾄｶｲ</t>
  </si>
  <si>
    <t>日乃本会</t>
  </si>
  <si>
    <t>大東市大東町10-15</t>
  </si>
  <si>
    <t>５７４－００６１</t>
  </si>
  <si>
    <t>ﾋﾏﾜﾘｴﾝ</t>
  </si>
  <si>
    <t>ひまわり園</t>
  </si>
  <si>
    <t>羽曳野市羽曳が丘3-24-1</t>
  </si>
  <si>
    <t>５８３－０８６４</t>
  </si>
  <si>
    <t>ﾋﾏﾜﾘﾌｸｼｶｲ</t>
  </si>
  <si>
    <t>向日葵福祉会</t>
  </si>
  <si>
    <t>ﾋｭｰﾏﾝﾗｲﾂﾌｸｼｷｮｳｶｲ</t>
  </si>
  <si>
    <t>ヒューマンライツ福祉協会</t>
  </si>
  <si>
    <t>５５７－００２４</t>
  </si>
  <si>
    <t>ﾌｴｷｿｳｿﾞｳｶﾝ</t>
  </si>
  <si>
    <t>不易創造館</t>
  </si>
  <si>
    <t>５５９－００３３</t>
  </si>
  <si>
    <t>ﾌｫﾚｽﾄｸﾗﾌﾞ</t>
  </si>
  <si>
    <t>フォレスト倶楽部</t>
  </si>
  <si>
    <t>枚方市山之上4-5-4</t>
  </si>
  <si>
    <t>ﾌｸｼｮｳﾌｸｼｶｲ</t>
  </si>
  <si>
    <t>福祥福祉会</t>
  </si>
  <si>
    <t>豊中市北緑丘2-9-5</t>
  </si>
  <si>
    <t>５６０－０００１</t>
  </si>
  <si>
    <t>５６４－００４３</t>
  </si>
  <si>
    <t>ﾌｸﾌｸｶｲ</t>
  </si>
  <si>
    <t>ふくふく会</t>
  </si>
  <si>
    <t>羽曳野市西浦2-1844-1</t>
  </si>
  <si>
    <t>５８３－０８６１</t>
  </si>
  <si>
    <t>ﾌｼﾞｲﾃﾞﾗｼｼｬｶｲﾌｸｼｷｮｳｷﾞｶｲ</t>
  </si>
  <si>
    <t>藤井寺市社会福祉協議会</t>
  </si>
  <si>
    <t>５８３－００３５</t>
  </si>
  <si>
    <t>ﾌﾀｶﾐﾌｸｼｶｲ</t>
  </si>
  <si>
    <t>ふたかみ福祉会</t>
  </si>
  <si>
    <t>ﾌﾀﾊﾞｶｲ</t>
  </si>
  <si>
    <t>二葉会</t>
  </si>
  <si>
    <t>交野市倉治１丁目１番１２号</t>
  </si>
  <si>
    <t>ﾌﾐﾜﾌｸｼｶｲ</t>
  </si>
  <si>
    <t>ふみわ福祉会</t>
  </si>
  <si>
    <t>５７５－００３２</t>
  </si>
  <si>
    <t>ﾌﾖｳﾌｸｼｶｲ</t>
  </si>
  <si>
    <t>芙蓉福祉会</t>
  </si>
  <si>
    <t>ﾌﾗｯﾌﾟ</t>
  </si>
  <si>
    <t>ふらっぷ</t>
  </si>
  <si>
    <t>大東市三住町2-1</t>
  </si>
  <si>
    <t>ﾌﾞﾛｰﾄﾞﾊｰﾓﾆｨｰ</t>
  </si>
  <si>
    <t>ブロードハーモニィー</t>
  </si>
  <si>
    <t>阪南市尾崎町504番１</t>
  </si>
  <si>
    <t>５９９－０２０１</t>
  </si>
  <si>
    <t>ﾎｳｼﾞｭｶｲ</t>
  </si>
  <si>
    <t>邦寿会</t>
  </si>
  <si>
    <t>大阪市北区堂島浜2-1-40</t>
  </si>
  <si>
    <t>柏原市大県1-3-22</t>
  </si>
  <si>
    <t>ﾎｳﾈﾝﾌｸｼｶｲ</t>
  </si>
  <si>
    <t>豊年福祉会</t>
  </si>
  <si>
    <t>交野市星田8-6-7</t>
  </si>
  <si>
    <t>５７６－００１６</t>
  </si>
  <si>
    <t>ﾎｳﾕｳﾌｸｼｶｲ</t>
  </si>
  <si>
    <t>朋友福祉会</t>
  </si>
  <si>
    <t>ﾎｸｾﾂｽｷﾞﾉｺｶｲ</t>
  </si>
  <si>
    <t>北摂杉の子会</t>
  </si>
  <si>
    <t>ﾎｸｾﾂﾌｸｼｶｲ</t>
  </si>
  <si>
    <t>北摂福祉会</t>
  </si>
  <si>
    <t>豊能郡能勢町倉垣60</t>
  </si>
  <si>
    <t>５６３－０１１３</t>
  </si>
  <si>
    <t>ﾎﾟｹｯﾄﾌｸｼｶｲ</t>
  </si>
  <si>
    <t>ぽけっと福祉会</t>
  </si>
  <si>
    <t>阪南市山中渓458番地</t>
  </si>
  <si>
    <t>ﾎｼﾀﾞｼﾞﾄﾞｳﾌｸｼｶｲ</t>
  </si>
  <si>
    <t>星田児童福祉会</t>
  </si>
  <si>
    <t>交野市星田3-10-8</t>
  </si>
  <si>
    <t>ﾏｰﾔ</t>
  </si>
  <si>
    <t>マーヤ</t>
  </si>
  <si>
    <t>５８７－０００３</t>
  </si>
  <si>
    <t>ﾏｲｳｪｲﾌｸｼﾉｶｲ</t>
  </si>
  <si>
    <t>マイウェイ福祉の会</t>
  </si>
  <si>
    <t>南河内郡河南町大字白木1033-4</t>
  </si>
  <si>
    <t>５８５－００１４</t>
  </si>
  <si>
    <t>ﾏｲﾌｸｼｶｲ</t>
  </si>
  <si>
    <t>舞福祉会</t>
  </si>
  <si>
    <t>阪南市舞3-41-2</t>
  </si>
  <si>
    <t>５９９－０２２４</t>
  </si>
  <si>
    <t>ﾏﾄﾞ</t>
  </si>
  <si>
    <t>窓</t>
  </si>
  <si>
    <t>ﾏﾅﾋﾞｶｲ</t>
  </si>
  <si>
    <t>愛美会</t>
  </si>
  <si>
    <t>ﾏﾘﾓｶｲ</t>
  </si>
  <si>
    <t>まりも会</t>
  </si>
  <si>
    <t>枚方市春日北町4-1-7</t>
  </si>
  <si>
    <t>５７３－０１３７</t>
  </si>
  <si>
    <t>ﾐｵﾂｸｼﾌｸｼｶｲ</t>
  </si>
  <si>
    <t>みおつくし福祉会</t>
  </si>
  <si>
    <t>ﾐｻｷﾁｮｳｼｬｶｲﾌｸｼｷｮｳｷﾞｶｲ</t>
  </si>
  <si>
    <t>岬町社会福祉協議会</t>
  </si>
  <si>
    <t>泉南郡岬町深日3238-24</t>
  </si>
  <si>
    <t>５９９－０３０３</t>
  </si>
  <si>
    <t>ﾐｻｻｷﾞｶｲ</t>
  </si>
  <si>
    <t>みささぎ会</t>
  </si>
  <si>
    <t>藤井寺市藤井寺4-11-7</t>
  </si>
  <si>
    <t>ﾐｻﾄｶｲ</t>
  </si>
  <si>
    <t>美郷会</t>
  </si>
  <si>
    <t>ﾐｽﾞﾎｶｲ</t>
  </si>
  <si>
    <t>瑞穂会</t>
  </si>
  <si>
    <t>５７０－００５３</t>
  </si>
  <si>
    <t>ﾐﾀﾆｴﾝ</t>
  </si>
  <si>
    <t>三谷園</t>
  </si>
  <si>
    <t>泉南市新家938-1</t>
  </si>
  <si>
    <t>ﾐﾂﾋｻﾌｸｼｶｲ</t>
  </si>
  <si>
    <t>光久福祉会</t>
  </si>
  <si>
    <t>大阪狭山市池尻中1-12-8</t>
  </si>
  <si>
    <t>５８９－０００７</t>
  </si>
  <si>
    <t>ﾐﾅﾄﾘｮｳ</t>
  </si>
  <si>
    <t>みなと寮</t>
  </si>
  <si>
    <t>ﾐﾅﾐｵｵｻｶﾌｸｼｷｮｳｶｲ</t>
  </si>
  <si>
    <t>南大阪福祉協会</t>
  </si>
  <si>
    <t>藤井寺市大井5-5-12</t>
  </si>
  <si>
    <t>５８３－０００８</t>
  </si>
  <si>
    <t>ﾐﾔﾋﾞ</t>
  </si>
  <si>
    <t>みやび</t>
  </si>
  <si>
    <t>５９８－００３５</t>
  </si>
  <si>
    <t>ﾐﾔﾋﾞﾌｸｼｶｲ</t>
  </si>
  <si>
    <t>雅福祉会</t>
  </si>
  <si>
    <t>５７１－００２９</t>
  </si>
  <si>
    <t>ﾒｲｼﾞｭｶｲ</t>
  </si>
  <si>
    <t>明寿会</t>
  </si>
  <si>
    <t>柏原市大字青谷50</t>
  </si>
  <si>
    <t>５８２－００１４</t>
  </si>
  <si>
    <t>ﾒｲﾄｸｴﾝ</t>
  </si>
  <si>
    <t>明徳園</t>
  </si>
  <si>
    <t>交野市松塚11-10</t>
  </si>
  <si>
    <t>５７６－００４３</t>
  </si>
  <si>
    <t>ﾒｸﾞﾐﾎｲｸｴﾝ</t>
  </si>
  <si>
    <t>めぐみ保育園</t>
  </si>
  <si>
    <t>ﾓｸｾｲｶｲ</t>
  </si>
  <si>
    <t>もくせい会</t>
  </si>
  <si>
    <t>交野市大字星田5156-8</t>
  </si>
  <si>
    <t>５７６－００１１</t>
  </si>
  <si>
    <t>ﾓﾘｸﾞﾁｼｼｬｶｲﾌｸｼｷｮｳｷﾞｶｲ</t>
  </si>
  <si>
    <t>守口市社会福祉協議会</t>
  </si>
  <si>
    <t>ﾔｻｶﾌｸｼｶｲ</t>
  </si>
  <si>
    <t>弥栄福祉会</t>
  </si>
  <si>
    <t>泉南郡熊取町大久保南3-1380-3</t>
  </si>
  <si>
    <t>５９０－０４０５</t>
  </si>
  <si>
    <t>ﾔﾏﾄﾌｸｼﾞｭｶｲ</t>
  </si>
  <si>
    <t>大和福寿会</t>
  </si>
  <si>
    <t>ﾕｳｱｲﾉｻﾄ</t>
  </si>
  <si>
    <t>友愛の里</t>
  </si>
  <si>
    <t>５９９－０２３２</t>
  </si>
  <si>
    <t>ﾕｳｱｲﾌｸｼｶｲ</t>
  </si>
  <si>
    <t>友愛福祉会</t>
  </si>
  <si>
    <t>５７１－００７９</t>
  </si>
  <si>
    <t>ﾕｳｷｶｲ</t>
  </si>
  <si>
    <t>優喜会</t>
  </si>
  <si>
    <t>ﾕｳｼﾞﾝｶｲ</t>
  </si>
  <si>
    <t>悠人会</t>
  </si>
  <si>
    <t>５９９－８２４７</t>
  </si>
  <si>
    <t>ﾕｳｾｲｶｲ</t>
  </si>
  <si>
    <t>有誠会</t>
  </si>
  <si>
    <t>ﾕｳﾜｶｲ</t>
  </si>
  <si>
    <t>ﾕｼﾝｶｲ</t>
  </si>
  <si>
    <t>諭心会</t>
  </si>
  <si>
    <t>東大阪市南荘町13-38</t>
  </si>
  <si>
    <t>５７９－８０２４</t>
  </si>
  <si>
    <t>ﾕﾀｶﾌｸｼｶｲ</t>
  </si>
  <si>
    <t>ユタカ福祉会</t>
  </si>
  <si>
    <t>５４７－００２６</t>
  </si>
  <si>
    <t>ﾕﾒﾗﾝﾄﾞﾌｯﾀ</t>
  </si>
  <si>
    <t>夢らんど二田</t>
  </si>
  <si>
    <t>泉大津市二田町3-5-32</t>
  </si>
  <si>
    <t>５９５－００１５</t>
  </si>
  <si>
    <t>ﾗｲｺｳｼﾞｶﾞｸｴﾝ</t>
  </si>
  <si>
    <t>来迎寺学園</t>
  </si>
  <si>
    <t>ﾗｲﾕｳｶｲ</t>
  </si>
  <si>
    <t>来友会</t>
  </si>
  <si>
    <t>泉佐野市春日町2-7</t>
  </si>
  <si>
    <t>５９８－００５８</t>
  </si>
  <si>
    <t>ﾗﾎﾟｰﾙｶｲ</t>
  </si>
  <si>
    <t>ラポール会</t>
  </si>
  <si>
    <t>大阪狭山市東茱萸木4-1977</t>
  </si>
  <si>
    <t>５８９－００１２</t>
  </si>
  <si>
    <t>ﾘｰﾍﾞﾘｰﾌｸｼｶｲ</t>
  </si>
  <si>
    <t>ﾘﾝﾕｳｶｲ</t>
  </si>
  <si>
    <t>富田林市小金台1-14-15</t>
  </si>
  <si>
    <t>５８４－００８３</t>
  </si>
  <si>
    <t>榴樹福祉会</t>
  </si>
  <si>
    <t>ﾙｳﾃﾙﾎｰﾑ</t>
  </si>
  <si>
    <t>るうてるホーム</t>
  </si>
  <si>
    <t>ﾙﾝﾋﾞﾆｴﾝ</t>
  </si>
  <si>
    <t>ルンビニ園</t>
  </si>
  <si>
    <t>泉南市岡田5-23-11</t>
  </si>
  <si>
    <t>５９０－０５３１</t>
  </si>
  <si>
    <t>ﾚｰﾍﾞﾝﾀﾞﾝｸ</t>
  </si>
  <si>
    <t>レーベンダンク</t>
  </si>
  <si>
    <t>ﾛｰﾀｽﾌｸｼｶｲ</t>
  </si>
  <si>
    <t>ロータス福祉会</t>
  </si>
  <si>
    <t>門真市堂山町25-20</t>
  </si>
  <si>
    <t>５７１－００５９</t>
  </si>
  <si>
    <t>ﾛｺｳｶﾝ</t>
  </si>
  <si>
    <t>路交館</t>
  </si>
  <si>
    <t>５３３－００２３</t>
  </si>
  <si>
    <t>ﾜｴﾂｶｲ</t>
  </si>
  <si>
    <t>和悦会</t>
  </si>
  <si>
    <t>羽曳野市古市2271-114</t>
  </si>
  <si>
    <t>ﾜｺｳﾌｸｼｶｲ</t>
  </si>
  <si>
    <t>和光福祉会</t>
  </si>
  <si>
    <t>泉南郡熊取町朝代東4-22-12</t>
  </si>
  <si>
    <t>５９０－０４５７</t>
  </si>
  <si>
    <t>ﾜｼｭｳｶｲ</t>
  </si>
  <si>
    <t>和修会</t>
  </si>
  <si>
    <t>守口市寺方本通4-4-22</t>
  </si>
  <si>
    <t>５７０－００４８</t>
  </si>
  <si>
    <t>社会福祉法人一覧（堺市所管）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サカイシ</t>
    </rPh>
    <phoneticPr fontId="2"/>
  </si>
  <si>
    <t>堺市</t>
    <rPh sb="0" eb="2">
      <t>サカイシ</t>
    </rPh>
    <phoneticPr fontId="2"/>
  </si>
  <si>
    <t>愛育社</t>
    <rPh sb="0" eb="2">
      <t>アイイク</t>
    </rPh>
    <rPh sb="2" eb="3">
      <t>シャ</t>
    </rPh>
    <phoneticPr fontId="2"/>
  </si>
  <si>
    <t>堺市中区八田南之町219</t>
    <rPh sb="0" eb="2">
      <t>サカイシ</t>
    </rPh>
    <rPh sb="2" eb="3">
      <t>ナカ</t>
    </rPh>
    <rPh sb="3" eb="4">
      <t>ク</t>
    </rPh>
    <rPh sb="4" eb="6">
      <t>ハッタ</t>
    </rPh>
    <rPh sb="6" eb="7">
      <t>ミナミ</t>
    </rPh>
    <rPh sb="7" eb="8">
      <t>ノ</t>
    </rPh>
    <rPh sb="8" eb="9">
      <t>チョウ</t>
    </rPh>
    <phoneticPr fontId="2"/>
  </si>
  <si>
    <t>あいわ福祉会</t>
    <rPh sb="3" eb="5">
      <t>フクシ</t>
    </rPh>
    <rPh sb="5" eb="6">
      <t>カイ</t>
    </rPh>
    <phoneticPr fontId="2"/>
  </si>
  <si>
    <t>堺市堺区東雲西町4丁7-18</t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</si>
  <si>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浅香山記念会</t>
    <rPh sb="0" eb="3">
      <t>アサカヤマ</t>
    </rPh>
    <rPh sb="3" eb="5">
      <t>キネン</t>
    </rPh>
    <rPh sb="5" eb="6">
      <t>カイ</t>
    </rPh>
    <phoneticPr fontId="2"/>
  </si>
  <si>
    <t>堺市堺区今池町4-4-8</t>
    <rPh sb="2" eb="3">
      <t>サカイ</t>
    </rPh>
    <rPh sb="3" eb="4">
      <t>ク</t>
    </rPh>
    <rPh sb="4" eb="7">
      <t>イマイケチョウ</t>
    </rPh>
    <phoneticPr fontId="2"/>
  </si>
  <si>
    <t>飛鳥保育会</t>
    <rPh sb="0" eb="2">
      <t>アスカ</t>
    </rPh>
    <rPh sb="2" eb="4">
      <t>ホイク</t>
    </rPh>
    <rPh sb="4" eb="5">
      <t>カイ</t>
    </rPh>
    <phoneticPr fontId="2"/>
  </si>
  <si>
    <t>堺市堺区寺地町東4-1-32</t>
    <rPh sb="4" eb="8">
      <t>テラジチョウヒガシ</t>
    </rPh>
    <phoneticPr fontId="2"/>
  </si>
  <si>
    <t>あすなろ会</t>
    <rPh sb="4" eb="5">
      <t>カイ</t>
    </rPh>
    <phoneticPr fontId="2"/>
  </si>
  <si>
    <t>堺市西区草部341</t>
    <rPh sb="4" eb="5">
      <t>クサ</t>
    </rPh>
    <rPh sb="5" eb="6">
      <t>ベ</t>
    </rPh>
    <phoneticPr fontId="2"/>
  </si>
  <si>
    <t>いずみ会</t>
    <rPh sb="3" eb="4">
      <t>カイ</t>
    </rPh>
    <phoneticPr fontId="2"/>
  </si>
  <si>
    <t>堺市東区西野42</t>
    <rPh sb="2" eb="3">
      <t>ヒガシ</t>
    </rPh>
    <rPh sb="4" eb="6">
      <t>ニシノ</t>
    </rPh>
    <phoneticPr fontId="2"/>
  </si>
  <si>
    <t>稲穂会</t>
    <rPh sb="0" eb="2">
      <t>イナホ</t>
    </rPh>
    <rPh sb="2" eb="3">
      <t>カイ</t>
    </rPh>
    <phoneticPr fontId="2"/>
  </si>
  <si>
    <t>堺市中区深井畑山町2528-1</t>
    <rPh sb="4" eb="6">
      <t>フカイ</t>
    </rPh>
    <rPh sb="6" eb="8">
      <t>ハタヤマ</t>
    </rPh>
    <rPh sb="8" eb="9">
      <t>チョウ</t>
    </rPh>
    <phoneticPr fontId="2"/>
  </si>
  <si>
    <t>エージングライフ福祉会</t>
    <rPh sb="8" eb="10">
      <t>フクシ</t>
    </rPh>
    <rPh sb="10" eb="11">
      <t>カイ</t>
    </rPh>
    <phoneticPr fontId="2"/>
  </si>
  <si>
    <t>堺市中区福田339-2</t>
    <rPh sb="2" eb="4">
      <t>ナカク</t>
    </rPh>
    <rPh sb="4" eb="6">
      <t>フクダ</t>
    </rPh>
    <phoneticPr fontId="2"/>
  </si>
  <si>
    <t>大阪福祉会</t>
    <rPh sb="0" eb="2">
      <t>オオサカ</t>
    </rPh>
    <rPh sb="2" eb="4">
      <t>フクシ</t>
    </rPh>
    <rPh sb="4" eb="5">
      <t>カイ</t>
    </rPh>
    <phoneticPr fontId="2"/>
  </si>
  <si>
    <t>堺市北区金岡町2725</t>
    <rPh sb="2" eb="4">
      <t>キタク</t>
    </rPh>
    <rPh sb="4" eb="7">
      <t>カナオカチョウ</t>
    </rPh>
    <phoneticPr fontId="2"/>
  </si>
  <si>
    <t>鳳会</t>
    <rPh sb="0" eb="1">
      <t>オオトリ</t>
    </rPh>
    <rPh sb="1" eb="2">
      <t>カイ</t>
    </rPh>
    <phoneticPr fontId="2"/>
  </si>
  <si>
    <t>堺市西区鳳西町1-75-4</t>
    <rPh sb="4" eb="7">
      <t>オオトリニシマチ</t>
    </rPh>
    <phoneticPr fontId="2"/>
  </si>
  <si>
    <t>おおとり福祉会</t>
    <rPh sb="4" eb="6">
      <t>フクシ</t>
    </rPh>
    <rPh sb="6" eb="7">
      <t>カイ</t>
    </rPh>
    <phoneticPr fontId="2"/>
  </si>
  <si>
    <t>堺市西区鳳北町10丁31－1</t>
    <rPh sb="4" eb="5">
      <t>オオトリ</t>
    </rPh>
    <rPh sb="5" eb="6">
      <t>キタ</t>
    </rPh>
    <rPh sb="9" eb="10">
      <t>チョウ</t>
    </rPh>
    <phoneticPr fontId="2"/>
  </si>
  <si>
    <t>金岡会</t>
    <rPh sb="0" eb="2">
      <t>カナオカ</t>
    </rPh>
    <rPh sb="2" eb="3">
      <t>カイ</t>
    </rPh>
    <phoneticPr fontId="2"/>
  </si>
  <si>
    <t>堺市北区金岡町704-2</t>
    <rPh sb="2" eb="4">
      <t>キタク</t>
    </rPh>
    <rPh sb="4" eb="6">
      <t>カナオカ</t>
    </rPh>
    <rPh sb="6" eb="7">
      <t>チョウ</t>
    </rPh>
    <phoneticPr fontId="2"/>
  </si>
  <si>
    <t>関西福祉会</t>
    <rPh sb="0" eb="2">
      <t>カンサイ</t>
    </rPh>
    <rPh sb="2" eb="4">
      <t>フクシ</t>
    </rPh>
    <rPh sb="4" eb="5">
      <t>カイ</t>
    </rPh>
    <phoneticPr fontId="2"/>
  </si>
  <si>
    <t>堺市北区長曽根町1210-1</t>
    <rPh sb="4" eb="8">
      <t>ナガソネチョウ</t>
    </rPh>
    <phoneticPr fontId="2"/>
  </si>
  <si>
    <t>きぼうの会</t>
    <rPh sb="4" eb="5">
      <t>カイ</t>
    </rPh>
    <phoneticPr fontId="2"/>
  </si>
  <si>
    <t>堺市中区東山107番地2</t>
    <rPh sb="4" eb="6">
      <t>ヒガシヤマ</t>
    </rPh>
    <phoneticPr fontId="2"/>
  </si>
  <si>
    <t>共同保育の会</t>
    <rPh sb="0" eb="2">
      <t>キョウドウ</t>
    </rPh>
    <rPh sb="2" eb="4">
      <t>ホイク</t>
    </rPh>
    <rPh sb="5" eb="6">
      <t>カイ</t>
    </rPh>
    <phoneticPr fontId="2"/>
  </si>
  <si>
    <t>日下会</t>
    <rPh sb="0" eb="1">
      <t>ヒ</t>
    </rPh>
    <rPh sb="1" eb="2">
      <t>シタ</t>
    </rPh>
    <rPh sb="2" eb="3">
      <t>カイ</t>
    </rPh>
    <phoneticPr fontId="2"/>
  </si>
  <si>
    <t>堺市西区草部1420</t>
    <rPh sb="4" eb="5">
      <t>クサ</t>
    </rPh>
    <rPh sb="5" eb="6">
      <t>ベ</t>
    </rPh>
    <phoneticPr fontId="2"/>
  </si>
  <si>
    <t>啓真会</t>
    <rPh sb="0" eb="1">
      <t>ケイ</t>
    </rPh>
    <rPh sb="1" eb="2">
      <t>シン</t>
    </rPh>
    <rPh sb="2" eb="3">
      <t>カイ</t>
    </rPh>
    <phoneticPr fontId="2"/>
  </si>
  <si>
    <t>こころの窓</t>
    <rPh sb="4" eb="5">
      <t>マド</t>
    </rPh>
    <phoneticPr fontId="2"/>
  </si>
  <si>
    <t>堺市東区日置荘西町8丁1番1号</t>
    <rPh sb="10" eb="11">
      <t>チョウ</t>
    </rPh>
    <rPh sb="12" eb="13">
      <t>バン</t>
    </rPh>
    <rPh sb="14" eb="15">
      <t>ゴウ</t>
    </rPh>
    <phoneticPr fontId="2"/>
  </si>
  <si>
    <t>五常会</t>
    <rPh sb="0" eb="1">
      <t>ゴ</t>
    </rPh>
    <rPh sb="1" eb="2">
      <t>ジョウ</t>
    </rPh>
    <rPh sb="2" eb="3">
      <t>カイ</t>
    </rPh>
    <phoneticPr fontId="2"/>
  </si>
  <si>
    <t>堺市中区見野山164</t>
    <rPh sb="2" eb="4">
      <t>ナカク</t>
    </rPh>
    <rPh sb="4" eb="5">
      <t>ミ</t>
    </rPh>
    <rPh sb="5" eb="6">
      <t>ノ</t>
    </rPh>
    <rPh sb="6" eb="7">
      <t>ヤマ</t>
    </rPh>
    <phoneticPr fontId="2"/>
  </si>
  <si>
    <t>小谷城福祉協会</t>
    <rPh sb="0" eb="2">
      <t>コタニ</t>
    </rPh>
    <rPh sb="2" eb="3">
      <t>シロ</t>
    </rPh>
    <rPh sb="3" eb="5">
      <t>フクシ</t>
    </rPh>
    <rPh sb="5" eb="7">
      <t>キョウカイ</t>
    </rPh>
    <phoneticPr fontId="2"/>
  </si>
  <si>
    <t>堺市南区豊田1261</t>
    <rPh sb="4" eb="6">
      <t>トヨダ</t>
    </rPh>
    <phoneticPr fontId="2"/>
  </si>
  <si>
    <t>こだま福祉会</t>
    <rPh sb="3" eb="5">
      <t>フクシ</t>
    </rPh>
    <rPh sb="5" eb="6">
      <t>カイ</t>
    </rPh>
    <phoneticPr fontId="2"/>
  </si>
  <si>
    <t>堺市北区東浅香山町2丁251-1</t>
    <rPh sb="4" eb="5">
      <t>ヒガシ</t>
    </rPh>
    <rPh sb="5" eb="8">
      <t>アサカヤマ</t>
    </rPh>
    <rPh sb="8" eb="9">
      <t>チョウ</t>
    </rPh>
    <rPh sb="10" eb="11">
      <t>チョウ</t>
    </rPh>
    <phoneticPr fontId="2"/>
  </si>
  <si>
    <t>堺あけぼの福祉会</t>
    <rPh sb="0" eb="1">
      <t>サカイ</t>
    </rPh>
    <rPh sb="5" eb="7">
      <t>フクシ</t>
    </rPh>
    <rPh sb="7" eb="8">
      <t>カイ</t>
    </rPh>
    <phoneticPr fontId="2"/>
  </si>
  <si>
    <t>堺市南区御池台5-2-6</t>
    <rPh sb="4" eb="5">
      <t>オン</t>
    </rPh>
    <rPh sb="5" eb="6">
      <t>イケ</t>
    </rPh>
    <rPh sb="6" eb="7">
      <t>ダイ</t>
    </rPh>
    <phoneticPr fontId="2"/>
  </si>
  <si>
    <t>堺あすなろ会</t>
    <rPh sb="0" eb="1">
      <t>サカイ</t>
    </rPh>
    <rPh sb="5" eb="6">
      <t>カイ</t>
    </rPh>
    <phoneticPr fontId="2"/>
  </si>
  <si>
    <t>堺市南区稲葉3丁1581</t>
    <rPh sb="4" eb="6">
      <t>イナバ</t>
    </rPh>
    <rPh sb="7" eb="8">
      <t>チョウ</t>
    </rPh>
    <phoneticPr fontId="2"/>
  </si>
  <si>
    <t>堺市社会福祉協議会</t>
    <rPh sb="0" eb="2">
      <t>サカイシ</t>
    </rPh>
    <rPh sb="2" eb="4">
      <t>シャカイ</t>
    </rPh>
    <rPh sb="4" eb="6">
      <t>フクシ</t>
    </rPh>
    <rPh sb="6" eb="9">
      <t>キョウギカイ</t>
    </rPh>
    <phoneticPr fontId="2"/>
  </si>
  <si>
    <t>堺市堺区南瓦町2-1</t>
    <rPh sb="2" eb="3">
      <t>サカイ</t>
    </rPh>
    <rPh sb="3" eb="4">
      <t>ク</t>
    </rPh>
    <rPh sb="4" eb="5">
      <t>ミナミ</t>
    </rPh>
    <rPh sb="5" eb="6">
      <t>カワラ</t>
    </rPh>
    <rPh sb="6" eb="7">
      <t>マチ</t>
    </rPh>
    <phoneticPr fontId="2"/>
  </si>
  <si>
    <t>堺市社会福祉事業団</t>
    <rPh sb="0" eb="2">
      <t>サカイシ</t>
    </rPh>
    <rPh sb="2" eb="4">
      <t>シャカイ</t>
    </rPh>
    <rPh sb="4" eb="6">
      <t>フクシ</t>
    </rPh>
    <rPh sb="6" eb="9">
      <t>ジギョウダン</t>
    </rPh>
    <phoneticPr fontId="2"/>
  </si>
  <si>
    <t>堺市南区城山台5-1-4</t>
    <rPh sb="4" eb="7">
      <t>シロヤマダイ</t>
    </rPh>
    <phoneticPr fontId="2"/>
  </si>
  <si>
    <t>堺中央共生会</t>
    <rPh sb="0" eb="1">
      <t>サカイ</t>
    </rPh>
    <rPh sb="1" eb="3">
      <t>チュウオウ</t>
    </rPh>
    <rPh sb="3" eb="5">
      <t>キョウセイ</t>
    </rPh>
    <rPh sb="5" eb="6">
      <t>カイ</t>
    </rPh>
    <phoneticPr fontId="2"/>
  </si>
  <si>
    <t>堺市堺区協和町3-128-11</t>
    <rPh sb="4" eb="7">
      <t>キョウワチョウ</t>
    </rPh>
    <phoneticPr fontId="2"/>
  </si>
  <si>
    <t>堺常磐会</t>
    <rPh sb="0" eb="1">
      <t>サカイ</t>
    </rPh>
    <rPh sb="1" eb="4">
      <t>トキワカイ</t>
    </rPh>
    <phoneticPr fontId="2"/>
  </si>
  <si>
    <t>堺市北区常磐町3-18-5</t>
    <rPh sb="2" eb="4">
      <t>キタク</t>
    </rPh>
    <rPh sb="4" eb="7">
      <t>トキワチョウ</t>
    </rPh>
    <phoneticPr fontId="2"/>
  </si>
  <si>
    <t>堺ひかり会</t>
    <rPh sb="0" eb="1">
      <t>サカイ</t>
    </rPh>
    <rPh sb="4" eb="5">
      <t>カイ</t>
    </rPh>
    <phoneticPr fontId="2"/>
  </si>
  <si>
    <t>堺市東区大美野134番地18</t>
    <rPh sb="4" eb="5">
      <t>ダイ</t>
    </rPh>
    <rPh sb="5" eb="6">
      <t>ビ</t>
    </rPh>
    <rPh sb="6" eb="7">
      <t>ノ</t>
    </rPh>
    <rPh sb="10" eb="12">
      <t>バンチ</t>
    </rPh>
    <phoneticPr fontId="2"/>
  </si>
  <si>
    <t>堺福祉会</t>
    <rPh sb="0" eb="1">
      <t>サカイ</t>
    </rPh>
    <rPh sb="1" eb="3">
      <t>フクシ</t>
    </rPh>
    <rPh sb="3" eb="4">
      <t>カイ</t>
    </rPh>
    <phoneticPr fontId="2"/>
  </si>
  <si>
    <t>堺市西区太平寺331-1</t>
    <rPh sb="4" eb="7">
      <t>タイヘイジ</t>
    </rPh>
    <phoneticPr fontId="2"/>
  </si>
  <si>
    <t>堺文化学苑</t>
    <rPh sb="0" eb="1">
      <t>サカイ</t>
    </rPh>
    <rPh sb="1" eb="3">
      <t>ブンカ</t>
    </rPh>
    <rPh sb="3" eb="4">
      <t>ガク</t>
    </rPh>
    <rPh sb="4" eb="5">
      <t>ソノ</t>
    </rPh>
    <phoneticPr fontId="2"/>
  </si>
  <si>
    <t>堺市堺区錦綾町1-3-17</t>
    <rPh sb="4" eb="7">
      <t>キンリョウチョウ</t>
    </rPh>
    <phoneticPr fontId="2"/>
  </si>
  <si>
    <t>桜会</t>
    <rPh sb="0" eb="1">
      <t>サクラ</t>
    </rPh>
    <rPh sb="1" eb="2">
      <t>カイ</t>
    </rPh>
    <phoneticPr fontId="2"/>
  </si>
  <si>
    <t>堺市北区百舌鳥本町3丁430-2</t>
    <rPh sb="2" eb="4">
      <t>キタク</t>
    </rPh>
    <rPh sb="4" eb="7">
      <t>モズ</t>
    </rPh>
    <rPh sb="7" eb="9">
      <t>ホンマチ</t>
    </rPh>
    <rPh sb="10" eb="11">
      <t>チョウ</t>
    </rPh>
    <phoneticPr fontId="2"/>
  </si>
  <si>
    <t>さつき会</t>
    <rPh sb="3" eb="4">
      <t>カイ</t>
    </rPh>
    <phoneticPr fontId="2"/>
  </si>
  <si>
    <t>サライ福祉会</t>
    <rPh sb="3" eb="5">
      <t>フクシ</t>
    </rPh>
    <rPh sb="5" eb="6">
      <t>カイ</t>
    </rPh>
    <phoneticPr fontId="2"/>
  </si>
  <si>
    <t>サン・アス会</t>
    <rPh sb="5" eb="6">
      <t>カイ</t>
    </rPh>
    <phoneticPr fontId="2"/>
  </si>
  <si>
    <t>堺市西区草部336番地4</t>
    <rPh sb="4" eb="5">
      <t>クサ</t>
    </rPh>
    <rPh sb="5" eb="6">
      <t>ベ</t>
    </rPh>
    <rPh sb="9" eb="11">
      <t>バンチ</t>
    </rPh>
    <phoneticPr fontId="2"/>
  </si>
  <si>
    <t>自啓会</t>
    <rPh sb="0" eb="1">
      <t>ジ</t>
    </rPh>
    <rPh sb="1" eb="2">
      <t>ケイ</t>
    </rPh>
    <rPh sb="2" eb="3">
      <t>カイ</t>
    </rPh>
    <phoneticPr fontId="2"/>
  </si>
  <si>
    <t>堺市南区赤坂台2-5-1</t>
    <rPh sb="4" eb="7">
      <t>アカサカダイ</t>
    </rPh>
    <phoneticPr fontId="2"/>
  </si>
  <si>
    <t>堺市南区檜尾3360-10</t>
    <rPh sb="4" eb="5">
      <t>ヒノキ</t>
    </rPh>
    <rPh sb="5" eb="6">
      <t>オ</t>
    </rPh>
    <phoneticPr fontId="2"/>
  </si>
  <si>
    <t>頌徳福祉会</t>
    <rPh sb="0" eb="1">
      <t>ショウ</t>
    </rPh>
    <rPh sb="1" eb="2">
      <t>トク</t>
    </rPh>
    <rPh sb="2" eb="4">
      <t>フクシ</t>
    </rPh>
    <rPh sb="4" eb="5">
      <t>カイ</t>
    </rPh>
    <phoneticPr fontId="2"/>
  </si>
  <si>
    <t>堺市東区菩提町2丁62番1</t>
    <rPh sb="2" eb="4">
      <t>ヒガシク</t>
    </rPh>
    <rPh sb="4" eb="7">
      <t>ボダイチョウ</t>
    </rPh>
    <rPh sb="8" eb="9">
      <t>チョウ</t>
    </rPh>
    <rPh sb="11" eb="12">
      <t>バン</t>
    </rPh>
    <phoneticPr fontId="2"/>
  </si>
  <si>
    <t>障友会</t>
    <rPh sb="0" eb="1">
      <t>サワ</t>
    </rPh>
    <rPh sb="1" eb="2">
      <t>トモ</t>
    </rPh>
    <rPh sb="2" eb="3">
      <t>カイ</t>
    </rPh>
    <phoneticPr fontId="2"/>
  </si>
  <si>
    <t>しらさぎ会</t>
    <rPh sb="4" eb="5">
      <t>カイ</t>
    </rPh>
    <phoneticPr fontId="2"/>
  </si>
  <si>
    <t>堺市東区野尻町284-48</t>
    <rPh sb="4" eb="7">
      <t>ノジリチョウ</t>
    </rPh>
    <phoneticPr fontId="2"/>
  </si>
  <si>
    <t>自立支援協会</t>
    <rPh sb="0" eb="2">
      <t>ジリツ</t>
    </rPh>
    <rPh sb="2" eb="4">
      <t>シエン</t>
    </rPh>
    <rPh sb="4" eb="6">
      <t>キョウカイ</t>
    </rPh>
    <phoneticPr fontId="2"/>
  </si>
  <si>
    <t>静和</t>
    <rPh sb="0" eb="1">
      <t>シズカ</t>
    </rPh>
    <rPh sb="1" eb="2">
      <t>ワ</t>
    </rPh>
    <phoneticPr fontId="2"/>
  </si>
  <si>
    <t>相愛会</t>
    <rPh sb="0" eb="2">
      <t>ソウアイ</t>
    </rPh>
    <rPh sb="2" eb="3">
      <t>カイ</t>
    </rPh>
    <phoneticPr fontId="2"/>
  </si>
  <si>
    <t>堺市北区中百舌鳥町1丁239</t>
    <rPh sb="2" eb="4">
      <t>キタク</t>
    </rPh>
    <rPh sb="4" eb="9">
      <t>ナカモズチョウ</t>
    </rPh>
    <phoneticPr fontId="2"/>
  </si>
  <si>
    <t>地球の園</t>
    <rPh sb="0" eb="2">
      <t>チキュウ</t>
    </rPh>
    <rPh sb="3" eb="4">
      <t>ソノ</t>
    </rPh>
    <phoneticPr fontId="2"/>
  </si>
  <si>
    <t>堺市南区竹城台2-2-1</t>
    <rPh sb="4" eb="5">
      <t>タケ</t>
    </rPh>
    <rPh sb="5" eb="6">
      <t>シロ</t>
    </rPh>
    <rPh sb="6" eb="7">
      <t>ダイ</t>
    </rPh>
    <phoneticPr fontId="2"/>
  </si>
  <si>
    <t>竹栄会</t>
    <rPh sb="0" eb="1">
      <t>チク</t>
    </rPh>
    <rPh sb="1" eb="2">
      <t>エイ</t>
    </rPh>
    <rPh sb="2" eb="3">
      <t>カイ</t>
    </rPh>
    <phoneticPr fontId="2"/>
  </si>
  <si>
    <t>堺市南区土佐屋台1495</t>
    <rPh sb="4" eb="6">
      <t>トサ</t>
    </rPh>
    <rPh sb="6" eb="7">
      <t>ヤ</t>
    </rPh>
    <rPh sb="7" eb="8">
      <t>ダイ</t>
    </rPh>
    <phoneticPr fontId="2"/>
  </si>
  <si>
    <t>ちぐさの森</t>
    <rPh sb="4" eb="5">
      <t>モリ</t>
    </rPh>
    <phoneticPr fontId="2"/>
  </si>
  <si>
    <t>竹仙会</t>
    <rPh sb="0" eb="1">
      <t>チク</t>
    </rPh>
    <rPh sb="1" eb="2">
      <t>セン</t>
    </rPh>
    <rPh sb="2" eb="3">
      <t>カイ</t>
    </rPh>
    <phoneticPr fontId="2"/>
  </si>
  <si>
    <t>堺市南区桃山台4-1-1</t>
    <rPh sb="4" eb="7">
      <t>モモヤマダイ</t>
    </rPh>
    <phoneticPr fontId="2"/>
  </si>
  <si>
    <t>竹林会</t>
    <rPh sb="0" eb="2">
      <t>チクリン</t>
    </rPh>
    <rPh sb="2" eb="3">
      <t>カイ</t>
    </rPh>
    <phoneticPr fontId="2"/>
  </si>
  <si>
    <t>堺市中区深井中町1888-14</t>
    <rPh sb="2" eb="4">
      <t>ナカク</t>
    </rPh>
    <rPh sb="4" eb="8">
      <t>フカイナカマチ</t>
    </rPh>
    <phoneticPr fontId="2"/>
  </si>
  <si>
    <t>貞省会</t>
    <rPh sb="0" eb="1">
      <t>テイ</t>
    </rPh>
    <rPh sb="1" eb="2">
      <t>セイ</t>
    </rPh>
    <rPh sb="2" eb="3">
      <t>カイ</t>
    </rPh>
    <phoneticPr fontId="2"/>
  </si>
  <si>
    <t>堺市南区美木多上2308-1</t>
    <rPh sb="4" eb="5">
      <t>ビ</t>
    </rPh>
    <rPh sb="5" eb="6">
      <t>キ</t>
    </rPh>
    <rPh sb="6" eb="7">
      <t>タ</t>
    </rPh>
    <rPh sb="7" eb="8">
      <t>ウエ</t>
    </rPh>
    <phoneticPr fontId="2"/>
  </si>
  <si>
    <t>東光学園</t>
    <rPh sb="0" eb="2">
      <t>トウコウ</t>
    </rPh>
    <rPh sb="2" eb="4">
      <t>ガクエン</t>
    </rPh>
    <phoneticPr fontId="2"/>
  </si>
  <si>
    <t>堺市中区土塔町2028</t>
    <rPh sb="2" eb="4">
      <t>ナカク</t>
    </rPh>
    <rPh sb="4" eb="5">
      <t>ツチ</t>
    </rPh>
    <rPh sb="5" eb="6">
      <t>トウ</t>
    </rPh>
    <rPh sb="6" eb="7">
      <t>チョウ</t>
    </rPh>
    <phoneticPr fontId="2"/>
  </si>
  <si>
    <t>篤志会</t>
    <rPh sb="0" eb="2">
      <t>トクシ</t>
    </rPh>
    <rPh sb="2" eb="3">
      <t>カイ</t>
    </rPh>
    <phoneticPr fontId="2"/>
  </si>
  <si>
    <t>堺市美原区今井387番地</t>
    <rPh sb="2" eb="4">
      <t>ミハラ</t>
    </rPh>
    <rPh sb="4" eb="5">
      <t>ク</t>
    </rPh>
    <rPh sb="5" eb="7">
      <t>イマイ</t>
    </rPh>
    <rPh sb="10" eb="12">
      <t>バンチ</t>
    </rPh>
    <phoneticPr fontId="2"/>
  </si>
  <si>
    <t>徳昇福祉会</t>
    <rPh sb="0" eb="1">
      <t>トク</t>
    </rPh>
    <rPh sb="1" eb="2">
      <t>ノボル</t>
    </rPh>
    <rPh sb="2" eb="4">
      <t>フクシ</t>
    </rPh>
    <rPh sb="4" eb="5">
      <t>カイ</t>
    </rPh>
    <phoneticPr fontId="2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</si>
  <si>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2"/>
  </si>
  <si>
    <t>友の樹福祉会</t>
    <rPh sb="0" eb="1">
      <t>トモ</t>
    </rPh>
    <rPh sb="2" eb="3">
      <t>キ</t>
    </rPh>
    <rPh sb="3" eb="5">
      <t>フクシ</t>
    </rPh>
    <rPh sb="5" eb="6">
      <t>カイ</t>
    </rPh>
    <phoneticPr fontId="2"/>
  </si>
  <si>
    <t>ドレミ福祉会</t>
    <rPh sb="3" eb="5">
      <t>フクシ</t>
    </rPh>
    <rPh sb="5" eb="6">
      <t>カイ</t>
    </rPh>
    <phoneticPr fontId="2"/>
  </si>
  <si>
    <t>堺市西区菱木1-2314-7</t>
    <rPh sb="4" eb="6">
      <t>ヒシキ</t>
    </rPh>
    <phoneticPr fontId="2"/>
  </si>
  <si>
    <t>堺市美原区黒山415番地１</t>
    <rPh sb="10" eb="12">
      <t>バンチ</t>
    </rPh>
    <phoneticPr fontId="2"/>
  </si>
  <si>
    <t>なごみ福祉会</t>
    <rPh sb="3" eb="5">
      <t>フクシ</t>
    </rPh>
    <rPh sb="5" eb="6">
      <t>カイ</t>
    </rPh>
    <phoneticPr fontId="2"/>
  </si>
  <si>
    <t>上神谷福祉会</t>
    <rPh sb="0" eb="1">
      <t>ウエ</t>
    </rPh>
    <rPh sb="1" eb="2">
      <t>カミ</t>
    </rPh>
    <rPh sb="2" eb="3">
      <t>タニ</t>
    </rPh>
    <rPh sb="3" eb="5">
      <t>フクシ</t>
    </rPh>
    <rPh sb="5" eb="6">
      <t>カイ</t>
    </rPh>
    <phoneticPr fontId="2"/>
  </si>
  <si>
    <t>堺市南区逆瀬川1039</t>
    <rPh sb="4" eb="7">
      <t>サカセガワ</t>
    </rPh>
    <phoneticPr fontId="2"/>
  </si>
  <si>
    <t>野田福祉会</t>
    <rPh sb="0" eb="2">
      <t>ノダ</t>
    </rPh>
    <rPh sb="2" eb="4">
      <t>フクシ</t>
    </rPh>
    <rPh sb="4" eb="5">
      <t>カイ</t>
    </rPh>
    <phoneticPr fontId="2"/>
  </si>
  <si>
    <t>堺市東区南野田33</t>
    <rPh sb="2" eb="4">
      <t>ヒガシク</t>
    </rPh>
    <rPh sb="4" eb="6">
      <t>ミナミノ</t>
    </rPh>
    <rPh sb="6" eb="7">
      <t>タ</t>
    </rPh>
    <phoneticPr fontId="2"/>
  </si>
  <si>
    <t>野のちから</t>
    <rPh sb="0" eb="1">
      <t>ノ</t>
    </rPh>
    <phoneticPr fontId="2"/>
  </si>
  <si>
    <t>堺市西区鳳中町2丁23－86</t>
    <rPh sb="4" eb="5">
      <t>オオトリ</t>
    </rPh>
    <rPh sb="5" eb="6">
      <t>ナカ</t>
    </rPh>
    <rPh sb="6" eb="7">
      <t>マチ</t>
    </rPh>
    <rPh sb="8" eb="9">
      <t>チョウ</t>
    </rPh>
    <phoneticPr fontId="2"/>
  </si>
  <si>
    <t>八松園福祉会</t>
    <rPh sb="0" eb="1">
      <t>ハチ</t>
    </rPh>
    <rPh sb="1" eb="2">
      <t>マツ</t>
    </rPh>
    <rPh sb="2" eb="3">
      <t>エン</t>
    </rPh>
    <rPh sb="3" eb="5">
      <t>フクシ</t>
    </rPh>
    <rPh sb="5" eb="6">
      <t>カイ</t>
    </rPh>
    <phoneticPr fontId="2"/>
  </si>
  <si>
    <t>堺市堺区榎元町5-5-24</t>
    <rPh sb="4" eb="7">
      <t>エノキモトマチ</t>
    </rPh>
    <phoneticPr fontId="2"/>
  </si>
  <si>
    <t>ひなぎく会</t>
    <rPh sb="4" eb="5">
      <t>カイ</t>
    </rPh>
    <phoneticPr fontId="2"/>
  </si>
  <si>
    <t>堺市南区庭代台2-9-38</t>
    <rPh sb="4" eb="5">
      <t>ニワ</t>
    </rPh>
    <rPh sb="5" eb="6">
      <t>ダイ</t>
    </rPh>
    <rPh sb="6" eb="7">
      <t>ダイ</t>
    </rPh>
    <phoneticPr fontId="2"/>
  </si>
  <si>
    <t>ピノキオ福祉会</t>
    <rPh sb="4" eb="6">
      <t>フクシ</t>
    </rPh>
    <rPh sb="6" eb="7">
      <t>カイ</t>
    </rPh>
    <phoneticPr fontId="2"/>
  </si>
  <si>
    <t>ひまわり会</t>
    <rPh sb="4" eb="5">
      <t>カイ</t>
    </rPh>
    <phoneticPr fontId="2"/>
  </si>
  <si>
    <t>宏和会</t>
    <rPh sb="0" eb="1">
      <t>コウ</t>
    </rPh>
    <rPh sb="1" eb="2">
      <t>ワ</t>
    </rPh>
    <rPh sb="2" eb="3">
      <t>カイ</t>
    </rPh>
    <phoneticPr fontId="2"/>
  </si>
  <si>
    <t>堺市堺区京町通1-21</t>
    <rPh sb="2" eb="3">
      <t>サカイ</t>
    </rPh>
    <rPh sb="3" eb="4">
      <t>ク</t>
    </rPh>
    <rPh sb="4" eb="7">
      <t>キョウマチドオリ</t>
    </rPh>
    <phoneticPr fontId="2"/>
  </si>
  <si>
    <t>フェニックス堺</t>
    <rPh sb="6" eb="7">
      <t>サカイ</t>
    </rPh>
    <phoneticPr fontId="2"/>
  </si>
  <si>
    <t>福生会</t>
    <rPh sb="0" eb="1">
      <t>フク</t>
    </rPh>
    <rPh sb="1" eb="2">
      <t>セイ</t>
    </rPh>
    <rPh sb="2" eb="3">
      <t>カイ</t>
    </rPh>
    <phoneticPr fontId="2"/>
  </si>
  <si>
    <t>堺市中区伏尾196</t>
    <rPh sb="2" eb="4">
      <t>ナカク</t>
    </rPh>
    <rPh sb="4" eb="5">
      <t>フ</t>
    </rPh>
    <rPh sb="5" eb="6">
      <t>オ</t>
    </rPh>
    <phoneticPr fontId="2"/>
  </si>
  <si>
    <t>宝生会</t>
    <rPh sb="0" eb="1">
      <t>ホウ</t>
    </rPh>
    <rPh sb="1" eb="2">
      <t>ショウ</t>
    </rPh>
    <rPh sb="2" eb="3">
      <t>カイ</t>
    </rPh>
    <phoneticPr fontId="2"/>
  </si>
  <si>
    <t>堺市北区南花田町530</t>
    <rPh sb="2" eb="4">
      <t>キタク</t>
    </rPh>
    <rPh sb="4" eb="7">
      <t>ミナミハナダ</t>
    </rPh>
    <rPh sb="7" eb="8">
      <t>チョウ</t>
    </rPh>
    <phoneticPr fontId="2"/>
  </si>
  <si>
    <t>フローラ藤の会</t>
    <rPh sb="4" eb="5">
      <t>フジ</t>
    </rPh>
    <rPh sb="6" eb="7">
      <t>カイ</t>
    </rPh>
    <phoneticPr fontId="2"/>
  </si>
  <si>
    <t>堺市西区津久野町1-7-20</t>
    <rPh sb="2" eb="4">
      <t>ニシク</t>
    </rPh>
    <rPh sb="4" eb="8">
      <t>ツクノチョウ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</si>
  <si>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2"/>
  </si>
  <si>
    <t>堺市堺区旭ヶ丘南町4-4-17</t>
    <rPh sb="4" eb="7">
      <t>アサヒガオカ</t>
    </rPh>
    <rPh sb="7" eb="9">
      <t>ミナミマチ</t>
    </rPh>
    <phoneticPr fontId="2"/>
  </si>
  <si>
    <t>朋友会</t>
    <rPh sb="0" eb="1">
      <t>ホウ</t>
    </rPh>
    <rPh sb="1" eb="2">
      <t>ユウ</t>
    </rPh>
    <rPh sb="2" eb="3">
      <t>カイ</t>
    </rPh>
    <phoneticPr fontId="2"/>
  </si>
  <si>
    <t>朋和会</t>
    <rPh sb="0" eb="1">
      <t>トモ</t>
    </rPh>
    <rPh sb="1" eb="2">
      <t>ワ</t>
    </rPh>
    <rPh sb="2" eb="3">
      <t>カイ</t>
    </rPh>
    <phoneticPr fontId="2"/>
  </si>
  <si>
    <t>堺市南区御池台5-2-2</t>
    <rPh sb="4" eb="5">
      <t>オン</t>
    </rPh>
    <rPh sb="5" eb="6">
      <t>イケ</t>
    </rPh>
    <rPh sb="6" eb="7">
      <t>ダイ</t>
    </rPh>
    <phoneticPr fontId="2"/>
  </si>
  <si>
    <t>堺市南区御池台1-26-1</t>
    <rPh sb="4" eb="5">
      <t>オン</t>
    </rPh>
    <rPh sb="5" eb="6">
      <t>イケ</t>
    </rPh>
    <rPh sb="6" eb="7">
      <t>ダイ</t>
    </rPh>
    <phoneticPr fontId="2"/>
  </si>
  <si>
    <t>美木多園</t>
    <rPh sb="0" eb="1">
      <t>ミ</t>
    </rPh>
    <rPh sb="1" eb="2">
      <t>キ</t>
    </rPh>
    <rPh sb="2" eb="3">
      <t>タ</t>
    </rPh>
    <rPh sb="3" eb="4">
      <t>エン</t>
    </rPh>
    <phoneticPr fontId="2"/>
  </si>
  <si>
    <t>堺市南区美木多上1277-1</t>
    <rPh sb="4" eb="5">
      <t>ミ</t>
    </rPh>
    <rPh sb="5" eb="6">
      <t>キ</t>
    </rPh>
    <rPh sb="6" eb="7">
      <t>タ</t>
    </rPh>
    <rPh sb="7" eb="8">
      <t>ウエ</t>
    </rPh>
    <phoneticPr fontId="2"/>
  </si>
  <si>
    <t>みきた福祉会</t>
    <rPh sb="3" eb="5">
      <t>フクシ</t>
    </rPh>
    <rPh sb="5" eb="6">
      <t>カイ</t>
    </rPh>
    <phoneticPr fontId="2"/>
  </si>
  <si>
    <t>堺市南区別所1480番地1</t>
    <rPh sb="4" eb="6">
      <t>ベッショ</t>
    </rPh>
    <rPh sb="10" eb="12">
      <t>バンチ</t>
    </rPh>
    <phoneticPr fontId="2"/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</si>
  <si>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2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</si>
  <si>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2"/>
  </si>
  <si>
    <t>みどり会</t>
    <rPh sb="3" eb="4">
      <t>カイ</t>
    </rPh>
    <phoneticPr fontId="2"/>
  </si>
  <si>
    <t>堺市中区堀上町521-1</t>
    <rPh sb="4" eb="6">
      <t>ホリアゲ</t>
    </rPh>
    <rPh sb="6" eb="7">
      <t>チョウ</t>
    </rPh>
    <phoneticPr fontId="2"/>
  </si>
  <si>
    <t>みどり幼児園</t>
    <rPh sb="3" eb="5">
      <t>ヨウジ</t>
    </rPh>
    <rPh sb="5" eb="6">
      <t>エン</t>
    </rPh>
    <phoneticPr fontId="2"/>
  </si>
  <si>
    <t>堺市堺区緑町2-121-1</t>
    <rPh sb="4" eb="6">
      <t>ミドリマチ</t>
    </rPh>
    <phoneticPr fontId="2"/>
  </si>
  <si>
    <t>南の風</t>
    <rPh sb="0" eb="1">
      <t>ミナミ</t>
    </rPh>
    <rPh sb="2" eb="3">
      <t>カゼ</t>
    </rPh>
    <phoneticPr fontId="2"/>
  </si>
  <si>
    <t>堺市堺区甲斐町西2丁1-15</t>
    <rPh sb="2" eb="3">
      <t>サカイ</t>
    </rPh>
    <rPh sb="3" eb="4">
      <t>ク</t>
    </rPh>
    <rPh sb="4" eb="6">
      <t>カイ</t>
    </rPh>
    <rPh sb="6" eb="7">
      <t>チョウ</t>
    </rPh>
    <rPh sb="7" eb="8">
      <t>ニシ</t>
    </rPh>
    <rPh sb="9" eb="10">
      <t>チョウ</t>
    </rPh>
    <phoneticPr fontId="2"/>
  </si>
  <si>
    <t>みのりの会</t>
    <rPh sb="4" eb="5">
      <t>カイ</t>
    </rPh>
    <phoneticPr fontId="2"/>
  </si>
  <si>
    <t>堺市中区新家町317-1</t>
    <rPh sb="2" eb="3">
      <t>ナカ</t>
    </rPh>
    <rPh sb="4" eb="6">
      <t>シンケ</t>
    </rPh>
    <rPh sb="6" eb="7">
      <t>チョウ</t>
    </rPh>
    <phoneticPr fontId="2"/>
  </si>
  <si>
    <t>美和会</t>
    <rPh sb="0" eb="1">
      <t>ビ</t>
    </rPh>
    <rPh sb="1" eb="2">
      <t>ワ</t>
    </rPh>
    <rPh sb="2" eb="3">
      <t>カイ</t>
    </rPh>
    <phoneticPr fontId="2"/>
  </si>
  <si>
    <t>堺市南区三木閉57</t>
    <rPh sb="2" eb="4">
      <t>ミナミク</t>
    </rPh>
    <rPh sb="4" eb="6">
      <t>ミキ</t>
    </rPh>
    <rPh sb="6" eb="7">
      <t>ト</t>
    </rPh>
    <phoneticPr fontId="2"/>
  </si>
  <si>
    <t>麦の会</t>
    <rPh sb="0" eb="1">
      <t>ムギ</t>
    </rPh>
    <rPh sb="2" eb="3">
      <t>カイ</t>
    </rPh>
    <phoneticPr fontId="2"/>
  </si>
  <si>
    <t>堺市堺区神石市之町16-52</t>
    <rPh sb="4" eb="5">
      <t>カミ</t>
    </rPh>
    <rPh sb="5" eb="6">
      <t>イシ</t>
    </rPh>
    <rPh sb="6" eb="7">
      <t>シ</t>
    </rPh>
    <rPh sb="7" eb="8">
      <t>コレ</t>
    </rPh>
    <rPh sb="8" eb="9">
      <t>マチ</t>
    </rPh>
    <phoneticPr fontId="2"/>
  </si>
  <si>
    <t>森の子ども</t>
    <rPh sb="0" eb="1">
      <t>モリ</t>
    </rPh>
    <rPh sb="2" eb="3">
      <t>コ</t>
    </rPh>
    <phoneticPr fontId="2"/>
  </si>
  <si>
    <t>山甚会</t>
    <rPh sb="0" eb="1">
      <t>ヤマ</t>
    </rPh>
    <rPh sb="1" eb="2">
      <t>ジン</t>
    </rPh>
    <rPh sb="2" eb="3">
      <t>カイ</t>
    </rPh>
    <phoneticPr fontId="2"/>
  </si>
  <si>
    <t>堺市堺区翁橋町2丁5番20号</t>
    <rPh sb="2" eb="3">
      <t>サカイ</t>
    </rPh>
    <rPh sb="3" eb="4">
      <t>ク</t>
    </rPh>
    <rPh sb="4" eb="5">
      <t>オキナ</t>
    </rPh>
    <rPh sb="5" eb="6">
      <t>ハシ</t>
    </rPh>
    <rPh sb="6" eb="7">
      <t>チョウ</t>
    </rPh>
    <rPh sb="8" eb="9">
      <t>チョウ</t>
    </rPh>
    <rPh sb="10" eb="11">
      <t>バン</t>
    </rPh>
    <rPh sb="13" eb="14">
      <t>ゴウ</t>
    </rPh>
    <phoneticPr fontId="2"/>
  </si>
  <si>
    <t>やまびこ会</t>
  </si>
  <si>
    <t>勇和会</t>
    <rPh sb="0" eb="1">
      <t>ユウ</t>
    </rPh>
    <rPh sb="1" eb="2">
      <t>ワ</t>
    </rPh>
    <rPh sb="2" eb="3">
      <t>カイ</t>
    </rPh>
    <phoneticPr fontId="2"/>
  </si>
  <si>
    <t>堺市東区菩提町1-144</t>
    <rPh sb="4" eb="7">
      <t>ボダイチョウ</t>
    </rPh>
    <phoneticPr fontId="2"/>
  </si>
  <si>
    <t>ゆずり葉会</t>
    <rPh sb="3" eb="4">
      <t>ハ</t>
    </rPh>
    <rPh sb="4" eb="5">
      <t>カイ</t>
    </rPh>
    <phoneticPr fontId="2"/>
  </si>
  <si>
    <t>堺市中区深井中町1384-2</t>
    <rPh sb="4" eb="6">
      <t>フカイ</t>
    </rPh>
    <rPh sb="6" eb="8">
      <t>ナカマチ</t>
    </rPh>
    <phoneticPr fontId="2"/>
  </si>
  <si>
    <t>夢の樹</t>
    <rPh sb="0" eb="1">
      <t>ユメ</t>
    </rPh>
    <rPh sb="2" eb="3">
      <t>キ</t>
    </rPh>
    <phoneticPr fontId="2"/>
  </si>
  <si>
    <t>堺市北区百舌鳥西之町2丁178番1</t>
    <rPh sb="4" eb="7">
      <t>モズ</t>
    </rPh>
    <rPh sb="7" eb="10">
      <t>ニシノチョウ</t>
    </rPh>
    <rPh sb="15" eb="16">
      <t>バン</t>
    </rPh>
    <phoneticPr fontId="2"/>
  </si>
  <si>
    <t>龍谷保育会</t>
    <rPh sb="0" eb="2">
      <t>リュウコク</t>
    </rPh>
    <rPh sb="2" eb="4">
      <t>ホイク</t>
    </rPh>
    <rPh sb="4" eb="5">
      <t>カイ</t>
    </rPh>
    <phoneticPr fontId="2"/>
  </si>
  <si>
    <t>堺市堺区神明町東3-1-10</t>
    <rPh sb="4" eb="7">
      <t>シンメイチョウ</t>
    </rPh>
    <rPh sb="7" eb="8">
      <t>ヒガシ</t>
    </rPh>
    <phoneticPr fontId="2"/>
  </si>
  <si>
    <t>和風会</t>
    <rPh sb="0" eb="2">
      <t>ワフウ</t>
    </rPh>
    <rPh sb="2" eb="3">
      <t>カイ</t>
    </rPh>
    <phoneticPr fontId="2"/>
  </si>
  <si>
    <t>堺市西区草部621－1</t>
    <rPh sb="2" eb="4">
      <t>ニシク</t>
    </rPh>
    <rPh sb="4" eb="5">
      <t>クサ</t>
    </rPh>
    <rPh sb="5" eb="6">
      <t>ベ</t>
    </rPh>
    <phoneticPr fontId="2"/>
  </si>
  <si>
    <t>社会福祉法人一覧（高槻市所管）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タカツキ</t>
    </rPh>
    <rPh sb="11" eb="12">
      <t>シ</t>
    </rPh>
    <rPh sb="12" eb="14">
      <t>ショカン</t>
    </rPh>
    <phoneticPr fontId="2"/>
  </si>
  <si>
    <t>高槻市</t>
    <rPh sb="0" eb="3">
      <t>タカツキシ</t>
    </rPh>
    <phoneticPr fontId="2"/>
  </si>
  <si>
    <t>大阪厚生福祉会</t>
    <rPh sb="0" eb="2">
      <t>オオサカ</t>
    </rPh>
    <rPh sb="2" eb="4">
      <t>コウセイ</t>
    </rPh>
    <rPh sb="4" eb="6">
      <t>フクシ</t>
    </rPh>
    <rPh sb="6" eb="7">
      <t>カイ</t>
    </rPh>
    <phoneticPr fontId="2"/>
  </si>
  <si>
    <t>高槻市南総持寺町７－４</t>
    <rPh sb="0" eb="3">
      <t>タカツキシ</t>
    </rPh>
    <rPh sb="3" eb="4">
      <t>ミナミ</t>
    </rPh>
    <rPh sb="4" eb="7">
      <t>ソウジジ</t>
    </rPh>
    <rPh sb="7" eb="8">
      <t>マチ</t>
    </rPh>
    <phoneticPr fontId="2"/>
  </si>
  <si>
    <t>大阪府衛生会</t>
    <rPh sb="0" eb="3">
      <t>オオサカフ</t>
    </rPh>
    <rPh sb="3" eb="5">
      <t>エイセイ</t>
    </rPh>
    <rPh sb="5" eb="6">
      <t>カイ</t>
    </rPh>
    <phoneticPr fontId="2"/>
  </si>
  <si>
    <t>高槻市大字奈佐原９３３</t>
    <rPh sb="0" eb="3">
      <t>タカツキシ</t>
    </rPh>
    <rPh sb="3" eb="5">
      <t>オオアザ</t>
    </rPh>
    <rPh sb="5" eb="8">
      <t>ナサハラ</t>
    </rPh>
    <phoneticPr fontId="2"/>
  </si>
  <si>
    <t>久護福祉会</t>
    <rPh sb="0" eb="1">
      <t>ヒサ</t>
    </rPh>
    <rPh sb="1" eb="2">
      <t>マモル</t>
    </rPh>
    <rPh sb="2" eb="4">
      <t>フクシ</t>
    </rPh>
    <rPh sb="4" eb="5">
      <t>カイ</t>
    </rPh>
    <phoneticPr fontId="2"/>
  </si>
  <si>
    <t>高志会</t>
    <rPh sb="0" eb="1">
      <t>タカ</t>
    </rPh>
    <rPh sb="1" eb="2">
      <t>ココロザシ</t>
    </rPh>
    <rPh sb="2" eb="3">
      <t>カイ</t>
    </rPh>
    <phoneticPr fontId="2"/>
  </si>
  <si>
    <t>高槻市三島江４－３８－７</t>
    <rPh sb="0" eb="3">
      <t>タカツキシ</t>
    </rPh>
    <rPh sb="3" eb="6">
      <t>ミシマエ</t>
    </rPh>
    <phoneticPr fontId="2"/>
  </si>
  <si>
    <t>光和会</t>
    <rPh sb="0" eb="1">
      <t>ヒカリ</t>
    </rPh>
    <rPh sb="1" eb="2">
      <t>ワ</t>
    </rPh>
    <rPh sb="2" eb="3">
      <t>カイ</t>
    </rPh>
    <phoneticPr fontId="2"/>
  </si>
  <si>
    <t>高槻市辻子３－５３－１</t>
    <rPh sb="0" eb="3">
      <t>タカツキシ</t>
    </rPh>
    <rPh sb="3" eb="4">
      <t>ツジ</t>
    </rPh>
    <rPh sb="4" eb="5">
      <t>コ</t>
    </rPh>
    <phoneticPr fontId="2"/>
  </si>
  <si>
    <t>山永福祉会</t>
    <rPh sb="0" eb="1">
      <t>ヤマ</t>
    </rPh>
    <rPh sb="1" eb="2">
      <t>ナガ</t>
    </rPh>
    <rPh sb="2" eb="4">
      <t>フクシ</t>
    </rPh>
    <rPh sb="4" eb="5">
      <t>カイ</t>
    </rPh>
    <phoneticPr fontId="2"/>
  </si>
  <si>
    <t>高槻市別所中の町３－１５</t>
    <rPh sb="0" eb="3">
      <t>タカツキシ</t>
    </rPh>
    <rPh sb="3" eb="5">
      <t>ベッショ</t>
    </rPh>
    <rPh sb="5" eb="6">
      <t>ジュウ</t>
    </rPh>
    <rPh sb="7" eb="8">
      <t>マチ</t>
    </rPh>
    <phoneticPr fontId="2"/>
  </si>
  <si>
    <t>照治福祉会</t>
    <rPh sb="0" eb="1">
      <t>テ</t>
    </rPh>
    <rPh sb="1" eb="2">
      <t>オサ</t>
    </rPh>
    <rPh sb="2" eb="4">
      <t>フクシ</t>
    </rPh>
    <rPh sb="4" eb="5">
      <t>カイ</t>
    </rPh>
    <phoneticPr fontId="2"/>
  </si>
  <si>
    <t>四季の会</t>
    <rPh sb="0" eb="2">
      <t>シキ</t>
    </rPh>
    <rPh sb="3" eb="4">
      <t>カイ</t>
    </rPh>
    <phoneticPr fontId="2"/>
  </si>
  <si>
    <t>高槻市梶原１－６－１５</t>
    <rPh sb="0" eb="3">
      <t>タカツキシ</t>
    </rPh>
    <rPh sb="3" eb="5">
      <t>カジハラ</t>
    </rPh>
    <phoneticPr fontId="2"/>
  </si>
  <si>
    <t>聖ヨハネ学園</t>
    <rPh sb="0" eb="1">
      <t>セイ</t>
    </rPh>
    <rPh sb="4" eb="6">
      <t>ガクエン</t>
    </rPh>
    <phoneticPr fontId="2"/>
  </si>
  <si>
    <t>高槻市宮之川原２－９－１</t>
    <rPh sb="0" eb="3">
      <t>タカツキシ</t>
    </rPh>
    <rPh sb="3" eb="7">
      <t>ミヤノカワラ</t>
    </rPh>
    <phoneticPr fontId="2"/>
  </si>
  <si>
    <t>高城会</t>
    <rPh sb="0" eb="1">
      <t>タカ</t>
    </rPh>
    <rPh sb="1" eb="2">
      <t>シロ</t>
    </rPh>
    <rPh sb="2" eb="3">
      <t>カイ</t>
    </rPh>
    <phoneticPr fontId="2"/>
  </si>
  <si>
    <t>高槻市出丸町４－６２</t>
    <rPh sb="0" eb="3">
      <t>タカツキシ</t>
    </rPh>
    <rPh sb="3" eb="4">
      <t>デ</t>
    </rPh>
    <rPh sb="4" eb="5">
      <t>マル</t>
    </rPh>
    <rPh sb="5" eb="6">
      <t>マチ</t>
    </rPh>
    <phoneticPr fontId="2"/>
  </si>
  <si>
    <t>高槻市社会福祉協議会</t>
    <rPh sb="0" eb="3">
      <t>タカツキシ</t>
    </rPh>
    <rPh sb="3" eb="5">
      <t>シャカイ</t>
    </rPh>
    <rPh sb="5" eb="7">
      <t>フクシ</t>
    </rPh>
    <rPh sb="7" eb="10">
      <t>キョウギカイ</t>
    </rPh>
    <phoneticPr fontId="2"/>
  </si>
  <si>
    <t>高槻市城西町４－６</t>
    <rPh sb="0" eb="3">
      <t>タカツキシ</t>
    </rPh>
    <rPh sb="3" eb="6">
      <t>ジョウサイチョウ</t>
    </rPh>
    <phoneticPr fontId="2"/>
  </si>
  <si>
    <t>たつみ会</t>
    <rPh sb="3" eb="4">
      <t>カイ</t>
    </rPh>
    <phoneticPr fontId="2"/>
  </si>
  <si>
    <t>高槻市柱本新町１０－１</t>
    <rPh sb="0" eb="3">
      <t>タカツキシ</t>
    </rPh>
    <rPh sb="3" eb="5">
      <t>ハシラモト</t>
    </rPh>
    <rPh sb="5" eb="7">
      <t>シンマチ</t>
    </rPh>
    <phoneticPr fontId="2"/>
  </si>
  <si>
    <t>玉川橋保育園</t>
    <rPh sb="0" eb="2">
      <t>タマガワ</t>
    </rPh>
    <rPh sb="2" eb="3">
      <t>バシ</t>
    </rPh>
    <rPh sb="3" eb="6">
      <t>ホイクエン</t>
    </rPh>
    <phoneticPr fontId="2"/>
  </si>
  <si>
    <t>高槻市玉川２－４２－１</t>
    <rPh sb="0" eb="3">
      <t>タカツキシ</t>
    </rPh>
    <rPh sb="3" eb="5">
      <t>タマガワ</t>
    </rPh>
    <phoneticPr fontId="2"/>
  </si>
  <si>
    <t>高槻市富田町４－７－１６</t>
    <rPh sb="0" eb="3">
      <t>タカツキシ</t>
    </rPh>
    <rPh sb="3" eb="6">
      <t>トンダチョウ</t>
    </rPh>
    <phoneticPr fontId="2"/>
  </si>
  <si>
    <t>奈佐原寮</t>
    <rPh sb="0" eb="3">
      <t>ナサハラ</t>
    </rPh>
    <rPh sb="3" eb="4">
      <t>リョウ</t>
    </rPh>
    <phoneticPr fontId="2"/>
  </si>
  <si>
    <t>花の会</t>
    <rPh sb="0" eb="1">
      <t>ハナ</t>
    </rPh>
    <rPh sb="2" eb="3">
      <t>カイ</t>
    </rPh>
    <phoneticPr fontId="2"/>
  </si>
  <si>
    <t>高槻市南平台３－２９－９</t>
    <rPh sb="0" eb="3">
      <t>タカツキシ</t>
    </rPh>
    <rPh sb="3" eb="6">
      <t>ナンペイダイ</t>
    </rPh>
    <phoneticPr fontId="2"/>
  </si>
  <si>
    <t>博乃会</t>
    <rPh sb="0" eb="1">
      <t>ヒロシ</t>
    </rPh>
    <rPh sb="1" eb="2">
      <t>ノ</t>
    </rPh>
    <rPh sb="2" eb="3">
      <t>カイ</t>
    </rPh>
    <phoneticPr fontId="2"/>
  </si>
  <si>
    <t>まこと会</t>
    <rPh sb="3" eb="4">
      <t>カイ</t>
    </rPh>
    <phoneticPr fontId="2"/>
  </si>
  <si>
    <t>高槻市土橋町２－７</t>
    <rPh sb="0" eb="3">
      <t>タカツキシ</t>
    </rPh>
    <rPh sb="3" eb="6">
      <t>ドバシチョウ</t>
    </rPh>
    <phoneticPr fontId="2"/>
  </si>
  <si>
    <t>満寿園</t>
    <rPh sb="0" eb="1">
      <t>マン</t>
    </rPh>
    <rPh sb="1" eb="2">
      <t>ジュ</t>
    </rPh>
    <rPh sb="2" eb="3">
      <t>エン</t>
    </rPh>
    <phoneticPr fontId="2"/>
  </si>
  <si>
    <t>高槻市西町４８－８</t>
    <rPh sb="0" eb="3">
      <t>タカツキシ</t>
    </rPh>
    <rPh sb="3" eb="4">
      <t>ニシ</t>
    </rPh>
    <rPh sb="4" eb="5">
      <t>マチ</t>
    </rPh>
    <phoneticPr fontId="2"/>
  </si>
  <si>
    <t>明星福祉会</t>
    <rPh sb="0" eb="2">
      <t>ミョウジョウ</t>
    </rPh>
    <rPh sb="2" eb="4">
      <t>フクシ</t>
    </rPh>
    <rPh sb="4" eb="5">
      <t>カイ</t>
    </rPh>
    <phoneticPr fontId="2"/>
  </si>
  <si>
    <t>高槻市芥川町２－２５－５</t>
    <rPh sb="0" eb="3">
      <t>タカツキシ</t>
    </rPh>
    <rPh sb="3" eb="6">
      <t>アクタガワチョウ</t>
    </rPh>
    <phoneticPr fontId="2"/>
  </si>
  <si>
    <t>みどりヶ丘会</t>
    <rPh sb="4" eb="5">
      <t>オカ</t>
    </rPh>
    <rPh sb="5" eb="6">
      <t>カイ</t>
    </rPh>
    <phoneticPr fontId="2"/>
  </si>
  <si>
    <t>めぐむ会</t>
    <rPh sb="3" eb="4">
      <t>カイ</t>
    </rPh>
    <phoneticPr fontId="2"/>
  </si>
  <si>
    <t>高槻市真上町３－３－１</t>
    <rPh sb="0" eb="3">
      <t>タカツキシ</t>
    </rPh>
    <rPh sb="3" eb="6">
      <t>マカミチョウ</t>
    </rPh>
    <phoneticPr fontId="2"/>
  </si>
  <si>
    <t>友遊福祉会</t>
    <rPh sb="0" eb="1">
      <t>トモ</t>
    </rPh>
    <rPh sb="1" eb="2">
      <t>アソ</t>
    </rPh>
    <rPh sb="2" eb="4">
      <t>フクシ</t>
    </rPh>
    <rPh sb="4" eb="5">
      <t>カイ</t>
    </rPh>
    <phoneticPr fontId="2"/>
  </si>
  <si>
    <t>高槻市大字田能小字宮ノ前１０８８</t>
    <rPh sb="0" eb="3">
      <t>タカツキシ</t>
    </rPh>
    <rPh sb="3" eb="5">
      <t>オオアザ</t>
    </rPh>
    <rPh sb="5" eb="6">
      <t>タ</t>
    </rPh>
    <rPh sb="6" eb="7">
      <t>ノウ</t>
    </rPh>
    <rPh sb="7" eb="9">
      <t>コアザ</t>
    </rPh>
    <rPh sb="9" eb="10">
      <t>ミヤ</t>
    </rPh>
    <rPh sb="11" eb="12">
      <t>マエ</t>
    </rPh>
    <phoneticPr fontId="2"/>
  </si>
  <si>
    <t>わかくさ福祉会</t>
    <rPh sb="4" eb="6">
      <t>フクシ</t>
    </rPh>
    <rPh sb="6" eb="7">
      <t>カイ</t>
    </rPh>
    <phoneticPr fontId="2"/>
  </si>
  <si>
    <t>高槻市郡家新町４８－２</t>
    <rPh sb="0" eb="3">
      <t>タカツキシ</t>
    </rPh>
    <rPh sb="3" eb="4">
      <t>グン</t>
    </rPh>
    <rPh sb="4" eb="5">
      <t>イエ</t>
    </rPh>
    <rPh sb="5" eb="7">
      <t>シンマチ</t>
    </rPh>
    <phoneticPr fontId="2"/>
  </si>
  <si>
    <t>多邦会</t>
    <rPh sb="0" eb="1">
      <t>タ</t>
    </rPh>
    <rPh sb="1" eb="2">
      <t>ホウ</t>
    </rPh>
    <rPh sb="2" eb="3">
      <t>カイ</t>
    </rPh>
    <phoneticPr fontId="2"/>
  </si>
  <si>
    <t>高槻市三箇牧２－２０－３</t>
    <rPh sb="0" eb="3">
      <t>タカツキシ</t>
    </rPh>
    <rPh sb="3" eb="6">
      <t>サンガマキ</t>
    </rPh>
    <phoneticPr fontId="2"/>
  </si>
  <si>
    <t>高槻市富田町１－２９－７</t>
    <rPh sb="0" eb="3">
      <t>タカツキシ</t>
    </rPh>
    <rPh sb="3" eb="6">
      <t>トンダチョウ</t>
    </rPh>
    <phoneticPr fontId="2"/>
  </si>
  <si>
    <t>そうふう会</t>
    <rPh sb="4" eb="5">
      <t>カイ</t>
    </rPh>
    <phoneticPr fontId="2"/>
  </si>
  <si>
    <t>高槻ライフケア協会</t>
    <rPh sb="0" eb="2">
      <t>タカツキ</t>
    </rPh>
    <rPh sb="7" eb="9">
      <t>キョウカイ</t>
    </rPh>
    <phoneticPr fontId="2"/>
  </si>
  <si>
    <t>高槻市明田町５－７</t>
    <rPh sb="0" eb="3">
      <t>タカツキシ</t>
    </rPh>
    <rPh sb="3" eb="6">
      <t>アケタチョウ</t>
    </rPh>
    <phoneticPr fontId="2"/>
  </si>
  <si>
    <t>時創福祉会</t>
    <rPh sb="0" eb="1">
      <t>ジ</t>
    </rPh>
    <rPh sb="1" eb="2">
      <t>キズ</t>
    </rPh>
    <rPh sb="2" eb="4">
      <t>フクシ</t>
    </rPh>
    <rPh sb="4" eb="5">
      <t>カイ</t>
    </rPh>
    <phoneticPr fontId="2"/>
  </si>
  <si>
    <t>高槻市唐崎中３－１５－１７</t>
    <rPh sb="0" eb="3">
      <t>タカツキシ</t>
    </rPh>
    <rPh sb="3" eb="4">
      <t>カラ</t>
    </rPh>
    <rPh sb="4" eb="5">
      <t>サキ</t>
    </rPh>
    <rPh sb="5" eb="6">
      <t>ナカ</t>
    </rPh>
    <phoneticPr fontId="2"/>
  </si>
  <si>
    <t>健康会</t>
    <rPh sb="0" eb="2">
      <t>ケンコウ</t>
    </rPh>
    <rPh sb="2" eb="3">
      <t>カイ</t>
    </rPh>
    <phoneticPr fontId="2"/>
  </si>
  <si>
    <t>春樹会</t>
    <rPh sb="0" eb="1">
      <t>ハル</t>
    </rPh>
    <rPh sb="1" eb="2">
      <t>キ</t>
    </rPh>
    <rPh sb="2" eb="3">
      <t>カイ</t>
    </rPh>
    <phoneticPr fontId="2"/>
  </si>
  <si>
    <t>高槻市郡家本町１３－１８</t>
    <rPh sb="0" eb="3">
      <t>タカツキシ</t>
    </rPh>
    <rPh sb="3" eb="4">
      <t>グン</t>
    </rPh>
    <rPh sb="4" eb="5">
      <t>イエ</t>
    </rPh>
    <rPh sb="5" eb="7">
      <t>ホンマチ</t>
    </rPh>
    <phoneticPr fontId="2"/>
  </si>
  <si>
    <t>ヴァンヴェール会</t>
    <rPh sb="7" eb="8">
      <t>カイ</t>
    </rPh>
    <phoneticPr fontId="2"/>
  </si>
  <si>
    <t>高槻市東和町５６－１</t>
    <rPh sb="0" eb="3">
      <t>タカツキシ</t>
    </rPh>
    <rPh sb="3" eb="6">
      <t>トウワチョウ</t>
    </rPh>
    <phoneticPr fontId="2"/>
  </si>
  <si>
    <t>もえぎの会</t>
    <rPh sb="4" eb="5">
      <t>カイ</t>
    </rPh>
    <phoneticPr fontId="2"/>
  </si>
  <si>
    <t>高槻市氷室町３－３１－１１</t>
    <rPh sb="0" eb="3">
      <t>タカツキシ</t>
    </rPh>
    <rPh sb="3" eb="6">
      <t>ヒムロチョウ</t>
    </rPh>
    <phoneticPr fontId="2"/>
  </si>
  <si>
    <t>きらら美桜紅葉舎</t>
    <rPh sb="3" eb="4">
      <t>ビ</t>
    </rPh>
    <rPh sb="4" eb="5">
      <t>サクラ</t>
    </rPh>
    <rPh sb="5" eb="7">
      <t>モミジ</t>
    </rPh>
    <rPh sb="7" eb="8">
      <t>シャ</t>
    </rPh>
    <phoneticPr fontId="2"/>
  </si>
  <si>
    <t>高槻市原１１０９番地</t>
    <rPh sb="0" eb="3">
      <t>タカツキシ</t>
    </rPh>
    <rPh sb="3" eb="4">
      <t>ハラ</t>
    </rPh>
    <rPh sb="8" eb="10">
      <t>バンチ</t>
    </rPh>
    <phoneticPr fontId="2"/>
  </si>
  <si>
    <t>社会福祉法人一覧（東大阪市所管）</t>
    <rPh sb="0" eb="2">
      <t>シャカイ</t>
    </rPh>
    <rPh sb="2" eb="4">
      <t>フクシ</t>
    </rPh>
    <rPh sb="4" eb="6">
      <t>ホウジン</t>
    </rPh>
    <rPh sb="6" eb="8">
      <t>イチラン</t>
    </rPh>
    <rPh sb="12" eb="13">
      <t>シ</t>
    </rPh>
    <rPh sb="13" eb="15">
      <t>ショカン</t>
    </rPh>
    <phoneticPr fontId="2"/>
  </si>
  <si>
    <t>東大阪市</t>
    <rPh sb="0" eb="4">
      <t>ヒガシオオサカシ</t>
    </rPh>
    <phoneticPr fontId="2"/>
  </si>
  <si>
    <t>ｱｵｿﾞﾗﾂｸﾞﾐﾌｸｼｶｲ</t>
  </si>
  <si>
    <t>あおぞらつぐみ福祉会</t>
  </si>
  <si>
    <t>東大阪市加納５丁目１２番２５号</t>
  </si>
  <si>
    <t>ｱｵﾊﾞｶｲ</t>
  </si>
  <si>
    <t>青葉会</t>
  </si>
  <si>
    <t>東大阪市永和１丁目２６番１０号</t>
  </si>
  <si>
    <t>東大阪市南上小阪６番３６号</t>
    <rPh sb="0" eb="4">
      <t>ヒガシオオサカシ</t>
    </rPh>
    <rPh sb="4" eb="5">
      <t>ミナミ</t>
    </rPh>
    <rPh sb="5" eb="8">
      <t>カミコサカ</t>
    </rPh>
    <rPh sb="9" eb="10">
      <t>バン</t>
    </rPh>
    <rPh sb="12" eb="13">
      <t>ゴウ</t>
    </rPh>
    <phoneticPr fontId="2"/>
  </si>
  <si>
    <t>ｲｺﾏｶﾞｸｲﾝ</t>
  </si>
  <si>
    <t>生駒学院</t>
  </si>
  <si>
    <t>東大阪市中石切町２丁目５番５号</t>
  </si>
  <si>
    <t>ｲﾜｷｶｲ</t>
  </si>
  <si>
    <t>以和貴会</t>
  </si>
  <si>
    <t>東大阪市西堤本通東３丁目３番２７号</t>
  </si>
  <si>
    <t>ｲｸｴｲｶｲ</t>
  </si>
  <si>
    <t>育永会</t>
  </si>
  <si>
    <t>東大阪市善根寺町４丁目５番４号</t>
  </si>
  <si>
    <t>ｲﾝｸﾙｰｼｳﾞﾗｲﾌｷｮｳｶｲ</t>
  </si>
  <si>
    <t>インクルーシヴライフ協会</t>
  </si>
  <si>
    <t>ｵｸｼﾝｶｲ</t>
  </si>
  <si>
    <t>奥真会</t>
  </si>
  <si>
    <t>東大阪市東石切町４丁目１５番５４号</t>
  </si>
  <si>
    <t>ｶｽｶﾞｶｲ</t>
  </si>
  <si>
    <t>春日会</t>
  </si>
  <si>
    <t>東大阪市吉田４丁目１番１４号</t>
  </si>
  <si>
    <t>ｶﾜﾌｸｶｲ</t>
  </si>
  <si>
    <t>川福会</t>
  </si>
  <si>
    <t>東大阪市出雲井本町３番２５号</t>
  </si>
  <si>
    <t>ｷｸｽｲﾌｸｼｶｲ</t>
  </si>
  <si>
    <t>菊水福祉会</t>
  </si>
  <si>
    <t>東大阪市衣摺２丁目１番９号</t>
  </si>
  <si>
    <t>ｷｮｳﾘﾝﾌｸｼｶｲ</t>
  </si>
  <si>
    <t>杏林福祉会</t>
  </si>
  <si>
    <t>東大阪市岸田堂西１丁目６番３７号</t>
  </si>
  <si>
    <t>ｹﾞﾝｾｲｶｲ</t>
  </si>
  <si>
    <t>玄清会</t>
  </si>
  <si>
    <t>東大阪市東山町１７番１０号</t>
  </si>
  <si>
    <t>幸祥会</t>
  </si>
  <si>
    <t>東大阪市善根寺町３丁目５番１８号</t>
  </si>
  <si>
    <t>ｺｳﾄｸｶｲ</t>
  </si>
  <si>
    <t>公徳会</t>
  </si>
  <si>
    <t>東大阪市新家３丁目７番８号</t>
  </si>
  <si>
    <t>ｺｳﾉｲｹﾌｸｼｶｲ</t>
  </si>
  <si>
    <t>鴻池福祉会</t>
  </si>
  <si>
    <t>ｺｳﾉｲｹﾎﾟｯﾎﾟﾌｸｼｶｲ</t>
  </si>
  <si>
    <t>鴻池ポッポ福祉会</t>
  </si>
  <si>
    <t>東大阪市三島３丁目１５番３６号</t>
  </si>
  <si>
    <t>ｺｳﾌｳｶｲ</t>
  </si>
  <si>
    <t>光風会</t>
  </si>
  <si>
    <t>東大阪市岸田堂北町６番１号</t>
  </si>
  <si>
    <t>ｺｳﾕｳﾌｸｼｶｲ</t>
  </si>
  <si>
    <t>弘友福祉会</t>
  </si>
  <si>
    <t>東大阪市上六万寺町１３番４０号</t>
  </si>
  <si>
    <t>ｺｳﾖｳｶﾞｸｴﾝ</t>
  </si>
  <si>
    <t>向陽学園</t>
  </si>
  <si>
    <t>東大阪市大蓮東４丁目４番３号</t>
  </si>
  <si>
    <t>ｻﾜﾗﾋﾞｶｲ</t>
  </si>
  <si>
    <t>さわらび会</t>
  </si>
  <si>
    <t>東大阪市稲田本町３丁目１９番６号</t>
  </si>
  <si>
    <t>ｻﾝｺｳﾌｸｼｶｲ</t>
  </si>
  <si>
    <t>三光福祉会</t>
  </si>
  <si>
    <t>東大阪市足代３丁目９番１２号</t>
  </si>
  <si>
    <t>ｻﾝﾀﾏﾘｱｶｲ</t>
  </si>
  <si>
    <t>サンタマリア会</t>
  </si>
  <si>
    <t>東大阪市東鴻池町２丁目３番２５号</t>
  </si>
  <si>
    <t>山峰会</t>
    <rPh sb="0" eb="1">
      <t>サン</t>
    </rPh>
    <rPh sb="1" eb="2">
      <t>ポウ</t>
    </rPh>
    <rPh sb="2" eb="3">
      <t>カイ</t>
    </rPh>
    <phoneticPr fontId="2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</si>
  <si>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2"/>
  </si>
  <si>
    <t>ｼｲﾉｷｶｲ</t>
  </si>
  <si>
    <t>椎木会</t>
  </si>
  <si>
    <t>東大阪市高井田西１丁目２番３０号</t>
  </si>
  <si>
    <t>ｼﾞｭｴｲｶｲ</t>
  </si>
  <si>
    <t>寿栄会</t>
  </si>
  <si>
    <t>東大阪市長栄寺２１番２４号</t>
  </si>
  <si>
    <t>ｼｭﾝｺｳｴﾝ</t>
  </si>
  <si>
    <t>春光園</t>
  </si>
  <si>
    <t>東大阪市横枕８番３４号</t>
  </si>
  <si>
    <t>ｼﾗﾕｷｶｲ</t>
  </si>
  <si>
    <t>しらゆき会</t>
  </si>
  <si>
    <t>東大阪市岩田町５丁目１２番６１号</t>
  </si>
  <si>
    <t>真優福祉会</t>
  </si>
  <si>
    <t>東大阪市近江堂２丁目６番３０号</t>
  </si>
  <si>
    <t>ｾｲｳﾝﾌｸｼｶｲ</t>
  </si>
  <si>
    <t>青雲福祉会</t>
  </si>
  <si>
    <t>東大阪市西鴻池町２丁目３番２１号</t>
  </si>
  <si>
    <t>ｾｲｺｳｳﾌｸｼｶｲ</t>
  </si>
  <si>
    <t>正行福祉会</t>
  </si>
  <si>
    <t>東大阪市六万寺町２丁目６番３５号</t>
  </si>
  <si>
    <t>ｾｲｻﾞﾝｶｲ</t>
  </si>
  <si>
    <t>青山会</t>
  </si>
  <si>
    <t>ｾﾝｼﾝｶｲ</t>
  </si>
  <si>
    <t>専心会</t>
  </si>
  <si>
    <t>東大阪市菱江３丁目１２番１３号</t>
  </si>
  <si>
    <t>ｿｳｼｴﾝ</t>
  </si>
  <si>
    <t>創思苑</t>
  </si>
  <si>
    <t>ﾀｹｲﾋﾞｮｳｲﾝ</t>
  </si>
  <si>
    <t>竹井病院</t>
  </si>
  <si>
    <t>東大阪市長堂１丁目２８番６号</t>
  </si>
  <si>
    <t>ﾃﾝｼﾝｶｲ</t>
  </si>
  <si>
    <t>天心会</t>
  </si>
  <si>
    <t>東大阪市永和２丁目７番３０号</t>
  </si>
  <si>
    <t>ﾄｳｼﾞｭｶｲ</t>
  </si>
  <si>
    <t>東寿会</t>
  </si>
  <si>
    <t>東大阪市寿町１丁目９番３９号</t>
  </si>
  <si>
    <t>ﾄﾞｳｼﾝﾌｸｼｶｲ</t>
  </si>
  <si>
    <t>道信福祉会</t>
  </si>
  <si>
    <t>東大阪市御厨西ノ町１丁目１番３号</t>
  </si>
  <si>
    <t>ﾊｰﾄｹｱﾋｶﾞｼｵｵｻｶ</t>
  </si>
  <si>
    <t>ハートケア東大阪</t>
  </si>
  <si>
    <t>東大阪市大蓮北３丁目１７番３７号</t>
  </si>
  <si>
    <t>ﾊﾅｿﾞﾉｾｲｼｬ</t>
  </si>
  <si>
    <t>花園精舎</t>
  </si>
  <si>
    <t>東大阪市吉田５丁目１５番１４号</t>
  </si>
  <si>
    <t>柏樹会</t>
    <rPh sb="0" eb="1">
      <t>ハク</t>
    </rPh>
    <rPh sb="1" eb="2">
      <t>ジュ</t>
    </rPh>
    <rPh sb="2" eb="3">
      <t>カイ</t>
    </rPh>
    <phoneticPr fontId="2"/>
  </si>
  <si>
    <t>東大阪市池之端町５番４３号</t>
    <rPh sb="0" eb="4">
      <t>ヒガシオオサカシ</t>
    </rPh>
    <rPh sb="4" eb="7">
      <t>イケノハタ</t>
    </rPh>
    <rPh sb="7" eb="8">
      <t>マチ</t>
    </rPh>
    <rPh sb="9" eb="10">
      <t>バン</t>
    </rPh>
    <rPh sb="12" eb="13">
      <t>ゴウ</t>
    </rPh>
    <phoneticPr fontId="2"/>
  </si>
  <si>
    <t>ﾋｶﾞｼｵｵｻｶｼｼｬｶｲﾌｸｼｷｮｳｷﾞｶｲ</t>
  </si>
  <si>
    <t>東大阪市社会福祉協議会</t>
  </si>
  <si>
    <t>東大阪市高井田元町１丁目２番１３号</t>
  </si>
  <si>
    <t>ﾋｶﾞｼｵｵｻｶｼｼｬｶｲﾌｸｼｼﾞｷﾞｮｳﾀﾞﾝ</t>
  </si>
  <si>
    <t>東大阪市社会福祉事業団</t>
  </si>
  <si>
    <t>ﾋｼﾉﾐｶｲ</t>
  </si>
  <si>
    <t>ひしの美会</t>
  </si>
  <si>
    <t>東大阪市南上小阪４番１８号</t>
  </si>
  <si>
    <t>ﾋﾋﾞｷﾌｸｼｶｲ</t>
  </si>
  <si>
    <t>ひびき福祉会</t>
  </si>
  <si>
    <t>東大阪市中小阪５丁目１４番２３号</t>
    <rPh sb="4" eb="5">
      <t>ナカ</t>
    </rPh>
    <rPh sb="5" eb="7">
      <t>コサカ</t>
    </rPh>
    <rPh sb="8" eb="10">
      <t>チョウメ</t>
    </rPh>
    <phoneticPr fontId="2"/>
  </si>
  <si>
    <t>ﾋｬｸｼﾞｭｶｲ</t>
  </si>
  <si>
    <t>百寿会</t>
  </si>
  <si>
    <t>東大阪市三島１丁目６番１４号</t>
  </si>
  <si>
    <t>ﾋﾗｵｶﾌｸｼｶｲ</t>
  </si>
  <si>
    <t>枚岡福祉会</t>
  </si>
  <si>
    <t>東大阪市昭和町５番１０号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2"/>
  </si>
  <si>
    <t>ﾋﾞｼｮｳﾌｸｼｶｲ</t>
  </si>
  <si>
    <t>美正福祉会</t>
  </si>
  <si>
    <t>東大阪市宝持３丁目１番１１号</t>
    <rPh sb="4" eb="6">
      <t>ホウジ</t>
    </rPh>
    <rPh sb="7" eb="8">
      <t>チョウ</t>
    </rPh>
    <phoneticPr fontId="2"/>
  </si>
  <si>
    <t>人輪会</t>
    <rPh sb="0" eb="1">
      <t>ヒト</t>
    </rPh>
    <rPh sb="1" eb="2">
      <t>ワ</t>
    </rPh>
    <rPh sb="2" eb="3">
      <t>カイ</t>
    </rPh>
    <phoneticPr fontId="2"/>
  </si>
  <si>
    <t>東大阪市荒本１丁目１番２９号</t>
    <rPh sb="4" eb="6">
      <t>アラモト</t>
    </rPh>
    <rPh sb="7" eb="8">
      <t>チョウ</t>
    </rPh>
    <phoneticPr fontId="2"/>
  </si>
  <si>
    <t>フタバ会</t>
  </si>
  <si>
    <t>東大阪市森河内西２丁目３１番１号</t>
  </si>
  <si>
    <t>ﾎﾎｴﾐﾌｸｼｶｲ</t>
  </si>
  <si>
    <t>ほほえみ福祉会</t>
  </si>
  <si>
    <t>東大阪市池島町８丁目２番１０号</t>
    <rPh sb="0" eb="4">
      <t>ヒガシオオサカシ</t>
    </rPh>
    <rPh sb="4" eb="7">
      <t>イケシマチョウ</t>
    </rPh>
    <rPh sb="8" eb="10">
      <t>チョウメ</t>
    </rPh>
    <rPh sb="11" eb="12">
      <t>バン</t>
    </rPh>
    <rPh sb="14" eb="15">
      <t>ゴウ</t>
    </rPh>
    <phoneticPr fontId="2"/>
  </si>
  <si>
    <t>ﾐﾄﾞﾘﾉﾑﾗﾉｶｲ</t>
  </si>
  <si>
    <t>緑の村の会</t>
  </si>
  <si>
    <t>東大阪市西岩田４丁目４番８２号</t>
  </si>
  <si>
    <t>ﾐﾔﾋﾞｶｲ</t>
  </si>
  <si>
    <t>みやび会</t>
  </si>
  <si>
    <t>東大阪市本庄１丁目９番５号</t>
  </si>
  <si>
    <t>木蓮会</t>
    <rPh sb="0" eb="2">
      <t>モクレン</t>
    </rPh>
    <rPh sb="2" eb="3">
      <t>カイ</t>
    </rPh>
    <phoneticPr fontId="2"/>
  </si>
  <si>
    <t>ﾔﾏﾕﾘｶｲ</t>
  </si>
  <si>
    <t>やまゆり会</t>
  </si>
  <si>
    <t>東大阪市下小阪５丁目１５番３号</t>
  </si>
  <si>
    <t>ﾔﾝｸﾞｸﾞﾘｰﾝ</t>
  </si>
  <si>
    <t>ヤンググリーン</t>
  </si>
  <si>
    <t>東大阪市荒本西３丁目２番８号</t>
    <rPh sb="0" eb="4">
      <t>ヒガシオオサカシ</t>
    </rPh>
    <rPh sb="4" eb="6">
      <t>アラモト</t>
    </rPh>
    <rPh sb="6" eb="7">
      <t>ニシ</t>
    </rPh>
    <rPh sb="8" eb="10">
      <t>チョウメ</t>
    </rPh>
    <rPh sb="11" eb="12">
      <t>バン</t>
    </rPh>
    <rPh sb="13" eb="14">
      <t>ゴウ</t>
    </rPh>
    <phoneticPr fontId="2"/>
  </si>
  <si>
    <t>ﾕｳ</t>
  </si>
  <si>
    <t>ゆう</t>
  </si>
  <si>
    <t>東大阪市長堂３丁目２２番２２号</t>
  </si>
  <si>
    <t>ﾕｲﾉｶｲ</t>
  </si>
  <si>
    <t>結の会</t>
  </si>
  <si>
    <t>東大阪市御厨東２丁目８番１０号</t>
  </si>
  <si>
    <t>ﾖｼｼﾞｭｶｲ</t>
  </si>
  <si>
    <t>由寿会</t>
  </si>
  <si>
    <t>東大阪市御厨東１丁目９番５５号</t>
  </si>
  <si>
    <t>ﾘﾎﾞﾝｶｲ</t>
  </si>
  <si>
    <t>リボン会</t>
  </si>
  <si>
    <t>ﾙｲﾄｸｶﾞｸｴﾝ</t>
  </si>
  <si>
    <t>累徳学園</t>
  </si>
  <si>
    <t>東大阪市下小阪１丁目２７番３号</t>
  </si>
  <si>
    <t>若福会</t>
    <rPh sb="0" eb="1">
      <t>ワカ</t>
    </rPh>
    <rPh sb="1" eb="2">
      <t>フク</t>
    </rPh>
    <rPh sb="2" eb="3">
      <t>カイ</t>
    </rPh>
    <phoneticPr fontId="2"/>
  </si>
  <si>
    <t>東大阪市西岩田１丁目２番１４号</t>
  </si>
  <si>
    <t>ﾜｶｸｻｶｲ</t>
  </si>
  <si>
    <t>若草会</t>
  </si>
  <si>
    <t>東大阪市東鴻池町２丁目４番３３号</t>
  </si>
  <si>
    <t>ﾜｶﾊﾞﾌｸｼｶｲ</t>
  </si>
  <si>
    <t>若葉福祉会</t>
  </si>
  <si>
    <t>東大阪市新池島町３丁目７番７号</t>
  </si>
  <si>
    <t>社会福祉法人一覧（豊中市所管）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トヨナカシ</t>
    </rPh>
    <rPh sb="12" eb="14">
      <t>ショカン</t>
    </rPh>
    <phoneticPr fontId="2"/>
  </si>
  <si>
    <t>豊中市</t>
    <rPh sb="0" eb="3">
      <t>トヨナカシ</t>
    </rPh>
    <phoneticPr fontId="2"/>
  </si>
  <si>
    <t>ｱｲｾｲｶｲ</t>
  </si>
  <si>
    <t>豊中市岡町北3-5-18</t>
  </si>
  <si>
    <t>５６１－０８８４</t>
  </si>
  <si>
    <t>ｱｹﾎﾞﾉｼﾞｷﾞｮｳﾌｸｼｶｲ</t>
  </si>
  <si>
    <t>あけぼの事業福祉会</t>
  </si>
  <si>
    <t>豊中市長興寺南2-8-16</t>
    <rPh sb="6" eb="7">
      <t>ミナミ</t>
    </rPh>
    <phoneticPr fontId="2"/>
  </si>
  <si>
    <t>ｱｻﾋｶｲ</t>
  </si>
  <si>
    <t>豊中市岡上の町2-2-31</t>
  </si>
  <si>
    <t>ｱﾝﾃﾞﾙｾﾝ</t>
  </si>
  <si>
    <t>アンデルセン</t>
  </si>
  <si>
    <t>豊中市服部西町3-5-12</t>
  </si>
  <si>
    <t>５６１－０８５８</t>
  </si>
  <si>
    <t>ｳｴﾙｾｲｺｳｶｲ</t>
  </si>
  <si>
    <t>豊中市箕輪2-13-12</t>
  </si>
  <si>
    <t>５６０－００３５</t>
  </si>
  <si>
    <t>ｸﾘｴｲﾃｨﾌﾞｻﾎﾟｰﾄｾﾝﾀｰ</t>
  </si>
  <si>
    <t>クリエイティブサポートセンター</t>
  </si>
  <si>
    <t>豊中市岡町南1-10-12</t>
  </si>
  <si>
    <t>５６１－０８８３</t>
  </si>
  <si>
    <t>ｺｳﾜｶｲ</t>
  </si>
  <si>
    <t>豊中市小曽根4-5-1</t>
    <rPh sb="0" eb="3">
      <t>トヨナカシ</t>
    </rPh>
    <phoneticPr fontId="2"/>
  </si>
  <si>
    <t>５６１－０８１３</t>
  </si>
  <si>
    <t>ｼｮｳｼﾞｭｶｲ</t>
  </si>
  <si>
    <t>昌壽会</t>
  </si>
  <si>
    <t>豊中市緑丘3-330-2</t>
  </si>
  <si>
    <t>５６０－０００２</t>
  </si>
  <si>
    <t>ｼﾗﾕﾘｶｲ</t>
  </si>
  <si>
    <t>豊中市中桜塚2-9-24</t>
  </si>
  <si>
    <t>５６１－０８８１</t>
  </si>
  <si>
    <t>ｼﾝﾄﾞｳﾌｸｼｶｲ</t>
  </si>
  <si>
    <t>神童福祉会</t>
  </si>
  <si>
    <t>豊中市刀根山4-1-1</t>
  </si>
  <si>
    <t>５６０－００４５</t>
  </si>
  <si>
    <t>ｽﾞｲﾁｮｳｶｲ</t>
  </si>
  <si>
    <t>豊中市上新田2-17-1</t>
  </si>
  <si>
    <t>５６０－００８５</t>
  </si>
  <si>
    <t>ﾀﾏｲﾌｸｼｶｲ</t>
  </si>
  <si>
    <t>玉井福祉会</t>
  </si>
  <si>
    <t>豊中市玉井町2-9-26</t>
  </si>
  <si>
    <t>５６０－００２６</t>
  </si>
  <si>
    <t>ﾀﾝﾎﾟﾎﾟｶｲ</t>
  </si>
  <si>
    <t>豊中市蛍池北町3-3-7</t>
    <rPh sb="5" eb="6">
      <t>キタ</t>
    </rPh>
    <phoneticPr fontId="2"/>
  </si>
  <si>
    <t>豊中市刀根山5-1-21</t>
  </si>
  <si>
    <t>ﾄﾖﾅｶｷﾗﾗﾌｸｼｶｲ</t>
  </si>
  <si>
    <t>ﾄﾖﾅｶｼｼｬｶｲﾌｸｼｷｮｳｷﾞｶｲ</t>
  </si>
  <si>
    <t>豊中市社会福祉協議会</t>
  </si>
  <si>
    <t>５６０－００２３</t>
  </si>
  <si>
    <t>ﾄﾖﾅｶｼﾎﾞｼｶﾌﾌｸｼｶｲ</t>
  </si>
  <si>
    <t>豊中市中桜塚2-29-31</t>
  </si>
  <si>
    <t>ﾄﾖﾅｶﾀｲﾖｳｶｲ</t>
  </si>
  <si>
    <t>ﾄﾖﾅｶﾉｿﾞﾐｶｲ</t>
  </si>
  <si>
    <t>豊中市蛍池東町1-1-10</t>
  </si>
  <si>
    <t>５６０－００３２</t>
  </si>
  <si>
    <t>ﾄﾖﾅｶﾎﾂﾞﾐﾌｸｼｶｲ</t>
  </si>
  <si>
    <t>豊中市服部元町2-7-2</t>
  </si>
  <si>
    <t>５６１－０８５１</t>
  </si>
  <si>
    <t>ﾅｺﾞﾐ</t>
  </si>
  <si>
    <t>豊中市新千里南町2-13-1</t>
  </si>
  <si>
    <t>５６０－００８４</t>
  </si>
  <si>
    <t>ﾆｯｺｳｶｲ</t>
  </si>
  <si>
    <t>豊中市二葉町2-5-3</t>
  </si>
  <si>
    <t>５６１－０８２５</t>
  </si>
  <si>
    <t>ﾊｸﾞｸﾑ</t>
  </si>
  <si>
    <t>豊中市服部寿町3-18-12</t>
  </si>
  <si>
    <t>５６１－０８５７</t>
  </si>
  <si>
    <t>ﾋｼｮｳｶｲ</t>
  </si>
  <si>
    <t>豊中市柴原町1-3-16</t>
  </si>
  <si>
    <t>５６０－００５５</t>
  </si>
  <si>
    <t>ﾐﾄｲﾌｸｼｶｲ</t>
  </si>
  <si>
    <t>豊中市末広町3-15-15</t>
  </si>
  <si>
    <t>５６０－００２４</t>
  </si>
  <si>
    <t>ﾖﾂﾊﾞﾌｸｼ</t>
  </si>
  <si>
    <t>社会福祉法人一覧（茨木市所管）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イバラキ</t>
    </rPh>
    <rPh sb="11" eb="12">
      <t>シ</t>
    </rPh>
    <rPh sb="12" eb="14">
      <t>ショカン</t>
    </rPh>
    <phoneticPr fontId="2"/>
  </si>
  <si>
    <t>茨木市</t>
    <rPh sb="0" eb="3">
      <t>イバラキシ</t>
    </rPh>
    <phoneticPr fontId="2"/>
  </si>
  <si>
    <t>ｱｲｱｲﾌｸｼｶｲ</t>
    <phoneticPr fontId="2"/>
  </si>
  <si>
    <t>茨木市安威二丁目４番１号</t>
    <rPh sb="5" eb="8">
      <t>ニチョウメ</t>
    </rPh>
    <rPh sb="9" eb="10">
      <t>バン</t>
    </rPh>
    <rPh sb="11" eb="12">
      <t>ゴウ</t>
    </rPh>
    <phoneticPr fontId="2"/>
  </si>
  <si>
    <t>茨木市畑田町11番25号</t>
    <rPh sb="8" eb="9">
      <t>バン</t>
    </rPh>
    <rPh sb="11" eb="12">
      <t>ゴウ</t>
    </rPh>
    <phoneticPr fontId="2"/>
  </si>
  <si>
    <t>茨木市社会福祉協議会</t>
    <phoneticPr fontId="2"/>
  </si>
  <si>
    <t>茨木市駅前四丁目７番55号 茨木市福祉文化会館内</t>
    <rPh sb="5" eb="8">
      <t>ヨンチョウメ</t>
    </rPh>
    <rPh sb="9" eb="10">
      <t>バン</t>
    </rPh>
    <rPh sb="12" eb="13">
      <t>ゴウ</t>
    </rPh>
    <phoneticPr fontId="2"/>
  </si>
  <si>
    <t>ｹｲｼｮｳｶｲ</t>
    <phoneticPr fontId="2"/>
  </si>
  <si>
    <t>佳翔会</t>
    <phoneticPr fontId="2"/>
  </si>
  <si>
    <t>茨木市玉島一丁目28番１号</t>
    <rPh sb="5" eb="8">
      <t>イッチョウメ</t>
    </rPh>
    <rPh sb="10" eb="11">
      <t>バン</t>
    </rPh>
    <rPh sb="12" eb="13">
      <t>ゴウ</t>
    </rPh>
    <phoneticPr fontId="2"/>
  </si>
  <si>
    <t>ｼﾖｳｶｲ</t>
    <phoneticPr fontId="2"/>
  </si>
  <si>
    <t>茨木市園田町15番３号</t>
    <rPh sb="8" eb="9">
      <t>バン</t>
    </rPh>
    <rPh sb="10" eb="11">
      <t>ゴウ</t>
    </rPh>
    <phoneticPr fontId="2"/>
  </si>
  <si>
    <t>茨木市南安威二丁目10番５号</t>
    <rPh sb="6" eb="9">
      <t>ニチョウメ</t>
    </rPh>
    <rPh sb="11" eb="12">
      <t>バン</t>
    </rPh>
    <rPh sb="13" eb="14">
      <t>ゴウ</t>
    </rPh>
    <phoneticPr fontId="2"/>
  </si>
  <si>
    <t>ｼﾝﾜｶｲ</t>
    <phoneticPr fontId="2"/>
  </si>
  <si>
    <t>茨木市末広町８番14号</t>
    <rPh sb="7" eb="8">
      <t>バン</t>
    </rPh>
    <rPh sb="10" eb="11">
      <t>ゴウ</t>
    </rPh>
    <phoneticPr fontId="2"/>
  </si>
  <si>
    <t>５６７－０８２１</t>
    <phoneticPr fontId="2"/>
  </si>
  <si>
    <t>茨木市見付山一丁目１番19号</t>
    <rPh sb="6" eb="9">
      <t>イッチョウメ</t>
    </rPh>
    <rPh sb="10" eb="11">
      <t>バン</t>
    </rPh>
    <rPh sb="13" eb="14">
      <t>ゴウ</t>
    </rPh>
    <phoneticPr fontId="2"/>
  </si>
  <si>
    <t>ﾀﾕﾀｳ</t>
    <phoneticPr fontId="2"/>
  </si>
  <si>
    <t>茨木市星見町17番24号 シンフォニア星見1階</t>
    <rPh sb="8" eb="9">
      <t>バン</t>
    </rPh>
    <rPh sb="11" eb="12">
      <t>ゴウ</t>
    </rPh>
    <phoneticPr fontId="2"/>
  </si>
  <si>
    <t>５６７－０８４３</t>
    <phoneticPr fontId="2"/>
  </si>
  <si>
    <t>ﾂﾂﾐｶｲ</t>
    <phoneticPr fontId="2"/>
  </si>
  <si>
    <t>茨木市玉櫛一丁目３番１号</t>
    <rPh sb="5" eb="8">
      <t>イッチョウメ</t>
    </rPh>
    <rPh sb="9" eb="10">
      <t>バン</t>
    </rPh>
    <rPh sb="11" eb="12">
      <t>ゴウ</t>
    </rPh>
    <phoneticPr fontId="2"/>
  </si>
  <si>
    <t>茨木市豊川四丁目35番31号</t>
    <rPh sb="5" eb="8">
      <t>ヨンチョウメ</t>
    </rPh>
    <rPh sb="10" eb="11">
      <t>バン</t>
    </rPh>
    <rPh sb="13" eb="14">
      <t>ゴウ</t>
    </rPh>
    <phoneticPr fontId="2"/>
  </si>
  <si>
    <t>とよかわ福祉会</t>
    <phoneticPr fontId="2"/>
  </si>
  <si>
    <t>茨木市豊川三丁目３番24号</t>
    <rPh sb="0" eb="3">
      <t>イバラキシ</t>
    </rPh>
    <rPh sb="3" eb="5">
      <t>トヨカワ</t>
    </rPh>
    <rPh sb="5" eb="8">
      <t>サンチョウメ</t>
    </rPh>
    <rPh sb="9" eb="10">
      <t>バン</t>
    </rPh>
    <rPh sb="12" eb="13">
      <t>ゴウ</t>
    </rPh>
    <phoneticPr fontId="2"/>
  </si>
  <si>
    <t>茨木市南目垣一丁目11番６号</t>
    <rPh sb="6" eb="9">
      <t>イッチョウメ</t>
    </rPh>
    <rPh sb="11" eb="12">
      <t>バン</t>
    </rPh>
    <rPh sb="13" eb="14">
      <t>ゴウ</t>
    </rPh>
    <phoneticPr fontId="2"/>
  </si>
  <si>
    <t>５６７－０８３７</t>
    <phoneticPr fontId="2"/>
  </si>
  <si>
    <t>ﾊﾙﾖｶｲ</t>
    <phoneticPr fontId="2"/>
  </si>
  <si>
    <t>茨木市山手台三丁目28番23号</t>
    <rPh sb="6" eb="9">
      <t>サンチョウメ</t>
    </rPh>
    <rPh sb="11" eb="12">
      <t>バン</t>
    </rPh>
    <rPh sb="14" eb="15">
      <t>ゴウ</t>
    </rPh>
    <phoneticPr fontId="2"/>
  </si>
  <si>
    <t>５６７－０００９</t>
    <phoneticPr fontId="2"/>
  </si>
  <si>
    <t>ﾎﾂﾞﾐﾌｸｼｶｲ</t>
    <phoneticPr fontId="2"/>
  </si>
  <si>
    <t>茨木市上穂積二丁目３番45号</t>
    <rPh sb="6" eb="9">
      <t>ニチョウメ</t>
    </rPh>
    <rPh sb="10" eb="11">
      <t>バン</t>
    </rPh>
    <rPh sb="13" eb="14">
      <t>ゴウ</t>
    </rPh>
    <phoneticPr fontId="2"/>
  </si>
  <si>
    <t>みのり福祉会</t>
    <phoneticPr fontId="2"/>
  </si>
  <si>
    <t>友愛会</t>
    <phoneticPr fontId="2"/>
  </si>
  <si>
    <t>茨木市大字安元27番地</t>
    <rPh sb="9" eb="11">
      <t>バンチ</t>
    </rPh>
    <phoneticPr fontId="2"/>
  </si>
  <si>
    <t>茨木市片桐町14番10号</t>
    <rPh sb="8" eb="9">
      <t>バン</t>
    </rPh>
    <rPh sb="11" eb="12">
      <t>ゴウ</t>
    </rPh>
    <phoneticPr fontId="2"/>
  </si>
  <si>
    <t>茨木市安威一丁目７番21号</t>
    <rPh sb="5" eb="8">
      <t>イッチョウメ</t>
    </rPh>
    <rPh sb="9" eb="10">
      <t>バン</t>
    </rPh>
    <rPh sb="12" eb="13">
      <t>ゴウ</t>
    </rPh>
    <phoneticPr fontId="2"/>
  </si>
  <si>
    <t>ﾛｰﾚﾙﾊﾅ</t>
    <phoneticPr fontId="2"/>
  </si>
  <si>
    <t>若鮎会</t>
    <phoneticPr fontId="2"/>
  </si>
  <si>
    <t>茨木市本町１番19号</t>
    <rPh sb="6" eb="7">
      <t>バン</t>
    </rPh>
    <rPh sb="9" eb="10">
      <t>ゴウ</t>
    </rPh>
    <phoneticPr fontId="2"/>
  </si>
  <si>
    <t>社会福祉法人一覧（吹田市所管）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スイタ</t>
    </rPh>
    <rPh sb="11" eb="12">
      <t>シ</t>
    </rPh>
    <rPh sb="12" eb="14">
      <t>ショカン</t>
    </rPh>
    <phoneticPr fontId="2"/>
  </si>
  <si>
    <t>吹田市</t>
    <rPh sb="0" eb="3">
      <t>スイタシ</t>
    </rPh>
    <phoneticPr fontId="2"/>
  </si>
  <si>
    <t>愛燦燦</t>
    <rPh sb="0" eb="1">
      <t>アイ</t>
    </rPh>
    <rPh sb="1" eb="2">
      <t>サン</t>
    </rPh>
    <rPh sb="2" eb="3">
      <t>サン</t>
    </rPh>
    <phoneticPr fontId="2"/>
  </si>
  <si>
    <t>吹田市藤白台1-1-1</t>
    <rPh sb="0" eb="3">
      <t>スイタシ</t>
    </rPh>
    <rPh sb="3" eb="6">
      <t>フジシロダイ</t>
    </rPh>
    <phoneticPr fontId="2"/>
  </si>
  <si>
    <t>愛の園</t>
  </si>
  <si>
    <t>吹田市津雲台4-9-1</t>
  </si>
  <si>
    <t>あかね福祉会</t>
  </si>
  <si>
    <t>吹田市南高浜町21-17</t>
  </si>
  <si>
    <t>アリス福祉会</t>
  </si>
  <si>
    <t>吹田市五月が丘東7-8</t>
  </si>
  <si>
    <t>稲荷学園</t>
  </si>
  <si>
    <t>吹田市豊津町38-1</t>
  </si>
  <si>
    <t>大阪アカシヤ福祉会</t>
  </si>
  <si>
    <t>吹田市佐井寺南が丘3-5</t>
  </si>
  <si>
    <t>吹田市千里山竹園1-24-12</t>
    <rPh sb="0" eb="3">
      <t>スイタシ</t>
    </rPh>
    <rPh sb="3" eb="6">
      <t>センリヤマ</t>
    </rPh>
    <phoneticPr fontId="2"/>
  </si>
  <si>
    <t>くぬぎ会</t>
  </si>
  <si>
    <t>吹田市昭和町8-24</t>
  </si>
  <si>
    <t>敬愛福祉会</t>
  </si>
  <si>
    <t>吹田市岸部中3-19-19</t>
  </si>
  <si>
    <t>耕心会</t>
    <rPh sb="0" eb="1">
      <t>タガヤ</t>
    </rPh>
    <rPh sb="1" eb="2">
      <t>ココロ</t>
    </rPh>
    <rPh sb="2" eb="3">
      <t>カイ</t>
    </rPh>
    <phoneticPr fontId="2"/>
  </si>
  <si>
    <t>吹田市南吹田5-20-7</t>
    <rPh sb="0" eb="3">
      <t>スイタシ</t>
    </rPh>
    <rPh sb="3" eb="4">
      <t>ミナミ</t>
    </rPh>
    <rPh sb="4" eb="6">
      <t>スイタ</t>
    </rPh>
    <phoneticPr fontId="2"/>
  </si>
  <si>
    <t>こばと会</t>
  </si>
  <si>
    <t>吹田市山田西1-26-27</t>
  </si>
  <si>
    <t>さつき福祉会</t>
  </si>
  <si>
    <t>吹田市出口町19-1</t>
  </si>
  <si>
    <t>燦愛会</t>
  </si>
  <si>
    <t>吹田市幸町22-5</t>
  </si>
  <si>
    <t>紫峯會</t>
  </si>
  <si>
    <t>吹田市岸部北5-45-1</t>
  </si>
  <si>
    <t>秀明会</t>
  </si>
  <si>
    <t>吹田市岸部中2-7-12</t>
    <rPh sb="4" eb="5">
      <t>ブ</t>
    </rPh>
    <phoneticPr fontId="2"/>
  </si>
  <si>
    <t>春風会</t>
  </si>
  <si>
    <t>吹田市春日2-25-10</t>
  </si>
  <si>
    <t>松柏会</t>
  </si>
  <si>
    <t>吹田市江坂町4-20-1</t>
  </si>
  <si>
    <t>吹田市社会福祉協議会</t>
  </si>
  <si>
    <t>吹田市出口町19-2</t>
  </si>
  <si>
    <t>吹田授産場</t>
  </si>
  <si>
    <t>吹田市日の出町7-15</t>
  </si>
  <si>
    <t>吹田若竹会</t>
  </si>
  <si>
    <t>吹田市長野東26-11</t>
    <rPh sb="5" eb="6">
      <t>ヒガシ</t>
    </rPh>
    <phoneticPr fontId="2"/>
  </si>
  <si>
    <t>千里聖愛保育センター</t>
  </si>
  <si>
    <t>吹田市竹見台1-2-1</t>
  </si>
  <si>
    <t>千里山山手学園</t>
  </si>
  <si>
    <t>吹田市山手町2-17-22</t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</si>
  <si>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</si>
  <si>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</si>
  <si>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南友会</t>
  </si>
  <si>
    <t>吹田市南金田2-18-7</t>
  </si>
  <si>
    <t>のぞみ福祉会</t>
  </si>
  <si>
    <t>吹田市泉町5-9-6</t>
  </si>
  <si>
    <t>はあて</t>
  </si>
  <si>
    <t>吹田市千里山東4-19-13</t>
  </si>
  <si>
    <t>ヒューマン福祉会</t>
  </si>
  <si>
    <t>吹田市日の出町9-3</t>
  </si>
  <si>
    <t>ぷくぷく福祉会</t>
  </si>
  <si>
    <t>吹田市寿町2-17-17</t>
  </si>
  <si>
    <t>みらい福祉会</t>
  </si>
  <si>
    <t>緑地福祉会</t>
  </si>
  <si>
    <t>吹田市千里山竹園1-29-1</t>
  </si>
  <si>
    <t>社会福祉法人一覧（枚方市所管）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ヒラカタ</t>
    </rPh>
    <rPh sb="11" eb="12">
      <t>シ</t>
    </rPh>
    <rPh sb="12" eb="14">
      <t>ショカン</t>
    </rPh>
    <phoneticPr fontId="2"/>
  </si>
  <si>
    <t>住所</t>
    <phoneticPr fontId="2"/>
  </si>
  <si>
    <t>枚方市</t>
    <rPh sb="0" eb="3">
      <t>ヒラカタシ</t>
    </rPh>
    <phoneticPr fontId="2"/>
  </si>
  <si>
    <t>枚方市西禁野2-34-1</t>
  </si>
  <si>
    <t>枚方市春日北町4-21-1</t>
  </si>
  <si>
    <t>枚方市大字尊延寺4592-38</t>
  </si>
  <si>
    <t>枚方市交北3-3-10</t>
  </si>
  <si>
    <t>枚方市上島東町6-5</t>
  </si>
  <si>
    <t>枚方市村野西町4-11</t>
  </si>
  <si>
    <t>枚方市養父東町50-13</t>
  </si>
  <si>
    <t>枚方市出口4-36-5</t>
  </si>
  <si>
    <t>枚方市大峰元町2-11-6</t>
  </si>
  <si>
    <t>枚方市交北4-1247-1</t>
  </si>
  <si>
    <t>枚方市村野本町29-2</t>
  </si>
  <si>
    <t>枚方市春日東町2-12-10</t>
  </si>
  <si>
    <t>枚方市交北2-10-1</t>
    <rPh sb="3" eb="5">
      <t>コウホク</t>
    </rPh>
    <phoneticPr fontId="2"/>
  </si>
  <si>
    <t>枚方市高塚町3-8</t>
  </si>
  <si>
    <t>枚方市招提平野町6-10</t>
  </si>
  <si>
    <t>枚方市大峰元町1-21-5</t>
  </si>
  <si>
    <t>枚方市宮之下町8-16</t>
  </si>
  <si>
    <t>枚方市樋之上町6-1</t>
  </si>
  <si>
    <t>枚方市長尾西町3-28-10</t>
  </si>
  <si>
    <t>枚方市津田元町3-3-17</t>
  </si>
  <si>
    <t>枚方市磯島元町21-10</t>
  </si>
  <si>
    <t>枚方市茄子作4-3-3</t>
  </si>
  <si>
    <t>枚方市新町2-1-35</t>
  </si>
  <si>
    <t>枚方市藤阪東町1-3-10</t>
  </si>
  <si>
    <t>枚方市西船橋1-83-1</t>
  </si>
  <si>
    <t>枚方市宮之阪3-6-3-101</t>
  </si>
  <si>
    <t>枚方市藤阪南町2-26-1</t>
  </si>
  <si>
    <t>枚方市山之上4-4-14</t>
  </si>
  <si>
    <t>枚方市大字尊延寺2200</t>
  </si>
  <si>
    <t>枚方市楠葉丘1-19-1</t>
  </si>
  <si>
    <t>枚方市香里園東之町21-7</t>
  </si>
  <si>
    <t>枚方市長尾荒阪2-3545</t>
  </si>
  <si>
    <t>わたぼうし福祉会</t>
    <phoneticPr fontId="2"/>
  </si>
  <si>
    <t>ﾜﾀﾎﾞｳｼﾌｸｼｶｲ</t>
  </si>
  <si>
    <t>八尾市</t>
    <rPh sb="0" eb="3">
      <t>ヤオシ</t>
    </rPh>
    <phoneticPr fontId="2"/>
  </si>
  <si>
    <t>５８１－００４３</t>
    <phoneticPr fontId="2"/>
  </si>
  <si>
    <t>若竹福祉会</t>
  </si>
  <si>
    <t>ﾜｶﾀｹﾌｸｼｶｲ</t>
  </si>
  <si>
    <t>５８１－００６３</t>
    <phoneticPr fontId="2"/>
  </si>
  <si>
    <t>竜華福祉会</t>
  </si>
  <si>
    <t>ﾘｭｳｹﾞﾌｸｼｶｲ</t>
  </si>
  <si>
    <t>５８１－０００７</t>
    <phoneticPr fontId="2"/>
  </si>
  <si>
    <t>八尾市光南町1-4-8</t>
  </si>
  <si>
    <t>養珠会</t>
  </si>
  <si>
    <t>ﾖｳｼﾞｭｶｲ</t>
  </si>
  <si>
    <t>八尾市空港1-146-2</t>
  </si>
  <si>
    <t>ゆるり福祉会</t>
  </si>
  <si>
    <t>ﾕﾙﾘﾌｸｼｶｲ</t>
  </si>
  <si>
    <t>５８１－０８３４</t>
    <phoneticPr fontId="2"/>
  </si>
  <si>
    <t>八尾市萱振町2-133</t>
  </si>
  <si>
    <t>ゆうとおん</t>
  </si>
  <si>
    <t>ﾕｳﾄｵﾝ</t>
  </si>
  <si>
    <t>５８１－００６５</t>
    <phoneticPr fontId="2"/>
  </si>
  <si>
    <t>八尾市亀井町2-6-25</t>
  </si>
  <si>
    <t>山田福祉会</t>
  </si>
  <si>
    <t>ﾔﾏﾀﾞﾌｸｼｶｲ</t>
  </si>
  <si>
    <t>５８１－００８１</t>
    <phoneticPr fontId="2"/>
  </si>
  <si>
    <t>八尾市南本町3-4-5</t>
  </si>
  <si>
    <t>八尾隣保館</t>
  </si>
  <si>
    <t>ﾔｵﾘﾝﾎﾟｶﾝ</t>
  </si>
  <si>
    <t>八尾ひまわり福祉会</t>
  </si>
  <si>
    <t>ﾔｵﾋﾏﾜﾘﾌｸｼｶｲ</t>
  </si>
  <si>
    <t>５８１－０８２２</t>
    <phoneticPr fontId="2"/>
  </si>
  <si>
    <t>八尾市高砂町1-75-18</t>
  </si>
  <si>
    <t>八尾すずらん福祉会</t>
  </si>
  <si>
    <t>ﾔｵｽｽﾞﾗﾝﾌｸｼｶｲ</t>
  </si>
  <si>
    <t>５８１－０００３</t>
    <phoneticPr fontId="2"/>
  </si>
  <si>
    <t>八尾市本町2-4-10　八尾市立社会福祉会館内</t>
  </si>
  <si>
    <t>八尾市社会福祉協議会</t>
  </si>
  <si>
    <t>ﾔｵｼｼｬｶｲﾌｸｼｷｮｳｷﾞｶｲ</t>
  </si>
  <si>
    <t>５８１－００９２</t>
    <phoneticPr fontId="2"/>
  </si>
  <si>
    <t>八尾市老原8-41</t>
  </si>
  <si>
    <t>八尾あけぼの福祉会</t>
  </si>
  <si>
    <t>ﾔｵｱｹﾎﾞﾉﾌｸｼｶｲ</t>
  </si>
  <si>
    <t>５８１－００９１</t>
    <phoneticPr fontId="2"/>
  </si>
  <si>
    <t>八尾市南植松町1-27-8</t>
  </si>
  <si>
    <t>未来波</t>
  </si>
  <si>
    <t>ﾐﾗｲﾊ</t>
  </si>
  <si>
    <t>５８１－０８５６</t>
    <phoneticPr fontId="2"/>
  </si>
  <si>
    <t>八尾市水越2-81</t>
  </si>
  <si>
    <t>ポポロの会</t>
  </si>
  <si>
    <t>ﾎﾟﾎﾟﾛﾉｶｲ</t>
  </si>
  <si>
    <t>５８１－０８６９</t>
    <phoneticPr fontId="2"/>
  </si>
  <si>
    <t>八尾市桜ヶ丘1-20</t>
  </si>
  <si>
    <t>ほのぼの会</t>
  </si>
  <si>
    <t>ﾎﾉﾎﾞﾉｶｲ</t>
  </si>
  <si>
    <t>５８１－０８０３</t>
    <phoneticPr fontId="2"/>
  </si>
  <si>
    <t>八尾市光町1-38</t>
    <phoneticPr fontId="2"/>
  </si>
  <si>
    <t>ふじ福祉会</t>
  </si>
  <si>
    <t>ﾌｼﾞﾌｸｼｶｲ</t>
  </si>
  <si>
    <t>５８１－０８４２</t>
    <phoneticPr fontId="2"/>
  </si>
  <si>
    <t>八尾市福万寺町3-12-2</t>
  </si>
  <si>
    <t>福寿会</t>
  </si>
  <si>
    <t>ﾌｸｼﾞｭｶｲ</t>
  </si>
  <si>
    <t>５８１－００２７</t>
    <phoneticPr fontId="2"/>
  </si>
  <si>
    <t>八尾市八尾木6-120-4</t>
    <rPh sb="0" eb="3">
      <t>ヤオシ</t>
    </rPh>
    <rPh sb="3" eb="5">
      <t>ヤオ</t>
    </rPh>
    <rPh sb="5" eb="6">
      <t>キ</t>
    </rPh>
    <phoneticPr fontId="2"/>
  </si>
  <si>
    <t>福育会</t>
    <rPh sb="0" eb="1">
      <t>フク</t>
    </rPh>
    <rPh sb="1" eb="2">
      <t>イク</t>
    </rPh>
    <rPh sb="2" eb="3">
      <t>カイ</t>
    </rPh>
    <phoneticPr fontId="2"/>
  </si>
  <si>
    <t>ﾌｸｲｸｶｲ</t>
    <phoneticPr fontId="10"/>
  </si>
  <si>
    <t>虹のかけはし</t>
  </si>
  <si>
    <t>ﾆｼﾞﾉｶｹﾊｼ</t>
  </si>
  <si>
    <t>八尾市太子堂4-2-37</t>
  </si>
  <si>
    <t>朋寿会</t>
  </si>
  <si>
    <t>ﾄﾓｼﾞｭｶｲ</t>
  </si>
  <si>
    <t>５８１－０８１５</t>
    <phoneticPr fontId="2"/>
  </si>
  <si>
    <t>八尾市宮町3-4-52</t>
    <phoneticPr fontId="2"/>
  </si>
  <si>
    <t>登守会</t>
  </si>
  <si>
    <t>ﾄｳｼｭｶｲ</t>
  </si>
  <si>
    <t>５８１－０８８４</t>
    <phoneticPr fontId="2"/>
  </si>
  <si>
    <t>八尾市恩智南町2-60</t>
  </si>
  <si>
    <t>中河厚生会</t>
  </si>
  <si>
    <t>ﾁｭｳｶｺｳｾｲｶｲ</t>
  </si>
  <si>
    <t>５８１－０８６５</t>
    <phoneticPr fontId="2"/>
  </si>
  <si>
    <t>八尾市服部川5-7-2</t>
  </si>
  <si>
    <t>高安福祉会</t>
  </si>
  <si>
    <t>ﾀｶﾔｽﾌｸｼｶｲ</t>
  </si>
  <si>
    <t>５８１－００１６</t>
    <phoneticPr fontId="2"/>
  </si>
  <si>
    <t>八尾市八尾木北2-39</t>
  </si>
  <si>
    <t>清裕会</t>
  </si>
  <si>
    <t>ｾｲﾕｳｶｲ</t>
  </si>
  <si>
    <t>５８１－０８３６</t>
    <phoneticPr fontId="2"/>
  </si>
  <si>
    <t>八尾市長池町3-21-1</t>
  </si>
  <si>
    <t>寿昌会</t>
  </si>
  <si>
    <t>ｼﾞｭｼｮｳｶｲ</t>
  </si>
  <si>
    <t>信貴福祉会</t>
  </si>
  <si>
    <t>ｼｷﾞﾌｸｼｶｲ</t>
  </si>
  <si>
    <t>八尾市福万寺町4-14</t>
  </si>
  <si>
    <t>さくら会</t>
  </si>
  <si>
    <t>ｻｸﾗｶｲ</t>
  </si>
  <si>
    <t>５８１－０８７２</t>
    <phoneticPr fontId="2"/>
  </si>
  <si>
    <t>八尾市郡川3-80-1</t>
  </si>
  <si>
    <t>幸福会</t>
  </si>
  <si>
    <t>ｺｳﾌｸｶｲ</t>
  </si>
  <si>
    <t>５８１－００３８</t>
    <phoneticPr fontId="2"/>
  </si>
  <si>
    <t>八尾市若林町1-22-5</t>
  </si>
  <si>
    <t>厚生博愛会</t>
  </si>
  <si>
    <t>ｺｳｾｲﾊｸｱｲｶｲ</t>
  </si>
  <si>
    <t>５８１－００１３</t>
    <phoneticPr fontId="2"/>
  </si>
  <si>
    <t>八尾市山本町南3-5-21</t>
  </si>
  <si>
    <t>弘生会</t>
  </si>
  <si>
    <t>５８１－００３９</t>
    <phoneticPr fontId="2"/>
  </si>
  <si>
    <t>八尾市太田新町3-88-1</t>
  </si>
  <si>
    <t>幸寿会</t>
  </si>
  <si>
    <t>ｺｳｼﾞｭｶｲ</t>
  </si>
  <si>
    <t>八尾市桂町5-11-6</t>
  </si>
  <si>
    <t>久義会</t>
  </si>
  <si>
    <t>ｷｭｳｷﾞｶｲ</t>
  </si>
  <si>
    <t>５８１－０８２１</t>
    <phoneticPr fontId="2"/>
  </si>
  <si>
    <t>八尾市幸町6-33-2</t>
  </si>
  <si>
    <t>吉兆会</t>
  </si>
  <si>
    <t>ｷｯﾁｮｳｶｲ</t>
  </si>
  <si>
    <t>風の会</t>
  </si>
  <si>
    <t>ｶｾﾞﾉｶｲ</t>
  </si>
  <si>
    <t>５８１－００２３</t>
    <phoneticPr fontId="2"/>
  </si>
  <si>
    <t>八尾市大字都塚50-1</t>
  </si>
  <si>
    <t>医真福祉会</t>
  </si>
  <si>
    <t>ｲｼﾝﾌｸｼｶｲ</t>
  </si>
  <si>
    <t>八尾市老原8-52-1</t>
  </si>
  <si>
    <t>あさひ福祉会</t>
  </si>
  <si>
    <t>ｱｻﾋﾌｸｼｶｲ</t>
  </si>
  <si>
    <t>５８１－００２８</t>
    <phoneticPr fontId="2"/>
  </si>
  <si>
    <t>八尾市八尾木東3-26</t>
  </si>
  <si>
    <t>あけぼの会</t>
    <rPh sb="4" eb="5">
      <t>カイ</t>
    </rPh>
    <phoneticPr fontId="2"/>
  </si>
  <si>
    <t>ｱｹﾎﾞﾉｶｲ</t>
    <phoneticPr fontId="2"/>
  </si>
  <si>
    <t>八尾市服部川3-74-2</t>
  </si>
  <si>
    <t>愛光会</t>
  </si>
  <si>
    <t>ｱｲｺｳｶｲ</t>
  </si>
  <si>
    <t>社会福祉法人一覧（八尾市所管）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ヤオシ</t>
    </rPh>
    <rPh sb="12" eb="14">
      <t>ショカン</t>
    </rPh>
    <phoneticPr fontId="2"/>
  </si>
  <si>
    <t>松原市</t>
    <rPh sb="0" eb="3">
      <t>マツバラシ</t>
    </rPh>
    <phoneticPr fontId="2"/>
  </si>
  <si>
    <t>今川福祉会</t>
  </si>
  <si>
    <t>松原市天美南１丁目２０２番地</t>
  </si>
  <si>
    <t>岡町福祉会</t>
  </si>
  <si>
    <t>松原市岡２丁目１０番３１号</t>
  </si>
  <si>
    <t>三和福祉会</t>
  </si>
  <si>
    <t>松原市南新町５丁目１３番４号</t>
  </si>
  <si>
    <t>聖徳会</t>
  </si>
  <si>
    <t>松原市阿保３丁目１４番２２号</t>
  </si>
  <si>
    <t>政和福祉会</t>
  </si>
  <si>
    <t>松原市天美北４丁目２番４号</t>
  </si>
  <si>
    <t>はるかぜ福祉会</t>
  </si>
  <si>
    <t>松原市松ケ丘１丁目１０番６１号</t>
  </si>
  <si>
    <t>バオバブ福祉会</t>
  </si>
  <si>
    <t>ひまわり</t>
  </si>
  <si>
    <t>松原市天美南２丁目１９０番地</t>
  </si>
  <si>
    <t>風媒花</t>
  </si>
  <si>
    <t>松原市天美南６丁目８番８号</t>
    <rPh sb="3" eb="5">
      <t>アマミ</t>
    </rPh>
    <rPh sb="5" eb="6">
      <t>ミナミ</t>
    </rPh>
    <phoneticPr fontId="2"/>
  </si>
  <si>
    <t>まつのみ福祉会</t>
  </si>
  <si>
    <t>松原市南新町１丁目１０番２号</t>
  </si>
  <si>
    <t>松原市社会福祉協議会</t>
  </si>
  <si>
    <t>松原市阿保１丁目１番１号</t>
  </si>
  <si>
    <t>立青福祉会</t>
  </si>
  <si>
    <t>富田林市</t>
    <rPh sb="0" eb="4">
      <t>トンダバヤシシ</t>
    </rPh>
    <phoneticPr fontId="2"/>
  </si>
  <si>
    <t>富田林市大字龍泉877-78</t>
    <rPh sb="0" eb="4">
      <t>トンダバヤシシ</t>
    </rPh>
    <rPh sb="4" eb="6">
      <t>オオアザ</t>
    </rPh>
    <rPh sb="6" eb="7">
      <t>リュウ</t>
    </rPh>
    <rPh sb="7" eb="8">
      <t>イズミ</t>
    </rPh>
    <phoneticPr fontId="2"/>
  </si>
  <si>
    <t>華芯会</t>
    <rPh sb="0" eb="1">
      <t>ハナ</t>
    </rPh>
    <rPh sb="1" eb="2">
      <t>シン</t>
    </rPh>
    <rPh sb="2" eb="3">
      <t>カイ</t>
    </rPh>
    <phoneticPr fontId="2"/>
  </si>
  <si>
    <t>富田林市桜井町2-1845-4</t>
    <rPh sb="0" eb="4">
      <t>トンダバヤシシ</t>
    </rPh>
    <rPh sb="4" eb="6">
      <t>サクライ</t>
    </rPh>
    <rPh sb="6" eb="7">
      <t>マチ</t>
    </rPh>
    <phoneticPr fontId="2"/>
  </si>
  <si>
    <t>富田林市廿山1-12-4</t>
    <rPh sb="0" eb="2">
      <t>トンダ</t>
    </rPh>
    <rPh sb="2" eb="3">
      <t>ハヤシ</t>
    </rPh>
    <rPh sb="3" eb="4">
      <t>シ</t>
    </rPh>
    <rPh sb="4" eb="6">
      <t>ツヅヤマ</t>
    </rPh>
    <phoneticPr fontId="2"/>
  </si>
  <si>
    <t>こごせ福祉会</t>
    <rPh sb="3" eb="5">
      <t>フクシ</t>
    </rPh>
    <rPh sb="5" eb="6">
      <t>カイ</t>
    </rPh>
    <phoneticPr fontId="2"/>
  </si>
  <si>
    <t>富田林市錦織東3-4-18</t>
    <rPh sb="0" eb="4">
      <t>トンダバヤシシ</t>
    </rPh>
    <rPh sb="4" eb="6">
      <t>ニシキオリ</t>
    </rPh>
    <rPh sb="6" eb="7">
      <t>ヒガシ</t>
    </rPh>
    <phoneticPr fontId="2"/>
  </si>
  <si>
    <t>富田林市川面町2-5-19</t>
    <rPh sb="0" eb="4">
      <t>トンダバヤシシ</t>
    </rPh>
    <rPh sb="4" eb="5">
      <t>カワ</t>
    </rPh>
    <rPh sb="5" eb="6">
      <t>メン</t>
    </rPh>
    <rPh sb="6" eb="7">
      <t>マチ</t>
    </rPh>
    <phoneticPr fontId="2"/>
  </si>
  <si>
    <t>富田林市社会福祉協議会</t>
    <rPh sb="0" eb="4">
      <t>トンダバヤシシ</t>
    </rPh>
    <rPh sb="4" eb="6">
      <t>シャカイ</t>
    </rPh>
    <rPh sb="6" eb="8">
      <t>フクシ</t>
    </rPh>
    <rPh sb="8" eb="11">
      <t>キョウギカイ</t>
    </rPh>
    <phoneticPr fontId="2"/>
  </si>
  <si>
    <t>富田林市宮甲田町9-9　富田林市立総合福祉会館内</t>
    <rPh sb="0" eb="4">
      <t>トンダバヤシシ</t>
    </rPh>
    <rPh sb="4" eb="5">
      <t>ミヤ</t>
    </rPh>
    <rPh sb="5" eb="7">
      <t>コウダ</t>
    </rPh>
    <rPh sb="7" eb="8">
      <t>マチ</t>
    </rPh>
    <rPh sb="12" eb="16">
      <t>トンダバヤシシ</t>
    </rPh>
    <rPh sb="16" eb="17">
      <t>リツ</t>
    </rPh>
    <rPh sb="17" eb="19">
      <t>ソウゴウ</t>
    </rPh>
    <rPh sb="19" eb="21">
      <t>フクシ</t>
    </rPh>
    <rPh sb="21" eb="23">
      <t>カイカン</t>
    </rPh>
    <rPh sb="23" eb="24">
      <t>ナイ</t>
    </rPh>
    <phoneticPr fontId="2"/>
  </si>
  <si>
    <t>富田林市高辺台2-20-18</t>
    <rPh sb="0" eb="4">
      <t>トンダバヤシシ</t>
    </rPh>
    <rPh sb="4" eb="7">
      <t>タカベダイ</t>
    </rPh>
    <phoneticPr fontId="2"/>
  </si>
  <si>
    <t>悠生会</t>
    <rPh sb="0" eb="1">
      <t>ユウ</t>
    </rPh>
    <rPh sb="1" eb="2">
      <t>セイ</t>
    </rPh>
    <rPh sb="2" eb="3">
      <t>カイ</t>
    </rPh>
    <phoneticPr fontId="2"/>
  </si>
  <si>
    <t>富田林市新家2-14-50</t>
    <rPh sb="0" eb="4">
      <t>トンダバヤシシ</t>
    </rPh>
    <rPh sb="4" eb="5">
      <t>シン</t>
    </rPh>
    <rPh sb="5" eb="6">
      <t>イエ</t>
    </rPh>
    <phoneticPr fontId="2"/>
  </si>
  <si>
    <t>河内長野市</t>
    <rPh sb="0" eb="5">
      <t>カワチナガノシ</t>
    </rPh>
    <phoneticPr fontId="2"/>
  </si>
  <si>
    <t>あおぞらの会</t>
    <rPh sb="5" eb="6">
      <t>カイ</t>
    </rPh>
    <phoneticPr fontId="2"/>
  </si>
  <si>
    <t>河内長野市楠ヶ丘43-1</t>
    <rPh sb="0" eb="5">
      <t>カワチナガノシ</t>
    </rPh>
    <rPh sb="5" eb="6">
      <t>クスノキ</t>
    </rPh>
    <rPh sb="7" eb="8">
      <t>オカ</t>
    </rPh>
    <phoneticPr fontId="2"/>
  </si>
  <si>
    <t>河内長野市天野町295-1</t>
    <rPh sb="0" eb="5">
      <t>カワチナガノシ</t>
    </rPh>
    <rPh sb="5" eb="7">
      <t>アマノ</t>
    </rPh>
    <rPh sb="7" eb="8">
      <t>マチ</t>
    </rPh>
    <phoneticPr fontId="2"/>
  </si>
  <si>
    <t>川上会</t>
    <rPh sb="0" eb="2">
      <t>カワカミ</t>
    </rPh>
    <rPh sb="2" eb="3">
      <t>カイ</t>
    </rPh>
    <phoneticPr fontId="2"/>
  </si>
  <si>
    <t>河内長野市寺元501-1</t>
    <rPh sb="0" eb="5">
      <t>カワチナガノシ</t>
    </rPh>
    <rPh sb="5" eb="6">
      <t>テラ</t>
    </rPh>
    <rPh sb="6" eb="7">
      <t>モト</t>
    </rPh>
    <phoneticPr fontId="2"/>
  </si>
  <si>
    <t>生登福祉会</t>
    <rPh sb="0" eb="1">
      <t>セイ</t>
    </rPh>
    <rPh sb="1" eb="2">
      <t>ノボ</t>
    </rPh>
    <rPh sb="2" eb="4">
      <t>フクシ</t>
    </rPh>
    <rPh sb="4" eb="5">
      <t>カイ</t>
    </rPh>
    <phoneticPr fontId="2"/>
  </si>
  <si>
    <t>河内長野市高向274-1</t>
    <rPh sb="0" eb="5">
      <t>カワチナガノシ</t>
    </rPh>
    <rPh sb="5" eb="6">
      <t>タカ</t>
    </rPh>
    <rPh sb="6" eb="7">
      <t>ム</t>
    </rPh>
    <phoneticPr fontId="2"/>
  </si>
  <si>
    <t>河内長野市木戸西町3-7-6</t>
    <rPh sb="0" eb="5">
      <t>カワチナガノシ</t>
    </rPh>
    <rPh sb="5" eb="7">
      <t>キド</t>
    </rPh>
    <rPh sb="7" eb="8">
      <t>ニシ</t>
    </rPh>
    <rPh sb="8" eb="9">
      <t>マチ</t>
    </rPh>
    <phoneticPr fontId="2"/>
  </si>
  <si>
    <t>河内長野市楠町西1145</t>
    <rPh sb="0" eb="5">
      <t>カワチナガノシ</t>
    </rPh>
    <rPh sb="5" eb="6">
      <t>クスノキ</t>
    </rPh>
    <rPh sb="6" eb="7">
      <t>マチ</t>
    </rPh>
    <rPh sb="7" eb="8">
      <t>サイ</t>
    </rPh>
    <phoneticPr fontId="2"/>
  </si>
  <si>
    <t>河内長野市松ヶ丘中町1454-1</t>
    <rPh sb="0" eb="5">
      <t>カワチナガノシ</t>
    </rPh>
    <rPh sb="5" eb="6">
      <t>マツ</t>
    </rPh>
    <rPh sb="7" eb="8">
      <t>オカ</t>
    </rPh>
    <rPh sb="8" eb="10">
      <t>ナカマチ</t>
    </rPh>
    <phoneticPr fontId="2"/>
  </si>
  <si>
    <t>河内長野市木戸3-9-1</t>
    <rPh sb="0" eb="5">
      <t>カワチナガノシ</t>
    </rPh>
    <rPh sb="5" eb="7">
      <t>キド</t>
    </rPh>
    <phoneticPr fontId="2"/>
  </si>
  <si>
    <t>大阪狭山市</t>
    <rPh sb="0" eb="5">
      <t>オオサカサヤマシ</t>
    </rPh>
    <phoneticPr fontId="2"/>
  </si>
  <si>
    <t>大阪狭山市今熊1-85</t>
    <rPh sb="0" eb="5">
      <t>オオサカサヤマシ</t>
    </rPh>
    <rPh sb="5" eb="7">
      <t>イマクマ</t>
    </rPh>
    <phoneticPr fontId="2"/>
  </si>
  <si>
    <t>大阪狭山市大野台1-14-20</t>
    <rPh sb="0" eb="5">
      <t>オオサカサヤマシ</t>
    </rPh>
    <rPh sb="5" eb="8">
      <t>オオノダイ</t>
    </rPh>
    <phoneticPr fontId="2"/>
  </si>
  <si>
    <t>享佑会</t>
    <rPh sb="0" eb="1">
      <t>キョウ</t>
    </rPh>
    <rPh sb="1" eb="2">
      <t>ユウ</t>
    </rPh>
    <rPh sb="2" eb="3">
      <t>カイ</t>
    </rPh>
    <phoneticPr fontId="2"/>
  </si>
  <si>
    <t>大阪狭山市大野西742-11</t>
    <rPh sb="0" eb="5">
      <t>オオサカサヤマシ</t>
    </rPh>
    <rPh sb="5" eb="8">
      <t>オオノニシ</t>
    </rPh>
    <phoneticPr fontId="2"/>
  </si>
  <si>
    <t>大阪狭山市池尻北2-20-23</t>
    <rPh sb="0" eb="5">
      <t>オオサカサヤマシ</t>
    </rPh>
    <rPh sb="5" eb="7">
      <t>イケジリ</t>
    </rPh>
    <rPh sb="7" eb="8">
      <t>キタ</t>
    </rPh>
    <phoneticPr fontId="2"/>
  </si>
  <si>
    <t>大阪狭山市今熊1-1117-3</t>
    <rPh sb="0" eb="5">
      <t>オオサカサヤマシ</t>
    </rPh>
    <rPh sb="5" eb="7">
      <t>イマクマ</t>
    </rPh>
    <phoneticPr fontId="2"/>
  </si>
  <si>
    <t>太子町</t>
    <rPh sb="0" eb="2">
      <t>タイシ</t>
    </rPh>
    <rPh sb="2" eb="3">
      <t>チョウ</t>
    </rPh>
    <phoneticPr fontId="2"/>
  </si>
  <si>
    <t>太子町大字春日979-59</t>
    <rPh sb="0" eb="2">
      <t>タイシ</t>
    </rPh>
    <rPh sb="2" eb="3">
      <t>チョウ</t>
    </rPh>
    <rPh sb="3" eb="5">
      <t>オオアザ</t>
    </rPh>
    <rPh sb="5" eb="7">
      <t>カスガ</t>
    </rPh>
    <phoneticPr fontId="2"/>
  </si>
  <si>
    <t>佳松会</t>
    <rPh sb="0" eb="1">
      <t>カ</t>
    </rPh>
    <rPh sb="1" eb="2">
      <t>マツ</t>
    </rPh>
    <rPh sb="2" eb="3">
      <t>カイ</t>
    </rPh>
    <phoneticPr fontId="2"/>
  </si>
  <si>
    <t>太子町大字畑100-1</t>
    <rPh sb="0" eb="2">
      <t>タイシ</t>
    </rPh>
    <rPh sb="2" eb="3">
      <t>チョウ</t>
    </rPh>
    <rPh sb="3" eb="5">
      <t>オオアザ</t>
    </rPh>
    <rPh sb="5" eb="6">
      <t>ハタ</t>
    </rPh>
    <phoneticPr fontId="2"/>
  </si>
  <si>
    <t>太子町春日183-8</t>
    <rPh sb="0" eb="2">
      <t>タイシ</t>
    </rPh>
    <rPh sb="2" eb="3">
      <t>チョウ</t>
    </rPh>
    <rPh sb="3" eb="5">
      <t>カスガ</t>
    </rPh>
    <phoneticPr fontId="2"/>
  </si>
  <si>
    <t>太子町大字春日963-1　総合福祉センター内</t>
    <rPh sb="0" eb="2">
      <t>タイシ</t>
    </rPh>
    <rPh sb="2" eb="3">
      <t>チョウ</t>
    </rPh>
    <rPh sb="3" eb="5">
      <t>オオアザ</t>
    </rPh>
    <rPh sb="5" eb="7">
      <t>カスガ</t>
    </rPh>
    <rPh sb="13" eb="15">
      <t>ソウゴウ</t>
    </rPh>
    <rPh sb="15" eb="17">
      <t>フクシ</t>
    </rPh>
    <rPh sb="21" eb="22">
      <t>ナイ</t>
    </rPh>
    <phoneticPr fontId="2"/>
  </si>
  <si>
    <t>太子町春日963-1</t>
    <rPh sb="0" eb="2">
      <t>タイシ</t>
    </rPh>
    <rPh sb="2" eb="3">
      <t>チョウ</t>
    </rPh>
    <rPh sb="3" eb="5">
      <t>カスガ</t>
    </rPh>
    <phoneticPr fontId="2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</si>
  <si>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</si>
  <si>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太子町大字山田306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</si>
  <si>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河南町</t>
    <rPh sb="0" eb="2">
      <t>カナン</t>
    </rPh>
    <rPh sb="2" eb="3">
      <t>チョウ</t>
    </rPh>
    <phoneticPr fontId="2"/>
  </si>
  <si>
    <t>河南町大字一須賀399-1</t>
    <rPh sb="0" eb="2">
      <t>カナン</t>
    </rPh>
    <rPh sb="2" eb="3">
      <t>チョウ</t>
    </rPh>
    <rPh sb="3" eb="5">
      <t>オオアザ</t>
    </rPh>
    <rPh sb="5" eb="6">
      <t>イチ</t>
    </rPh>
    <rPh sb="6" eb="8">
      <t>スガ</t>
    </rPh>
    <phoneticPr fontId="2"/>
  </si>
  <si>
    <t>河南町大字白木1359-6　河南町役場内</t>
    <rPh sb="0" eb="2">
      <t>カナン</t>
    </rPh>
    <rPh sb="2" eb="3">
      <t>チョウ</t>
    </rPh>
    <rPh sb="3" eb="5">
      <t>オオアザ</t>
    </rPh>
    <rPh sb="5" eb="7">
      <t>シラキ</t>
    </rPh>
    <rPh sb="14" eb="16">
      <t>カナン</t>
    </rPh>
    <rPh sb="16" eb="17">
      <t>チョウ</t>
    </rPh>
    <rPh sb="17" eb="19">
      <t>ヤクバ</t>
    </rPh>
    <rPh sb="19" eb="20">
      <t>ナイ</t>
    </rPh>
    <phoneticPr fontId="2"/>
  </si>
  <si>
    <t>千早赤阪村</t>
    <rPh sb="0" eb="4">
      <t>チハヤアカサカ</t>
    </rPh>
    <rPh sb="4" eb="5">
      <t>ムラ</t>
    </rPh>
    <phoneticPr fontId="2"/>
  </si>
  <si>
    <t>岸和田市</t>
    <rPh sb="0" eb="4">
      <t>キシワダシ</t>
    </rPh>
    <phoneticPr fontId="2"/>
  </si>
  <si>
    <t>ｲﾉﾌｾﾌｸｼｶｲ</t>
  </si>
  <si>
    <t>岸和田市三田町947</t>
  </si>
  <si>
    <t>岸和田市尾生町3192-2</t>
  </si>
  <si>
    <t>ｶｹﾊｼ</t>
  </si>
  <si>
    <t>岸和田市土生町1548-1</t>
  </si>
  <si>
    <t>ｷｼﾜﾀﾞｼｼｬｶｲﾌｸｼｷｮｳｷﾞｶｲ</t>
  </si>
  <si>
    <t>岸和田市野田町1-5-5</t>
  </si>
  <si>
    <t>ｸﾒﾀﾞｼﾞｭﾛｳｴﾝ</t>
  </si>
  <si>
    <t>岸和田市池尻町695-1</t>
  </si>
  <si>
    <t>ｸﾒﾀﾞﾎｲｸｴﾝ</t>
  </si>
  <si>
    <t>岸和田市下池田町1-22-10</t>
  </si>
  <si>
    <t>ｹｲｼﾞｭｶｲ</t>
  </si>
  <si>
    <t>岸和田市土生町5-1-34</t>
  </si>
  <si>
    <t>ｺｳﾌｸｿｳ</t>
  </si>
  <si>
    <t>岸和田市神須屋町409-1</t>
  </si>
  <si>
    <t>ｺｳﾐｮｳﾌｸｼｶｲ</t>
  </si>
  <si>
    <t>岸和田市尾生町560-1</t>
  </si>
  <si>
    <t>ｺﾉﾊﾅﾎｲｸｴﾝ</t>
  </si>
  <si>
    <t>岸和田市春木旭町3-16</t>
  </si>
  <si>
    <t>ｺﾞﾌｳｶｲ</t>
  </si>
  <si>
    <t>岸和田市岸城町18-11</t>
  </si>
  <si>
    <t>ｻｸﾗﾌｸｼｶｲ</t>
  </si>
  <si>
    <t>岸和田市土生町4175</t>
  </si>
  <si>
    <t>ｽｷﾞﾉｷﾌｸｼｶｲ</t>
  </si>
  <si>
    <t>ｾｲｺｳﾎｲｸｴﾝ</t>
  </si>
  <si>
    <t>岸和田市荒木町1-28-17</t>
  </si>
  <si>
    <t>ｾｲﾎｳｶｲ</t>
  </si>
  <si>
    <t>岸和田市積川町358</t>
  </si>
  <si>
    <t>ﾁｷﾞﾘｶｲ</t>
  </si>
  <si>
    <t>岸和田市天神山町2-5-1</t>
  </si>
  <si>
    <t>ﾌﾀﾊﾞｼﾞﾄﾞｳｴﾝ</t>
  </si>
  <si>
    <t>岸和田市春木中町2-3</t>
  </si>
  <si>
    <t>ﾏﾄﾏｶｲ</t>
  </si>
  <si>
    <t>岸和田市荒木町2-4-36</t>
    <rPh sb="0" eb="4">
      <t>キシワダシ</t>
    </rPh>
    <phoneticPr fontId="2"/>
  </si>
  <si>
    <t>ﾓﾘﾉｺｶｲ</t>
  </si>
  <si>
    <t>岸和田市八幡町13-85</t>
  </si>
  <si>
    <t>ﾔﾏﾀﾞｲﾌｸｼｶｲ</t>
  </si>
  <si>
    <t>岸和田市今木町160</t>
  </si>
  <si>
    <t>岸和田市藤井町2-13-13</t>
  </si>
  <si>
    <t>泉大津市</t>
    <rPh sb="0" eb="4">
      <t>イズミオオツシ</t>
    </rPh>
    <phoneticPr fontId="2"/>
  </si>
  <si>
    <t>ｱﾅｼﾌｸｼｶｲ</t>
  </si>
  <si>
    <t>泉大津市豊中町2-8-19</t>
  </si>
  <si>
    <t>ｲｽﾞﾐｵｵﾂｼｼｬｶｲﾌｸｼｷｮｳｷﾞｶｲ</t>
  </si>
  <si>
    <t>泉大津市東雲町9-15</t>
  </si>
  <si>
    <t>ｲｽﾞﾐﾆｭｳｼﾞｲﾝ</t>
  </si>
  <si>
    <t>泉大津市助松町3-8-7</t>
  </si>
  <si>
    <t>ｲﾝﾐｮｳｶｲ</t>
  </si>
  <si>
    <t>泉大津市西港町9-7</t>
  </si>
  <si>
    <t>ｶｸｼﾞｭｴﾝ</t>
  </si>
  <si>
    <t>泉大津市曽根町2-2-38</t>
  </si>
  <si>
    <t>ｹﾝﾌｸｼｶｲ</t>
  </si>
  <si>
    <t>泉大津市東豊中町3-1-15</t>
  </si>
  <si>
    <t>ｻﾎﾟｰﾄﾊｳｽ</t>
  </si>
  <si>
    <t>泉大津市菅原町10-33</t>
  </si>
  <si>
    <t>ﾄﾖﾅｶﾌｸｼｶｲ</t>
  </si>
  <si>
    <t>ﾋｬｸﾗｸﾌｸｼｶｲ</t>
  </si>
  <si>
    <t>泉大津市板原町1-9-18</t>
  </si>
  <si>
    <t>ﾐﾂﾙｶｲ</t>
  </si>
  <si>
    <t>泉大津市寿町8-40</t>
  </si>
  <si>
    <t>貝塚市</t>
    <rPh sb="0" eb="3">
      <t>カイヅカシ</t>
    </rPh>
    <phoneticPr fontId="2"/>
  </si>
  <si>
    <t>ｲﾌﾞｷﾌｸｼｶｲ</t>
  </si>
  <si>
    <t>貝塚市脇浜3-25-74</t>
  </si>
  <si>
    <t>ｴﾝｼﾞｭｶｲ</t>
  </si>
  <si>
    <t>貝塚市澤525-1</t>
  </si>
  <si>
    <t>ｶｲﾂﾞｶｼｼｬｶｲﾌｸｼｷｮｳｷﾞｶｲ</t>
  </si>
  <si>
    <t>貝塚市畠中1-18-8</t>
  </si>
  <si>
    <t>ｶｲﾂﾞｶｾｲｼﾝｴﾝ</t>
  </si>
  <si>
    <t>貝塚市森1103-2</t>
  </si>
  <si>
    <t>ｶｲﾂﾞｶﾐﾅﾐﾎｲｸｴﾝ</t>
  </si>
  <si>
    <t>貝塚市地蔵堂238-1</t>
  </si>
  <si>
    <t>ｹﾝｼﾞﾝｶｲ</t>
  </si>
  <si>
    <t>貝塚市水間137-1</t>
  </si>
  <si>
    <t>ｼﾗｺﾊﾞﾄﾌｸｼｼﾞｷﾞｮｳｶｲ</t>
  </si>
  <si>
    <t>ｾﾝｼｭｳﾌｸｼｶｲ</t>
  </si>
  <si>
    <t>貝塚市久保568</t>
  </si>
  <si>
    <t>ｾﾝｼﾞｭｶｲ</t>
  </si>
  <si>
    <t>貝塚市三ツ松2230-5</t>
  </si>
  <si>
    <t>ﾄｷﾜﾌｸｼｶｲ</t>
  </si>
  <si>
    <t>貝塚市海塚581-1</t>
  </si>
  <si>
    <t>ﾄﾞﾝﾏｲ</t>
  </si>
  <si>
    <t>貝塚市港52-1</t>
  </si>
  <si>
    <t>ﾆｼｷﾌｸｼｶｲ</t>
  </si>
  <si>
    <t>ﾊｸｴｶｲ</t>
  </si>
  <si>
    <t>ﾎｯｺﾘﾌｸｼｶｲ</t>
  </si>
  <si>
    <t>貝塚市三ツ松1708-1</t>
  </si>
  <si>
    <t>ﾐｹﾔﾏｶﾞｸｴﾝ</t>
  </si>
  <si>
    <t>貝塚市東山2-1-1</t>
  </si>
  <si>
    <t>ﾜｷﾊﾏﾎｲｸｴﾝ</t>
  </si>
  <si>
    <t>貝塚市脇浜3-31-8</t>
  </si>
  <si>
    <t>和泉市</t>
    <rPh sb="0" eb="3">
      <t>イズミシ</t>
    </rPh>
    <phoneticPr fontId="2"/>
  </si>
  <si>
    <t>ｲｽﾞﾐｶｲ</t>
  </si>
  <si>
    <t>ｲｽﾞﾐｺｳｾｲｶｲ</t>
  </si>
  <si>
    <t>和泉市幸2-7-44</t>
  </si>
  <si>
    <t>ｲｽﾞﾐｻﾂｷｶｲ</t>
  </si>
  <si>
    <t>和泉市池田下町872-2</t>
  </si>
  <si>
    <t>ｲｽﾞﾐｼｼｬｶｲﾌｸｼｷｮｳｷﾞｶｲ</t>
  </si>
  <si>
    <t>和泉市府中町4-20-4</t>
  </si>
  <si>
    <t>ｲｽﾞﾐﾂｸｼﾌｸｼｶｲ</t>
  </si>
  <si>
    <t>和泉市池田下町1397-1</t>
  </si>
  <si>
    <t>ｲｽﾞﾐﾅﾅｻｲ</t>
  </si>
  <si>
    <t>和泉市観音寺町609-4</t>
  </si>
  <si>
    <t>ｲｽﾞﾐﾋﾊﾞﾘｶｲ</t>
  </si>
  <si>
    <t>和泉市箕形町5-11-9</t>
  </si>
  <si>
    <t>ｲｽﾞﾐﾌｸｼｶｲ</t>
  </si>
  <si>
    <t>和泉市光明台3-3-1</t>
  </si>
  <si>
    <t>ｺｺﾉｲｴ</t>
  </si>
  <si>
    <t>ｼﾞｾﾝﾌｸｼｶｲ</t>
  </si>
  <si>
    <t>和泉市黒鳥町1-5-3</t>
  </si>
  <si>
    <t>和泉市府中町5-8-14</t>
  </si>
  <si>
    <t>ｽｲｾﾝｶｲ</t>
  </si>
  <si>
    <t>和泉市今福町2-1-1</t>
  </si>
  <si>
    <t>ｾｲｼﾝﾌｸｼｶｲ</t>
  </si>
  <si>
    <t>和泉市池上町3-14-55</t>
  </si>
  <si>
    <t>ﾎｳｼｭﾝｶｲ</t>
  </si>
  <si>
    <t>和泉市和気町3-5-19</t>
  </si>
  <si>
    <t>ｵﾝﾕｳｶｲ</t>
  </si>
  <si>
    <t>高石市取石5-10-35</t>
  </si>
  <si>
    <t>高石市</t>
    <rPh sb="0" eb="3">
      <t>タカイシシ</t>
    </rPh>
    <phoneticPr fontId="2"/>
  </si>
  <si>
    <t>ﾀｶｲｼｼｼｬｶｲﾌｸｼｷｮｳｷﾞｶｲ</t>
  </si>
  <si>
    <t>高石市加茂4-1-1</t>
  </si>
  <si>
    <t>ﾄｸﾕｳｶｲ</t>
  </si>
  <si>
    <t>高石市取石4-12-16</t>
  </si>
  <si>
    <t>ﾌｸｼｮｳｶｲ</t>
  </si>
  <si>
    <t>高石市取石3-4-73</t>
  </si>
  <si>
    <t>ﾘｮｳﾌﾞﾝｶｲ</t>
  </si>
  <si>
    <t>高石市東羽衣2-14-18</t>
  </si>
  <si>
    <t>忠岡町</t>
    <rPh sb="0" eb="3">
      <t>タダオカチョウ</t>
    </rPh>
    <phoneticPr fontId="2"/>
  </si>
  <si>
    <t>ﾀﾀﾞｵｶﾁｮｳｼｬｶｲﾌｸｼｷｮｳｷﾞｶｲ</t>
  </si>
  <si>
    <t>ﾚｲｸｱﾙｽﾀｰ</t>
  </si>
  <si>
    <t>忠岡町忠岡南1-2-17</t>
  </si>
  <si>
    <t>５９９－８２６３</t>
  </si>
  <si>
    <t>５９０－００１３</t>
  </si>
  <si>
    <t>５９０－００１８</t>
  </si>
  <si>
    <t>５９０－０９６２</t>
  </si>
  <si>
    <t>５９３－８３１２</t>
  </si>
  <si>
    <t>５９９－８１２５</t>
  </si>
  <si>
    <t>５９９－８２４８</t>
  </si>
  <si>
    <t>５９９－８２４１</t>
  </si>
  <si>
    <t>５９１－８０２２</t>
  </si>
  <si>
    <t>５９３－８３２６</t>
  </si>
  <si>
    <t>５９３－８３２８</t>
  </si>
  <si>
    <t>５９１－８０２５</t>
  </si>
  <si>
    <t>５９１－８０３５</t>
  </si>
  <si>
    <t>５９９－８２４２</t>
  </si>
  <si>
    <t>５９９－８１１４</t>
  </si>
  <si>
    <t>５９９－８２４３</t>
  </si>
  <si>
    <t>５９０－０１０６</t>
  </si>
  <si>
    <t>５９１－８００８</t>
  </si>
  <si>
    <t>５９９－８２４６</t>
  </si>
  <si>
    <t>５９０－０１３４</t>
  </si>
  <si>
    <t>５９０－０１５６</t>
  </si>
  <si>
    <t>５９０－００７８</t>
  </si>
  <si>
    <t>５９０－０８２２</t>
  </si>
  <si>
    <t>５９１－８００１</t>
  </si>
  <si>
    <t>５９９－８１２６</t>
  </si>
  <si>
    <t>５９３－８３１４</t>
  </si>
  <si>
    <t>５９０－０００６</t>
  </si>
  <si>
    <t>５９１－８０３６</t>
  </si>
  <si>
    <t>５９０－０８０２</t>
  </si>
  <si>
    <t>５９３－８３０１</t>
  </si>
  <si>
    <t>５９０－０１４４</t>
  </si>
  <si>
    <t>５９９－８１０３</t>
  </si>
  <si>
    <t>５９９－８１１６</t>
  </si>
  <si>
    <t>５９１－８０４５</t>
  </si>
  <si>
    <t>５９１－８０２３</t>
  </si>
  <si>
    <t>５９０－０１０５</t>
  </si>
  <si>
    <t>５９０－０１０４</t>
  </si>
  <si>
    <t>５９０－０１４１</t>
  </si>
  <si>
    <t>５９９－８２７２</t>
  </si>
  <si>
    <t>５９０－０１３６</t>
  </si>
  <si>
    <t>５９９－８２３４</t>
  </si>
  <si>
    <t>５８７－００６１</t>
  </si>
  <si>
    <t>５９３－８３１５</t>
  </si>
  <si>
    <t>５８７－０００２</t>
  </si>
  <si>
    <t>５９０－０９５４</t>
  </si>
  <si>
    <t>５９０－０１２３</t>
  </si>
  <si>
    <t>５９９－８１２４</t>
  </si>
  <si>
    <t>５９３－８３２７</t>
  </si>
  <si>
    <t>５９０－００２７</t>
  </si>
  <si>
    <t>５９０－０１３３</t>
  </si>
  <si>
    <t>５９９－８２３８</t>
  </si>
  <si>
    <t>５９０－００５４</t>
  </si>
  <si>
    <t>５９９－８２５４</t>
  </si>
  <si>
    <t>５９３－８３２２</t>
  </si>
  <si>
    <t>５９０－０８０７</t>
  </si>
  <si>
    <t>５９１－８０４４</t>
  </si>
  <si>
    <t>５９０－０１３５</t>
  </si>
  <si>
    <t>５９９－８２６１</t>
  </si>
  <si>
    <t>５９０－０９０７</t>
  </si>
  <si>
    <t>５９０－０９５０</t>
  </si>
  <si>
    <t>５９９－８２３２</t>
  </si>
  <si>
    <t>５９０－０１５４</t>
  </si>
  <si>
    <t>５９０－０８１３</t>
  </si>
  <si>
    <t>５９２－８３４２</t>
  </si>
  <si>
    <t>５９０－００６１</t>
  </si>
  <si>
    <t>５９０－０９８２</t>
  </si>
  <si>
    <t>５９１－８０３３</t>
  </si>
  <si>
    <t>５９０－０９３５</t>
  </si>
  <si>
    <t>５７８－０９０１</t>
  </si>
  <si>
    <t>５７７－０８０９</t>
  </si>
  <si>
    <t>５７７－０８１４</t>
  </si>
  <si>
    <t>５７９－８０１４</t>
  </si>
  <si>
    <t>５７７－００４５</t>
  </si>
  <si>
    <t>５７９－８０１１</t>
  </si>
  <si>
    <t>５７９－８０３４</t>
  </si>
  <si>
    <t>５７７－０８４８</t>
  </si>
  <si>
    <t>５７９－８０２７</t>
  </si>
  <si>
    <t>５７７－００２５</t>
  </si>
  <si>
    <t>５７８－０９６３</t>
  </si>
  <si>
    <t>５７８－０９６６</t>
  </si>
  <si>
    <t>５７７－０８４６</t>
  </si>
  <si>
    <t>５７９－８０６２</t>
  </si>
  <si>
    <t>５７７－０８２４</t>
  </si>
  <si>
    <t>５７７－０００７</t>
  </si>
  <si>
    <t>５７７－０８４１</t>
  </si>
  <si>
    <t>５７８－０９７３</t>
  </si>
  <si>
    <t>５７９－８０５５</t>
  </si>
  <si>
    <t>５７７－００６７</t>
  </si>
  <si>
    <t>５７７－００５５</t>
  </si>
  <si>
    <t>５７８－０９５４</t>
  </si>
  <si>
    <t>５７８－０９４１</t>
  </si>
  <si>
    <t>５７７－０８１７</t>
  </si>
  <si>
    <t>５７８－０９７６</t>
  </si>
  <si>
    <t>５７９－８０６１</t>
  </si>
  <si>
    <t>５７８－０９４７</t>
  </si>
  <si>
    <t>５７８－０９８４</t>
  </si>
  <si>
    <t>５７７－００５６</t>
  </si>
  <si>
    <t>５７７－０８３７</t>
  </si>
  <si>
    <t>５７７－００３７</t>
  </si>
  <si>
    <t>５７７－０８２６</t>
  </si>
  <si>
    <t>５７９－８００２</t>
  </si>
  <si>
    <t>５７７－００５４</t>
  </si>
  <si>
    <t>５７９－８０４６</t>
  </si>
  <si>
    <t>５７７－０８０５</t>
  </si>
  <si>
    <t>５７７－００６１</t>
  </si>
  <si>
    <t>５７８－０９５３</t>
  </si>
  <si>
    <t>５７７－０８０３</t>
  </si>
  <si>
    <t>５７７－００２４</t>
  </si>
  <si>
    <t>５７７－００３３</t>
  </si>
  <si>
    <t>５７９－８０６５</t>
  </si>
  <si>
    <t>５６５－０８７３</t>
  </si>
  <si>
    <t>５６５－０８６２</t>
  </si>
  <si>
    <t>５６４－００２５</t>
  </si>
  <si>
    <t>５６５－０８３１</t>
  </si>
  <si>
    <t>５６４－００５１</t>
  </si>
  <si>
    <t>５６５－０８３７</t>
  </si>
  <si>
    <t>５６５－０８５２</t>
  </si>
  <si>
    <t>５６４－００２８</t>
  </si>
  <si>
    <t>５６４－０００２</t>
  </si>
  <si>
    <t>５６５－０８２４</t>
  </si>
  <si>
    <t>５６４－００７２</t>
  </si>
  <si>
    <t>５６４－００１５</t>
  </si>
  <si>
    <t>５６４－０００１</t>
  </si>
  <si>
    <t>５６５－０８５３</t>
  </si>
  <si>
    <t>５６４－００２３</t>
  </si>
  <si>
    <t>５６５－０８１６</t>
  </si>
  <si>
    <t>５６５－０８６３</t>
  </si>
  <si>
    <t>５６４－００７３</t>
  </si>
  <si>
    <t>５６５－０８６１</t>
  </si>
  <si>
    <t>５６４－００４４</t>
  </si>
  <si>
    <t>５６４－００４１</t>
  </si>
  <si>
    <t>５６５－０８４２</t>
  </si>
  <si>
    <t>５６５－０８２５</t>
  </si>
  <si>
    <t/>
  </si>
  <si>
    <t>５７３－１１９２</t>
  </si>
  <si>
    <t>５７３－０１１２</t>
  </si>
  <si>
    <t>５７３－１１６１</t>
  </si>
  <si>
    <t>５７３－１１２６</t>
  </si>
  <si>
    <t>５７３－００４２</t>
  </si>
  <si>
    <t>５７３－１１２４</t>
  </si>
  <si>
    <t>５７３－００６５</t>
  </si>
  <si>
    <t>５７３－０１４６</t>
  </si>
  <si>
    <t>５７３－００１６</t>
  </si>
  <si>
    <t>５７３－０１３４</t>
  </si>
  <si>
    <t>５７３－００３５</t>
  </si>
  <si>
    <t>５７３－１１３５</t>
  </si>
  <si>
    <t>５７３－００４６</t>
  </si>
  <si>
    <t>５７３－１１２８</t>
  </si>
  <si>
    <t>５７３－０１２７</t>
  </si>
  <si>
    <t>５７３－１１８７</t>
  </si>
  <si>
    <t>５７３－００７１</t>
  </si>
  <si>
    <t>５７３－１１９１</t>
  </si>
  <si>
    <t>５７３－０１１７</t>
  </si>
  <si>
    <t>５７３－０１５３</t>
  </si>
  <si>
    <t>５７３－１１２２</t>
  </si>
  <si>
    <t>５７３－００２２</t>
  </si>
  <si>
    <t>５７３－０１５６</t>
  </si>
  <si>
    <t>５７３－１１０４</t>
  </si>
  <si>
    <t>５７３－００８５</t>
  </si>
  <si>
    <t>５７３－０１０３</t>
  </si>
  <si>
    <t>５８０－００３３</t>
  </si>
  <si>
    <t>５８０－００１４</t>
  </si>
  <si>
    <t>５８０－００２３</t>
  </si>
  <si>
    <t>５８０－００４３</t>
  </si>
  <si>
    <t>５８０－００３１</t>
  </si>
  <si>
    <t>５８０－００４２</t>
  </si>
  <si>
    <t>５９６－０８１６</t>
  </si>
  <si>
    <t>５９６－０８２５</t>
  </si>
  <si>
    <t>５９６－００７６</t>
  </si>
  <si>
    <t>５９６－０８１３</t>
  </si>
  <si>
    <t>５９６－０８１１</t>
  </si>
  <si>
    <t>５９６－０８３３</t>
  </si>
  <si>
    <t>５９６－０００５</t>
  </si>
  <si>
    <t>５９６－００７３</t>
  </si>
  <si>
    <t>５９６－０００４</t>
  </si>
  <si>
    <t>５９６－０１０４</t>
  </si>
  <si>
    <t>５９６－０８３４</t>
  </si>
  <si>
    <t>５９６－００３３</t>
  </si>
  <si>
    <t>５９６－００２３</t>
  </si>
  <si>
    <t>５９６－０８０４</t>
  </si>
  <si>
    <t>５９６－００４６</t>
  </si>
  <si>
    <t>５９５－００２３</t>
  </si>
  <si>
    <t>５９５－００２６</t>
  </si>
  <si>
    <t>５９５－００７１</t>
  </si>
  <si>
    <t>５９５－００５２</t>
  </si>
  <si>
    <t>５９５－００１１</t>
  </si>
  <si>
    <t>５９５－００２１</t>
  </si>
  <si>
    <t>５９５－００６６</t>
  </si>
  <si>
    <t>５９５－００３３</t>
  </si>
  <si>
    <t>５９５－００１４</t>
  </si>
  <si>
    <t>５９７－００７３</t>
  </si>
  <si>
    <t>５９７－００６２</t>
  </si>
  <si>
    <t>５９７－００７２</t>
  </si>
  <si>
    <t>５９７－００４４</t>
  </si>
  <si>
    <t>５９７－００５３</t>
  </si>
  <si>
    <t>５９７－００３３</t>
  </si>
  <si>
    <t>５９７－０１０４</t>
  </si>
  <si>
    <t>５９７－００８３</t>
  </si>
  <si>
    <t>５９７－００３１</t>
  </si>
  <si>
    <t>５９７－０１０５</t>
  </si>
  <si>
    <t>５９７－００９５</t>
  </si>
  <si>
    <t>５９７－００００</t>
  </si>
  <si>
    <t>５９４－１１０５</t>
  </si>
  <si>
    <t>５９４－０００５</t>
  </si>
  <si>
    <t>５９４－００３２</t>
  </si>
  <si>
    <t>５９４－００７１</t>
  </si>
  <si>
    <t>５９４－００６５</t>
  </si>
  <si>
    <t>５９４－００４２</t>
  </si>
  <si>
    <t>５９４－１１１１</t>
  </si>
  <si>
    <t>５９４－０００４</t>
  </si>
  <si>
    <t>５９４－００２２</t>
  </si>
  <si>
    <t>５９４－００６３</t>
  </si>
  <si>
    <t>５９４－００７３</t>
  </si>
  <si>
    <t>５９２－００１１</t>
  </si>
  <si>
    <t>５９２－０００３</t>
  </si>
  <si>
    <t>５９５－０８１３</t>
  </si>
  <si>
    <t>猪伏福祉会</t>
  </si>
  <si>
    <t>かけはし</t>
  </si>
  <si>
    <t>岸和田市社会福祉協議会</t>
  </si>
  <si>
    <t>久米田寿老園</t>
  </si>
  <si>
    <t>久米田保育園</t>
  </si>
  <si>
    <t>恵壽会</t>
  </si>
  <si>
    <t>幸福荘</t>
  </si>
  <si>
    <t>光明福祉会</t>
  </si>
  <si>
    <t>この花保育園</t>
  </si>
  <si>
    <t>五風会</t>
  </si>
  <si>
    <t>さくら福祉会</t>
  </si>
  <si>
    <t>杉乃木福祉会</t>
  </si>
  <si>
    <t>星光保育園</t>
  </si>
  <si>
    <t>正豊会</t>
  </si>
  <si>
    <t>千喜利会</t>
  </si>
  <si>
    <t>双葉児童園</t>
  </si>
  <si>
    <t>真友真会</t>
  </si>
  <si>
    <t>森の子会</t>
  </si>
  <si>
    <t>やまだい福祉会</t>
  </si>
  <si>
    <t>和秀会</t>
  </si>
  <si>
    <t>穴師福祉会</t>
  </si>
  <si>
    <t>泉大津市社会福祉協議会</t>
  </si>
  <si>
    <t>和泉乳児院</t>
  </si>
  <si>
    <t>因明会</t>
  </si>
  <si>
    <t>覚寿園</t>
  </si>
  <si>
    <t>健福祉会</t>
  </si>
  <si>
    <t>サポートハウス</t>
  </si>
  <si>
    <t>豊中福祉会</t>
  </si>
  <si>
    <t>百楽福祉会</t>
  </si>
  <si>
    <t>みつる会</t>
  </si>
  <si>
    <t>いぶき福祉会</t>
  </si>
  <si>
    <t>延寿会</t>
  </si>
  <si>
    <t>貝塚市社会福祉協議会</t>
  </si>
  <si>
    <t>貝塚誠心園</t>
  </si>
  <si>
    <t>貝塚南保育園</t>
  </si>
  <si>
    <t>建仁会</t>
  </si>
  <si>
    <t>白小鳩福祉事業会</t>
  </si>
  <si>
    <t>泉州福祉会</t>
  </si>
  <si>
    <t>千寿会</t>
  </si>
  <si>
    <t>ときわ福祉会</t>
  </si>
  <si>
    <t>どんまい</t>
  </si>
  <si>
    <t>二色福祉会</t>
  </si>
  <si>
    <t>白惠会</t>
  </si>
  <si>
    <t>ほっこり福祉会</t>
  </si>
  <si>
    <t>三ケ山学園</t>
  </si>
  <si>
    <t>脇浜保育園</t>
  </si>
  <si>
    <t>和泉会</t>
  </si>
  <si>
    <t>和泉幸生会</t>
  </si>
  <si>
    <t>いずみさつき会</t>
  </si>
  <si>
    <t>和泉市社会福祉協議会</t>
  </si>
  <si>
    <t>和泉つくし福祉会</t>
  </si>
  <si>
    <t>いずみ七彩</t>
  </si>
  <si>
    <t>いずみひばり会</t>
  </si>
  <si>
    <t>和泉福祉会</t>
  </si>
  <si>
    <t>ここの家</t>
  </si>
  <si>
    <t>慈泉福祉会</t>
  </si>
  <si>
    <t>清水会</t>
  </si>
  <si>
    <t>すいせん会</t>
  </si>
  <si>
    <t>清真会</t>
  </si>
  <si>
    <t>誠心福祉会</t>
  </si>
  <si>
    <t>芳春会</t>
  </si>
  <si>
    <t>温友会</t>
  </si>
  <si>
    <t>高石市社会福祉協議会</t>
  </si>
  <si>
    <t>徳友会</t>
  </si>
  <si>
    <t>福昭会</t>
  </si>
  <si>
    <t>亨文会</t>
  </si>
  <si>
    <t>忠岡町社会福祉協議会</t>
  </si>
  <si>
    <t>レイクアルスター</t>
  </si>
  <si>
    <t>大阪府</t>
    <rPh sb="0" eb="3">
      <t>オオサカフ</t>
    </rPh>
    <phoneticPr fontId="13"/>
  </si>
  <si>
    <t>大阪市</t>
    <rPh sb="0" eb="3">
      <t>オオサカシ</t>
    </rPh>
    <phoneticPr fontId="13"/>
  </si>
  <si>
    <t>堺市</t>
    <rPh sb="0" eb="2">
      <t>サカイシ</t>
    </rPh>
    <phoneticPr fontId="13"/>
  </si>
  <si>
    <t>高槻市</t>
    <rPh sb="0" eb="2">
      <t>タカツキ</t>
    </rPh>
    <rPh sb="2" eb="3">
      <t>シ</t>
    </rPh>
    <phoneticPr fontId="13"/>
  </si>
  <si>
    <t>東大阪市</t>
    <rPh sb="0" eb="4">
      <t>ヒガシオオサカシ</t>
    </rPh>
    <phoneticPr fontId="13"/>
  </si>
  <si>
    <t>豊中市</t>
    <rPh sb="0" eb="3">
      <t>トヨナカシ</t>
    </rPh>
    <phoneticPr fontId="13"/>
  </si>
  <si>
    <t>茨木市</t>
    <rPh sb="0" eb="3">
      <t>イバラキシ</t>
    </rPh>
    <phoneticPr fontId="13"/>
  </si>
  <si>
    <t>吹田市</t>
    <rPh sb="0" eb="3">
      <t>スイタシ</t>
    </rPh>
    <phoneticPr fontId="13"/>
  </si>
  <si>
    <t>寝屋川市</t>
    <rPh sb="0" eb="4">
      <t>ネヤガワシ</t>
    </rPh>
    <phoneticPr fontId="13"/>
  </si>
  <si>
    <t>八尾市</t>
    <rPh sb="0" eb="3">
      <t>ヤオシ</t>
    </rPh>
    <phoneticPr fontId="13"/>
  </si>
  <si>
    <t>松原市</t>
    <rPh sb="0" eb="2">
      <t>マツバラ</t>
    </rPh>
    <rPh sb="2" eb="3">
      <t>シ</t>
    </rPh>
    <phoneticPr fontId="13"/>
  </si>
  <si>
    <t>大阪狭山市</t>
    <rPh sb="0" eb="5">
      <t>オオサカサヤマシ</t>
    </rPh>
    <phoneticPr fontId="13"/>
  </si>
  <si>
    <t>富田林市</t>
    <rPh sb="0" eb="3">
      <t>トンダバヤシ</t>
    </rPh>
    <rPh sb="3" eb="4">
      <t>シ</t>
    </rPh>
    <phoneticPr fontId="13"/>
  </si>
  <si>
    <t>河内長野市</t>
    <rPh sb="0" eb="4">
      <t>カワチナガノ</t>
    </rPh>
    <rPh sb="4" eb="5">
      <t>シ</t>
    </rPh>
    <phoneticPr fontId="13"/>
  </si>
  <si>
    <t>太子町</t>
    <rPh sb="0" eb="3">
      <t>タイシチョウ</t>
    </rPh>
    <phoneticPr fontId="13"/>
  </si>
  <si>
    <t>河南町</t>
    <rPh sb="0" eb="3">
      <t>カナンチョウ</t>
    </rPh>
    <phoneticPr fontId="13"/>
  </si>
  <si>
    <t>千早赤阪村</t>
    <rPh sb="0" eb="4">
      <t>チハヤアカサカ</t>
    </rPh>
    <rPh sb="4" eb="5">
      <t>ムラ</t>
    </rPh>
    <phoneticPr fontId="13"/>
  </si>
  <si>
    <t>岸和田市</t>
    <rPh sb="0" eb="4">
      <t>キシワダシ</t>
    </rPh>
    <phoneticPr fontId="13"/>
  </si>
  <si>
    <t>和泉市</t>
    <rPh sb="0" eb="3">
      <t>イズミシ</t>
    </rPh>
    <phoneticPr fontId="13"/>
  </si>
  <si>
    <t>貝塚市</t>
    <rPh sb="0" eb="3">
      <t>カイヅカシ</t>
    </rPh>
    <phoneticPr fontId="13"/>
  </si>
  <si>
    <t>高石市</t>
    <rPh sb="0" eb="3">
      <t>タカイシシ</t>
    </rPh>
    <phoneticPr fontId="13"/>
  </si>
  <si>
    <t>忠岡町</t>
    <rPh sb="0" eb="3">
      <t>タダオカチョウ</t>
    </rPh>
    <phoneticPr fontId="13"/>
  </si>
  <si>
    <t>厚生労働省</t>
    <rPh sb="0" eb="2">
      <t>コウセイ</t>
    </rPh>
    <rPh sb="2" eb="5">
      <t>ロウドウショウ</t>
    </rPh>
    <phoneticPr fontId="13"/>
  </si>
  <si>
    <t>担当部署名</t>
    <rPh sb="0" eb="2">
      <t>タントウ</t>
    </rPh>
    <rPh sb="2" eb="4">
      <t>ブショ</t>
    </rPh>
    <rPh sb="4" eb="5">
      <t>メイ</t>
    </rPh>
    <phoneticPr fontId="13"/>
  </si>
  <si>
    <t>住所</t>
    <rPh sb="0" eb="2">
      <t>ジュウショ</t>
    </rPh>
    <phoneticPr fontId="13"/>
  </si>
  <si>
    <t>郵便番号</t>
    <rPh sb="0" eb="4">
      <t>ユウビンバンゴウ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</si>
  <si>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</si>
  <si>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</si>
  <si>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所管行政庁</t>
    <rPh sb="0" eb="2">
      <t>ショカン</t>
    </rPh>
    <rPh sb="2" eb="5">
      <t>ギョウセイチョウ</t>
    </rPh>
    <phoneticPr fontId="13"/>
  </si>
  <si>
    <t>５４０－８５７０</t>
    <phoneticPr fontId="13"/>
  </si>
  <si>
    <t>大阪市中央区大手前２丁目</t>
    <rPh sb="0" eb="3">
      <t>オオサカシ</t>
    </rPh>
    <rPh sb="3" eb="6">
      <t>チュウオウク</t>
    </rPh>
    <rPh sb="6" eb="9">
      <t>オオテマエ</t>
    </rPh>
    <rPh sb="10" eb="12">
      <t>チョウメ</t>
    </rPh>
    <phoneticPr fontId="13"/>
  </si>
  <si>
    <t>06-6944-1982</t>
    <phoneticPr fontId="13"/>
  </si>
  <si>
    <t>南河内
広域
事務室</t>
    <rPh sb="0" eb="3">
      <t>ミナミカワチ</t>
    </rPh>
    <rPh sb="4" eb="6">
      <t>コウイキ</t>
    </rPh>
    <rPh sb="7" eb="10">
      <t>ジムシツ</t>
    </rPh>
    <phoneticPr fontId="13"/>
  </si>
  <si>
    <t>（泉州
　広域）</t>
    <rPh sb="1" eb="3">
      <t>センシュウ</t>
    </rPh>
    <rPh sb="5" eb="7">
      <t>コウイキ</t>
    </rPh>
    <phoneticPr fontId="13"/>
  </si>
  <si>
    <t>社会福祉法人一覧（大阪府域所在の全法人）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オオサカフ</t>
    </rPh>
    <rPh sb="12" eb="13">
      <t>イキ</t>
    </rPh>
    <rPh sb="13" eb="15">
      <t>ショザイ</t>
    </rPh>
    <rPh sb="16" eb="17">
      <t>ゼン</t>
    </rPh>
    <rPh sb="17" eb="19">
      <t>ホウジン</t>
    </rPh>
    <rPh sb="19" eb="20">
      <t>ショカン</t>
    </rPh>
    <phoneticPr fontId="2"/>
  </si>
  <si>
    <t>《　合　計　》</t>
    <rPh sb="2" eb="3">
      <t>ア</t>
    </rPh>
    <rPh sb="4" eb="5">
      <t>ケイ</t>
    </rPh>
    <phoneticPr fontId="13"/>
  </si>
  <si>
    <t>社会福祉法人一覧（寝屋川市所管）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ネヤガワ</t>
    </rPh>
    <rPh sb="12" eb="13">
      <t>シ</t>
    </rPh>
    <rPh sb="13" eb="15">
      <t>ショカン</t>
    </rPh>
    <phoneticPr fontId="2"/>
  </si>
  <si>
    <t>寝屋川市</t>
  </si>
  <si>
    <t>いわき会</t>
  </si>
  <si>
    <t>寝屋川市高柳１-１-15</t>
  </si>
  <si>
    <t>栄光会</t>
  </si>
  <si>
    <t>寝屋川市池田３-１-33</t>
  </si>
  <si>
    <t>大阪誠昭会</t>
  </si>
  <si>
    <t>かえで会</t>
  </si>
  <si>
    <t>寝屋川市平池町22-８-102</t>
  </si>
  <si>
    <t>旭寿会</t>
  </si>
  <si>
    <t>寝屋川市仁和寺本町６-７-２</t>
  </si>
  <si>
    <t>光輝会</t>
  </si>
  <si>
    <t>寝屋川市寝屋南２-15-１</t>
  </si>
  <si>
    <t>広成福祉会</t>
  </si>
  <si>
    <t>寝屋川市寿町32-20</t>
  </si>
  <si>
    <t>秋桜福祉会</t>
  </si>
  <si>
    <t>寝屋川市楠根南町24-22</t>
  </si>
  <si>
    <t>寿会</t>
  </si>
  <si>
    <t>寝屋川市石津南町13-10</t>
  </si>
  <si>
    <t>讃良福祉会</t>
  </si>
  <si>
    <t>寝屋川市小路南町８-２</t>
  </si>
  <si>
    <t>珠寿会</t>
  </si>
  <si>
    <t>寝屋川市大谷町７-１</t>
  </si>
  <si>
    <t>聖育福祉会</t>
  </si>
  <si>
    <t>寝屋川市黒原橘町14-23</t>
  </si>
  <si>
    <t>聖森会</t>
  </si>
  <si>
    <t>寝屋川市本町13-３</t>
  </si>
  <si>
    <t>聖母学園</t>
  </si>
  <si>
    <t>寝屋川市東香里園町９-６</t>
  </si>
  <si>
    <t>高柳福祉会</t>
  </si>
  <si>
    <t>寝屋川市高柳４-６-23</t>
  </si>
  <si>
    <t>たちばな会</t>
  </si>
  <si>
    <t>寝屋川市石津中町35-８</t>
  </si>
  <si>
    <t>月の輪学院</t>
  </si>
  <si>
    <t>寝屋川市仁和寺本町２-３-３</t>
  </si>
  <si>
    <t>東仁福祉会</t>
  </si>
  <si>
    <t>寝屋川市仁和寺本町３-12-20</t>
  </si>
  <si>
    <t>東和福祉会</t>
  </si>
  <si>
    <t>寝屋川市宇谷町１-36</t>
  </si>
  <si>
    <t>豊野保育園</t>
  </si>
  <si>
    <t>寝屋川市豊野町２-36</t>
  </si>
  <si>
    <t>なかよし福祉会</t>
  </si>
  <si>
    <t>寝屋川市長栄寺町６-18</t>
  </si>
  <si>
    <t>寝屋川市社会福祉協議会</t>
  </si>
  <si>
    <t>寝屋川常盤福祉会</t>
  </si>
  <si>
    <t>寝屋川めぐみ園</t>
  </si>
  <si>
    <t>寝屋川市緑町13-20</t>
  </si>
  <si>
    <t>ねやのさと福祉会</t>
  </si>
  <si>
    <t>寝屋川市大谷町12-３</t>
  </si>
  <si>
    <t>ハンドビジネスセンター</t>
  </si>
  <si>
    <t>寝屋川市高柳６-13-14</t>
  </si>
  <si>
    <t>百丈山合掌会</t>
  </si>
  <si>
    <t>寝屋川市成田東が丘28-７</t>
  </si>
  <si>
    <t>真清福祉会</t>
  </si>
  <si>
    <t>寝屋川市御幸東町９-２</t>
  </si>
  <si>
    <t>みつわ会</t>
  </si>
  <si>
    <t>宮の里福祉会</t>
  </si>
  <si>
    <t>寝屋川市萱島南町８-20-102</t>
  </si>
  <si>
    <t>むくの会</t>
  </si>
  <si>
    <t>寝屋川市中木田町13-５</t>
  </si>
  <si>
    <t>睦福祉会</t>
  </si>
  <si>
    <t>寝屋川市秦町34-11</t>
  </si>
  <si>
    <t>百合会</t>
  </si>
  <si>
    <t>寝屋川市石津中町15-13</t>
  </si>
  <si>
    <t>５７２－００５１</t>
  </si>
  <si>
    <t>５７２－００３９</t>
  </si>
  <si>
    <t>５７２－０８３９</t>
  </si>
  <si>
    <t>５７２－００７６</t>
  </si>
  <si>
    <t>５７２－０８５５</t>
  </si>
  <si>
    <t>５７２－００２９</t>
  </si>
  <si>
    <t>５７２－０８１１</t>
  </si>
  <si>
    <t>５７２－００２４</t>
  </si>
  <si>
    <t>５７２－０８６６</t>
  </si>
  <si>
    <t>５７２－０８５３</t>
  </si>
  <si>
    <t>５７２－００５８</t>
  </si>
  <si>
    <t>５７２－０８３２</t>
  </si>
  <si>
    <t>５７２－００８１</t>
  </si>
  <si>
    <t>５７２－００２６</t>
  </si>
  <si>
    <t>５７２－０８５６</t>
  </si>
  <si>
    <t>５７２－０８３１</t>
  </si>
  <si>
    <t>５７２－００６１</t>
  </si>
  <si>
    <t>５７２－０８０３</t>
  </si>
  <si>
    <t>５７２－００２２</t>
  </si>
  <si>
    <t>５７２－０００２</t>
  </si>
  <si>
    <t>５７２－００５５</t>
  </si>
  <si>
    <t>５７２－００７５</t>
  </si>
  <si>
    <t>５７２－０８２０</t>
  </si>
  <si>
    <t>５７２－０８４８</t>
  </si>
  <si>
    <t>所管
法人数</t>
    <rPh sb="0" eb="2">
      <t>ショカン</t>
    </rPh>
    <rPh sb="3" eb="5">
      <t>ホウジン</t>
    </rPh>
    <rPh sb="5" eb="6">
      <t>スウ</t>
    </rPh>
    <phoneticPr fontId="13"/>
  </si>
  <si>
    <t>社会福祉法人一覧（大阪市所管）</t>
    <rPh sb="0" eb="2">
      <t>シャカイ</t>
    </rPh>
    <rPh sb="2" eb="4">
      <t>フクシ</t>
    </rPh>
    <rPh sb="4" eb="6">
      <t>ホウジン</t>
    </rPh>
    <rPh sb="6" eb="8">
      <t>イチラン</t>
    </rPh>
    <rPh sb="11" eb="12">
      <t>シ</t>
    </rPh>
    <phoneticPr fontId="2"/>
  </si>
  <si>
    <t>大阪市</t>
    <rPh sb="0" eb="3">
      <t>オオサカシ</t>
    </rPh>
    <phoneticPr fontId="2"/>
  </si>
  <si>
    <t>藍</t>
    <rPh sb="0" eb="1">
      <t>アイ</t>
    </rPh>
    <phoneticPr fontId="1"/>
  </si>
  <si>
    <t>あいえる協会</t>
    <rPh sb="4" eb="6">
      <t>キョウカイ</t>
    </rPh>
    <phoneticPr fontId="1"/>
  </si>
  <si>
    <t>愛信福祉会</t>
    <rPh sb="0" eb="5">
      <t>アイシンフクシカイ</t>
    </rPh>
    <phoneticPr fontId="1"/>
  </si>
  <si>
    <t>大阪市生野区中川西2-5-15</t>
  </si>
  <si>
    <t>愛生会</t>
    <rPh sb="0" eb="3">
      <t>アイセイカイ</t>
    </rPh>
    <phoneticPr fontId="1"/>
  </si>
  <si>
    <t>大阪市生野区勝山北3-13-20</t>
  </si>
  <si>
    <t>愛徳福祉会</t>
    <rPh sb="0" eb="5">
      <t>アイトクフクシカイ</t>
    </rPh>
    <phoneticPr fontId="1"/>
  </si>
  <si>
    <t>大阪市東住吉区山坂5-11-21</t>
  </si>
  <si>
    <t>愛和福祉会</t>
    <rPh sb="0" eb="5">
      <t>アイワフクシカイ</t>
    </rPh>
    <phoneticPr fontId="1"/>
  </si>
  <si>
    <t>大阪市平野区平野東4-2-13</t>
  </si>
  <si>
    <t>大阪市住之江区西加賀屋1-1-47</t>
  </si>
  <si>
    <t>あさか会</t>
    <rPh sb="0" eb="4">
      <t>アサカカイ</t>
    </rPh>
    <phoneticPr fontId="1"/>
  </si>
  <si>
    <t>大阪市住吉区浅香2-2-57</t>
    <rPh sb="6" eb="8">
      <t>アサカ</t>
    </rPh>
    <phoneticPr fontId="1"/>
  </si>
  <si>
    <t>旭長寿の森</t>
    <rPh sb="0" eb="5">
      <t>アサヒチョウジュノモリ</t>
    </rPh>
    <phoneticPr fontId="1"/>
  </si>
  <si>
    <t>大阪市旭区中宮1-1-9</t>
  </si>
  <si>
    <t>あしかび</t>
    <rPh sb="0" eb="4">
      <t>アシカビ</t>
    </rPh>
    <phoneticPr fontId="1"/>
  </si>
  <si>
    <t>大阪市住之江区平林南2-6-54</t>
  </si>
  <si>
    <t>我孫子バプテスト福祉会</t>
    <rPh sb="0" eb="11">
      <t>アビコバプテストフクシカイ</t>
    </rPh>
    <phoneticPr fontId="1"/>
  </si>
  <si>
    <t>大阪市住吉区我孫子西1-11-7</t>
  </si>
  <si>
    <t>阿部野学園</t>
    <rPh sb="0" eb="5">
      <t>アベノガクエン</t>
    </rPh>
    <phoneticPr fontId="1"/>
  </si>
  <si>
    <t>大阪市阿倍野区北畠3-8-30</t>
    <rPh sb="0" eb="3">
      <t>オオサカシ</t>
    </rPh>
    <rPh sb="3" eb="7">
      <t>アベノク</t>
    </rPh>
    <rPh sb="7" eb="9">
      <t>キタバタケ</t>
    </rPh>
    <phoneticPr fontId="1"/>
  </si>
  <si>
    <t>阿望仔</t>
    <rPh sb="0" eb="3">
      <t>アボシ</t>
    </rPh>
    <phoneticPr fontId="1"/>
  </si>
  <si>
    <t>大阪市阿倍野区阿倍野筋5-13-17</t>
  </si>
  <si>
    <t>育伸会</t>
    <rPh sb="0" eb="3">
      <t>イクシンカイ</t>
    </rPh>
    <phoneticPr fontId="1"/>
  </si>
  <si>
    <t>大阪市城東区中央3-7-4</t>
  </si>
  <si>
    <t>育徳園</t>
    <rPh sb="0" eb="3">
      <t>イクトクエン</t>
    </rPh>
    <phoneticPr fontId="1"/>
  </si>
  <si>
    <t>大阪市阿倍野区阪南町5-12-5</t>
  </si>
  <si>
    <t>生野のぞみ福祉会</t>
    <rPh sb="0" eb="2">
      <t>イクノ</t>
    </rPh>
    <rPh sb="5" eb="7">
      <t>フクシ</t>
    </rPh>
    <rPh sb="7" eb="8">
      <t>カイ</t>
    </rPh>
    <phoneticPr fontId="1"/>
  </si>
  <si>
    <t>大阪市生野区小路3-19-22</t>
    <rPh sb="0" eb="3">
      <t>オオサカシ</t>
    </rPh>
    <rPh sb="3" eb="6">
      <t>イクノク</t>
    </rPh>
    <rPh sb="6" eb="8">
      <t>ショウジ</t>
    </rPh>
    <phoneticPr fontId="1"/>
  </si>
  <si>
    <t>育優会</t>
    <rPh sb="0" eb="3">
      <t>イクユウカイ</t>
    </rPh>
    <phoneticPr fontId="1"/>
  </si>
  <si>
    <t>大阪市淀川区田川1-4-18</t>
  </si>
  <si>
    <t>育和白鷺学園</t>
    <rPh sb="0" eb="6">
      <t>イクワシラサギガクエン</t>
    </rPh>
    <phoneticPr fontId="1"/>
  </si>
  <si>
    <t>大阪市東住吉区杭全3-9-17</t>
  </si>
  <si>
    <t>石井記念愛染園</t>
    <rPh sb="0" eb="7">
      <t>イシイキネンアイゼンエン</t>
    </rPh>
    <phoneticPr fontId="1"/>
  </si>
  <si>
    <t>大阪市浪速区日本橋5-16-15</t>
  </si>
  <si>
    <t>井高野福祉会</t>
    <rPh sb="0" eb="6">
      <t>イタカノフクシカイ</t>
    </rPh>
    <phoneticPr fontId="1"/>
  </si>
  <si>
    <t>一隅苑</t>
    <rPh sb="0" eb="3">
      <t>イチグウエン</t>
    </rPh>
    <phoneticPr fontId="1"/>
  </si>
  <si>
    <t>大阪市住吉区我孫子東1-4-37</t>
  </si>
  <si>
    <t>今川学園</t>
    <rPh sb="0" eb="4">
      <t>イマガワガクエン</t>
    </rPh>
    <phoneticPr fontId="1"/>
  </si>
  <si>
    <t>大阪市東住吉区今川3-5-8</t>
  </si>
  <si>
    <t>いわき学園</t>
    <rPh sb="0" eb="5">
      <t>イワキガクエン</t>
    </rPh>
    <phoneticPr fontId="1"/>
  </si>
  <si>
    <t>大阪市住之江区南加賀屋3-9-2</t>
  </si>
  <si>
    <t>海の子学園</t>
    <rPh sb="0" eb="5">
      <t>ウミノコガクエン</t>
    </rPh>
    <phoneticPr fontId="1"/>
  </si>
  <si>
    <t>大阪市港区池島3-7-18</t>
  </si>
  <si>
    <t>永寿福祉会</t>
    <rPh sb="0" eb="5">
      <t>エイジュフクシカイ</t>
    </rPh>
    <phoneticPr fontId="1"/>
  </si>
  <si>
    <t>大阪市平野区喜連2-2-40</t>
  </si>
  <si>
    <t>恵美寿福祉会</t>
    <rPh sb="0" eb="6">
      <t>エビスフクシカイ</t>
    </rPh>
    <phoneticPr fontId="1"/>
  </si>
  <si>
    <t>大阪市住之江区東加賀屋4-3-15</t>
    <rPh sb="3" eb="7">
      <t>スミノエク</t>
    </rPh>
    <rPh sb="7" eb="11">
      <t>ヒガシカガヤ</t>
    </rPh>
    <phoneticPr fontId="1"/>
  </si>
  <si>
    <t>大桐福祉会</t>
    <rPh sb="0" eb="5">
      <t>オオキリフクシカイ</t>
    </rPh>
    <phoneticPr fontId="1"/>
  </si>
  <si>
    <t>大阪市東淀川区大桐4-2-12</t>
  </si>
  <si>
    <t>大阪暁明館</t>
    <rPh sb="0" eb="2">
      <t>オオサカ</t>
    </rPh>
    <rPh sb="2" eb="3">
      <t>アカツキ</t>
    </rPh>
    <rPh sb="3" eb="4">
      <t>メイ</t>
    </rPh>
    <rPh sb="4" eb="5">
      <t>カン</t>
    </rPh>
    <phoneticPr fontId="1"/>
  </si>
  <si>
    <t>大阪光風会</t>
    <rPh sb="0" eb="2">
      <t>オオサカ</t>
    </rPh>
    <rPh sb="2" eb="4">
      <t>コウフウ</t>
    </rPh>
    <rPh sb="4" eb="5">
      <t>カイ</t>
    </rPh>
    <phoneticPr fontId="1"/>
  </si>
  <si>
    <t>大阪愛保会</t>
    <rPh sb="0" eb="2">
      <t>オオサカ</t>
    </rPh>
    <rPh sb="2" eb="3">
      <t>アイ</t>
    </rPh>
    <rPh sb="3" eb="4">
      <t>ホ</t>
    </rPh>
    <rPh sb="4" eb="5">
      <t>カイ</t>
    </rPh>
    <phoneticPr fontId="1"/>
  </si>
  <si>
    <t>大阪あゆみ福祉会</t>
    <rPh sb="0" eb="8">
      <t>オオサカアユミフクシカイ</t>
    </rPh>
    <phoneticPr fontId="1"/>
  </si>
  <si>
    <t>大阪市中央区中寺1-1-49</t>
    <rPh sb="6" eb="7">
      <t>ナカ</t>
    </rPh>
    <rPh sb="7" eb="8">
      <t>テラ</t>
    </rPh>
    <phoneticPr fontId="1"/>
  </si>
  <si>
    <t>大阪市旭区社会福祉協議会</t>
    <rPh sb="0" eb="12">
      <t>オオサカシアサヒクシャカイフクシキョウギカイ</t>
    </rPh>
    <phoneticPr fontId="1"/>
  </si>
  <si>
    <t>大阪市旭区高殿6-16-1</t>
  </si>
  <si>
    <t>大阪市阿倍野区社会福祉協議会</t>
    <rPh sb="0" eb="14">
      <t>オオサカシアベノクシャカイフクシキョウギカイ</t>
    </rPh>
    <phoneticPr fontId="1"/>
  </si>
  <si>
    <t>大阪市阿倍野区帝塚山1-3-8</t>
  </si>
  <si>
    <t>大阪市生野区社会福祉協議会</t>
    <rPh sb="0" eb="13">
      <t>オオサカシイクノクシャカイフクシキョウギカイ</t>
    </rPh>
    <phoneticPr fontId="1"/>
  </si>
  <si>
    <t>大阪市北区社会福祉協議会</t>
    <rPh sb="0" eb="12">
      <t>オオサカシキタクシャカイフクシキョウギカイ</t>
    </rPh>
    <phoneticPr fontId="1"/>
  </si>
  <si>
    <t>大阪市北区神山町15-11</t>
  </si>
  <si>
    <t>大阪自興会</t>
    <rPh sb="0" eb="5">
      <t>オオサカジコウカイ</t>
    </rPh>
    <phoneticPr fontId="1"/>
  </si>
  <si>
    <t>大阪市淀川区野中南2-10-35</t>
  </si>
  <si>
    <t>大阪市此花区社会福祉協議会</t>
    <rPh sb="0" eb="13">
      <t>オオサカシコノハナクシャカイフクシキョウギカイ</t>
    </rPh>
    <phoneticPr fontId="1"/>
  </si>
  <si>
    <t>大阪市社会福祉協議会</t>
    <rPh sb="0" eb="10">
      <t>オオサカシシャカイフクシキョウギカイ</t>
    </rPh>
    <phoneticPr fontId="1"/>
  </si>
  <si>
    <t>大阪市城東区社会福祉協議会</t>
    <rPh sb="0" eb="13">
      <t>オオサカシジョウトウクシャカイフクシキョウギカイ</t>
    </rPh>
    <phoneticPr fontId="1"/>
  </si>
  <si>
    <t>大阪市城東区中央2-11-16</t>
  </si>
  <si>
    <t>大阪市住之江区社会福祉協議会</t>
    <rPh sb="0" eb="14">
      <t>オオサカシスミノエクシャカイフクシキョウギカイ</t>
    </rPh>
    <phoneticPr fontId="1"/>
  </si>
  <si>
    <t>大阪市住之江区御崎4-6-10</t>
  </si>
  <si>
    <t>大阪市住吉区社会福祉協議会</t>
    <rPh sb="0" eb="13">
      <t>オオサカシスミヨシクシャカイフクシキョウギカイ</t>
    </rPh>
    <phoneticPr fontId="1"/>
  </si>
  <si>
    <t>大阪市住吉区浅香1-8-47</t>
  </si>
  <si>
    <t>大阪市大正区社会福祉協議会</t>
    <rPh sb="0" eb="13">
      <t>オオサカシタイショウクシャカイフクシキョウギカイ</t>
    </rPh>
    <phoneticPr fontId="1"/>
  </si>
  <si>
    <t>大阪市大正区小林西1-14-3</t>
  </si>
  <si>
    <t>大阪市手をつなぐ育成会</t>
    <rPh sb="0" eb="3">
      <t>オオサカシ</t>
    </rPh>
    <rPh sb="3" eb="4">
      <t>テ</t>
    </rPh>
    <rPh sb="8" eb="11">
      <t>イクセイカイ</t>
    </rPh>
    <phoneticPr fontId="1"/>
  </si>
  <si>
    <t>大阪市中央区社会福祉協議会</t>
    <rPh sb="0" eb="13">
      <t>オオサカシチュウオウクシャカイフクシキョウギカイ</t>
    </rPh>
    <phoneticPr fontId="1"/>
  </si>
  <si>
    <t>大阪市中央区上本町西2-5-25</t>
  </si>
  <si>
    <t>大阪市鶴見区社会福祉協議会</t>
    <rPh sb="0" eb="13">
      <t>オオサカシツルミクシャカイフクシキョウギカイ</t>
    </rPh>
    <phoneticPr fontId="1"/>
  </si>
  <si>
    <t>大阪市天王寺区社会福祉協議会</t>
    <rPh sb="0" eb="14">
      <t>オオサカシテンノウジクシャカイフクシキョウギカイ</t>
    </rPh>
    <phoneticPr fontId="1"/>
  </si>
  <si>
    <t>大阪市天王寺区六万体町5-26</t>
  </si>
  <si>
    <t>大阪市浪速区社会福祉協議会</t>
    <rPh sb="0" eb="13">
      <t>オオサカシナニワクシャカイフクシキョウギカイ</t>
    </rPh>
    <phoneticPr fontId="1"/>
  </si>
  <si>
    <t>大阪市浪速区難波中3-8-8</t>
    <rPh sb="6" eb="8">
      <t>ナンバ</t>
    </rPh>
    <rPh sb="8" eb="9">
      <t>ナカ</t>
    </rPh>
    <phoneticPr fontId="1"/>
  </si>
  <si>
    <t>大阪市西区社会福祉協議会</t>
    <rPh sb="0" eb="12">
      <t>オオサカシニシクシャカイフクシキョウギカイ</t>
    </rPh>
    <phoneticPr fontId="1"/>
  </si>
  <si>
    <t>大阪市西区新町4-5-14</t>
  </si>
  <si>
    <t>大阪市西成区社会福祉協議会</t>
    <rPh sb="0" eb="13">
      <t>オオサカシニシナリクシャカイフクシキョウギカイ</t>
    </rPh>
    <phoneticPr fontId="1"/>
  </si>
  <si>
    <t>大阪市西成区岸里1-5-20</t>
    <rPh sb="6" eb="8">
      <t>キシノサト</t>
    </rPh>
    <phoneticPr fontId="1"/>
  </si>
  <si>
    <t>大阪市西淀川区社会福祉協議会</t>
    <rPh sb="0" eb="14">
      <t>オオサカシニシヨドガワクシャカイフクシキョウギカイ</t>
    </rPh>
    <phoneticPr fontId="1"/>
  </si>
  <si>
    <t>大阪市西淀川区千舟2-7-7</t>
  </si>
  <si>
    <t>大阪市東住吉区社会福祉協議会</t>
    <rPh sb="0" eb="14">
      <t>オオサカシヒガシスミヨシクシャカイフクシキョウギカイ</t>
    </rPh>
    <phoneticPr fontId="1"/>
  </si>
  <si>
    <t>大阪市東住吉区田辺2-10-18</t>
  </si>
  <si>
    <t>大阪市東成区社会福祉協議会</t>
    <rPh sb="0" eb="13">
      <t>オオサカシヒガシナリクシャカイフクシキョウギカイ</t>
    </rPh>
    <phoneticPr fontId="1"/>
  </si>
  <si>
    <t>大阪市東成区大今里南3-11-2</t>
  </si>
  <si>
    <t>大阪市東淀川区社会福祉協議会</t>
    <rPh sb="0" eb="14">
      <t>オオサカシヒガシヨドガワクシャカイフクシキョウギカイ</t>
    </rPh>
    <phoneticPr fontId="1"/>
  </si>
  <si>
    <t>大阪市東淀川区菅原4-4-37</t>
  </si>
  <si>
    <t>大阪市平野区社会福祉協議会</t>
    <rPh sb="0" eb="13">
      <t>オオサカシヒラノクシャカイフクシキョウギカイ</t>
    </rPh>
    <phoneticPr fontId="1"/>
  </si>
  <si>
    <t>大阪市平野区平野東2-1-30</t>
  </si>
  <si>
    <t>大阪市福島区社会福祉協議会</t>
    <rPh sb="0" eb="13">
      <t>オオサカシフクシマクシャカイフクシキョウギカイ</t>
    </rPh>
    <phoneticPr fontId="1"/>
  </si>
  <si>
    <t>大阪市福島区海老江6-2-22</t>
  </si>
  <si>
    <t>大阪市港区社会福祉協議会</t>
    <rPh sb="0" eb="12">
      <t>オオサカシミナトクシャカイフクシキョウギカイ</t>
    </rPh>
    <phoneticPr fontId="1"/>
  </si>
  <si>
    <t>大阪市港区弁天2-15-1</t>
  </si>
  <si>
    <t>大阪市都島区社会福祉協議会</t>
    <rPh sb="0" eb="13">
      <t>オオサカシミヤコジマクシャカイフクシキョウギカイ</t>
    </rPh>
    <phoneticPr fontId="1"/>
  </si>
  <si>
    <t>大阪社会医療センター</t>
    <rPh sb="0" eb="10">
      <t>オオサカシャカイイリョウセンター</t>
    </rPh>
    <phoneticPr fontId="1"/>
  </si>
  <si>
    <t>大阪重症心身障害児者を支える会</t>
    <rPh sb="0" eb="2">
      <t>オオサカ</t>
    </rPh>
    <rPh sb="2" eb="4">
      <t>ジュウショウ</t>
    </rPh>
    <rPh sb="4" eb="6">
      <t>シンシン</t>
    </rPh>
    <rPh sb="6" eb="9">
      <t>ショウガイジ</t>
    </rPh>
    <rPh sb="9" eb="10">
      <t>シャ</t>
    </rPh>
    <rPh sb="11" eb="12">
      <t>ササ</t>
    </rPh>
    <rPh sb="14" eb="15">
      <t>カイ</t>
    </rPh>
    <phoneticPr fontId="1"/>
  </si>
  <si>
    <t>大阪市阿倍野区阪南町2-23-11</t>
    <rPh sb="3" eb="7">
      <t>アベノク</t>
    </rPh>
    <rPh sb="7" eb="10">
      <t>ハンナンチョウ</t>
    </rPh>
    <phoneticPr fontId="1"/>
  </si>
  <si>
    <t>大阪主婦の会保育所</t>
    <rPh sb="0" eb="2">
      <t>オオサカ</t>
    </rPh>
    <rPh sb="2" eb="4">
      <t>シュフ</t>
    </rPh>
    <rPh sb="5" eb="6">
      <t>カイ</t>
    </rPh>
    <rPh sb="6" eb="8">
      <t>ホイク</t>
    </rPh>
    <rPh sb="8" eb="9">
      <t>ショ</t>
    </rPh>
    <phoneticPr fontId="1"/>
  </si>
  <si>
    <t>大阪市北区豊崎3-1-12</t>
  </si>
  <si>
    <t>大阪市淀川区社会福祉協議会</t>
    <rPh sb="0" eb="13">
      <t>オオサカシヨドガワクシャカイフクシキョウギカイ</t>
    </rPh>
    <phoneticPr fontId="1"/>
  </si>
  <si>
    <t>大阪市淀川区三国本町2-14-3</t>
  </si>
  <si>
    <t>大阪新生福祉会</t>
    <rPh sb="0" eb="7">
      <t>オオサカシンセイフクシカイ</t>
    </rPh>
    <phoneticPr fontId="1"/>
  </si>
  <si>
    <t>大阪市東住吉区南田辺3-4-26</t>
  </si>
  <si>
    <t>大阪婦人ホーム</t>
    <rPh sb="0" eb="7">
      <t>オオサカフジンホーム</t>
    </rPh>
    <phoneticPr fontId="1"/>
  </si>
  <si>
    <t>大阪市平野区加美北7-1-30</t>
    <rPh sb="3" eb="6">
      <t>ヒラノク</t>
    </rPh>
    <rPh sb="6" eb="8">
      <t>カミ</t>
    </rPh>
    <rPh sb="8" eb="9">
      <t>キタ</t>
    </rPh>
    <phoneticPr fontId="1"/>
  </si>
  <si>
    <t>大阪平成会</t>
    <rPh sb="0" eb="5">
      <t>オオサカヘイセイカイ</t>
    </rPh>
    <phoneticPr fontId="1"/>
  </si>
  <si>
    <t>大阪市阿倍野区丸山通1-2-8</t>
  </si>
  <si>
    <t>大淀福祉会</t>
    <rPh sb="0" eb="2">
      <t>オオヨド</t>
    </rPh>
    <rPh sb="2" eb="4">
      <t>フクシ</t>
    </rPh>
    <rPh sb="4" eb="5">
      <t>カイ</t>
    </rPh>
    <phoneticPr fontId="1"/>
  </si>
  <si>
    <t>かおる会</t>
    <rPh sb="3" eb="4">
      <t>カイ</t>
    </rPh>
    <phoneticPr fontId="1"/>
  </si>
  <si>
    <t>大阪市生野区生野東3-1-2</t>
    <rPh sb="3" eb="6">
      <t>イクノク</t>
    </rPh>
    <rPh sb="6" eb="9">
      <t>イクノヒガシ</t>
    </rPh>
    <phoneticPr fontId="1"/>
  </si>
  <si>
    <t>柿の木福祉の園</t>
    <rPh sb="0" eb="7">
      <t>カキノキフクシノエン</t>
    </rPh>
    <phoneticPr fontId="1"/>
  </si>
  <si>
    <t>大阪市住吉区長居東4-11-16</t>
  </si>
  <si>
    <t>鶴舟会</t>
    <rPh sb="0" eb="1">
      <t>ツル</t>
    </rPh>
    <rPh sb="1" eb="2">
      <t>フネ</t>
    </rPh>
    <rPh sb="2" eb="3">
      <t>カイ</t>
    </rPh>
    <phoneticPr fontId="1"/>
  </si>
  <si>
    <t>大阪市大正区鶴町3-3-1</t>
    <rPh sb="0" eb="2">
      <t>オオサカ</t>
    </rPh>
    <rPh sb="2" eb="3">
      <t>シ</t>
    </rPh>
    <rPh sb="3" eb="5">
      <t>タイショウ</t>
    </rPh>
    <rPh sb="5" eb="6">
      <t>ク</t>
    </rPh>
    <rPh sb="6" eb="7">
      <t>ツル</t>
    </rPh>
    <rPh sb="7" eb="8">
      <t>マチ</t>
    </rPh>
    <phoneticPr fontId="1"/>
  </si>
  <si>
    <t>鶴満寺慈光園</t>
    <rPh sb="0" eb="6">
      <t>カクマンジジコウエン</t>
    </rPh>
    <phoneticPr fontId="1"/>
  </si>
  <si>
    <t>大阪市北区長柄東1-3-12</t>
  </si>
  <si>
    <t>加島友愛会</t>
    <rPh sb="0" eb="5">
      <t>カシマユウアイカイ</t>
    </rPh>
    <phoneticPr fontId="1"/>
  </si>
  <si>
    <t>大阪市淀川区加島1-60-36</t>
  </si>
  <si>
    <t>嘉誠会</t>
    <rPh sb="0" eb="3">
      <t>カセイカイ</t>
    </rPh>
    <phoneticPr fontId="1"/>
  </si>
  <si>
    <t>大阪市東住吉区湯里2-5-8</t>
  </si>
  <si>
    <t>釜ヶ崎ストロームの家</t>
    <rPh sb="0" eb="1">
      <t>カマ</t>
    </rPh>
    <rPh sb="2" eb="3">
      <t>サキ</t>
    </rPh>
    <rPh sb="9" eb="10">
      <t>イエ</t>
    </rPh>
    <phoneticPr fontId="1"/>
  </si>
  <si>
    <t>大阪市西成区萩之茶屋2-11-15</t>
    <rPh sb="0" eb="3">
      <t>オオサカシ</t>
    </rPh>
    <rPh sb="3" eb="6">
      <t>ニシナリク</t>
    </rPh>
    <rPh sb="6" eb="10">
      <t>ハギノチャヤ</t>
    </rPh>
    <phoneticPr fontId="1"/>
  </si>
  <si>
    <t>かんきつ会</t>
    <rPh sb="4" eb="5">
      <t>カイ</t>
    </rPh>
    <phoneticPr fontId="1"/>
  </si>
  <si>
    <t>大阪市東成区大今里1-28-11</t>
    <rPh sb="0" eb="3">
      <t>オオサカシ</t>
    </rPh>
    <rPh sb="3" eb="6">
      <t>ヒガシナリク</t>
    </rPh>
    <rPh sb="6" eb="9">
      <t>オオイマザト</t>
    </rPh>
    <phoneticPr fontId="1"/>
  </si>
  <si>
    <t>関西いのちの電話</t>
    <rPh sb="0" eb="8">
      <t>カンサイイノチノデンワ</t>
    </rPh>
    <phoneticPr fontId="1"/>
  </si>
  <si>
    <t>大阪市淀川区十三元今里3-1-72</t>
  </si>
  <si>
    <t>基弘会</t>
    <rPh sb="0" eb="3">
      <t>キコウカイ</t>
    </rPh>
    <phoneticPr fontId="1"/>
  </si>
  <si>
    <t>大阪市生野区生野東2-5-8</t>
    <rPh sb="3" eb="6">
      <t>イクノク</t>
    </rPh>
    <rPh sb="6" eb="8">
      <t>イクノ</t>
    </rPh>
    <rPh sb="8" eb="9">
      <t>ヒガシ</t>
    </rPh>
    <phoneticPr fontId="1"/>
  </si>
  <si>
    <t>亀望会</t>
    <rPh sb="0" eb="3">
      <t>キボウカイ</t>
    </rPh>
    <phoneticPr fontId="1"/>
  </si>
  <si>
    <t>大阪市西区江之子島1-8-44</t>
  </si>
  <si>
    <t>希望の会</t>
    <rPh sb="0" eb="2">
      <t>キボウ</t>
    </rPh>
    <rPh sb="3" eb="4">
      <t>カイ</t>
    </rPh>
    <phoneticPr fontId="1"/>
  </si>
  <si>
    <t>大阪市鶴見区焼野1-12-6</t>
  </si>
  <si>
    <t>久栄会</t>
    <rPh sb="0" eb="3">
      <t>キュウエイカイ</t>
    </rPh>
    <phoneticPr fontId="1"/>
  </si>
  <si>
    <t>大阪市生野区巽中3-14-3</t>
  </si>
  <si>
    <t>共和福祉会</t>
    <rPh sb="0" eb="2">
      <t>キョウワ</t>
    </rPh>
    <rPh sb="2" eb="4">
      <t>フクシ</t>
    </rPh>
    <rPh sb="4" eb="5">
      <t>カイ</t>
    </rPh>
    <phoneticPr fontId="1"/>
  </si>
  <si>
    <t>大阪市平野区加美東4-18-23</t>
    <rPh sb="3" eb="6">
      <t>ヒラノク</t>
    </rPh>
    <rPh sb="6" eb="9">
      <t>カミヒガシ</t>
    </rPh>
    <phoneticPr fontId="1"/>
  </si>
  <si>
    <t>キリスト教ミード社会舘</t>
    <rPh sb="0" eb="11">
      <t>キリストキョウミードシャカイカン</t>
    </rPh>
    <phoneticPr fontId="1"/>
  </si>
  <si>
    <t>大阪市淀川区十三元今里1-1-52</t>
  </si>
  <si>
    <t>きれ福祉会</t>
    <rPh sb="2" eb="4">
      <t>フクシ</t>
    </rPh>
    <rPh sb="4" eb="5">
      <t>カイ</t>
    </rPh>
    <phoneticPr fontId="1"/>
  </si>
  <si>
    <t>大阪市平野区瓜破西1-8-45</t>
    <rPh sb="3" eb="6">
      <t>ヒラノク</t>
    </rPh>
    <rPh sb="6" eb="8">
      <t>ウリワリ</t>
    </rPh>
    <rPh sb="8" eb="9">
      <t>ニシ</t>
    </rPh>
    <phoneticPr fontId="1"/>
  </si>
  <si>
    <t>喜和保育事業会</t>
    <rPh sb="0" eb="7">
      <t>キワホイクジギョウカイ</t>
    </rPh>
    <phoneticPr fontId="1"/>
  </si>
  <si>
    <t>大阪市住之江区南港中4-2-30</t>
  </si>
  <si>
    <t>くれない学園</t>
    <rPh sb="0" eb="6">
      <t>クレナイガクエン</t>
    </rPh>
    <phoneticPr fontId="1"/>
  </si>
  <si>
    <t>大阪市城東区鴫野東3-23-12</t>
  </si>
  <si>
    <t>クローバー会</t>
    <rPh sb="5" eb="6">
      <t>カイ</t>
    </rPh>
    <phoneticPr fontId="1"/>
  </si>
  <si>
    <t>大阪市生野区新今里4-11-17</t>
  </si>
  <si>
    <t>敬愛会</t>
    <rPh sb="0" eb="3">
      <t>ケイアイカイ</t>
    </rPh>
    <phoneticPr fontId="1"/>
  </si>
  <si>
    <t>敬福会</t>
    <rPh sb="0" eb="1">
      <t>ケイ</t>
    </rPh>
    <rPh sb="1" eb="2">
      <t>フク</t>
    </rPh>
    <rPh sb="2" eb="3">
      <t>カイ</t>
    </rPh>
    <phoneticPr fontId="1"/>
  </si>
  <si>
    <t>恵友会</t>
    <rPh sb="0" eb="3">
      <t>ケイユウカイ</t>
    </rPh>
    <phoneticPr fontId="1"/>
  </si>
  <si>
    <t>慶陽</t>
    <rPh sb="0" eb="2">
      <t>ケイヨウ</t>
    </rPh>
    <phoneticPr fontId="1"/>
  </si>
  <si>
    <t>大阪市東住吉区杭全1-4-20</t>
  </si>
  <si>
    <t>健勝会</t>
    <rPh sb="0" eb="3">
      <t>ケンショウカイ</t>
    </rPh>
    <phoneticPr fontId="1"/>
  </si>
  <si>
    <t>健成会</t>
    <rPh sb="0" eb="3">
      <t>ケンセイカイ</t>
    </rPh>
    <phoneticPr fontId="1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</si>
  <si>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1"/>
  </si>
  <si>
    <t>大阪市東成区深江北1-9-12</t>
    <rPh sb="0" eb="3">
      <t>オオサカシ</t>
    </rPh>
    <rPh sb="3" eb="6">
      <t>ヒガシナリク</t>
    </rPh>
    <rPh sb="6" eb="9">
      <t>フカエキタ</t>
    </rPh>
    <phoneticPr fontId="1"/>
  </si>
  <si>
    <t>光栄寺福祉会</t>
    <rPh sb="0" eb="6">
      <t>コウエイジフクシカイ</t>
    </rPh>
    <phoneticPr fontId="1"/>
  </si>
  <si>
    <t>大阪市城東区諏訪1-8-5</t>
  </si>
  <si>
    <t>光音会</t>
    <rPh sb="0" eb="3">
      <t>コウオンカイ</t>
    </rPh>
    <phoneticPr fontId="1"/>
  </si>
  <si>
    <t>大阪市生野区巽中1-5-8</t>
  </si>
  <si>
    <t>弘仁会</t>
    <rPh sb="0" eb="3">
      <t>コウジンカイ</t>
    </rPh>
    <phoneticPr fontId="1"/>
  </si>
  <si>
    <t>幸聖福祉会</t>
    <rPh sb="0" eb="5">
      <t>コウセイフクシカイ</t>
    </rPh>
    <phoneticPr fontId="1"/>
  </si>
  <si>
    <t>大阪市住吉区山之内元町6-2</t>
  </si>
  <si>
    <t>光徳寺善隣館</t>
    <rPh sb="0" eb="6">
      <t>コウトクジゼンリンカン</t>
    </rPh>
    <phoneticPr fontId="1"/>
  </si>
  <si>
    <t>大阪市北区中津2-5-4</t>
  </si>
  <si>
    <t>幸陽会</t>
    <rPh sb="0" eb="3">
      <t>コウヨウカイ</t>
    </rPh>
    <phoneticPr fontId="1"/>
  </si>
  <si>
    <t>大阪市住吉区清水丘3-15-3</t>
  </si>
  <si>
    <t>粉浜福祉会</t>
    <rPh sb="0" eb="5">
      <t>コハマフクシカイ</t>
    </rPh>
    <phoneticPr fontId="1"/>
  </si>
  <si>
    <t>大阪市住之江区粉浜3-10-29</t>
  </si>
  <si>
    <t>こはる福祉会</t>
    <rPh sb="3" eb="5">
      <t>フクシ</t>
    </rPh>
    <rPh sb="5" eb="6">
      <t>カイ</t>
    </rPh>
    <phoneticPr fontId="1"/>
  </si>
  <si>
    <t>大阪市中央区内久宝寺町2-7-31</t>
    <rPh sb="0" eb="3">
      <t>オオサカシ</t>
    </rPh>
    <rPh sb="3" eb="6">
      <t>チュウオウク</t>
    </rPh>
    <rPh sb="6" eb="7">
      <t>ウチ</t>
    </rPh>
    <rPh sb="7" eb="10">
      <t>キュウホウジ</t>
    </rPh>
    <rPh sb="10" eb="11">
      <t>チョウ</t>
    </rPh>
    <phoneticPr fontId="1"/>
  </si>
  <si>
    <t>金光寺福祉会</t>
    <rPh sb="0" eb="6">
      <t>コンコウジフクシカイ</t>
    </rPh>
    <phoneticPr fontId="1"/>
  </si>
  <si>
    <t>大阪市旭区生江2-2-21</t>
  </si>
  <si>
    <t>さくらんぼ保育園</t>
    <rPh sb="0" eb="8">
      <t>サクランボホイクエン</t>
    </rPh>
    <phoneticPr fontId="1"/>
  </si>
  <si>
    <t>大阪市平野区加美北7-7-10</t>
  </si>
  <si>
    <t>さざんか福祉会</t>
    <rPh sb="4" eb="6">
      <t>フクシ</t>
    </rPh>
    <rPh sb="6" eb="7">
      <t>カイ</t>
    </rPh>
    <phoneticPr fontId="1"/>
  </si>
  <si>
    <t>大阪市住之江区北加賀屋1-11-13</t>
    <rPh sb="0" eb="3">
      <t>オオサカシ</t>
    </rPh>
    <rPh sb="3" eb="7">
      <t>スミノエク</t>
    </rPh>
    <rPh sb="7" eb="11">
      <t>キタカガヤ</t>
    </rPh>
    <phoneticPr fontId="1"/>
  </si>
  <si>
    <t>山水学園</t>
    <rPh sb="0" eb="4">
      <t>サンスイガクエン</t>
    </rPh>
    <phoneticPr fontId="1"/>
  </si>
  <si>
    <t>大阪市東成区神路1-10-3</t>
  </si>
  <si>
    <t>山王みどり会</t>
    <rPh sb="0" eb="2">
      <t>サンノウ</t>
    </rPh>
    <rPh sb="5" eb="6">
      <t>カイ</t>
    </rPh>
    <phoneticPr fontId="1"/>
  </si>
  <si>
    <t>大阪市西成区山王1-6-5</t>
    <rPh sb="0" eb="3">
      <t>オオサカシ</t>
    </rPh>
    <rPh sb="3" eb="6">
      <t>ニシナリク</t>
    </rPh>
    <rPh sb="6" eb="8">
      <t>サンノウ</t>
    </rPh>
    <phoneticPr fontId="1"/>
  </si>
  <si>
    <t>燦燦会</t>
    <rPh sb="0" eb="2">
      <t>サンサン</t>
    </rPh>
    <rPh sb="2" eb="3">
      <t>カイ</t>
    </rPh>
    <phoneticPr fontId="1"/>
  </si>
  <si>
    <t>大阪市平野区長吉出戸5-1-49</t>
    <rPh sb="0" eb="3">
      <t>オオサカシ</t>
    </rPh>
    <rPh sb="3" eb="6">
      <t>ヒラノク</t>
    </rPh>
    <rPh sb="6" eb="10">
      <t>ナガヨシデト</t>
    </rPh>
    <phoneticPr fontId="1"/>
  </si>
  <si>
    <t>ジー・ケー社会貢献会</t>
    <rPh sb="0" eb="10">
      <t>ジー・ケーシャカイコウケンカイ</t>
    </rPh>
    <phoneticPr fontId="1"/>
  </si>
  <si>
    <t>大阪市住之江区浜口東2-5-14</t>
  </si>
  <si>
    <t>治栄会</t>
    <rPh sb="0" eb="3">
      <t>ジエイカイ</t>
    </rPh>
    <phoneticPr fontId="1"/>
  </si>
  <si>
    <t>大阪市都島区中野町5-10-70</t>
  </si>
  <si>
    <t>四恩学園</t>
    <rPh sb="0" eb="4">
      <t>シオンガクエン</t>
    </rPh>
    <phoneticPr fontId="1"/>
  </si>
  <si>
    <t>大阪市住吉区苅田4-3-9</t>
  </si>
  <si>
    <t>至心会</t>
    <rPh sb="0" eb="1">
      <t>シシンカイ</t>
    </rPh>
    <phoneticPr fontId="1"/>
  </si>
  <si>
    <t>大阪市東淀川区淡路5-11-17</t>
    <rPh sb="6" eb="7">
      <t>ク</t>
    </rPh>
    <rPh sb="7" eb="9">
      <t>アワジ</t>
    </rPh>
    <phoneticPr fontId="1"/>
  </si>
  <si>
    <t>至善会</t>
    <rPh sb="0" eb="3">
      <t>シゼンカイ</t>
    </rPh>
    <phoneticPr fontId="1"/>
  </si>
  <si>
    <t>大阪市城東区蒲生4-2-10</t>
  </si>
  <si>
    <t>慈福会</t>
    <rPh sb="0" eb="3">
      <t>ジフクカイ</t>
    </rPh>
    <phoneticPr fontId="1"/>
  </si>
  <si>
    <t>大阪市西成区千本北2-12-2</t>
  </si>
  <si>
    <t>島屋福祉会</t>
    <rPh sb="0" eb="5">
      <t>シマヤフクシカイ</t>
    </rPh>
    <phoneticPr fontId="1"/>
  </si>
  <si>
    <t>大阪市此花区島屋2-5-14</t>
  </si>
  <si>
    <t>秀生会</t>
    <rPh sb="0" eb="3">
      <t>シュウセイカイ</t>
    </rPh>
    <phoneticPr fontId="1"/>
  </si>
  <si>
    <t>大阪市港区市岡1-5-30</t>
  </si>
  <si>
    <t>十三愛光会</t>
    <rPh sb="0" eb="2">
      <t>ジュウソウ</t>
    </rPh>
    <rPh sb="2" eb="4">
      <t>アイコウ</t>
    </rPh>
    <rPh sb="4" eb="5">
      <t>カイ</t>
    </rPh>
    <phoneticPr fontId="1"/>
  </si>
  <si>
    <t>大阪市淀川区十三東1-13-29</t>
    <rPh sb="0" eb="3">
      <t>オオサカシ</t>
    </rPh>
    <rPh sb="3" eb="6">
      <t>ヨドガワク</t>
    </rPh>
    <rPh sb="6" eb="8">
      <t>ジュウソウ</t>
    </rPh>
    <rPh sb="8" eb="9">
      <t>ヒガシ</t>
    </rPh>
    <phoneticPr fontId="1"/>
  </si>
  <si>
    <t>秀和福祉会</t>
    <rPh sb="0" eb="5">
      <t>シュウワフクシカイ</t>
    </rPh>
    <phoneticPr fontId="1"/>
  </si>
  <si>
    <t>大阪市鶴見区諸口6-2-7</t>
  </si>
  <si>
    <t>受念会</t>
    <rPh sb="0" eb="3">
      <t>ジュネンカイ</t>
    </rPh>
    <phoneticPr fontId="1"/>
  </si>
  <si>
    <t>大阪市住吉区万代5-17-25</t>
  </si>
  <si>
    <t>春栄会</t>
    <rPh sb="0" eb="3">
      <t>シュンエイカイ</t>
    </rPh>
    <phoneticPr fontId="1"/>
  </si>
  <si>
    <t>大阪市鶴見区今津南3-5-5</t>
  </si>
  <si>
    <t>俊英舘福祉事業会</t>
    <rPh sb="0" eb="1">
      <t>シュン</t>
    </rPh>
    <rPh sb="1" eb="2">
      <t>エイ</t>
    </rPh>
    <rPh sb="2" eb="3">
      <t>カン</t>
    </rPh>
    <rPh sb="3" eb="5">
      <t>フクシ</t>
    </rPh>
    <rPh sb="5" eb="7">
      <t>ジギョウ</t>
    </rPh>
    <rPh sb="7" eb="8">
      <t>カイ</t>
    </rPh>
    <phoneticPr fontId="1"/>
  </si>
  <si>
    <t>大阪市鶴見区浜2-5-14</t>
  </si>
  <si>
    <t>正因福祉会</t>
    <rPh sb="0" eb="5">
      <t>ショウインフクシカイ</t>
    </rPh>
    <phoneticPr fontId="1"/>
  </si>
  <si>
    <t>大阪市鶴見区放出東1-23-11</t>
  </si>
  <si>
    <t>正真会</t>
    <rPh sb="0" eb="3">
      <t>ショウシンカイ</t>
    </rPh>
    <phoneticPr fontId="1"/>
  </si>
  <si>
    <t>大阪市都島区東野田町5-3-33</t>
  </si>
  <si>
    <t>彰仁会</t>
    <rPh sb="0" eb="3">
      <t>ショウジンカイ</t>
    </rPh>
    <phoneticPr fontId="1"/>
  </si>
  <si>
    <t>大阪市大正区三軒家東5-5-16</t>
  </si>
  <si>
    <t>聖天奉仕会</t>
    <rPh sb="0" eb="5">
      <t>ショウテンホウシカイ</t>
    </rPh>
    <phoneticPr fontId="1"/>
  </si>
  <si>
    <t>大阪市福島区鷺洲2-14-1</t>
  </si>
  <si>
    <t>松稲会</t>
    <rPh sb="0" eb="3">
      <t>ショウトウカイ</t>
    </rPh>
    <phoneticPr fontId="1"/>
  </si>
  <si>
    <t>大阪市住吉区浅香1-8-38</t>
  </si>
  <si>
    <t>城東福祉会</t>
    <rPh sb="0" eb="5">
      <t>ジョウトウフクシカイ</t>
    </rPh>
    <phoneticPr fontId="1"/>
  </si>
  <si>
    <t>大阪市城東区今福南2-21-14</t>
  </si>
  <si>
    <t>城南福祉会</t>
    <rPh sb="0" eb="5">
      <t>ジョウナンフクシカイ</t>
    </rPh>
    <phoneticPr fontId="1"/>
  </si>
  <si>
    <t>大阪市平野区喜連東3-6-40</t>
  </si>
  <si>
    <t>松福会</t>
    <rPh sb="0" eb="3">
      <t>ショウフクカイ</t>
    </rPh>
    <phoneticPr fontId="1"/>
  </si>
  <si>
    <t>大阪市西淀川区大和田2-5-11</t>
  </si>
  <si>
    <t>尚和会</t>
    <rPh sb="0" eb="1">
      <t>ショウ</t>
    </rPh>
    <rPh sb="1" eb="2">
      <t>ワ</t>
    </rPh>
    <rPh sb="2" eb="3">
      <t>カイ</t>
    </rPh>
    <phoneticPr fontId="1"/>
  </si>
  <si>
    <t>しろきた福祉会</t>
    <rPh sb="0" eb="7">
      <t>シロキタフクシカイ</t>
    </rPh>
    <phoneticPr fontId="1"/>
  </si>
  <si>
    <t>大阪市旭区大宮1-9-9</t>
  </si>
  <si>
    <t>仁景会</t>
    <rPh sb="0" eb="1">
      <t>ジン</t>
    </rPh>
    <rPh sb="1" eb="2">
      <t>ケイ</t>
    </rPh>
    <rPh sb="2" eb="3">
      <t>カイ</t>
    </rPh>
    <phoneticPr fontId="1"/>
  </si>
  <si>
    <t>大阪市西区川口3-6-14</t>
    <rPh sb="0" eb="3">
      <t>オオサカシ</t>
    </rPh>
    <rPh sb="3" eb="5">
      <t>ニシク</t>
    </rPh>
    <rPh sb="5" eb="7">
      <t>カワグチ</t>
    </rPh>
    <phoneticPr fontId="1"/>
  </si>
  <si>
    <t>真光福祉会</t>
    <rPh sb="0" eb="5">
      <t>シンコウフクシカイ</t>
    </rPh>
    <phoneticPr fontId="1"/>
  </si>
  <si>
    <t>大阪市生野区生野東3-1-9</t>
  </si>
  <si>
    <t>身体障害者自立協会</t>
    <rPh sb="0" eb="2">
      <t>シンタイ</t>
    </rPh>
    <rPh sb="2" eb="5">
      <t>ショウガイシャ</t>
    </rPh>
    <rPh sb="5" eb="7">
      <t>ジリツ</t>
    </rPh>
    <rPh sb="7" eb="9">
      <t>キョウカイ</t>
    </rPh>
    <phoneticPr fontId="1"/>
  </si>
  <si>
    <t>大阪市東淀川区小松4-3-28</t>
    <rPh sb="0" eb="3">
      <t>オオサカシ</t>
    </rPh>
    <rPh sb="3" eb="4">
      <t>ヒガシ</t>
    </rPh>
    <rPh sb="4" eb="7">
      <t>ヨドガワク</t>
    </rPh>
    <rPh sb="7" eb="9">
      <t>コマツ</t>
    </rPh>
    <phoneticPr fontId="1"/>
  </si>
  <si>
    <t>しんもり福祉会</t>
    <rPh sb="0" eb="7">
      <t>シンモリフクシカイ</t>
    </rPh>
    <phoneticPr fontId="1"/>
  </si>
  <si>
    <t>大阪市旭区新森7-1-5</t>
  </si>
  <si>
    <t>新よどがわ</t>
    <rPh sb="0" eb="5">
      <t>シンヨドガワ</t>
    </rPh>
    <phoneticPr fontId="1"/>
  </si>
  <si>
    <t>大阪市淀川区東三国6-3-46</t>
    <rPh sb="6" eb="7">
      <t>ヒガシ</t>
    </rPh>
    <rPh sb="7" eb="9">
      <t>ミクニ</t>
    </rPh>
    <phoneticPr fontId="1"/>
  </si>
  <si>
    <t>人類相愛事業無憂園</t>
    <rPh sb="0" eb="9">
      <t>ジンルイソウアイジギョウムユウエン</t>
    </rPh>
    <phoneticPr fontId="1"/>
  </si>
  <si>
    <t>大阪市此花区伝法2-10-26</t>
  </si>
  <si>
    <t>水仙福祉会</t>
    <rPh sb="0" eb="5">
      <t>スイセンフクシカイ</t>
    </rPh>
    <phoneticPr fontId="1"/>
  </si>
  <si>
    <t>すぎな福祉会</t>
    <rPh sb="3" eb="5">
      <t>フクシ</t>
    </rPh>
    <rPh sb="5" eb="6">
      <t>カイ</t>
    </rPh>
    <phoneticPr fontId="1"/>
  </si>
  <si>
    <t>大阪市平野区喜連2-2-19</t>
    <rPh sb="0" eb="3">
      <t>オオサカシ</t>
    </rPh>
    <rPh sb="3" eb="6">
      <t>ヒラノク</t>
    </rPh>
    <rPh sb="6" eb="8">
      <t>キレ</t>
    </rPh>
    <phoneticPr fontId="1"/>
  </si>
  <si>
    <t>すずらん福祉会</t>
    <rPh sb="4" eb="6">
      <t>フクシ</t>
    </rPh>
    <rPh sb="6" eb="7">
      <t>カイ</t>
    </rPh>
    <phoneticPr fontId="1"/>
  </si>
  <si>
    <t>ストローム福祉会</t>
    <rPh sb="0" eb="8">
      <t>ストロームフクシカイ</t>
    </rPh>
    <phoneticPr fontId="1"/>
  </si>
  <si>
    <t>大阪市西成区山王2-5-4</t>
  </si>
  <si>
    <t>住之江福祉会</t>
    <rPh sb="0" eb="6">
      <t>スミノエフクシカイ</t>
    </rPh>
    <phoneticPr fontId="1"/>
  </si>
  <si>
    <t>大阪市住之江区御崎5-9-16</t>
  </si>
  <si>
    <t>スワンなにわ</t>
    <rPh sb="0" eb="6">
      <t>スワンナニワ</t>
    </rPh>
    <phoneticPr fontId="1"/>
  </si>
  <si>
    <t>聖家族の家</t>
    <rPh sb="0" eb="1">
      <t>セイ</t>
    </rPh>
    <rPh sb="1" eb="3">
      <t>カゾク</t>
    </rPh>
    <rPh sb="4" eb="5">
      <t>イエ</t>
    </rPh>
    <phoneticPr fontId="1"/>
  </si>
  <si>
    <t>大阪市東住吉区南田辺4-5-2</t>
  </si>
  <si>
    <t>清敬会</t>
    <rPh sb="0" eb="3">
      <t>セイケイカイ</t>
    </rPh>
    <phoneticPr fontId="1"/>
  </si>
  <si>
    <t>大阪市平野区長吉六反4-5-26</t>
    <rPh sb="3" eb="6">
      <t>ヒラノク</t>
    </rPh>
    <rPh sb="6" eb="8">
      <t>ナガヨシ</t>
    </rPh>
    <rPh sb="8" eb="10">
      <t>ロクタン</t>
    </rPh>
    <phoneticPr fontId="1"/>
  </si>
  <si>
    <t>清心会</t>
    <rPh sb="0" eb="1">
      <t>セイ</t>
    </rPh>
    <rPh sb="1" eb="2">
      <t>シン</t>
    </rPh>
    <rPh sb="2" eb="3">
      <t>カイ</t>
    </rPh>
    <phoneticPr fontId="1"/>
  </si>
  <si>
    <t>大阪市東成区神路3-2-20</t>
  </si>
  <si>
    <t>正武福祉会</t>
    <rPh sb="0" eb="5">
      <t>セイブフクシカイ</t>
    </rPh>
    <phoneticPr fontId="1"/>
  </si>
  <si>
    <t>大阪市住吉区苅田5-16-10</t>
  </si>
  <si>
    <t>聖フランシスコ会</t>
    <rPh sb="0" eb="8">
      <t>セイフランシスコカイ</t>
    </rPh>
    <phoneticPr fontId="1"/>
  </si>
  <si>
    <t>大阪市生野区田島1-16-10</t>
  </si>
  <si>
    <t>聖綾福祉会</t>
    <rPh sb="0" eb="5">
      <t>セイリョウフクシカイ</t>
    </rPh>
    <phoneticPr fontId="1"/>
  </si>
  <si>
    <t>晴朗会</t>
    <rPh sb="0" eb="3">
      <t>セイロウカイ</t>
    </rPh>
    <phoneticPr fontId="1"/>
  </si>
  <si>
    <t>聖和共働福祉会</t>
    <rPh sb="0" eb="7">
      <t>セイワキョウドウフクシカイ</t>
    </rPh>
    <phoneticPr fontId="1"/>
  </si>
  <si>
    <t>大阪市生野区桃谷5-10-29</t>
  </si>
  <si>
    <t>千歩会</t>
    <rPh sb="0" eb="2">
      <t>センポ</t>
    </rPh>
    <rPh sb="2" eb="3">
      <t>カイ</t>
    </rPh>
    <phoneticPr fontId="1"/>
  </si>
  <si>
    <t>雙樹苑</t>
    <rPh sb="0" eb="3">
      <t>ソウジュエン</t>
    </rPh>
    <phoneticPr fontId="1"/>
  </si>
  <si>
    <t>大阪市港区港晴3-16-6</t>
  </si>
  <si>
    <t>創粋会</t>
    <rPh sb="0" eb="1">
      <t>ソウ</t>
    </rPh>
    <rPh sb="1" eb="2">
      <t>スイ</t>
    </rPh>
    <rPh sb="2" eb="3">
      <t>カイ</t>
    </rPh>
    <phoneticPr fontId="1"/>
  </si>
  <si>
    <t>そうそうの杜</t>
  </si>
  <si>
    <t>創の会</t>
    <rPh sb="0" eb="3">
      <t>ソウノカイ</t>
    </rPh>
    <phoneticPr fontId="1"/>
  </si>
  <si>
    <t>そよ風</t>
    <rPh sb="2" eb="3">
      <t>カゼ</t>
    </rPh>
    <phoneticPr fontId="1"/>
  </si>
  <si>
    <t>大阪市城東区東中浜1-2-4</t>
    <rPh sb="3" eb="6">
      <t>ジョウトウク</t>
    </rPh>
    <rPh sb="6" eb="7">
      <t>ヒガシ</t>
    </rPh>
    <rPh sb="7" eb="9">
      <t>ナカハマ</t>
    </rPh>
    <phoneticPr fontId="1"/>
  </si>
  <si>
    <t>大念仏寺社会事業団</t>
    <rPh sb="0" eb="9">
      <t>ダイネンブツジシャカイジギョウダン</t>
    </rPh>
    <phoneticPr fontId="1"/>
  </si>
  <si>
    <t>大阪市平野区平野上町1-7-3</t>
  </si>
  <si>
    <t>大阪市住吉区大領1-3-30</t>
  </si>
  <si>
    <t>たから福祉会</t>
    <rPh sb="3" eb="6">
      <t>フクシカイ</t>
    </rPh>
    <phoneticPr fontId="1"/>
  </si>
  <si>
    <t>大阪市西淀川区姫島3-2-15</t>
    <rPh sb="0" eb="3">
      <t>オオサカシ</t>
    </rPh>
    <rPh sb="3" eb="7">
      <t>ニシヨドガワク</t>
    </rPh>
    <rPh sb="7" eb="9">
      <t>ヒメシマ</t>
    </rPh>
    <phoneticPr fontId="1"/>
  </si>
  <si>
    <t>田島童園</t>
    <rPh sb="0" eb="4">
      <t>タジマドウエン</t>
    </rPh>
    <phoneticPr fontId="1"/>
  </si>
  <si>
    <t>大阪市生野区林寺5-11-24</t>
  </si>
  <si>
    <t>地域ゆめの会</t>
    <rPh sb="0" eb="2">
      <t>チイキ</t>
    </rPh>
    <rPh sb="5" eb="6">
      <t>カイ</t>
    </rPh>
    <phoneticPr fontId="1"/>
  </si>
  <si>
    <t>大阪市旭区赤川4-1-28</t>
  </si>
  <si>
    <t>肇國舎</t>
    <rPh sb="0" eb="1">
      <t>ハジメ</t>
    </rPh>
    <rPh sb="1" eb="2">
      <t>コク</t>
    </rPh>
    <rPh sb="2" eb="3">
      <t>シャ</t>
    </rPh>
    <phoneticPr fontId="1"/>
  </si>
  <si>
    <t>大阪市淀川区塚本1-6-19</t>
    <rPh sb="0" eb="3">
      <t>オオサカシ</t>
    </rPh>
    <rPh sb="3" eb="6">
      <t>ヨドガワク</t>
    </rPh>
    <rPh sb="6" eb="8">
      <t>ツカモト</t>
    </rPh>
    <phoneticPr fontId="1"/>
  </si>
  <si>
    <t>司福祉会</t>
    <rPh sb="0" eb="4">
      <t>ツカサフクシカイ</t>
    </rPh>
    <phoneticPr fontId="1"/>
  </si>
  <si>
    <t>大阪市東成区大今里南3-5-24</t>
  </si>
  <si>
    <t>椿福祉会</t>
    <rPh sb="0" eb="4">
      <t>ツバキフクシカイ</t>
    </rPh>
    <phoneticPr fontId="1"/>
  </si>
  <si>
    <t>帝塚山福祉会</t>
    <rPh sb="0" eb="6">
      <t>テヅカヤマフクシカイ</t>
    </rPh>
    <phoneticPr fontId="1"/>
  </si>
  <si>
    <t>大阪市住吉区帝塚山東2-1-35</t>
  </si>
  <si>
    <t>央福祉会</t>
    <rPh sb="0" eb="4">
      <t>テルフクシカイ</t>
    </rPh>
    <phoneticPr fontId="1"/>
  </si>
  <si>
    <t>大阪市住吉区我孫子西1-2-15</t>
  </si>
  <si>
    <t>天森誠和会</t>
    <rPh sb="0" eb="5">
      <t>テンシンセイワカイ</t>
    </rPh>
    <phoneticPr fontId="1"/>
  </si>
  <si>
    <t>大阪市天王寺区城南寺町2-23</t>
  </si>
  <si>
    <t>伝法福祉会</t>
    <rPh sb="0" eb="5">
      <t>デンポウフクシカイ</t>
    </rPh>
    <phoneticPr fontId="1"/>
  </si>
  <si>
    <t>大阪市此花区伝法5-7-4</t>
  </si>
  <si>
    <t>藤香福祉会</t>
    <rPh sb="0" eb="5">
      <t>トウカフクシカイ</t>
    </rPh>
    <phoneticPr fontId="1"/>
  </si>
  <si>
    <t>大阪市淀川区加島4-4-20</t>
  </si>
  <si>
    <t>藤光会</t>
    <rPh sb="0" eb="3">
      <t>トウコウカイ</t>
    </rPh>
    <phoneticPr fontId="1"/>
  </si>
  <si>
    <t>大阪市生野区巽南3-5-25</t>
  </si>
  <si>
    <t>なでしこ会</t>
    <rPh sb="4" eb="5">
      <t>カイ</t>
    </rPh>
    <phoneticPr fontId="1"/>
  </si>
  <si>
    <t>難波会</t>
    <rPh sb="0" eb="3">
      <t>ナニワカイ</t>
    </rPh>
    <phoneticPr fontId="1"/>
  </si>
  <si>
    <t>大阪市城東区関目1-18-22</t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</si>
  <si>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1"/>
  </si>
  <si>
    <t>西成若草会</t>
    <rPh sb="0" eb="5">
      <t>ニシナリワカクサカイ</t>
    </rPh>
    <phoneticPr fontId="1"/>
  </si>
  <si>
    <t>大阪市西成区千本南2-9-12</t>
  </si>
  <si>
    <t>西淀川福祉会</t>
    <rPh sb="0" eb="6">
      <t>ニシヨドガワフクシカイ</t>
    </rPh>
    <phoneticPr fontId="1"/>
  </si>
  <si>
    <t>大阪市西淀川区千舟3-9-30</t>
  </si>
  <si>
    <t>日本ワールド・ヴィジョン会</t>
    <rPh sb="0" eb="13">
      <t>ニホンワールド・ヴィジョンカイ</t>
    </rPh>
    <phoneticPr fontId="1"/>
  </si>
  <si>
    <t>大阪市住之江区南港中2-3-51</t>
  </si>
  <si>
    <t>ノーマライゼーション協会</t>
  </si>
  <si>
    <t>大阪市東淀川区淡路3-13-37</t>
    <rPh sb="0" eb="3">
      <t>オオサカシ</t>
    </rPh>
    <phoneticPr fontId="1"/>
  </si>
  <si>
    <t>野菊の会</t>
    <rPh sb="0" eb="2">
      <t>ノギク</t>
    </rPh>
    <rPh sb="3" eb="4">
      <t>カイ</t>
    </rPh>
    <phoneticPr fontId="1"/>
  </si>
  <si>
    <t>大阪市住吉区万代5-18-3</t>
    <rPh sb="0" eb="3">
      <t>オオサカシ</t>
    </rPh>
    <rPh sb="3" eb="6">
      <t>スミヨシク</t>
    </rPh>
    <rPh sb="6" eb="8">
      <t>マンダイ</t>
    </rPh>
    <phoneticPr fontId="1"/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</si>
  <si>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1"/>
  </si>
  <si>
    <t>博愛社</t>
    <rPh sb="0" eb="3">
      <t>ハクアイシャ</t>
    </rPh>
    <phoneticPr fontId="1"/>
  </si>
  <si>
    <t>白寿会</t>
    <rPh sb="0" eb="3">
      <t>ハクジュカイ</t>
    </rPh>
    <phoneticPr fontId="1"/>
  </si>
  <si>
    <t>大阪市西成区南津守7-12-32</t>
  </si>
  <si>
    <t>博陽会</t>
    <rPh sb="0" eb="1">
      <t>ハク</t>
    </rPh>
    <rPh sb="1" eb="2">
      <t>ヨウ</t>
    </rPh>
    <rPh sb="2" eb="3">
      <t>カイ</t>
    </rPh>
    <phoneticPr fontId="1"/>
  </si>
  <si>
    <t>はづき福祉会</t>
    <rPh sb="3" eb="5">
      <t>フクシ</t>
    </rPh>
    <rPh sb="5" eb="6">
      <t>カイ</t>
    </rPh>
    <phoneticPr fontId="1"/>
  </si>
  <si>
    <t>大阪市福島区福島4-2-51</t>
  </si>
  <si>
    <t>はなきりん会</t>
    <rPh sb="5" eb="6">
      <t>カイ</t>
    </rPh>
    <phoneticPr fontId="1"/>
  </si>
  <si>
    <t>パルワーク</t>
  </si>
  <si>
    <t>大阪市旭区中宮5-1-18</t>
    <rPh sb="0" eb="3">
      <t>オオサカシ</t>
    </rPh>
    <rPh sb="3" eb="5">
      <t>アサヒク</t>
    </rPh>
    <rPh sb="5" eb="7">
      <t>ナカミヤ</t>
    </rPh>
    <phoneticPr fontId="1"/>
  </si>
  <si>
    <t>阪神長楽苑</t>
    <rPh sb="0" eb="5">
      <t>ハンシンチョウラクエン</t>
    </rPh>
    <phoneticPr fontId="1"/>
  </si>
  <si>
    <t>大阪市福島区福島4-6-24</t>
  </si>
  <si>
    <t>ピースクラブ</t>
    <rPh sb="0" eb="6">
      <t>ピースクラブ</t>
    </rPh>
    <phoneticPr fontId="1"/>
  </si>
  <si>
    <t>大阪市浪速区大国1-11-1</t>
    <rPh sb="3" eb="6">
      <t>ナニワク</t>
    </rPh>
    <rPh sb="6" eb="8">
      <t>ダイコク</t>
    </rPh>
    <phoneticPr fontId="1"/>
  </si>
  <si>
    <t>ビーナス福祉会</t>
    <rPh sb="0" eb="7">
      <t>ビーナスフクシカイ</t>
    </rPh>
    <phoneticPr fontId="1"/>
  </si>
  <si>
    <t>大阪市大正区千島1-23-26</t>
    <rPh sb="0" eb="3">
      <t>オオサカシ</t>
    </rPh>
    <rPh sb="3" eb="6">
      <t>タイショウク</t>
    </rPh>
    <rPh sb="6" eb="8">
      <t>チシマ</t>
    </rPh>
    <phoneticPr fontId="1"/>
  </si>
  <si>
    <t>ひがしよどがわ福祉会</t>
    <rPh sb="0" eb="10">
      <t>ヒガシヨドガワフクシカイ</t>
    </rPh>
    <phoneticPr fontId="1"/>
  </si>
  <si>
    <t>大阪市東淀川区豊新1-3-3</t>
    <rPh sb="7" eb="9">
      <t>ホウシン</t>
    </rPh>
    <phoneticPr fontId="1"/>
  </si>
  <si>
    <t>ひかり</t>
    <rPh sb="0" eb="3">
      <t>ヒカリ</t>
    </rPh>
    <phoneticPr fontId="1"/>
  </si>
  <si>
    <t>大阪市生野区田島5-11-26</t>
  </si>
  <si>
    <t>日の出学園</t>
    <rPh sb="0" eb="5">
      <t>ヒノデガクエン</t>
    </rPh>
    <phoneticPr fontId="1"/>
  </si>
  <si>
    <t>大阪市生野区巽南2-8-19</t>
  </si>
  <si>
    <t>ひまわり福祉会</t>
    <rPh sb="0" eb="7">
      <t>ヒマワリフクシカイ</t>
    </rPh>
    <phoneticPr fontId="1"/>
  </si>
  <si>
    <t>大阪市住吉区苅田3-12-7</t>
  </si>
  <si>
    <t>ひよこ</t>
  </si>
  <si>
    <t>福祉ネット大和川</t>
    <rPh sb="0" eb="2">
      <t>フクシ</t>
    </rPh>
    <rPh sb="5" eb="8">
      <t>ヤマトガワ</t>
    </rPh>
    <phoneticPr fontId="1"/>
  </si>
  <si>
    <t>福文会</t>
    <rPh sb="0" eb="3">
      <t>フクフミカイ</t>
    </rPh>
    <phoneticPr fontId="1"/>
  </si>
  <si>
    <t>大阪市東住吉区公園南矢田2-17-28</t>
    <rPh sb="0" eb="2">
      <t>オオサカ</t>
    </rPh>
    <rPh sb="2" eb="3">
      <t>シ</t>
    </rPh>
    <phoneticPr fontId="1"/>
  </si>
  <si>
    <t>ふたば会</t>
    <rPh sb="0" eb="4">
      <t>フタバカイ</t>
    </rPh>
    <phoneticPr fontId="1"/>
  </si>
  <si>
    <t>大阪市淀川区三津屋南2-20-5</t>
  </si>
  <si>
    <t>ふれあい共生会</t>
    <rPh sb="0" eb="7">
      <t>フレアイキョウセイカイ</t>
    </rPh>
    <phoneticPr fontId="1"/>
  </si>
  <si>
    <t>平成福祉会</t>
    <rPh sb="0" eb="5">
      <t>ヘイセイフクシカイ</t>
    </rPh>
    <phoneticPr fontId="1"/>
  </si>
  <si>
    <t>大阪市福島区吉野1-21-14</t>
  </si>
  <si>
    <t>ペガサス</t>
  </si>
  <si>
    <t>萌健会</t>
    <rPh sb="0" eb="3">
      <t>ホウケンカイ</t>
    </rPh>
    <phoneticPr fontId="1"/>
  </si>
  <si>
    <t>大阪市東成区深江南3-14-6</t>
  </si>
  <si>
    <t>宝寿福祉会</t>
    <rPh sb="0" eb="5">
      <t>ホウジュフクシカイ</t>
    </rPh>
    <phoneticPr fontId="1"/>
  </si>
  <si>
    <t>大阪市鶴見区諸口1-14-43</t>
    <rPh sb="3" eb="6">
      <t>ツルミク</t>
    </rPh>
    <rPh sb="6" eb="7">
      <t>モロ</t>
    </rPh>
    <rPh sb="7" eb="8">
      <t>グチ</t>
    </rPh>
    <phoneticPr fontId="1"/>
  </si>
  <si>
    <t>ほしの会</t>
    <rPh sb="0" eb="4">
      <t>ホシノカイ</t>
    </rPh>
    <phoneticPr fontId="1"/>
  </si>
  <si>
    <t>大阪市旭区赤川2-1-20</t>
  </si>
  <si>
    <t>北慶会</t>
    <rPh sb="0" eb="3">
      <t>ホッケイカイ</t>
    </rPh>
    <phoneticPr fontId="1"/>
  </si>
  <si>
    <t>大阪市北区神山町15-12</t>
  </si>
  <si>
    <t>誠会</t>
    <rPh sb="0" eb="2">
      <t>マコトカイ</t>
    </rPh>
    <phoneticPr fontId="1"/>
  </si>
  <si>
    <t>大阪市平野区加美北5-4-15</t>
  </si>
  <si>
    <t>マナ会</t>
    <rPh sb="0" eb="3">
      <t>マナカイ</t>
    </rPh>
    <phoneticPr fontId="1"/>
  </si>
  <si>
    <t>大阪市鶴見区今津中4-4-22</t>
  </si>
  <si>
    <t>水と緑の地球と</t>
    <rPh sb="0" eb="1">
      <t>ミズ</t>
    </rPh>
    <rPh sb="2" eb="3">
      <t>ミドリ</t>
    </rPh>
    <rPh sb="4" eb="6">
      <t>チキュウ</t>
    </rPh>
    <phoneticPr fontId="1"/>
  </si>
  <si>
    <t>大阪市生野区中川東1-5-3</t>
    <rPh sb="6" eb="8">
      <t>ナカガワ</t>
    </rPh>
    <rPh sb="8" eb="9">
      <t>ヒガシ</t>
    </rPh>
    <phoneticPr fontId="1"/>
  </si>
  <si>
    <t>瑞穂</t>
    <rPh sb="0" eb="2">
      <t>ミズホ</t>
    </rPh>
    <phoneticPr fontId="1"/>
  </si>
  <si>
    <t>大阪市西淀川区姫島5-11-24</t>
    <rPh sb="0" eb="3">
      <t>オオサカシ</t>
    </rPh>
    <rPh sb="3" eb="7">
      <t>ニシヨドガワク</t>
    </rPh>
    <rPh sb="7" eb="9">
      <t>ヒメジマ</t>
    </rPh>
    <phoneticPr fontId="1"/>
  </si>
  <si>
    <t>港民生会</t>
    <rPh sb="0" eb="4">
      <t>ミナトミンセイカイ</t>
    </rPh>
    <phoneticPr fontId="1"/>
  </si>
  <si>
    <t>大阪市港区池島1-3-47</t>
  </si>
  <si>
    <t>みのり園</t>
    <rPh sb="0" eb="4">
      <t>ミノリエン</t>
    </rPh>
    <phoneticPr fontId="1"/>
  </si>
  <si>
    <t>大阪市東淀川区大桐5-15-36</t>
  </si>
  <si>
    <t>聖花福祉会</t>
    <rPh sb="0" eb="5">
      <t>ミハナフクシカイ</t>
    </rPh>
    <phoneticPr fontId="1"/>
  </si>
  <si>
    <t>大阪市西淀川区花川1-6-2</t>
  </si>
  <si>
    <t>妙光会</t>
    <rPh sb="0" eb="3">
      <t>ミョウコウカイ</t>
    </rPh>
    <phoneticPr fontId="1"/>
  </si>
  <si>
    <t>大阪市淀川区三国本町2-14-23</t>
  </si>
  <si>
    <t>麦の穂</t>
    <rPh sb="0" eb="1">
      <t>ムギ</t>
    </rPh>
    <rPh sb="2" eb="3">
      <t>ホ</t>
    </rPh>
    <phoneticPr fontId="1"/>
  </si>
  <si>
    <t>大阪市福島区玉川1-6-2</t>
    <rPh sb="0" eb="3">
      <t>オオサカシ</t>
    </rPh>
    <rPh sb="3" eb="6">
      <t>フクシマク</t>
    </rPh>
    <rPh sb="6" eb="8">
      <t>タマガワ</t>
    </rPh>
    <phoneticPr fontId="1"/>
  </si>
  <si>
    <t>恵福祉会</t>
    <rPh sb="0" eb="4">
      <t>メグミフクシカイ</t>
    </rPh>
    <phoneticPr fontId="1"/>
  </si>
  <si>
    <t>大阪市東淀川区東淡路1-5-1-101</t>
  </si>
  <si>
    <t>めぐむ福祉会</t>
    <rPh sb="0" eb="6">
      <t>メグムフクシカイ</t>
    </rPh>
    <phoneticPr fontId="1"/>
  </si>
  <si>
    <t>大阪市東住吉区今川7-9-7</t>
    <rPh sb="7" eb="9">
      <t>イマガワ</t>
    </rPh>
    <phoneticPr fontId="1"/>
  </si>
  <si>
    <t>めばえ福祉会</t>
    <rPh sb="0" eb="6">
      <t>メバエフクシカイ</t>
    </rPh>
    <phoneticPr fontId="1"/>
  </si>
  <si>
    <t>大阪市東住吉区西今川1-6-2</t>
  </si>
  <si>
    <t>メリー福祉会</t>
    <rPh sb="0" eb="6">
      <t>メリーフクシカイ</t>
    </rPh>
    <phoneticPr fontId="1"/>
  </si>
  <si>
    <t>大阪市西区新町4-13-16</t>
  </si>
  <si>
    <t>モアーマインド</t>
  </si>
  <si>
    <t>森の宮福祉会</t>
    <rPh sb="0" eb="1">
      <t>モリ</t>
    </rPh>
    <rPh sb="2" eb="3">
      <t>ミヤ</t>
    </rPh>
    <rPh sb="3" eb="5">
      <t>フクシ</t>
    </rPh>
    <rPh sb="5" eb="6">
      <t>カイ</t>
    </rPh>
    <phoneticPr fontId="1"/>
  </si>
  <si>
    <t>大阪市東成区中道2-4-15</t>
    <rPh sb="0" eb="3">
      <t>オオサカシ</t>
    </rPh>
    <rPh sb="3" eb="6">
      <t>ヒガシナリク</t>
    </rPh>
    <rPh sb="6" eb="8">
      <t>ナカミチ</t>
    </rPh>
    <phoneticPr fontId="1"/>
  </si>
  <si>
    <t>大和福祉会</t>
    <rPh sb="0" eb="5">
      <t>ヤマトフクシカイ</t>
    </rPh>
    <phoneticPr fontId="1"/>
  </si>
  <si>
    <t>大阪市住之江区北島3-15-1</t>
  </si>
  <si>
    <t>ユイ</t>
  </si>
  <si>
    <t>宥恵会</t>
    <rPh sb="0" eb="1">
      <t>ユウ</t>
    </rPh>
    <rPh sb="1" eb="2">
      <t>ケイ</t>
    </rPh>
    <rPh sb="2" eb="3">
      <t>カイ</t>
    </rPh>
    <phoneticPr fontId="1"/>
  </si>
  <si>
    <t>優光福祉会</t>
    <rPh sb="0" eb="5">
      <t>ユウコウフクシカイ</t>
    </rPh>
    <phoneticPr fontId="1"/>
  </si>
  <si>
    <t>大阪市東淀川区東中島2-14-1</t>
  </si>
  <si>
    <t>優心会</t>
    <rPh sb="0" eb="1">
      <t>ユウ</t>
    </rPh>
    <rPh sb="1" eb="2">
      <t>シン</t>
    </rPh>
    <rPh sb="2" eb="3">
      <t>カイ</t>
    </rPh>
    <phoneticPr fontId="1"/>
  </si>
  <si>
    <t>ゆうのゆう</t>
  </si>
  <si>
    <t>大阪市福島区吉野4-27-10</t>
  </si>
  <si>
    <t>大阪市福島区海老江2-1-36</t>
  </si>
  <si>
    <t>ユニバーサルケア</t>
  </si>
  <si>
    <t>大阪市城東区新喜多1-2-7-202</t>
    <rPh sb="0" eb="3">
      <t>オオサカシ</t>
    </rPh>
    <rPh sb="3" eb="6">
      <t>ジョウトウク</t>
    </rPh>
    <rPh sb="6" eb="9">
      <t>シギタ</t>
    </rPh>
    <phoneticPr fontId="1"/>
  </si>
  <si>
    <t>ゆりかご会</t>
    <rPh sb="0" eb="5">
      <t>ユリカゴカイ</t>
    </rPh>
    <phoneticPr fontId="1"/>
  </si>
  <si>
    <t>よさみ野福祉会</t>
    <rPh sb="0" eb="7">
      <t>ヨサミノフクシカイ</t>
    </rPh>
    <phoneticPr fontId="1"/>
  </si>
  <si>
    <t>大阪市住吉区山之内4-12-31</t>
  </si>
  <si>
    <t>ライフサポート協会</t>
    <rPh sb="0" eb="9">
      <t>ライフサポートキョウカイ</t>
    </rPh>
    <phoneticPr fontId="1"/>
  </si>
  <si>
    <t>大阪市住吉区帝塚山東5-10-15</t>
  </si>
  <si>
    <t>ラヴィータ</t>
    <rPh sb="0" eb="5">
      <t>ラヴィータ</t>
    </rPh>
    <phoneticPr fontId="1"/>
  </si>
  <si>
    <t>大阪市此花区伝法6-5-12</t>
    <rPh sb="0" eb="3">
      <t>オオサカシ</t>
    </rPh>
    <rPh sb="3" eb="6">
      <t>コノハナク</t>
    </rPh>
    <rPh sb="6" eb="8">
      <t>デンポウ</t>
    </rPh>
    <phoneticPr fontId="1"/>
  </si>
  <si>
    <t>大阪市東住吉区湯里1-3-22</t>
  </si>
  <si>
    <t>亮愛会</t>
    <rPh sb="0" eb="1">
      <t>リョウ</t>
    </rPh>
    <rPh sb="1" eb="2">
      <t>アイ</t>
    </rPh>
    <rPh sb="2" eb="3">
      <t>カイ</t>
    </rPh>
    <phoneticPr fontId="1"/>
  </si>
  <si>
    <t>黎明福祉会</t>
    <rPh sb="0" eb="5">
      <t>レイメイフクシカイ</t>
    </rPh>
    <phoneticPr fontId="1"/>
  </si>
  <si>
    <t>大阪市生野区中川西2-6-10</t>
  </si>
  <si>
    <t>蓮華会</t>
    <rPh sb="0" eb="3">
      <t>レンゲカイ</t>
    </rPh>
    <phoneticPr fontId="1"/>
  </si>
  <si>
    <t>大阪市此花区伝法6-5-43</t>
  </si>
  <si>
    <t>ロザリオ福祉会</t>
    <rPh sb="0" eb="7">
      <t>ロザリオフクシカイ</t>
    </rPh>
    <phoneticPr fontId="1"/>
  </si>
  <si>
    <t>大阪市城東区野江2-15-8</t>
  </si>
  <si>
    <t>ワークスユニオン</t>
  </si>
  <si>
    <t>大阪市大正区三軒家西1-17-18</t>
  </si>
  <si>
    <t>若葉会</t>
    <rPh sb="0" eb="3">
      <t>ワカバカイ</t>
    </rPh>
    <phoneticPr fontId="1"/>
  </si>
  <si>
    <t>大阪市東淀川区豊新4-6-17</t>
  </si>
  <si>
    <t>わかば保育園</t>
    <rPh sb="0" eb="6">
      <t>ワカバホイクエン</t>
    </rPh>
    <phoneticPr fontId="1"/>
  </si>
  <si>
    <t>５４４－００３２</t>
  </si>
  <si>
    <t>５４４－００３３</t>
  </si>
  <si>
    <t>５４６－００３５</t>
  </si>
  <si>
    <t>５４７－００４３</t>
  </si>
  <si>
    <t>５５９－００１６</t>
  </si>
  <si>
    <t>５５８－００２１</t>
  </si>
  <si>
    <t>５３５－０００３</t>
  </si>
  <si>
    <t>５５９－００２５</t>
  </si>
  <si>
    <t>５５８－００１５</t>
  </si>
  <si>
    <t>５４５－００３５</t>
  </si>
  <si>
    <t>５４５－００５２</t>
  </si>
  <si>
    <t>５３６－０００５</t>
  </si>
  <si>
    <t>５４５－００２１</t>
  </si>
  <si>
    <t>５４４－０００２</t>
  </si>
  <si>
    <t>５３２－００２７</t>
  </si>
  <si>
    <t>５４６－０００２</t>
  </si>
  <si>
    <t>５５６－０００５</t>
  </si>
  <si>
    <t>５３３－０００１</t>
  </si>
  <si>
    <t>５５８－００１３</t>
  </si>
  <si>
    <t>５５９－００１５</t>
  </si>
  <si>
    <t>５５２－００１５</t>
  </si>
  <si>
    <t>５４７－００２７</t>
  </si>
  <si>
    <t>５５９－００１２</t>
  </si>
  <si>
    <t>５３３－００１１</t>
  </si>
  <si>
    <t>５５０－００１３</t>
  </si>
  <si>
    <t>５３５－００３１</t>
  </si>
  <si>
    <t>５４５－００３７</t>
  </si>
  <si>
    <t>５３２－００２２</t>
  </si>
  <si>
    <t>５５４－０００２</t>
  </si>
  <si>
    <t>５５９－００１３</t>
  </si>
  <si>
    <t>５５１－００１３</t>
  </si>
  <si>
    <t>５４２－００６２</t>
  </si>
  <si>
    <t>５３８－００５１</t>
  </si>
  <si>
    <t>５４３－００７４</t>
  </si>
  <si>
    <t>５５６－００１１</t>
  </si>
  <si>
    <t>５５７－００４１</t>
  </si>
  <si>
    <t>５５５－００１３</t>
  </si>
  <si>
    <t>５３７－００１３</t>
  </si>
  <si>
    <t>５５３－０００１</t>
  </si>
  <si>
    <t>５３１－００４１</t>
  </si>
  <si>
    <t>５５２－０００７</t>
  </si>
  <si>
    <t>５５７－０００４</t>
  </si>
  <si>
    <t>５３１－００７２</t>
  </si>
  <si>
    <t>５３２－０００５</t>
  </si>
  <si>
    <t>５４６－００３３</t>
  </si>
  <si>
    <t>５４７－０００１</t>
  </si>
  <si>
    <t>５４５－００４２</t>
  </si>
  <si>
    <t>５３１－００７６</t>
  </si>
  <si>
    <t>５４４－００２５</t>
  </si>
  <si>
    <t>５５８－０００４</t>
  </si>
  <si>
    <t>５５１－００２３</t>
  </si>
  <si>
    <t>５３１－００６３</t>
  </si>
  <si>
    <t>５３２－００３１</t>
  </si>
  <si>
    <t>５４６－００１３</t>
  </si>
  <si>
    <t>５３７－００１２</t>
  </si>
  <si>
    <t>５３２－００２８</t>
  </si>
  <si>
    <t>５５０－０００６</t>
  </si>
  <si>
    <t>５３８－００３７</t>
  </si>
  <si>
    <t>５４４－００１３</t>
  </si>
  <si>
    <t>５４７－０００２</t>
  </si>
  <si>
    <t>５３６－００１３</t>
  </si>
  <si>
    <t>５４４－０００１</t>
  </si>
  <si>
    <t>５３４－０００１</t>
  </si>
  <si>
    <t>５３７－０００１</t>
  </si>
  <si>
    <t>５３６－００２１</t>
  </si>
  <si>
    <t>５４４－０００５</t>
  </si>
  <si>
    <t>５５８－００２４</t>
  </si>
  <si>
    <t>５３１－００７１</t>
  </si>
  <si>
    <t>５５８－００３３</t>
  </si>
  <si>
    <t>５５９－０００１</t>
  </si>
  <si>
    <t>５４０－００１３</t>
  </si>
  <si>
    <t>５３５－０００４</t>
  </si>
  <si>
    <t>５５９－００１１</t>
  </si>
  <si>
    <t>５４４－００１５</t>
  </si>
  <si>
    <t>５３７－０００３</t>
  </si>
  <si>
    <t>５５７－０００１</t>
  </si>
  <si>
    <t>５４７－００１１</t>
  </si>
  <si>
    <t>５５９－０００２</t>
  </si>
  <si>
    <t>５３４－００２７</t>
  </si>
  <si>
    <t>５５８－００１１</t>
  </si>
  <si>
    <t>５３３－００３２</t>
  </si>
  <si>
    <t>５３６－００１６</t>
  </si>
  <si>
    <t>５５７－００５３</t>
  </si>
  <si>
    <t>５５４－００２４</t>
  </si>
  <si>
    <t>５５２－００１２</t>
  </si>
  <si>
    <t>５３２－００２３</t>
  </si>
  <si>
    <t>５５８－００５５</t>
  </si>
  <si>
    <t>５３８－００４３</t>
  </si>
  <si>
    <t>５３８－００３５</t>
  </si>
  <si>
    <t>５３８－００４４</t>
  </si>
  <si>
    <t>５３４－００２４</t>
  </si>
  <si>
    <t>５５３－０００２</t>
  </si>
  <si>
    <t>５３６－０００３</t>
  </si>
  <si>
    <t>５４７－００２１</t>
  </si>
  <si>
    <t>５５５－００３２</t>
  </si>
  <si>
    <t>５３４－００２３</t>
  </si>
  <si>
    <t>５３５－０００２</t>
  </si>
  <si>
    <t>５５０－００２１</t>
  </si>
  <si>
    <t>５３３－０００４</t>
  </si>
  <si>
    <t>５３５－００２２</t>
  </si>
  <si>
    <t>５３２－０００２</t>
  </si>
  <si>
    <t>５５３－０００７</t>
  </si>
  <si>
    <t>５４７－００１２</t>
  </si>
  <si>
    <t>５４４－００１１</t>
  </si>
  <si>
    <t>５４６－００２４</t>
  </si>
  <si>
    <t>５４３－００４４</t>
  </si>
  <si>
    <t>５４４－００３４</t>
  </si>
  <si>
    <t>５５２－００２３</t>
  </si>
  <si>
    <t>５４６－００４４</t>
  </si>
  <si>
    <t>５４７－００２３</t>
  </si>
  <si>
    <t>５３６－００２３</t>
  </si>
  <si>
    <t>５４７－００４５</t>
  </si>
  <si>
    <t>５５８－０００１</t>
  </si>
  <si>
    <t>５５５－００３３</t>
  </si>
  <si>
    <t>５４４－００２３</t>
  </si>
  <si>
    <t>５３５－０００５</t>
  </si>
  <si>
    <t>５３２－００２６</t>
  </si>
  <si>
    <t>５５８－００５４</t>
  </si>
  <si>
    <t>５３７－０００２</t>
  </si>
  <si>
    <t>５３０－００３５</t>
  </si>
  <si>
    <t>５３６－０００８</t>
  </si>
  <si>
    <t>５４６－００４２</t>
  </si>
  <si>
    <t>５５７－００５５</t>
  </si>
  <si>
    <t>５５７－００６３</t>
  </si>
  <si>
    <t>５５６－００１４</t>
  </si>
  <si>
    <t>５５１－０００３</t>
  </si>
  <si>
    <t>５３３－００１４</t>
  </si>
  <si>
    <t>５４６－００２２</t>
  </si>
  <si>
    <t>５３２－００３５</t>
  </si>
  <si>
    <t>５４６－００２３</t>
  </si>
  <si>
    <t>５５５－０００１</t>
  </si>
  <si>
    <t>５４４－０００６</t>
  </si>
  <si>
    <t>５５５－００２３</t>
  </si>
  <si>
    <t>５５３－０００４</t>
  </si>
  <si>
    <t>５３７－００２５</t>
  </si>
  <si>
    <t>５５９－００１４</t>
  </si>
  <si>
    <t>５５８－００３２</t>
  </si>
  <si>
    <t>５３６－００１５</t>
  </si>
  <si>
    <t>５５８－００２３</t>
  </si>
  <si>
    <t>５３６－０００６</t>
  </si>
  <si>
    <t>５５１－０００１</t>
  </si>
  <si>
    <t>豊悠福祉会</t>
  </si>
  <si>
    <t>社会福祉法人一覧（池田市・箕面市・豊能町・能勢町広域福祉課所管）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イケダシ</t>
    </rPh>
    <rPh sb="13" eb="16">
      <t>ミノオシ</t>
    </rPh>
    <rPh sb="17" eb="20">
      <t>トヨノチョウ</t>
    </rPh>
    <rPh sb="21" eb="23">
      <t>ノセ</t>
    </rPh>
    <rPh sb="23" eb="24">
      <t>チョウ</t>
    </rPh>
    <rPh sb="24" eb="26">
      <t>コウイキ</t>
    </rPh>
    <rPh sb="26" eb="29">
      <t>フクシカ</t>
    </rPh>
    <rPh sb="29" eb="31">
      <t>ショカン</t>
    </rPh>
    <phoneticPr fontId="2"/>
  </si>
  <si>
    <t>ｱｲｲｸｼｬ</t>
  </si>
  <si>
    <t>ｱｲﾜﾌｸｼｶｲ</t>
  </si>
  <si>
    <t>ｱｻｶﾔﾏｷﾈﾝｶｲ</t>
  </si>
  <si>
    <t>ｱｽｶﾎｲｸｶｲ</t>
  </si>
  <si>
    <t>ｱｽﾅﾛｶｲ</t>
  </si>
  <si>
    <t>ｲﾅﾎｶｲ</t>
  </si>
  <si>
    <t>ｴｰｼﾞﾝｸﾞﾗｲﾌﾌｸｼｶｲ</t>
  </si>
  <si>
    <t>ｵｵｻｶﾌｸｼｶｲ</t>
  </si>
  <si>
    <t>ｵｵﾄﾘｶｲ</t>
  </si>
  <si>
    <t>ｵｵﾄﾘﾌｸｼｶｲ</t>
  </si>
  <si>
    <t>ｶｾﾞﾉｳﾏ</t>
  </si>
  <si>
    <t>ｶﾅｵｶｶｲ</t>
  </si>
  <si>
    <t>ｶﾝｻｲﾌｸｼｶｲ</t>
  </si>
  <si>
    <t>ｷﾎﾞｳﾉｶｲ</t>
  </si>
  <si>
    <t>ｷｮｳﾄﾞｳﾎｲｸﾉｶｲ</t>
  </si>
  <si>
    <t>ｸｻｶｶｲ</t>
  </si>
  <si>
    <t>ｹｲｼﾝｶｲ</t>
  </si>
  <si>
    <t>ｺｺﾛﾉﾏﾄﾞ</t>
  </si>
  <si>
    <t>ｺﾞｼﾞｮｳｶｲ</t>
  </si>
  <si>
    <t>ｺｽﾓｽ</t>
  </si>
  <si>
    <t>ｺﾀﾆｼﾞｮｳﾌｸｼｷｮｳｶｲ</t>
  </si>
  <si>
    <t>ｺﾀﾞﾏﾌｸｼｶｲ</t>
  </si>
  <si>
    <t>ｺﾐｭﾆﾃｨﾌｸｼｶｲ</t>
  </si>
  <si>
    <t>ｻｶｲｱｶﾘｶｲ</t>
  </si>
  <si>
    <t>ｻｶｲｱｹﾎﾞﾉﾌｸｼｶｲ</t>
  </si>
  <si>
    <t>ｻｶｲｱｽﾅﾛｶｲ</t>
  </si>
  <si>
    <t>ｻｶｲｼｼｬｶｲﾌｸｼｷｮｳｷﾞｶｲ</t>
  </si>
  <si>
    <t>ｻｶｲｼｼｬｶｲﾌｸｼｼﾞｷﾞｮｳﾀﾞﾝ</t>
  </si>
  <si>
    <t>ｻｶｲﾁｭｳｵｳｷｮｳｾｲｶｲ</t>
  </si>
  <si>
    <t>ｻｶｲﾄｷﾜｶｲ</t>
  </si>
  <si>
    <t>ｻｶｲﾋｶﾘｶｲ</t>
  </si>
  <si>
    <t>ｻｶｲﾌｸｼｶｲ</t>
  </si>
  <si>
    <t>ｻｶｲﾌﾞﾝｶｶﾞｸｴﾝ</t>
  </si>
  <si>
    <t>ｻﾂｷｶｲ</t>
  </si>
  <si>
    <t>ｻﾗｲﾌｸｼｶｲ</t>
  </si>
  <si>
    <t>ｻﾝｱｲ</t>
  </si>
  <si>
    <t>ｻﾝｱｽｶｲ</t>
  </si>
  <si>
    <t>ｼﾞｹｲｶｲ</t>
  </si>
  <si>
    <t>ｼｬﾛｰﾑ</t>
  </si>
  <si>
    <t>ｼｮｳﾄｸﾌｸｼｶｲ</t>
  </si>
  <si>
    <t>ｼｮｳﾕｳｶｲ</t>
  </si>
  <si>
    <t>ｼﾗｻｷﾞｶｲ</t>
  </si>
  <si>
    <t>ｼﾞﾘﾂｼｴﾝｷｮｳｶｲ</t>
  </si>
  <si>
    <t>ｾｲﾜ</t>
  </si>
  <si>
    <t>ｿｳｱｲｶｲ</t>
  </si>
  <si>
    <t>ﾀﾝﾎﾟﾎﾟﾋﾛﾊﾞ</t>
  </si>
  <si>
    <t>ﾁｷｭｳﾉｿﾉ</t>
  </si>
  <si>
    <t>ﾁｸｴｲｶｲ</t>
  </si>
  <si>
    <t>ﾁｸﾞｻﾉﾓﾘ</t>
  </si>
  <si>
    <t>ﾁｸｾﾝｶｲ</t>
  </si>
  <si>
    <t>ﾁｸﾘﾝｶｲ</t>
  </si>
  <si>
    <t>ﾃｲｼｮｳｶｲ</t>
  </si>
  <si>
    <t>ﾄｳｺｳｶﾞｸｴﾝ</t>
  </si>
  <si>
    <t>ﾄｸｼｶｲ</t>
  </si>
  <si>
    <t>ﾄｸｼｮｳﾌｸｼｶｲ</t>
  </si>
  <si>
    <t>ﾄﾓｼﾋﾞｶｲ</t>
  </si>
  <si>
    <t>ﾄﾓﾉｷﾌｸｼｶｲ</t>
  </si>
  <si>
    <t>ﾄﾞﾚﾐﾌｸｼｶｲ</t>
  </si>
  <si>
    <t>ﾄﾞﾝｸﾞﾘｶｲ</t>
  </si>
  <si>
    <t>ﾅｺﾞﾐﾌｸｼｶｲ</t>
  </si>
  <si>
    <t>ﾆﾜﾀﾞﾆﾌｸｼｶｲ</t>
  </si>
  <si>
    <t>ﾉﾀﾞﾌｸｼｶｲ</t>
  </si>
  <si>
    <t>ﾉﾉﾁｶﾗ</t>
  </si>
  <si>
    <t>ﾊｯｼｮｳｴﾝﾌｸｼｶｲ</t>
  </si>
  <si>
    <t>ﾊﾞﾅﾅ</t>
  </si>
  <si>
    <t>ﾋﾅｷﾞｸｶｲ</t>
  </si>
  <si>
    <t>ﾋﾟﾉｷｵﾌｸｼｶｲ</t>
  </si>
  <si>
    <t>ﾋﾏﾜﾘｶｲ</t>
  </si>
  <si>
    <t>ﾋﾛﾜｶｲ</t>
  </si>
  <si>
    <t>ﾌｪﾆｯｸｽｻｶｲ</t>
  </si>
  <si>
    <t>ﾌｸｾｲｶｲ</t>
  </si>
  <si>
    <t>ﾎｳｾｲｶｲ</t>
  </si>
  <si>
    <t>ﾌﾛｰﾗﾌｼﾞﾉｶｲ</t>
  </si>
  <si>
    <t>ﾎｳｽｲﾌｸｼｶｲ</t>
  </si>
  <si>
    <t>ﾎｳﾕｳｶｲ</t>
  </si>
  <si>
    <t>ﾎｳﾜｶｲ</t>
  </si>
  <si>
    <t>ﾏﾎﾛﾊﾞ</t>
  </si>
  <si>
    <t>ﾐｷﾀｴﾝ</t>
  </si>
  <si>
    <t>ﾐｷﾀﾌｸｼｶｲ</t>
  </si>
  <si>
    <t>ﾐﾀﾐﾌｸｼｶｲ</t>
  </si>
  <si>
    <t>ﾐﾄﾞﾘｶｲ</t>
  </si>
  <si>
    <t>ﾐﾄﾞﾘﾖｳｼﾞｴﾝ</t>
  </si>
  <si>
    <t>ﾐﾅﾐﾉｶｾﾞ</t>
  </si>
  <si>
    <t>ﾐﾉﾘﾉｶｲ</t>
  </si>
  <si>
    <t>ﾐﾜｶｲ</t>
  </si>
  <si>
    <t>ﾑｷﾞﾉｶｲ</t>
  </si>
  <si>
    <t>ﾓﾘﾉｺﾄﾞﾓ</t>
  </si>
  <si>
    <t>ﾔﾏｼﾞﾝｶｲ</t>
  </si>
  <si>
    <t>ﾔﾏﾋﾞｺｶｲ</t>
  </si>
  <si>
    <t>ﾕｽﾞﾘﾊｶｲ</t>
  </si>
  <si>
    <t>ﾕﾒﾉｷ</t>
  </si>
  <si>
    <t>ﾘｭｳｺｸﾎｲｸｶｲ</t>
  </si>
  <si>
    <t>ﾜﾌｳｶｲ</t>
  </si>
  <si>
    <t>ｵｵｻｶｺｳｾｲﾌｸｼｶｲ</t>
  </si>
  <si>
    <t>ｵｵｻｶﾌｴｲｾｲｶｲ</t>
  </si>
  <si>
    <t>ｷｭｳｺﾞﾌｸｼｶｲ</t>
  </si>
  <si>
    <t>ｺｳｼｶｲ</t>
  </si>
  <si>
    <t>ｻﾝｴｲﾌｸｼｶｲ</t>
  </si>
  <si>
    <t>ｼｮｳｼﾞﾌｸｼｶｲ</t>
  </si>
  <si>
    <t>ｼｷﾉｶｲ</t>
  </si>
  <si>
    <t>ｾｲﾖﾊﾈｶﾞｸｴﾝ</t>
  </si>
  <si>
    <t>ﾀｶｼﾛｶｲ</t>
  </si>
  <si>
    <t>ﾀｶﾂｷｼｼｬｶｲﾌｸｼｷｮｳｷﾞｶｲ</t>
  </si>
  <si>
    <t>ﾀﾂﾐｶｲ</t>
  </si>
  <si>
    <t>ﾀﾏｶﾞﾜﾊﾞｼﾎｲｸｴﾝ</t>
  </si>
  <si>
    <t>ﾂﾅｶﾞﾘ</t>
  </si>
  <si>
    <t>ﾅｻﾊﾗﾘｮｳ</t>
  </si>
  <si>
    <t>ﾊﾅﾉｶｲ</t>
  </si>
  <si>
    <t>ﾋﾛﾉｶｲ</t>
  </si>
  <si>
    <t>ﾏｺﾄｶｲ</t>
  </si>
  <si>
    <t>ﾏﾝｼﾞｭｴﾝ</t>
  </si>
  <si>
    <t>ﾐｮｳｼﾞｮｳﾌｸｼｶｲ</t>
  </si>
  <si>
    <t>ﾐﾄﾞﾘｶﾞｵｶｶｲ</t>
  </si>
  <si>
    <t>ﾒｸﾞﾑｶｲ</t>
  </si>
  <si>
    <t>ﾕｳﾕｳﾌｸｼｶｲ</t>
  </si>
  <si>
    <t>ﾜｶｸｻﾌｸｼｶｲ</t>
  </si>
  <si>
    <t>ﾀﾎｳｶｲ</t>
  </si>
  <si>
    <t>ｳｲｽﾞ</t>
  </si>
  <si>
    <t>ｿｳﾌｳｶｲ</t>
  </si>
  <si>
    <t>ﾀｶﾂｷﾗｲﾌｹｱｷｮｳｶｲ</t>
  </si>
  <si>
    <t>ｼﾞｿｳﾌｸｼｶｲ</t>
  </si>
  <si>
    <t>ｹﾝｺｳｶｲ</t>
  </si>
  <si>
    <t>ｼｭﾝｼﾞｭｶｲ</t>
  </si>
  <si>
    <t>ﾓｴｷﾞﾉｶｲ</t>
  </si>
  <si>
    <t>ｷﾗﾗﾐｻﾞｸﾗﾓﾐｼﾞｼｬ</t>
  </si>
  <si>
    <t>ｱｲｻﾝｻﾝ</t>
  </si>
  <si>
    <t>ｱｲﾉｿﾉ</t>
  </si>
  <si>
    <t>ｱｶﾈﾌｸｼｶｲ</t>
  </si>
  <si>
    <t>ｱﾘｽﾌｸｼｶｲ</t>
  </si>
  <si>
    <t>ｲﾅﾘｶﾞｸｴﾝ</t>
  </si>
  <si>
    <t>ｵｵｻｶｱｶｼﾔﾌｸｼｶｲ</t>
  </si>
  <si>
    <t>ｶｶﾞﾔｷﾌｸｼｶｲ</t>
  </si>
  <si>
    <t>ｸﾇｷﾞｶｲ</t>
  </si>
  <si>
    <t>ｹｲｱｲﾌｸｼｶｲ</t>
  </si>
  <si>
    <t>ｺｳｼﾝｶｲ</t>
  </si>
  <si>
    <t>ｺﾊﾞﾄｶｲ</t>
  </si>
  <si>
    <t>ｻﾂｷﾌｸｼｶｲ</t>
  </si>
  <si>
    <t>ｻﾝｱｲｶｲ</t>
  </si>
  <si>
    <t>ｼﾎｳｶｲ</t>
  </si>
  <si>
    <t>ｼｭｳﾒｲｶｲ</t>
  </si>
  <si>
    <t>ｼｭﾝﾌﾟｳｶｲ</t>
  </si>
  <si>
    <t>ｼｮｳﾊｸｶｲ</t>
  </si>
  <si>
    <t>ｽｲﾀｼｼｬｶｲﾌｸｼｷｮｳｷﾞｶｲ</t>
  </si>
  <si>
    <t>ｽｲﾀｼﾞｭｻﾝｼﾞｮｳ</t>
  </si>
  <si>
    <t>ｽｲﾀﾜｶﾀｹｶｲ</t>
  </si>
  <si>
    <t>ｾﾝﾘｾｲｱｲﾎｲｸｾﾝﾀｰ</t>
  </si>
  <si>
    <t>ｾﾝﾘﾔﾏﾔﾏﾃｶﾞｸｴﾝ</t>
  </si>
  <si>
    <t>ﾀﾏｶﾞﾜｶﾞｸｴﾝ</t>
  </si>
  <si>
    <t>ﾅﾝﾕｳｶｲ</t>
  </si>
  <si>
    <t>ﾉｿﾞﾐﾌｸｼｶｲ</t>
  </si>
  <si>
    <t>ﾊｱﾃ</t>
  </si>
  <si>
    <t>ﾋｭｰﾏﾝﾌｸｼｶｲ</t>
  </si>
  <si>
    <t>ﾌﾟｸﾌﾟｸﾌｸｼｶｲ</t>
  </si>
  <si>
    <t>ﾐﾗｲﾌｸｼｶｲ</t>
  </si>
  <si>
    <t>ﾘｮｸﾁﾌｸｼｶｲ</t>
  </si>
  <si>
    <t>ｲｹﾀﾞｼｼｬｶｲﾌｸｼｷｮｳｷﾞｶｲ</t>
  </si>
  <si>
    <t>ｲｹﾀﾞﾃｿﾞﾛﾌｸｼｶｲ</t>
  </si>
  <si>
    <t>ｲｹﾀﾞﾒﾊﾞｴﾌｸｼｶｲ</t>
  </si>
  <si>
    <t>ｷｾｲｶｲ</t>
  </si>
  <si>
    <t>ﾉｿﾞﾐ</t>
  </si>
  <si>
    <t>ﾎｿｶﾜﾎｲｸｴﾝ</t>
  </si>
  <si>
    <t>ｱｶﾂｷﾌｸｼｶｲ</t>
  </si>
  <si>
    <t>ｲﾌﾞｷ</t>
  </si>
  <si>
    <t>ｲﾏﾐﾔﾌｸｼｶｲ</t>
  </si>
  <si>
    <t>ﾋｼﾞﾘﾌｸｼｶｲ</t>
  </si>
  <si>
    <t>ﾐｽｽﾞｶﾞｸｴﾝﾌｸｼｶｲ</t>
  </si>
  <si>
    <t>ﾐﾉｵｼｼｬｶｲﾌｸｼｷｮｳｷﾞｶｲ</t>
  </si>
  <si>
    <t>ﾐﾉﾘｶｲ</t>
  </si>
  <si>
    <t>ﾄﾖﾉﾁｮｳｼｬｶｲﾌｸｼｷｮｳｶﾞｲｶｲ</t>
  </si>
  <si>
    <t>ﾎｸｾﾂｼﾝｱｲｴﾝ</t>
  </si>
  <si>
    <t>ﾀｶﾗｼﾞﾏﾌｸｼｶｲ</t>
  </si>
  <si>
    <t>ﾉｾﾁｮｳｼｬｶｲﾌｸｼｷｮｳｷﾞｶｲ</t>
  </si>
  <si>
    <t>ﾉｾﾌｸｼｶｲ</t>
  </si>
  <si>
    <t>ﾉｾﾑﾗﾋﾞﾄﾌｸｼｶｲ</t>
  </si>
  <si>
    <t>ｴｲｺｳｶｲ</t>
  </si>
  <si>
    <t>ｵｵｻｶｾｲｼｮｳｶｲ</t>
  </si>
  <si>
    <t>ｶｴﾃﾞｶｲ</t>
  </si>
  <si>
    <t>ｷｮｸｼﾞｭｶｲ</t>
  </si>
  <si>
    <t>ｺｳｷｶｲ</t>
  </si>
  <si>
    <t>ｺｳｾｲﾌｸｼｶｲ</t>
  </si>
  <si>
    <t>ｺﾄﾌﾞｷｶｲ</t>
  </si>
  <si>
    <t>ｻﾝﾗﾌｸｼｶｲ</t>
  </si>
  <si>
    <t>ｼｭｼﾞｭｶｲ</t>
  </si>
  <si>
    <t>ｾｲｲｸﾌｸｼｶｲ</t>
  </si>
  <si>
    <t>ｾｲﾎﾞｶﾞｸｴﾝ</t>
  </si>
  <si>
    <t>ﾀｶﾔﾅｷﾞﾌｸｼｶｲ</t>
  </si>
  <si>
    <t>ﾀﾁﾊﾞﾅｶｲ</t>
  </si>
  <si>
    <t>ﾂｷﾉﾜｶﾞｸｲﾝ</t>
  </si>
  <si>
    <t>ﾄｳｼﾞﾝﾌｸｼｶｲ</t>
  </si>
  <si>
    <t>ﾄｳﾜﾌｸｼｶｲ</t>
  </si>
  <si>
    <t>ﾄﾖﾉﾎｲｸｴﾝ</t>
  </si>
  <si>
    <t>ﾈﾔｶﾞﾜｼｼｬｶｲﾌｸｼｷｮｳｷﾞｶｲ</t>
  </si>
  <si>
    <t>ﾈﾔｶﾞﾜﾄｷﾜﾌｸｼｶｲ</t>
  </si>
  <si>
    <t>ﾈﾔｶﾞﾜﾒｸﾞﾐｴﾝ</t>
  </si>
  <si>
    <t>ﾈﾔﾉｻﾄﾌｸｼｶｲ</t>
  </si>
  <si>
    <t>ﾊﾝﾄﾞﾋﾞｼﾞﾈｽｾﾝﾀｰ</t>
  </si>
  <si>
    <t>ﾋｬｸｼﾞｮｳｻﾞﾝｶﾞｯｼｮｳｶｲ</t>
  </si>
  <si>
    <t>ﾏｽﾐﾌｸｼｶｲ</t>
  </si>
  <si>
    <t>ﾐﾂﾜｶｲ</t>
  </si>
  <si>
    <t>ﾐﾔﾉｻﾄﾌｸｼｶｲ</t>
  </si>
  <si>
    <t>ﾑｸﾉｶｲ</t>
  </si>
  <si>
    <t>ﾑﾂﾐﾌｸｼｶｲ</t>
  </si>
  <si>
    <t>ﾕﾘｶｲ</t>
  </si>
  <si>
    <t>ｲﾏｶﾞﾜﾌｸｼｶｲ</t>
  </si>
  <si>
    <t>ｵｶﾏﾁﾌｸｼｶｲ</t>
  </si>
  <si>
    <t>ｻﾝﾜﾌｸｼｶｲ</t>
  </si>
  <si>
    <t>ｼｮｳﾄｸｶｲ</t>
  </si>
  <si>
    <t>ｾｲﾜﾌｸｼｶｲ</t>
  </si>
  <si>
    <t>ﾊﾙｶｾﾞﾌｸｼｶｲ</t>
  </si>
  <si>
    <t>ﾊﾞｵﾊﾞﾌﾞﾌｸｼｶｲ</t>
  </si>
  <si>
    <t>ﾋﾏﾜﾘ</t>
  </si>
  <si>
    <t>ﾌｳﾊﾞｲｶ</t>
  </si>
  <si>
    <t>ﾏﾂﾉﾐﾌｸｼｶｲ</t>
  </si>
  <si>
    <t>ﾏﾂﾊﾞﾗｼｼｬｶｲﾌｸｼｷｮｳｷﾞｶｲ</t>
  </si>
  <si>
    <t>ﾘｯｾｲﾌｸｼｶｲ</t>
  </si>
  <si>
    <t>ユウの家</t>
  </si>
  <si>
    <t>堺市堺区神保通３番７号</t>
  </si>
  <si>
    <t>ｸｻﾉﾈｷｮｳｾｲｶｲ</t>
  </si>
  <si>
    <t>草の根共生会</t>
    <rPh sb="0" eb="1">
      <t>クサ</t>
    </rPh>
    <rPh sb="2" eb="3">
      <t>ネ</t>
    </rPh>
    <rPh sb="3" eb="5">
      <t>キョウセイ</t>
    </rPh>
    <rPh sb="5" eb="6">
      <t>カイ</t>
    </rPh>
    <phoneticPr fontId="2"/>
  </si>
  <si>
    <t>５６９－０８５１</t>
  </si>
  <si>
    <t>５６９－１０４１</t>
  </si>
  <si>
    <t>５６９－０８３５</t>
  </si>
  <si>
    <t>５６９－００３６</t>
  </si>
  <si>
    <t>５６９－１１１３</t>
  </si>
  <si>
    <t>５６９－１０３２</t>
  </si>
  <si>
    <t>５６９－００９１</t>
  </si>
  <si>
    <t>５６９－００７６</t>
  </si>
  <si>
    <t>５６９－００６５</t>
  </si>
  <si>
    <t>５６９－０８４６</t>
  </si>
  <si>
    <t>５６９－０８５７</t>
  </si>
  <si>
    <t>つながり</t>
  </si>
  <si>
    <t>５６９－０８１４</t>
  </si>
  <si>
    <t>５６９－１０４３</t>
  </si>
  <si>
    <t>５６９－１０４２</t>
  </si>
  <si>
    <t>５６９－０８３３</t>
  </si>
  <si>
    <t>５６９－００５７</t>
  </si>
  <si>
    <t>５６９－０８５４</t>
  </si>
  <si>
    <t>５６９－１１２３</t>
  </si>
  <si>
    <t>５６９－１１２１</t>
  </si>
  <si>
    <t>５６９－１００２</t>
  </si>
  <si>
    <t>５６９－１１３６</t>
  </si>
  <si>
    <t>５６９－０８４３</t>
  </si>
  <si>
    <t>Ｗｉｔｈ</t>
  </si>
  <si>
    <t>５６９－０８０６</t>
  </si>
  <si>
    <t>５６９－０８３２</t>
  </si>
  <si>
    <t>５６９－１１３１</t>
  </si>
  <si>
    <t>５６９－００３２</t>
  </si>
  <si>
    <t>５６９－１１４１</t>
  </si>
  <si>
    <t>５６９－１０５１</t>
  </si>
  <si>
    <t>健康福祉部福祉指導課法人監理チーム</t>
    <rPh sb="0" eb="2">
      <t>ケンコウ</t>
    </rPh>
    <rPh sb="2" eb="4">
      <t>フクシ</t>
    </rPh>
    <rPh sb="4" eb="5">
      <t>ブ</t>
    </rPh>
    <rPh sb="5" eb="7">
      <t>フクシ</t>
    </rPh>
    <rPh sb="7" eb="9">
      <t>シドウ</t>
    </rPh>
    <rPh sb="9" eb="10">
      <t>カ</t>
    </rPh>
    <rPh sb="10" eb="12">
      <t>ホウジン</t>
    </rPh>
    <rPh sb="12" eb="14">
      <t>カンリ</t>
    </rPh>
    <phoneticPr fontId="2"/>
  </si>
  <si>
    <t>５６９－００６７</t>
  </si>
  <si>
    <t>大阪府高槻市桃園町２番１号</t>
    <rPh sb="0" eb="2">
      <t>オオサカ</t>
    </rPh>
    <rPh sb="2" eb="3">
      <t>フ</t>
    </rPh>
    <rPh sb="3" eb="6">
      <t>タカツキシ</t>
    </rPh>
    <rPh sb="6" eb="9">
      <t>トウエンチョウ</t>
    </rPh>
    <rPh sb="10" eb="11">
      <t>バン</t>
    </rPh>
    <rPh sb="12" eb="13">
      <t>ゴウ</t>
    </rPh>
    <phoneticPr fontId="2"/>
  </si>
  <si>
    <t>072-674-7821</t>
  </si>
  <si>
    <t>072-674-7820</t>
  </si>
  <si>
    <t xml:space="preserve">072-228-7853
</t>
  </si>
  <si>
    <t>５７７－８５２１</t>
  </si>
  <si>
    <t>06-4309-3340</t>
  </si>
  <si>
    <t>豊中市中桜塚３丁目１番１号</t>
    <rPh sb="0" eb="3">
      <t>トヨナカシ</t>
    </rPh>
    <rPh sb="3" eb="6">
      <t>ナカサクラヅカ</t>
    </rPh>
    <rPh sb="7" eb="9">
      <t>チョウメ</t>
    </rPh>
    <rPh sb="10" eb="11">
      <t>バン</t>
    </rPh>
    <rPh sb="12" eb="13">
      <t>ゴウ</t>
    </rPh>
    <phoneticPr fontId="2"/>
  </si>
  <si>
    <t>06-6858-2441</t>
  </si>
  <si>
    <t>ｲﾊﾞﾗｷｼｼｬｶｲﾌｸｼｷｮｳｷﾞｶｲ</t>
  </si>
  <si>
    <t>ﾕｳｴｲﾌｸｼｶｲ</t>
  </si>
  <si>
    <t>茨木市駅前三丁目８番１３号</t>
    <rPh sb="0" eb="3">
      <t>イバラキシ</t>
    </rPh>
    <rPh sb="3" eb="5">
      <t>エキマエ</t>
    </rPh>
    <rPh sb="5" eb="8">
      <t>３チョウメ</t>
    </rPh>
    <rPh sb="9" eb="10">
      <t>バン</t>
    </rPh>
    <rPh sb="12" eb="13">
      <t>ゴウ</t>
    </rPh>
    <phoneticPr fontId="2"/>
  </si>
  <si>
    <t>072-620-1809</t>
  </si>
  <si>
    <t>072-623-1876</t>
  </si>
  <si>
    <t>福祉局総務部総務課法人監理グループ</t>
    <rPh sb="0" eb="2">
      <t>フクシ</t>
    </rPh>
    <rPh sb="2" eb="3">
      <t>キョク</t>
    </rPh>
    <rPh sb="3" eb="5">
      <t>ソウム</t>
    </rPh>
    <rPh sb="5" eb="6">
      <t>ブ</t>
    </rPh>
    <rPh sb="6" eb="9">
      <t>ソウムカ</t>
    </rPh>
    <rPh sb="9" eb="11">
      <t>ホウジン</t>
    </rPh>
    <rPh sb="11" eb="13">
      <t>カンリ</t>
    </rPh>
    <phoneticPr fontId="2"/>
  </si>
  <si>
    <t>５４１－００５５</t>
  </si>
  <si>
    <t>大阪市中央区船場中央3丁目1番７－３３１号</t>
    <rPh sb="0" eb="3">
      <t>オオサカシ</t>
    </rPh>
    <rPh sb="3" eb="6">
      <t>チュウオウク</t>
    </rPh>
    <rPh sb="6" eb="8">
      <t>センバ</t>
    </rPh>
    <rPh sb="8" eb="10">
      <t>チュウオウ</t>
    </rPh>
    <rPh sb="11" eb="13">
      <t>チョウメ</t>
    </rPh>
    <rPh sb="14" eb="15">
      <t>バン</t>
    </rPh>
    <rPh sb="20" eb="21">
      <t>ゴウ</t>
    </rPh>
    <phoneticPr fontId="2"/>
  </si>
  <si>
    <t>06-6241-6604</t>
  </si>
  <si>
    <t>耀き福祉会</t>
    <rPh sb="0" eb="1">
      <t>カガヤ</t>
    </rPh>
    <rPh sb="2" eb="4">
      <t>フクシ</t>
    </rPh>
    <rPh sb="4" eb="5">
      <t>カイ</t>
    </rPh>
    <phoneticPr fontId="2"/>
  </si>
  <si>
    <t>福祉部広域福祉課</t>
    <rPh sb="0" eb="2">
      <t>フクシ</t>
    </rPh>
    <rPh sb="2" eb="3">
      <t>ブ</t>
    </rPh>
    <rPh sb="3" eb="5">
      <t>コウイキ</t>
    </rPh>
    <rPh sb="5" eb="8">
      <t>フクシカ</t>
    </rPh>
    <phoneticPr fontId="2"/>
  </si>
  <si>
    <t>５６３－００２５</t>
  </si>
  <si>
    <t>健康福祉部広域福祉課</t>
    <rPh sb="0" eb="2">
      <t>ケンコウ</t>
    </rPh>
    <rPh sb="2" eb="4">
      <t>フクシ</t>
    </rPh>
    <rPh sb="4" eb="5">
      <t>ブ</t>
    </rPh>
    <rPh sb="5" eb="7">
      <t>コウイキ</t>
    </rPh>
    <rPh sb="7" eb="10">
      <t>フクシカ</t>
    </rPh>
    <phoneticPr fontId="2"/>
  </si>
  <si>
    <t>５６３－００５３</t>
  </si>
  <si>
    <t>のぞみ</t>
  </si>
  <si>
    <t>５６３－００１５</t>
  </si>
  <si>
    <t>５６２－００４５</t>
  </si>
  <si>
    <t>５６２－０００１</t>
  </si>
  <si>
    <t>５６２－００３３</t>
  </si>
  <si>
    <t>５６２－００１５</t>
  </si>
  <si>
    <t>５６２－００４６</t>
  </si>
  <si>
    <t>５６２－００３６</t>
  </si>
  <si>
    <t>５６２－００３２</t>
  </si>
  <si>
    <t>５６２－００２８</t>
  </si>
  <si>
    <t>５６３－０１０１</t>
  </si>
  <si>
    <t>５６３－０２１７</t>
  </si>
  <si>
    <t>豊能町吉川１８７番地の１</t>
  </si>
  <si>
    <t>５６３－０３６５</t>
  </si>
  <si>
    <t>池田市</t>
  </si>
  <si>
    <t>池田市社会福祉協議会</t>
  </si>
  <si>
    <t>池田市城南三丁目１番４０号</t>
  </si>
  <si>
    <t>池田てぞろ福祉会</t>
  </si>
  <si>
    <t>池田市城南三丁目４番８号</t>
  </si>
  <si>
    <t>池田芽ばえ福祉会</t>
  </si>
  <si>
    <t>池田市東山町５８９番地</t>
  </si>
  <si>
    <t>起生会</t>
  </si>
  <si>
    <t>池田市建石町８番１０号</t>
  </si>
  <si>
    <t>池田市城南二丁目４番２０号</t>
  </si>
  <si>
    <t>池田市古江町１８番地の２</t>
  </si>
  <si>
    <t>細河保育園</t>
  </si>
  <si>
    <t>池田市東山町３１２番地</t>
  </si>
  <si>
    <t>箕面市</t>
  </si>
  <si>
    <t>あかつき福祉会</t>
  </si>
  <si>
    <t>箕面市瀬川三丁目３番２１号</t>
  </si>
  <si>
    <t>息吹</t>
  </si>
  <si>
    <t>箕面市箕面三丁目９番１９号</t>
  </si>
  <si>
    <t>今宮福祉会</t>
  </si>
  <si>
    <t>箕面市今宮二丁目４番２５号</t>
  </si>
  <si>
    <t>ひじり福祉会</t>
  </si>
  <si>
    <t>箕面市稲六丁目１１番２０号</t>
  </si>
  <si>
    <t>みすず学園福祉会</t>
  </si>
  <si>
    <t>箕面市桜ケ丘一丁目１０番２９号</t>
  </si>
  <si>
    <t>箕面市社会福祉協議会</t>
  </si>
  <si>
    <t>箕面市船場西一丁目１１番３５号</t>
  </si>
  <si>
    <t>ゆたか福祉会</t>
  </si>
  <si>
    <t>箕面市小野原西一丁目１２番４１号</t>
  </si>
  <si>
    <t>みのり会</t>
  </si>
  <si>
    <t>箕面市彩都粟生南六丁目１５番４号</t>
  </si>
  <si>
    <t>豊能町</t>
  </si>
  <si>
    <t>豊能町社会福祉協議会</t>
  </si>
  <si>
    <t>北摂信愛園</t>
  </si>
  <si>
    <t>豊能町川尻７２番地の５</t>
  </si>
  <si>
    <t>能勢町</t>
  </si>
  <si>
    <t>宝島福祉会</t>
  </si>
  <si>
    <t>能勢町上杉１０２番地</t>
  </si>
  <si>
    <t>能勢町社会福祉協議会</t>
  </si>
  <si>
    <t>能勢福祉会</t>
  </si>
  <si>
    <t>能勢町下田尻２２７番地の４４</t>
  </si>
  <si>
    <t>能勢むらびと福祉会</t>
  </si>
  <si>
    <t>５７３－８６６６</t>
  </si>
  <si>
    <t>枚方市大垣内町２丁目１番２０号</t>
    <rPh sb="0" eb="3">
      <t>ヒラカタシ</t>
    </rPh>
    <rPh sb="3" eb="6">
      <t>オオガイト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</si>
  <si>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072-841-1322</t>
  </si>
  <si>
    <t>072-838-9800</t>
  </si>
  <si>
    <t>５８１－０８２３</t>
  </si>
  <si>
    <t>５８１－０００３</t>
  </si>
  <si>
    <t>八尾市本町一丁目１番１号</t>
    <rPh sb="9" eb="10">
      <t>バン</t>
    </rPh>
    <rPh sb="11" eb="12">
      <t>ゴウ</t>
    </rPh>
    <phoneticPr fontId="2"/>
  </si>
  <si>
    <t>072-924-3012</t>
  </si>
  <si>
    <t>072-922-3786</t>
  </si>
  <si>
    <t>福祉部福祉指導課</t>
    <rPh sb="0" eb="2">
      <t>フクシ</t>
    </rPh>
    <rPh sb="2" eb="3">
      <t>ブ</t>
    </rPh>
    <rPh sb="3" eb="5">
      <t>フクシ</t>
    </rPh>
    <rPh sb="5" eb="7">
      <t>シドウ</t>
    </rPh>
    <rPh sb="7" eb="8">
      <t>カ</t>
    </rPh>
    <phoneticPr fontId="2"/>
  </si>
  <si>
    <t>５８０－８５０１</t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</si>
  <si>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2"/>
  </si>
  <si>
    <t>社会福祉法人一覧（松原市所管）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マツバラ</t>
    </rPh>
    <rPh sb="11" eb="12">
      <t>シ</t>
    </rPh>
    <rPh sb="12" eb="14">
      <t>ショカン</t>
    </rPh>
    <phoneticPr fontId="2"/>
  </si>
  <si>
    <t>貝塚市澤574</t>
  </si>
  <si>
    <t>社会福祉法人一覧（岸和田市・泉大津市・貝塚市・和泉市・高石市・忠岡町広域事業者指導課所管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キシワダシ</t>
    </rPh>
    <rPh sb="14" eb="18">
      <t>イズミオオツシ</t>
    </rPh>
    <rPh sb="19" eb="21">
      <t>カイヅカ</t>
    </rPh>
    <rPh sb="21" eb="22">
      <t>シ</t>
    </rPh>
    <rPh sb="23" eb="26">
      <t>イズミシ</t>
    </rPh>
    <rPh sb="27" eb="29">
      <t>タカイシ</t>
    </rPh>
    <rPh sb="29" eb="30">
      <t>シ</t>
    </rPh>
    <rPh sb="31" eb="34">
      <t>タダオカチョウ</t>
    </rPh>
    <rPh sb="34" eb="36">
      <t>コウイキ</t>
    </rPh>
    <rPh sb="36" eb="39">
      <t>ジギョウシャ</t>
    </rPh>
    <rPh sb="39" eb="41">
      <t>シドウ</t>
    </rPh>
    <rPh sb="41" eb="42">
      <t>カ</t>
    </rPh>
    <rPh sb="42" eb="44">
      <t>ショカン</t>
    </rPh>
    <phoneticPr fontId="2"/>
  </si>
  <si>
    <t>広域事業者指導課</t>
    <rPh sb="0" eb="2">
      <t>コウイキ</t>
    </rPh>
    <rPh sb="2" eb="4">
      <t>ジギョウ</t>
    </rPh>
    <rPh sb="4" eb="5">
      <t>シャ</t>
    </rPh>
    <rPh sb="5" eb="7">
      <t>シドウ</t>
    </rPh>
    <rPh sb="7" eb="8">
      <t>カ</t>
    </rPh>
    <phoneticPr fontId="2"/>
  </si>
  <si>
    <t>岸和田市野田町３丁目13番２号
泉南府民センタービル４階</t>
    <rPh sb="0" eb="4">
      <t>キシワダシ</t>
    </rPh>
    <rPh sb="4" eb="6">
      <t>ノダ</t>
    </rPh>
    <rPh sb="6" eb="7">
      <t>チョウ</t>
    </rPh>
    <rPh sb="8" eb="10">
      <t>チョウメ</t>
    </rPh>
    <rPh sb="12" eb="13">
      <t>バン</t>
    </rPh>
    <rPh sb="14" eb="15">
      <t>ゴウ</t>
    </rPh>
    <phoneticPr fontId="2"/>
  </si>
  <si>
    <t>072-493-6131</t>
  </si>
  <si>
    <t>072-493-6134</t>
  </si>
  <si>
    <t>摂津市</t>
    <rPh sb="0" eb="3">
      <t>セッツシ</t>
    </rPh>
    <phoneticPr fontId="13"/>
  </si>
  <si>
    <t>門真市</t>
    <rPh sb="0" eb="3">
      <t>カドマシ</t>
    </rPh>
    <phoneticPr fontId="13"/>
  </si>
  <si>
    <t>四條畷市</t>
    <rPh sb="0" eb="4">
      <t>シジョウナワテシ</t>
    </rPh>
    <phoneticPr fontId="13"/>
  </si>
  <si>
    <t>交野市</t>
    <rPh sb="0" eb="3">
      <t>カタノシ</t>
    </rPh>
    <phoneticPr fontId="13"/>
  </si>
  <si>
    <t>柏原市</t>
    <rPh sb="0" eb="2">
      <t>カシハラ</t>
    </rPh>
    <rPh sb="2" eb="3">
      <t>シ</t>
    </rPh>
    <phoneticPr fontId="13"/>
  </si>
  <si>
    <t>藤井寺市</t>
    <rPh sb="0" eb="4">
      <t>フジイデラシ</t>
    </rPh>
    <phoneticPr fontId="13"/>
  </si>
  <si>
    <t>羽曳野市</t>
    <rPh sb="0" eb="4">
      <t>ハビキノシ</t>
    </rPh>
    <phoneticPr fontId="13"/>
  </si>
  <si>
    <t>（泉南
　広域）</t>
    <rPh sb="1" eb="3">
      <t>センナン</t>
    </rPh>
    <rPh sb="5" eb="7">
      <t>コウイキ</t>
    </rPh>
    <phoneticPr fontId="13"/>
  </si>
  <si>
    <t>泉佐野市</t>
    <rPh sb="0" eb="4">
      <t>イズミサノシ</t>
    </rPh>
    <phoneticPr fontId="13"/>
  </si>
  <si>
    <t>泉南市</t>
    <rPh sb="0" eb="3">
      <t>センナンシ</t>
    </rPh>
    <phoneticPr fontId="13"/>
  </si>
  <si>
    <t>阪南市</t>
    <rPh sb="0" eb="3">
      <t>ハンナンシ</t>
    </rPh>
    <phoneticPr fontId="13"/>
  </si>
  <si>
    <t>熊取町</t>
    <rPh sb="0" eb="3">
      <t>クマトリチョウ</t>
    </rPh>
    <phoneticPr fontId="13"/>
  </si>
  <si>
    <t>田尻町</t>
    <rPh sb="0" eb="3">
      <t>タジリチョウ</t>
    </rPh>
    <phoneticPr fontId="13"/>
  </si>
  <si>
    <t>岬町</t>
    <rPh sb="0" eb="2">
      <t>ミサキチョウ</t>
    </rPh>
    <phoneticPr fontId="13"/>
  </si>
  <si>
    <t>堺市堺区南瓦町３番１号</t>
    <phoneticPr fontId="13"/>
  </si>
  <si>
    <t>健康福祉局生活福祉部健康福祉総務課法人指導係</t>
    <phoneticPr fontId="13"/>
  </si>
  <si>
    <t>072-228-7588</t>
    <phoneticPr fontId="13"/>
  </si>
  <si>
    <t>社会福祉法人一覧（摂津市所管）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セッツ</t>
    </rPh>
    <rPh sb="11" eb="12">
      <t>シ</t>
    </rPh>
    <rPh sb="12" eb="14">
      <t>ショカン</t>
    </rPh>
    <phoneticPr fontId="2"/>
  </si>
  <si>
    <t>摂津市</t>
    <rPh sb="0" eb="3">
      <t>セッツシ</t>
    </rPh>
    <phoneticPr fontId="2"/>
  </si>
  <si>
    <t>保健福祉部保健福祉課総務係</t>
    <rPh sb="0" eb="2">
      <t>ホケン</t>
    </rPh>
    <rPh sb="2" eb="4">
      <t>フクシ</t>
    </rPh>
    <rPh sb="4" eb="5">
      <t>ブ</t>
    </rPh>
    <rPh sb="5" eb="7">
      <t>ホケン</t>
    </rPh>
    <rPh sb="7" eb="9">
      <t>フクシ</t>
    </rPh>
    <rPh sb="9" eb="10">
      <t>カ</t>
    </rPh>
    <rPh sb="10" eb="12">
      <t>ソウム</t>
    </rPh>
    <rPh sb="12" eb="13">
      <t>カカリ</t>
    </rPh>
    <phoneticPr fontId="2"/>
  </si>
  <si>
    <t>摂津市三島１－１－１</t>
    <rPh sb="0" eb="3">
      <t>セッツシ</t>
    </rPh>
    <rPh sb="3" eb="5">
      <t>ミシマ</t>
    </rPh>
    <phoneticPr fontId="2"/>
  </si>
  <si>
    <t>社会福祉法人一覧（守口市所管）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モリグチ</t>
    </rPh>
    <rPh sb="11" eb="12">
      <t>シ</t>
    </rPh>
    <rPh sb="12" eb="14">
      <t>ショカン</t>
    </rPh>
    <phoneticPr fontId="2"/>
  </si>
  <si>
    <t>守口市</t>
    <rPh sb="0" eb="3">
      <t>モリグチシ</t>
    </rPh>
    <phoneticPr fontId="2"/>
  </si>
  <si>
    <t>５７０－８６６６</t>
    <phoneticPr fontId="2"/>
  </si>
  <si>
    <t>守口市</t>
    <rPh sb="0" eb="3">
      <t>モリグチシ</t>
    </rPh>
    <phoneticPr fontId="13"/>
  </si>
  <si>
    <t>社会福祉法人一覧（門真市所管）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カドマシ</t>
    </rPh>
    <rPh sb="12" eb="14">
      <t>ショカン</t>
    </rPh>
    <phoneticPr fontId="2"/>
  </si>
  <si>
    <t>５７１－００４６</t>
    <phoneticPr fontId="2"/>
  </si>
  <si>
    <t>ﾙｰｼﾞｭﾌｸｼｶｲ</t>
    <phoneticPr fontId="2"/>
  </si>
  <si>
    <t>門真市中町１－１</t>
    <rPh sb="0" eb="3">
      <t>カドマシ</t>
    </rPh>
    <rPh sb="3" eb="5">
      <t>ナカマチ</t>
    </rPh>
    <phoneticPr fontId="2"/>
  </si>
  <si>
    <t>福祉・子ども部福祉政策課</t>
    <rPh sb="0" eb="2">
      <t>フクシ</t>
    </rPh>
    <rPh sb="3" eb="4">
      <t>コ</t>
    </rPh>
    <rPh sb="6" eb="7">
      <t>ブ</t>
    </rPh>
    <rPh sb="7" eb="9">
      <t>フクシ</t>
    </rPh>
    <rPh sb="9" eb="11">
      <t>セイサク</t>
    </rPh>
    <rPh sb="11" eb="12">
      <t>カ</t>
    </rPh>
    <phoneticPr fontId="2"/>
  </si>
  <si>
    <t>５７４－８５５５</t>
    <phoneticPr fontId="2"/>
  </si>
  <si>
    <t>大東市谷川１丁目１番１号</t>
    <rPh sb="0" eb="3">
      <t>ダイトウシ</t>
    </rPh>
    <rPh sb="3" eb="5">
      <t>タニガワ</t>
    </rPh>
    <rPh sb="6" eb="8">
      <t>チョウメ</t>
    </rPh>
    <rPh sb="9" eb="10">
      <t>バン</t>
    </rPh>
    <rPh sb="11" eb="12">
      <t>ゴウ</t>
    </rPh>
    <phoneticPr fontId="2"/>
  </si>
  <si>
    <t>社会福祉法人一覧（大東市所管）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ダイトウ</t>
    </rPh>
    <rPh sb="11" eb="12">
      <t>シ</t>
    </rPh>
    <rPh sb="12" eb="14">
      <t>ショカン</t>
    </rPh>
    <phoneticPr fontId="2"/>
  </si>
  <si>
    <t>大東市</t>
    <rPh sb="0" eb="3">
      <t>ダイトウシ</t>
    </rPh>
    <phoneticPr fontId="2"/>
  </si>
  <si>
    <t>大東市</t>
    <rPh sb="0" eb="3">
      <t>ダイトウシ</t>
    </rPh>
    <phoneticPr fontId="17"/>
  </si>
  <si>
    <t>社会福祉法人一覧（四條畷市所管）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シジョウナワテ</t>
    </rPh>
    <rPh sb="12" eb="13">
      <t>シ</t>
    </rPh>
    <rPh sb="13" eb="15">
      <t>ショカン</t>
    </rPh>
    <phoneticPr fontId="2"/>
  </si>
  <si>
    <t>住所</t>
    <phoneticPr fontId="2"/>
  </si>
  <si>
    <t>四條畷市</t>
    <rPh sb="0" eb="4">
      <t>シジョウナワテシ</t>
    </rPh>
    <phoneticPr fontId="2"/>
  </si>
  <si>
    <t>四條畷市北出町11番7号</t>
    <rPh sb="0" eb="3">
      <t>シジョウナワテ</t>
    </rPh>
    <rPh sb="9" eb="10">
      <t>バン</t>
    </rPh>
    <rPh sb="11" eb="12">
      <t>ゴウ</t>
    </rPh>
    <phoneticPr fontId="2"/>
  </si>
  <si>
    <t>四條畷市中野一丁目1番20号</t>
    <rPh sb="6" eb="9">
      <t>イッチョウメ</t>
    </rPh>
    <rPh sb="10" eb="11">
      <t>バン</t>
    </rPh>
    <rPh sb="13" eb="14">
      <t>ゴウ</t>
    </rPh>
    <phoneticPr fontId="2"/>
  </si>
  <si>
    <t>四條畷市上田原597番地</t>
    <rPh sb="0" eb="4">
      <t>シジョウナワテシ</t>
    </rPh>
    <rPh sb="10" eb="12">
      <t>バンチ</t>
    </rPh>
    <phoneticPr fontId="2"/>
  </si>
  <si>
    <t>四條畷市社会福祉協議会</t>
    <rPh sb="0" eb="4">
      <t>シジョウナワテシ</t>
    </rPh>
    <phoneticPr fontId="2"/>
  </si>
  <si>
    <t>四條畷市北出町3番1号</t>
    <rPh sb="8" eb="9">
      <t>バン</t>
    </rPh>
    <rPh sb="10" eb="11">
      <t>ゴウ</t>
    </rPh>
    <phoneticPr fontId="2"/>
  </si>
  <si>
    <t>四條畷市南野六丁目9番70号</t>
    <rPh sb="0" eb="4">
      <t>シジョウナワテシ</t>
    </rPh>
    <rPh sb="6" eb="9">
      <t>ロクチョウメ</t>
    </rPh>
    <rPh sb="10" eb="11">
      <t>バン</t>
    </rPh>
    <rPh sb="13" eb="14">
      <t>ゴウ</t>
    </rPh>
    <phoneticPr fontId="2"/>
  </si>
  <si>
    <t>四條畷市南野二丁目13番3号</t>
    <rPh sb="0" eb="4">
      <t>シジョウナワテシ</t>
    </rPh>
    <rPh sb="6" eb="7">
      <t>ニ</t>
    </rPh>
    <phoneticPr fontId="2"/>
  </si>
  <si>
    <t>５７５－８５０１</t>
    <phoneticPr fontId="2"/>
  </si>
  <si>
    <t>四條畷市中野本町1番1号</t>
    <rPh sb="0" eb="4">
      <t>シジョウナワテシ</t>
    </rPh>
    <rPh sb="4" eb="8">
      <t>ナカノホンマチ</t>
    </rPh>
    <rPh sb="9" eb="10">
      <t>バン</t>
    </rPh>
    <rPh sb="11" eb="12">
      <t>ゴウ</t>
    </rPh>
    <phoneticPr fontId="2"/>
  </si>
  <si>
    <t>５７６－００３４</t>
    <phoneticPr fontId="2"/>
  </si>
  <si>
    <t>交野市天野が原町５－５－１</t>
    <rPh sb="0" eb="3">
      <t>カタノシ</t>
    </rPh>
    <rPh sb="3" eb="5">
      <t>アマノ</t>
    </rPh>
    <rPh sb="6" eb="8">
      <t>ハラチョウ</t>
    </rPh>
    <phoneticPr fontId="2"/>
  </si>
  <si>
    <t>072-895-6065</t>
    <phoneticPr fontId="2"/>
  </si>
  <si>
    <t>社会福祉法人一覧（交野市所管）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カタノシ</t>
    </rPh>
    <rPh sb="12" eb="14">
      <t>ショカン</t>
    </rPh>
    <phoneticPr fontId="2"/>
  </si>
  <si>
    <t>住所</t>
    <phoneticPr fontId="2"/>
  </si>
  <si>
    <t>５７６－００５１</t>
  </si>
  <si>
    <t>５８２－８５５５</t>
    <phoneticPr fontId="2"/>
  </si>
  <si>
    <t>柏原市安堂町１－５５</t>
    <rPh sb="0" eb="3">
      <t>カシワラシ</t>
    </rPh>
    <rPh sb="3" eb="6">
      <t>アンドウチョウ</t>
    </rPh>
    <phoneticPr fontId="2"/>
  </si>
  <si>
    <t>072-971-5202</t>
    <phoneticPr fontId="2"/>
  </si>
  <si>
    <t>社会福祉法人一覧（柏原市所管）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カシワラ</t>
    </rPh>
    <rPh sb="11" eb="12">
      <t>シ</t>
    </rPh>
    <rPh sb="12" eb="14">
      <t>ショカン</t>
    </rPh>
    <phoneticPr fontId="2"/>
  </si>
  <si>
    <t>柏原市</t>
    <rPh sb="0" eb="3">
      <t>カシワラシ</t>
    </rPh>
    <phoneticPr fontId="2"/>
  </si>
  <si>
    <t>ｶｼﾜﾗｼｼｬｶｲﾌｸｼｷｮｳｷﾞｶｲ</t>
    <phoneticPr fontId="2"/>
  </si>
  <si>
    <t>柏原市社会福祉協議会</t>
    <phoneticPr fontId="2"/>
  </si>
  <si>
    <t>５８２－００１８</t>
    <phoneticPr fontId="2"/>
  </si>
  <si>
    <t>ｷﾀｻｶﾌｸｼｶｲ</t>
    <phoneticPr fontId="2"/>
  </si>
  <si>
    <t>北阪福祉会</t>
    <phoneticPr fontId="2"/>
  </si>
  <si>
    <t>５８２－００２０</t>
    <phoneticPr fontId="2"/>
  </si>
  <si>
    <t>ｸﾙﾐﾌｸｼｶｲ</t>
    <phoneticPr fontId="2"/>
  </si>
  <si>
    <t>くるみ福祉会</t>
    <phoneticPr fontId="2"/>
  </si>
  <si>
    <t>５８２－００２６</t>
    <phoneticPr fontId="2"/>
  </si>
  <si>
    <t>ﾀｲｺｳﾌｸｼｶｲ</t>
    <phoneticPr fontId="2"/>
  </si>
  <si>
    <t>大幸福祉会</t>
    <phoneticPr fontId="2"/>
  </si>
  <si>
    <t>５８２－００１８</t>
    <phoneticPr fontId="2"/>
  </si>
  <si>
    <t>ﾅﾝｶｶﾞｸｴﾝ</t>
    <phoneticPr fontId="2"/>
  </si>
  <si>
    <t>南河学園</t>
    <phoneticPr fontId="2"/>
  </si>
  <si>
    <t>５８２－００２１</t>
    <phoneticPr fontId="2"/>
  </si>
  <si>
    <t>ﾎｳｼｮｳﾌｸｼｶｲ</t>
    <phoneticPr fontId="2"/>
  </si>
  <si>
    <t>豊昌福祉会</t>
    <phoneticPr fontId="2"/>
  </si>
  <si>
    <t>５８２－００１８</t>
    <phoneticPr fontId="2"/>
  </si>
  <si>
    <t>武田塾</t>
    <rPh sb="0" eb="2">
      <t>タケダ</t>
    </rPh>
    <rPh sb="2" eb="3">
      <t>ジュク</t>
    </rPh>
    <phoneticPr fontId="2"/>
  </si>
  <si>
    <t>柏原市大字高井田1020-59</t>
    <rPh sb="0" eb="3">
      <t>カシワラシ</t>
    </rPh>
    <rPh sb="3" eb="5">
      <t>オオアザ</t>
    </rPh>
    <rPh sb="5" eb="8">
      <t>タカイダ</t>
    </rPh>
    <phoneticPr fontId="2"/>
  </si>
  <si>
    <t>５８３－８５８５</t>
    <phoneticPr fontId="2"/>
  </si>
  <si>
    <t>社会福祉法人一覧（羽曳野市所管）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ハビキノシ</t>
    </rPh>
    <rPh sb="13" eb="15">
      <t>ショカン</t>
    </rPh>
    <phoneticPr fontId="2"/>
  </si>
  <si>
    <t>住所</t>
    <phoneticPr fontId="2"/>
  </si>
  <si>
    <t>５９８－８５５０</t>
  </si>
  <si>
    <t>072-493-2023</t>
  </si>
  <si>
    <t>社会福祉法人一覧（泉佐野市・泉南市・阪南市・熊取町・田尻町・岬町広域福祉課所管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イズミサノ</t>
    </rPh>
    <rPh sb="12" eb="13">
      <t>シ</t>
    </rPh>
    <rPh sb="14" eb="16">
      <t>センナン</t>
    </rPh>
    <rPh sb="16" eb="17">
      <t>シ</t>
    </rPh>
    <rPh sb="18" eb="20">
      <t>ハンナン</t>
    </rPh>
    <rPh sb="20" eb="21">
      <t>シ</t>
    </rPh>
    <rPh sb="22" eb="25">
      <t>クマトリチョウ</t>
    </rPh>
    <rPh sb="26" eb="29">
      <t>タジリチョウ</t>
    </rPh>
    <rPh sb="30" eb="31">
      <t>ミサキ</t>
    </rPh>
    <rPh sb="31" eb="32">
      <t>チョウ</t>
    </rPh>
    <rPh sb="32" eb="34">
      <t>コウイキ</t>
    </rPh>
    <rPh sb="34" eb="36">
      <t>フクシ</t>
    </rPh>
    <rPh sb="36" eb="37">
      <t>カ</t>
    </rPh>
    <rPh sb="37" eb="39">
      <t>ショカン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</si>
  <si>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</si>
  <si>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</si>
  <si>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</si>
  <si>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</si>
  <si>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</si>
  <si>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</si>
  <si>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13"/>
  </si>
  <si>
    <t>ﾏﾂｶｾﾞﾌｸｼｶｲ</t>
    <phoneticPr fontId="13"/>
  </si>
  <si>
    <t>松風福祉会</t>
    <rPh sb="0" eb="2">
      <t>マツカゼ</t>
    </rPh>
    <rPh sb="2" eb="4">
      <t>フクシ</t>
    </rPh>
    <rPh sb="4" eb="5">
      <t>カイ</t>
    </rPh>
    <phoneticPr fontId="13"/>
  </si>
  <si>
    <t>南河内広域事務室広域福祉課</t>
    <rPh sb="0" eb="1">
      <t>ミナミ</t>
    </rPh>
    <rPh sb="1" eb="3">
      <t>カワチ</t>
    </rPh>
    <rPh sb="3" eb="5">
      <t>コウイキ</t>
    </rPh>
    <rPh sb="5" eb="8">
      <t>ジムシツ</t>
    </rPh>
    <rPh sb="8" eb="10">
      <t>コウイキ</t>
    </rPh>
    <rPh sb="10" eb="12">
      <t>フクシ</t>
    </rPh>
    <rPh sb="12" eb="13">
      <t>カ</t>
    </rPh>
    <phoneticPr fontId="2"/>
  </si>
  <si>
    <t>５８４－００３１</t>
  </si>
  <si>
    <t>富田林市寿町２丁目６番１号
南河内府民センタービル２階</t>
    <rPh sb="0" eb="4">
      <t>トンダバヤシシ</t>
    </rPh>
    <rPh sb="4" eb="5">
      <t>コトブキ</t>
    </rPh>
    <rPh sb="5" eb="6">
      <t>マチ</t>
    </rPh>
    <rPh sb="7" eb="9">
      <t>チョウメ</t>
    </rPh>
    <rPh sb="10" eb="11">
      <t>バン</t>
    </rPh>
    <rPh sb="12" eb="13">
      <t>ゴウ</t>
    </rPh>
    <rPh sb="14" eb="17">
      <t>ミナミカワチ</t>
    </rPh>
    <rPh sb="17" eb="19">
      <t>フミン</t>
    </rPh>
    <rPh sb="26" eb="27">
      <t>カイ</t>
    </rPh>
    <phoneticPr fontId="2"/>
  </si>
  <si>
    <t>0721-20-1202</t>
  </si>
  <si>
    <t>愛和会</t>
  </si>
  <si>
    <t>ｱｲﾜｶｲ</t>
  </si>
  <si>
    <t>ﾃﾝﾉｳﾌｸｼｶｲ</t>
  </si>
  <si>
    <t>天王福祉会</t>
  </si>
  <si>
    <t>社会福祉法人一覧（藤井寺市所管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フジイデラシ</t>
    </rPh>
    <rPh sb="13" eb="15">
      <t>ショカン</t>
    </rPh>
    <phoneticPr fontId="2"/>
  </si>
  <si>
    <t>藤井寺市</t>
    <rPh sb="0" eb="4">
      <t>フジイデラシ</t>
    </rPh>
    <phoneticPr fontId="2"/>
  </si>
  <si>
    <t>５８３－８５８３</t>
    <phoneticPr fontId="13"/>
  </si>
  <si>
    <t>５９０－００７８</t>
    <phoneticPr fontId="13"/>
  </si>
  <si>
    <t>５６７－８５０５</t>
    <phoneticPr fontId="13"/>
  </si>
  <si>
    <t>羽曳野市誉田４丁目１－１</t>
    <rPh sb="0" eb="4">
      <t>ハビキノシ</t>
    </rPh>
    <rPh sb="4" eb="6">
      <t>コンダ</t>
    </rPh>
    <rPh sb="7" eb="9">
      <t>チョウメ</t>
    </rPh>
    <phoneticPr fontId="2"/>
  </si>
  <si>
    <t>法人リストへのリンク</t>
    <rPh sb="0" eb="2">
      <t>ホウジン</t>
    </rPh>
    <phoneticPr fontId="13"/>
  </si>
  <si>
    <t>一覧へ</t>
    <rPh sb="0" eb="2">
      <t>イチラン</t>
    </rPh>
    <phoneticPr fontId="13"/>
  </si>
  <si>
    <t>泉大津市</t>
    <rPh sb="0" eb="4">
      <t>イズミオオツシ</t>
    </rPh>
    <phoneticPr fontId="13"/>
  </si>
  <si>
    <t>法人ｶﾅ</t>
    <phoneticPr fontId="9"/>
  </si>
  <si>
    <t>門真市</t>
    <rPh sb="0" eb="3">
      <t>カドマシ</t>
    </rPh>
    <phoneticPr fontId="19"/>
  </si>
  <si>
    <t>ｱｲ</t>
  </si>
  <si>
    <t>ｱｲｴﾙｷｮｳｶｲ</t>
  </si>
  <si>
    <t>ｱｲｹｲｶｲ</t>
  </si>
  <si>
    <t>愛佳会</t>
    <rPh sb="0" eb="1">
      <t>アイ</t>
    </rPh>
    <rPh sb="1" eb="2">
      <t>カ</t>
    </rPh>
    <rPh sb="2" eb="3">
      <t>カイ</t>
    </rPh>
    <phoneticPr fontId="2"/>
  </si>
  <si>
    <t>ｱｲｼﾝﾌｸｼｶｲ</t>
  </si>
  <si>
    <t>ｱｲﾄｸﾌｸｼｶｲ</t>
  </si>
  <si>
    <t>ｱｻｶｶｲ</t>
  </si>
  <si>
    <t>ｱｻﾋﾁｮｳｼﾞｭﾉﾓﾘ</t>
  </si>
  <si>
    <t>ｱｼｶﾋﾞ</t>
  </si>
  <si>
    <t>ｱﾋﾞｺﾊﾞﾌﾟﾃｽﾄﾌｸｼｶｲ</t>
  </si>
  <si>
    <t>ｱﾍﾞﾉｶﾞｸｴﾝ</t>
  </si>
  <si>
    <t>ｱﾎﾞｼ</t>
  </si>
  <si>
    <t>ｲｸｼﾝｶｲ</t>
  </si>
  <si>
    <t>ｲｸﾄｸｴﾝ</t>
  </si>
  <si>
    <t>ｲｸﾉﾉｿﾞﾐﾌｸｼｶｲ</t>
  </si>
  <si>
    <t>ｲｸﾕｳｶｲ</t>
  </si>
  <si>
    <t>ｲｸﾜｼﾗｻｷﾞｶﾞｸｴﾝ</t>
  </si>
  <si>
    <t>ｲｼｲｷﾈﾝｱｲｾﾞﾝｴﾝ</t>
  </si>
  <si>
    <t>ｲﾀｶﾉﾌｸｼｶｲ</t>
  </si>
  <si>
    <t>ｲﾁｸﾞｳｴﾝ</t>
  </si>
  <si>
    <t>ｲﾏｶﾞﾜｶﾞｸｴﾝ</t>
  </si>
  <si>
    <t>ｲﾜｷｶﾞｸｴﾝ</t>
  </si>
  <si>
    <t>ｳﾐﾉｺｶﾞｸｴﾝ</t>
  </si>
  <si>
    <t>ｴｲｼﾞｭﾌｸｼｶｲ</t>
  </si>
  <si>
    <t>ｴﾋﾞｽﾌｸｼｶｲ</t>
  </si>
  <si>
    <t>ｵｵｷﾞﾘﾌｸｼｶｲ</t>
  </si>
  <si>
    <t>ｵｵｻｶｷﾞｮｳﾒｲｶﾝ</t>
  </si>
  <si>
    <t>ｵｵｻｶｺｳﾌｳｶｲ</t>
  </si>
  <si>
    <t>ｵｵｻｶｱｲﾎｶｲ</t>
  </si>
  <si>
    <t>ｵｵｻｶｱﾕﾐﾌｸｼｶｲ</t>
  </si>
  <si>
    <t>ｵｵｻｶｼｱｻﾋｸｼｬｶｲﾌｸｼｷｮｳｷﾞｶｲ</t>
  </si>
  <si>
    <t>ｵｵｻｶｼｱﾍﾞﾉｸｼｬｶｲﾌｸｼｷｮｳｷﾞｶｲ</t>
  </si>
  <si>
    <t>ｵｵｻｶｼｲｸﾉｸｼｬｶｲﾌｸｼｷｮｳｷﾞｶｲ</t>
  </si>
  <si>
    <t>ｵｵｻｶｼｷﾀｸｼｬｶｲﾌｸｼｷｮｳｷﾞｶｲ</t>
  </si>
  <si>
    <t>ｵｵｻｶｼﾞｺｳｶｲ</t>
  </si>
  <si>
    <t>ｵｵｻｶｼｺﾉﾊﾅｸｼｬｶｲﾌｸｼｷｮｳｷﾞｶｲ</t>
  </si>
  <si>
    <t>ｵｵｻｶｼｼｬｶｲﾌｸｼｷｮｳｷﾞｶｲ</t>
  </si>
  <si>
    <t>ｵｵｻｶｼｼﾞｮｳﾄｳｸｼｬｶｲﾌｸｼｷｮｳｷﾞｶｲ</t>
  </si>
  <si>
    <t>ｵｵｻｶｼｽﾐﾉｴｸｼｬｶｲﾌｸｼｷｮｳｷﾞｶｲ</t>
  </si>
  <si>
    <t>ｵｵｻｶｼｽﾐﾖｼｸｼｬｶｲﾌｸｼｷｮｳｷﾞｶｲ</t>
  </si>
  <si>
    <t>ｵｵｻｶｼﾀｲｼｮｳｸｼｬｶｲﾌｸｼｷｮｳｷﾞｶｲ</t>
  </si>
  <si>
    <t>ｵｵｻｶｼﾃｦﾂﾅｸﾞｲｸｾｲｶｲ</t>
  </si>
  <si>
    <t>ｵｵｻｶｼﾁｭｳｵｳｸｼｬｶｲﾌｸｼｷｮｳｷﾞｶｲ</t>
  </si>
  <si>
    <t>ｵｵｻｶｼﾂﾙﾐｸｼｬｶｲﾌｸｼｷｮｳｷﾞｶｲ</t>
  </si>
  <si>
    <t>ｵｵｻｶｼﾃﾝﾉｳｼﾞｸｼｬｶｲﾌｸｼｷｮｳｷﾞｶｲ</t>
  </si>
  <si>
    <t>ｵｵｻｶｼﾅﾆﾜｸｼｬｶｲﾌｸｼｷｮｳｷﾞｶｲ</t>
  </si>
  <si>
    <t>ｵｵｻｶｼﾆｼｸｼｬｶｲﾌｸｼｷｮｳｷﾞｶｲ</t>
  </si>
  <si>
    <t>ｵｵｻｶｼﾆｼﾅﾘｸｼｬｶｲﾌｸｼｷｮｳｷﾞｶｲ</t>
  </si>
  <si>
    <t>ｵｵｻｶｼﾆｼﾖﾄﾞｶﾞﾜｸｼｬｶｲﾌｸｼｷｮｳｷﾞｶｲ</t>
  </si>
  <si>
    <t>ｵｵｻｶｼﾋｶﾞｼｽﾐﾖｼｸｼｬｶｲﾌｸｼｷｮｳｷﾞｶｲ</t>
  </si>
  <si>
    <t>ｵｵｻｶｼﾋｶﾞｼﾅﾘｸｼｬｶｲﾌｸｼｷｮｳｷﾞｶｲ</t>
  </si>
  <si>
    <t>ｵｵｻｶｼﾋｶﾞｼﾖﾄﾞｶﾞﾜｸｼｬｶｲﾌｸｼｷｮｳｷﾞｶｲ</t>
  </si>
  <si>
    <t>ｵｵｻｶｼﾋﾗﾉｸｼｬｶｲﾌｸｼｷｮｳｷﾞｶｲ</t>
  </si>
  <si>
    <t>ｵｵｻｶｼﾌｸｼﾏｸｼｬｶｲﾌｸｼｷｮｳｷﾞｶｲ</t>
  </si>
  <si>
    <t>ｵｵｻｶｼﾐﾅﾄｸｼｬｶｲﾌｸｼｷｮｳｷﾞｶｲ</t>
  </si>
  <si>
    <t>ｵｵｻｶｼﾐﾔｺｼﾞﾏｸｼｬｶｲﾌｸｼｷｮｳｷﾞｶｲ</t>
  </si>
  <si>
    <t>ｵｵｻｶｼｬｶｲｲﾘｮｳｾﾝﾀｰ</t>
  </si>
  <si>
    <t>ｵｵｻｶｼﾞｭｳｼｮｳｼﾝｼﾝｼｮｳｶﾞｲｼﾞｼｬｦｻｻｴﾙｶｲ</t>
  </si>
  <si>
    <t>ｵｵｻｶｼｭﾌﾉｶｲﾎｲｸｼｮ</t>
  </si>
  <si>
    <t>ｵｵｻｶｼﾖﾄﾞｶﾞﾜｸｼｬｶｲﾌｸｼｷｮｳｷﾞｶｲ</t>
  </si>
  <si>
    <t>ｵｵｻｶｼﾝｾｲﾌｸｼｶｲ</t>
  </si>
  <si>
    <t>ｵｵｻｶﾌｼﾞﾝﾎｰﾑ</t>
  </si>
  <si>
    <t>ｵｵｻｶﾍｲｾｲｶｲ</t>
  </si>
  <si>
    <t>ｵｵﾖﾄﾞﾌｸｼｶｲ</t>
  </si>
  <si>
    <t>ｶｵﾙｶｲ</t>
  </si>
  <si>
    <t>ｶｷﾉｷﾌｸｼﾉｿﾉ</t>
  </si>
  <si>
    <t>ｶｸｼｭｳｶｲ</t>
  </si>
  <si>
    <t>ｶｸﾏﾝｼﾞｼﾞｺｳｴﾝ</t>
  </si>
  <si>
    <t>ｶｼﾏﾕｳｱｲｶｲ</t>
  </si>
  <si>
    <t>ｶｾｲｶｲ</t>
  </si>
  <si>
    <t>ｶﾏｶﾞｻｷｽﾄﾛｰﾑﾉｲｴ</t>
  </si>
  <si>
    <t>ｶﾝｷﾂｶｲ</t>
  </si>
  <si>
    <t>ｶﾝｻｲｲﾉﾁﾉﾃﾞﾝﾜ</t>
  </si>
  <si>
    <t>ｷｺｳｶｲ</t>
  </si>
  <si>
    <t>ｷﾎﾞｳｶｲ</t>
  </si>
  <si>
    <t>ｷｭｳｴｲｶｲ</t>
  </si>
  <si>
    <t>ｷｮｳﾜﾌｸｼｶｲ</t>
  </si>
  <si>
    <t>ｷﾘｽﾄｷｮｳﾐｰﾄﾞｼｬｶｲｶﾝ</t>
  </si>
  <si>
    <t>ｷﾚﾌｸｼｶｲ</t>
  </si>
  <si>
    <t>ｷﾜﾎｲｸｼﾞｷﾞｮｳｶｲ</t>
  </si>
  <si>
    <t>ｸﾚﾅｲｶﾞｸｴﾝ</t>
  </si>
  <si>
    <t>ｸﾛｰﾊﾞｰｶｲ</t>
  </si>
  <si>
    <t>ｹｲｱｲｶｲ</t>
  </si>
  <si>
    <t>ｹｲﾌｸｶｲ</t>
  </si>
  <si>
    <t>ｹｲﾕｳｶｲ</t>
  </si>
  <si>
    <t>ｹｲﾖｳ</t>
  </si>
  <si>
    <t>ｹﾝｼｮｳｶｲ</t>
  </si>
  <si>
    <t>ｹﾝｾｲｶｲ</t>
  </si>
  <si>
    <t>ｺｲﾁﾌｸｼｶｲ</t>
  </si>
  <si>
    <t>ｺｳｴｲｼﾞﾌｸｼｶｲ</t>
  </si>
  <si>
    <t>ｺｳｵﾝｶｲ</t>
  </si>
  <si>
    <t>ｺｳｼﾞﾝｶｲ</t>
  </si>
  <si>
    <t>ｺｳﾄｸｼﾞｾﾞﾝﾘﾝｶﾝ</t>
  </si>
  <si>
    <t>ｺﾊﾏﾌｸｼｶｲ</t>
  </si>
  <si>
    <t>ｺﾊﾙﾌｸｼｶｲ</t>
  </si>
  <si>
    <t>ｺﾝｺｳｼﾞﾌｸｼｶｲ</t>
  </si>
  <si>
    <t>ｻｸﾗﾝﾎﾞﾎｲｸｴﾝ</t>
  </si>
  <si>
    <t>ｻｻﾞﾝｶﾌｸｼｶｲ</t>
  </si>
  <si>
    <t>ｻﾝｽｲｶﾞｸｴﾝ</t>
  </si>
  <si>
    <t>ｻﾝﾉｳﾐﾄﾞﾘｶｲ</t>
  </si>
  <si>
    <t>ｻﾝｻﾝｶｲ</t>
  </si>
  <si>
    <t>ｼﾞｰｹｰｼｬｶｲｺｳｹﾝｶｲ</t>
  </si>
  <si>
    <t>ｼﾞｴｲｶｲ</t>
  </si>
  <si>
    <t>ｼｵﾝｶﾞｸｴﾝ</t>
  </si>
  <si>
    <t>ｼｼﾝｶｲ</t>
  </si>
  <si>
    <t>ｼｾﾞﾝｶｲ</t>
  </si>
  <si>
    <t>ｼﾞﾌｸｶｲ</t>
  </si>
  <si>
    <t>ｼﾏﾔﾌｸｼｶｲ</t>
  </si>
  <si>
    <t>ｼｭｳｾｲｶｲ</t>
  </si>
  <si>
    <t>ｼﾞｭｳｿｳｱｲｺｳｶｲ</t>
  </si>
  <si>
    <t>ｼｭｳﾜﾌｸｼｶｲ</t>
  </si>
  <si>
    <t>ｼﾞｭﾈﾝｶｲ</t>
  </si>
  <si>
    <t>ｼｭﾝｴｲｶｲ</t>
  </si>
  <si>
    <t>ｼｭﾝｴｲｶﾝﾌｸｼｼﾞｷﾞｮｳｶｲ</t>
  </si>
  <si>
    <t>ｼｮｳｲﾝﾌｸｼｶｲ</t>
  </si>
  <si>
    <t>ｼｮｳｼﾝｶｲ</t>
  </si>
  <si>
    <t>ｼｮｳｼﾞﾝｶｲ</t>
  </si>
  <si>
    <t>ｼｮｳﾃﾝﾎｳｼｶｲ</t>
  </si>
  <si>
    <t>ｼｮｳﾄｳｶｲ</t>
  </si>
  <si>
    <t>ｼﾞｮｳﾄｳﾌｸｼｶｲ</t>
  </si>
  <si>
    <t>ｼﾞｮｳﾅﾝﾌｸｼｶｲ</t>
  </si>
  <si>
    <t>ｼｮｳﾌｸｶｲ</t>
  </si>
  <si>
    <t>ｼｮｳﾜｶｲ</t>
  </si>
  <si>
    <t>ｼﾛｷﾀﾌｸｼｶｲ</t>
  </si>
  <si>
    <t>ｼﾞﾝｹｲｶｲ</t>
  </si>
  <si>
    <t>ｼﾝｺｳﾌｸｼｶｲ</t>
  </si>
  <si>
    <t>ｼﾝﾀｲｼｮｳｶﾞｲｼｬｼﾞﾘﾂｷｮｳｶｲ</t>
  </si>
  <si>
    <t>ｼﾝﾓﾘﾌｸｼｶｲ</t>
  </si>
  <si>
    <t>ｼﾝﾖﾄﾞｶﾞﾜ</t>
  </si>
  <si>
    <t>ｼﾞﾝﾙｲｿｳｱｲｼﾞｷﾞｮｳﾑﾕｳｴﾝ</t>
  </si>
  <si>
    <t>ｽｲｾﾝﾌｸｼｶｲ</t>
  </si>
  <si>
    <t>ｽｷﾞﾅﾌｸｼｶｲ</t>
  </si>
  <si>
    <t>ｽｽﾞﾗﾝﾌｸｼｶｲ</t>
  </si>
  <si>
    <t>ｽﾄﾛｰﾑﾌｸｼｶｲ</t>
  </si>
  <si>
    <t>ｽﾐﾉｴﾌｸｼｶｲ</t>
  </si>
  <si>
    <t>ｽﾜﾝﾅﾆﾜ</t>
  </si>
  <si>
    <t>ｾｲｶｿﾞｸﾉｲｴ</t>
  </si>
  <si>
    <t>ｾｲｹｲｶｲ</t>
  </si>
  <si>
    <t>ｾｲﾌﾞﾌｸｼｶｲ</t>
  </si>
  <si>
    <t>ｾｲﾌﾗﾝｼｽｺｶｲ</t>
  </si>
  <si>
    <t>ｾｲﾘｮｳﾌｸｼｶｲ</t>
  </si>
  <si>
    <t>ｾｲﾛｳｶｲ</t>
  </si>
  <si>
    <t>ｾｲﾜｷｮｳﾄﾞｳﾌｸｼｶｲ</t>
  </si>
  <si>
    <t>ｾﾝﾎﾟｶｲ</t>
  </si>
  <si>
    <t>ｿｳｼﾞｭｴﾝ</t>
  </si>
  <si>
    <t>ｿｳｽｲｶｲ</t>
  </si>
  <si>
    <t>ｿｳｿｳﾉﾓﾘ</t>
  </si>
  <si>
    <t>ｿｳﾉｶｲ</t>
  </si>
  <si>
    <t>ｿｵｳｶｲ</t>
  </si>
  <si>
    <t>ｿﾖｶｾﾞ</t>
  </si>
  <si>
    <t>ﾀﾞｲﾈﾝﾌﾞﾂｼﾞｼｬｶｲｼﾞｷﾞｮｳﾀﾞﾝ</t>
  </si>
  <si>
    <t>ﾀﾞｲﾘｮｳﾌｸｼｶｲ</t>
  </si>
  <si>
    <t>ﾀｶﾗﾌｸｼｶｲ</t>
  </si>
  <si>
    <t>ﾀｼﾏﾄﾞｳｴﾝ</t>
  </si>
  <si>
    <t>ﾁｲｷﾕﾒﾉｶｲ</t>
  </si>
  <si>
    <t>ﾁｮｳｺｸｼｬ</t>
  </si>
  <si>
    <t>ﾂｶｻﾌｸｼｶｲ</t>
  </si>
  <si>
    <t>ﾂﾊﾞｷﾌｸｼｶｲ</t>
  </si>
  <si>
    <t>ﾃﾂﾞｶﾔﾏﾌｸｼｶｲ</t>
  </si>
  <si>
    <t>ﾃﾙﾌｸｼｶｲ</t>
  </si>
  <si>
    <t>ﾃﾝｼﾝｾｲﾜｶｲ</t>
  </si>
  <si>
    <t>ﾃﾞﾝﾎﾟｳﾌｸｼｶｲ</t>
  </si>
  <si>
    <t>ﾄｳｶﾌｸｼｶｲ</t>
  </si>
  <si>
    <t>ﾅﾃﾞｼｺｶｲ</t>
  </si>
  <si>
    <t>ﾅﾆﾜｶｲ</t>
  </si>
  <si>
    <t>ﾅﾆﾜｼｮｳﾌｳｶｲ</t>
  </si>
  <si>
    <t>ﾅﾐﾊﾔﾌｸｼｶｲ</t>
  </si>
  <si>
    <t>ﾆｼﾅﾘﾜｶｸｻｶｲ</t>
  </si>
  <si>
    <t>ﾆｼﾖﾄﾞｶﾞﾜﾌｸｼｶｲ</t>
  </si>
  <si>
    <t>ﾆﾎﾝﾜｰﾙﾄﾞｳﾞｨｼﾞｮﾝｶｲ</t>
  </si>
  <si>
    <t>ﾉｰﾏﾗｲｾﾞｰｼｮﾝｷｮｳｶｲ</t>
  </si>
  <si>
    <t>ﾉｷﾞｸﾉｶｲ</t>
  </si>
  <si>
    <t>ﾉﾉﾊﾅﾌｸｼｶｲ</t>
  </si>
  <si>
    <t>ﾊｸｱｲｼｬ</t>
  </si>
  <si>
    <t>ﾊｸｼﾞｭｶｲ</t>
  </si>
  <si>
    <t>５４２－００８２</t>
  </si>
  <si>
    <t>ﾊｸﾖｳｶｲ</t>
  </si>
  <si>
    <t>ﾊﾂﾞｷﾌｸｼｶｲ</t>
  </si>
  <si>
    <t>ﾊﾅｷﾘﾝｶｲ</t>
  </si>
  <si>
    <t>ﾊﾟﾙﾜｰｸ</t>
  </si>
  <si>
    <t>ﾊﾝｼﾝﾁｮｳﾗｸｴﾝ</t>
  </si>
  <si>
    <t>ﾋﾟｰｽｸﾗﾌﾞ</t>
  </si>
  <si>
    <t>ﾋﾞｰﾅｽﾌｸｼｶｲ</t>
  </si>
  <si>
    <t>ﾋｶﾞｼﾖﾄﾞｶﾞﾜﾌｸｼｶｲ</t>
  </si>
  <si>
    <t>ﾋｶﾘ</t>
  </si>
  <si>
    <t>ﾋﾉﾃﾞｶﾞｸｴﾝ</t>
  </si>
  <si>
    <t>ﾋﾖｺ</t>
  </si>
  <si>
    <t>ﾌｸｼﾈｯﾄﾔﾏﾄｶﾞﾜ</t>
  </si>
  <si>
    <t>ﾌｸﾌﾐｶｲ</t>
  </si>
  <si>
    <t>ﾌﾚｱｲｷｮｳｾｲｶｲ</t>
  </si>
  <si>
    <t>ﾍｲｾｲﾌｸｼｶｲ</t>
  </si>
  <si>
    <t>ﾍﾟｶﾞｻｽ</t>
  </si>
  <si>
    <t>ﾎｳｹﾝｶｲ</t>
  </si>
  <si>
    <t>ﾎｳｼﾞｭﾌｸｼｶｲ</t>
  </si>
  <si>
    <t>ﾎｼﾉｶｲ</t>
  </si>
  <si>
    <t>ﾎｯｹｲｶｲ</t>
  </si>
  <si>
    <t>ﾏﾅｶｲ</t>
  </si>
  <si>
    <t>ﾐｻｷｶｲ</t>
  </si>
  <si>
    <t>ﾐｽﾞﾄﾐﾄﾞﾘﾉﾁｷｭｳﾄ</t>
  </si>
  <si>
    <t>ﾐｽﾞﾎ</t>
  </si>
  <si>
    <t>ﾐﾅﾄﾐﾝｾｲｶｲ</t>
  </si>
  <si>
    <t>ﾐﾉﾘｴﾝ</t>
  </si>
  <si>
    <t>ﾐﾊﾅﾌｸｼｶｲ</t>
  </si>
  <si>
    <t>ﾐｮｳｺｳｶｲ</t>
  </si>
  <si>
    <t>ﾑｷﾞﾉﾎ</t>
  </si>
  <si>
    <t>ﾒｸﾞﾐﾌｸｼｶｲ</t>
  </si>
  <si>
    <t>ﾒｸﾞﾑﾌｸｼｶｲ</t>
  </si>
  <si>
    <t>ﾒﾊﾞｴﾌｸｼｶｲ</t>
  </si>
  <si>
    <t>ﾒﾘｰﾌｸｼｶｲ</t>
  </si>
  <si>
    <t>ﾓｱ－ﾏｲﾝﾄﾞ</t>
  </si>
  <si>
    <t>ﾓﾘﾉﾐﾔﾌｸｼｶｲ</t>
  </si>
  <si>
    <t>ﾔﾏﾄﾌｸｼｶｲ</t>
  </si>
  <si>
    <t>ﾕｲ</t>
  </si>
  <si>
    <t>ﾕｳｹｲｶｲ</t>
  </si>
  <si>
    <t>ﾕｳｺｳﾌｸｼｶｲ</t>
  </si>
  <si>
    <t>ﾕｳｼﾝｶｲ</t>
  </si>
  <si>
    <t>大阪市平野区長吉川辺3-2-3</t>
    <rPh sb="0" eb="3">
      <t>オオサカシ</t>
    </rPh>
    <rPh sb="3" eb="6">
      <t>ヒラノク</t>
    </rPh>
    <rPh sb="6" eb="8">
      <t>ナガヨシ</t>
    </rPh>
    <rPh sb="8" eb="10">
      <t>カワベ</t>
    </rPh>
    <phoneticPr fontId="1"/>
  </si>
  <si>
    <t>５４７－００１４</t>
  </si>
  <si>
    <t>ﾕｳﾉﾕｳ</t>
  </si>
  <si>
    <t>ﾕﾆﾊﾞｰｻﾙｹｱ</t>
  </si>
  <si>
    <t>ﾕﾘｶｺﾞｶｲ</t>
  </si>
  <si>
    <t>ﾖｻﾐﾉﾌｸｼｶｲ</t>
  </si>
  <si>
    <t>ﾗｲﾌｻﾎﾟｰﾄｷｮｳｶｲ</t>
  </si>
  <si>
    <t>ﾗｳﾞｨｰﾀ</t>
  </si>
  <si>
    <t>ﾘｭｳｾｲﾌｸｼｶｲ</t>
  </si>
  <si>
    <t>ﾘｮｳｱｲｶｲ</t>
  </si>
  <si>
    <t>ﾚｲﾒｲﾌｸｼｶｲ</t>
  </si>
  <si>
    <t>ﾚﾝｹﾞｶｲ</t>
  </si>
  <si>
    <t>ﾛｻﾞﾘｵﾌｸｼｶｲ</t>
  </si>
  <si>
    <t>ﾜｰｸｽﾕﾆｵﾝ</t>
  </si>
  <si>
    <t>ﾜｶﾊﾞｶｲ</t>
  </si>
  <si>
    <t>ﾜｶﾊﾞﾎｲｸｴﾝ</t>
  </si>
  <si>
    <t>ｷﾀｸｻﾂｷｶｲ</t>
  </si>
  <si>
    <t>北区さつき会</t>
    <rPh sb="0" eb="2">
      <t>キタク</t>
    </rPh>
    <rPh sb="5" eb="6">
      <t>カイ</t>
    </rPh>
    <phoneticPr fontId="1"/>
  </si>
  <si>
    <t>大阪市北区本庄西3-13-5</t>
    <rPh sb="3" eb="5">
      <t>キタク</t>
    </rPh>
    <rPh sb="5" eb="8">
      <t>ホンジョウニシ</t>
    </rPh>
    <phoneticPr fontId="2"/>
  </si>
  <si>
    <t>５３１－００７３</t>
  </si>
  <si>
    <t>幸雪会</t>
  </si>
  <si>
    <t>堺市中区福田541番1</t>
  </si>
  <si>
    <t>高槻市奈佐原４－７－１５</t>
    <rPh sb="0" eb="3">
      <t>タカツキシ</t>
    </rPh>
    <rPh sb="3" eb="6">
      <t>ナサハラ</t>
    </rPh>
    <phoneticPr fontId="2"/>
  </si>
  <si>
    <t>06-6383-5252</t>
  </si>
  <si>
    <t>５６３－０１０３</t>
  </si>
  <si>
    <t>ｲｽﾞﾐﾉｶｲ</t>
  </si>
  <si>
    <t>いずみの会</t>
    <rPh sb="4" eb="5">
      <t>カイ</t>
    </rPh>
    <phoneticPr fontId="2"/>
  </si>
  <si>
    <t>072-872-2189</t>
  </si>
  <si>
    <t>八尾市八尾木東3-9</t>
    <rPh sb="0" eb="3">
      <t>ヤオシ</t>
    </rPh>
    <rPh sb="3" eb="5">
      <t>ヤオ</t>
    </rPh>
    <rPh sb="5" eb="6">
      <t>キ</t>
    </rPh>
    <phoneticPr fontId="2"/>
  </si>
  <si>
    <t>５８１－００２８</t>
  </si>
  <si>
    <t>羽曳野市</t>
    <rPh sb="0" eb="4">
      <t>ハビキノシ</t>
    </rPh>
    <phoneticPr fontId="2"/>
  </si>
  <si>
    <t>羽曳野市野66-2</t>
  </si>
  <si>
    <t>羽曳野市尺度382-5</t>
  </si>
  <si>
    <t>羽曳野市古市7丁目4番1号</t>
  </si>
  <si>
    <t>072-947-3860</t>
  </si>
  <si>
    <t>藤井寺市北岡1-2-8　藤井寺市立福祉会館内</t>
    <rPh sb="12" eb="16">
      <t>フジイデラシ</t>
    </rPh>
    <rPh sb="16" eb="17">
      <t>タ</t>
    </rPh>
    <rPh sb="17" eb="19">
      <t>フクシ</t>
    </rPh>
    <rPh sb="19" eb="21">
      <t>カイカン</t>
    </rPh>
    <rPh sb="21" eb="22">
      <t>ナイ</t>
    </rPh>
    <phoneticPr fontId="2"/>
  </si>
  <si>
    <t>藤井寺市岡2-11-57</t>
  </si>
  <si>
    <t>藤井寺市岡１丁目１番１号　</t>
  </si>
  <si>
    <t>072-952-3679</t>
  </si>
  <si>
    <t>岸和田市八阪町3-15-12</t>
  </si>
  <si>
    <t>５９６－００４９</t>
  </si>
  <si>
    <t>５９９－０２１４</t>
  </si>
  <si>
    <t>堺市北区新金岡町4-1-6</t>
  </si>
  <si>
    <t>ｻﾝｼｭｳｶｲ</t>
  </si>
  <si>
    <t>三秀會</t>
  </si>
  <si>
    <t>大阪市生野区巽南3-7-30</t>
  </si>
  <si>
    <t>三島郡島本町若山台１－７９３－４</t>
  </si>
  <si>
    <t>６１８－００２４</t>
  </si>
  <si>
    <t>大東市南津の辺町14-11</t>
  </si>
  <si>
    <t>池田市宇保町8-30-ジェムトレンド101</t>
  </si>
  <si>
    <t>堺市南区城山台二丁１番１</t>
  </si>
  <si>
    <t>枚方市西招堤町1253</t>
  </si>
  <si>
    <t>５７３－１１３７</t>
  </si>
  <si>
    <t>阪南市箱作807-1</t>
  </si>
  <si>
    <t>ﾘﾍﾞﾙﾀ</t>
  </si>
  <si>
    <t>リベルタ</t>
  </si>
  <si>
    <t>大阪市旭区生江3-27-6</t>
  </si>
  <si>
    <t>ｲﾁﾘｭｳﾌｸｼｶｲ</t>
  </si>
  <si>
    <t>一粒福祉会</t>
    <rPh sb="0" eb="1">
      <t>イチ</t>
    </rPh>
    <rPh sb="1" eb="2">
      <t>リュウ</t>
    </rPh>
    <rPh sb="2" eb="4">
      <t>フクシ</t>
    </rPh>
    <rPh sb="4" eb="5">
      <t>カイ</t>
    </rPh>
    <phoneticPr fontId="2"/>
  </si>
  <si>
    <t>大東市深野4丁目3番4号</t>
    <rPh sb="0" eb="3">
      <t>ダイトウシ</t>
    </rPh>
    <rPh sb="6" eb="8">
      <t>チョウメ</t>
    </rPh>
    <rPh sb="9" eb="10">
      <t>バン</t>
    </rPh>
    <rPh sb="11" eb="12">
      <t>ゴウ</t>
    </rPh>
    <phoneticPr fontId="2"/>
  </si>
  <si>
    <t>大阪市浪速区浪速西2-11-6</t>
    <rPh sb="6" eb="8">
      <t>ナニワ</t>
    </rPh>
    <rPh sb="8" eb="9">
      <t>ニシ</t>
    </rPh>
    <phoneticPr fontId="1"/>
  </si>
  <si>
    <t>５５６－００２６</t>
  </si>
  <si>
    <t>大阪市西淀川区大野2-1-41</t>
    <rPh sb="0" eb="3">
      <t>オオサカシ</t>
    </rPh>
    <rPh sb="3" eb="7">
      <t>ニシヨドガワク</t>
    </rPh>
    <rPh sb="7" eb="9">
      <t>オオノ</t>
    </rPh>
    <phoneticPr fontId="1"/>
  </si>
  <si>
    <t>５５５－００４３</t>
  </si>
  <si>
    <t>５４２－００７２</t>
  </si>
  <si>
    <t>５５７－０００３</t>
  </si>
  <si>
    <t>堺市東区日置荘西町3丁38番3号</t>
    <rPh sb="4" eb="5">
      <t>ヒ</t>
    </rPh>
    <rPh sb="5" eb="6">
      <t>オ</t>
    </rPh>
    <rPh sb="6" eb="7">
      <t>ソウ</t>
    </rPh>
    <rPh sb="7" eb="8">
      <t>ニシ</t>
    </rPh>
    <rPh sb="8" eb="9">
      <t>マチ</t>
    </rPh>
    <rPh sb="10" eb="11">
      <t>テイ</t>
    </rPh>
    <rPh sb="13" eb="14">
      <t>バン</t>
    </rPh>
    <rPh sb="15" eb="16">
      <t>ゴウ</t>
    </rPh>
    <phoneticPr fontId="2"/>
  </si>
  <si>
    <t>豊中市穂積1-9-6</t>
    <rPh sb="3" eb="5">
      <t>ホヅミ</t>
    </rPh>
    <phoneticPr fontId="2"/>
  </si>
  <si>
    <t>５６１－０８５６</t>
  </si>
  <si>
    <t>５８３－００１８</t>
  </si>
  <si>
    <t>四條畷市岡山五丁目19番20号</t>
    <rPh sb="0" eb="4">
      <t>シジョウナワテシ</t>
    </rPh>
    <rPh sb="6" eb="9">
      <t>ゴチョウメ</t>
    </rPh>
    <rPh sb="11" eb="12">
      <t>バン</t>
    </rPh>
    <rPh sb="14" eb="15">
      <t>ゴウ</t>
    </rPh>
    <phoneticPr fontId="2"/>
  </si>
  <si>
    <t>072-462-7780</t>
  </si>
  <si>
    <t>ｴﾉｷﾌｸｼｶｲ</t>
  </si>
  <si>
    <t>えのき福祉会</t>
    <rPh sb="3" eb="5">
      <t>フクシ</t>
    </rPh>
    <rPh sb="5" eb="6">
      <t>カイ</t>
    </rPh>
    <phoneticPr fontId="2"/>
  </si>
  <si>
    <t>ｺｺﾈｶｲ</t>
  </si>
  <si>
    <t>心音会</t>
    <rPh sb="0" eb="1">
      <t>シン</t>
    </rPh>
    <rPh sb="1" eb="2">
      <t>オト</t>
    </rPh>
    <rPh sb="2" eb="3">
      <t>カイ</t>
    </rPh>
    <phoneticPr fontId="2"/>
  </si>
  <si>
    <t>５６１－０８４４</t>
  </si>
  <si>
    <t>５６３－００２３</t>
  </si>
  <si>
    <t>守口市</t>
    <rPh sb="0" eb="3">
      <t>モリグチシ</t>
    </rPh>
    <phoneticPr fontId="2"/>
  </si>
  <si>
    <t>５７２－００３０</t>
  </si>
  <si>
    <t>ｷｼｮｳｶｲ</t>
  </si>
  <si>
    <t>毅正会</t>
    <rPh sb="0" eb="1">
      <t>タケシ</t>
    </rPh>
    <rPh sb="1" eb="2">
      <t>ショウ</t>
    </rPh>
    <rPh sb="2" eb="3">
      <t>カイ</t>
    </rPh>
    <phoneticPr fontId="2"/>
  </si>
  <si>
    <t>寝屋川市池田３-４-32</t>
    <rPh sb="0" eb="4">
      <t>ネヤガワシ</t>
    </rPh>
    <rPh sb="4" eb="6">
      <t>イケダ</t>
    </rPh>
    <phoneticPr fontId="2"/>
  </si>
  <si>
    <t>ｹｲｴｲﾌｸｼｶｲ</t>
  </si>
  <si>
    <t>敬英福祉会</t>
    <rPh sb="0" eb="1">
      <t>ケイ</t>
    </rPh>
    <rPh sb="1" eb="2">
      <t>エイ</t>
    </rPh>
    <rPh sb="2" eb="4">
      <t>フクシ</t>
    </rPh>
    <rPh sb="4" eb="5">
      <t>カイ</t>
    </rPh>
    <phoneticPr fontId="2"/>
  </si>
  <si>
    <t>寝屋川市葛原２-４-31</t>
    <rPh sb="0" eb="4">
      <t>ネヤガワシ</t>
    </rPh>
    <phoneticPr fontId="2"/>
  </si>
  <si>
    <t>ｼﾞｺｳｶｲ</t>
  </si>
  <si>
    <t>慈光会</t>
    <rPh sb="0" eb="2">
      <t>ジコウ</t>
    </rPh>
    <rPh sb="2" eb="3">
      <t>カイ</t>
    </rPh>
    <phoneticPr fontId="2"/>
  </si>
  <si>
    <t>大阪市淀川区三津屋中1-6-1</t>
    <rPh sb="0" eb="3">
      <t>オオサカシ</t>
    </rPh>
    <rPh sb="3" eb="6">
      <t>ヨドガワク</t>
    </rPh>
    <rPh sb="6" eb="9">
      <t>ミツヤ</t>
    </rPh>
    <rPh sb="9" eb="10">
      <t>ナカ</t>
    </rPh>
    <phoneticPr fontId="2"/>
  </si>
  <si>
    <t>５３２－００３６</t>
  </si>
  <si>
    <t>ｽｺﾔｶ</t>
  </si>
  <si>
    <t>すこやか</t>
  </si>
  <si>
    <t>大阪市東住吉区鷹合2-11-25</t>
    <rPh sb="0" eb="3">
      <t>オオサカシ</t>
    </rPh>
    <rPh sb="3" eb="7">
      <t>ヒガシスミヨシク</t>
    </rPh>
    <rPh sb="7" eb="8">
      <t>タカ</t>
    </rPh>
    <rPh sb="8" eb="9">
      <t>ゴウ</t>
    </rPh>
    <phoneticPr fontId="2"/>
  </si>
  <si>
    <t>５４６－００１４</t>
  </si>
  <si>
    <t>ｾｲｴｲｶｲ</t>
  </si>
  <si>
    <t>清栄会</t>
    <rPh sb="0" eb="2">
      <t>セイエイ</t>
    </rPh>
    <rPh sb="2" eb="3">
      <t>カイ</t>
    </rPh>
    <phoneticPr fontId="2"/>
  </si>
  <si>
    <t>大阪市阿倍野区旭町3-1-6</t>
    <rPh sb="0" eb="3">
      <t>オオサカシ</t>
    </rPh>
    <rPh sb="3" eb="7">
      <t>アベノク</t>
    </rPh>
    <rPh sb="7" eb="9">
      <t>アサヒマチ</t>
    </rPh>
    <phoneticPr fontId="2"/>
  </si>
  <si>
    <t>５４５－００５１</t>
  </si>
  <si>
    <t>ﾀｾﾞﾝｶｲ</t>
  </si>
  <si>
    <t>大阪市此花区酉島3-26-11</t>
    <rPh sb="0" eb="3">
      <t>オオサカシ</t>
    </rPh>
    <rPh sb="3" eb="6">
      <t>コノハナク</t>
    </rPh>
    <rPh sb="6" eb="8">
      <t>トリシマ</t>
    </rPh>
    <phoneticPr fontId="2"/>
  </si>
  <si>
    <t>５５４－００５１</t>
  </si>
  <si>
    <t>遊星会</t>
    <rPh sb="0" eb="1">
      <t>アソ</t>
    </rPh>
    <rPh sb="1" eb="2">
      <t>ホシ</t>
    </rPh>
    <rPh sb="2" eb="3">
      <t>カイ</t>
    </rPh>
    <phoneticPr fontId="2"/>
  </si>
  <si>
    <t>摂津市三島2-5-4</t>
  </si>
  <si>
    <t>５６６－００２２</t>
  </si>
  <si>
    <t>八尾市</t>
  </si>
  <si>
    <t>ｼﾝｱｶｲ</t>
  </si>
  <si>
    <t>真與会</t>
  </si>
  <si>
    <t>大東市諸福7丁目4番45号</t>
  </si>
  <si>
    <t>大東市氷野2丁目1番13号</t>
  </si>
  <si>
    <t>５７４－００６２</t>
  </si>
  <si>
    <t>枚方市</t>
  </si>
  <si>
    <t>ｺｳｼﾞｭﾝｶｲ</t>
  </si>
  <si>
    <t>高潤会</t>
  </si>
  <si>
    <t>河内長野市</t>
  </si>
  <si>
    <t>ｲｽﾞﾐｶﾅﾝｶｲ</t>
  </si>
  <si>
    <t>泉カナン会</t>
  </si>
  <si>
    <t>５８６－００２３</t>
  </si>
  <si>
    <t>ﾀｺｳﾌｸｼｶｲ</t>
  </si>
  <si>
    <t>たこう福祉会</t>
  </si>
  <si>
    <t>岸和田市</t>
  </si>
  <si>
    <t>ﾜｾｲｶｲ</t>
  </si>
  <si>
    <t>和成会</t>
  </si>
  <si>
    <t>岸和田市小松里町938-2</t>
  </si>
  <si>
    <t>５９６－０８２１</t>
  </si>
  <si>
    <t>072-971-1801</t>
  </si>
  <si>
    <t>072-334-5959</t>
  </si>
  <si>
    <t>ｻﾜﾘ</t>
  </si>
  <si>
    <t>堺市堺区南綾町1丁2番6号</t>
  </si>
  <si>
    <t>５９０－０８１１</t>
  </si>
  <si>
    <t>松寿会</t>
  </si>
  <si>
    <t>堺市西区鳳中町9丁290番地</t>
  </si>
  <si>
    <t>ﾘｮｳｲｸ･ｼﾞﾘﾂｾﾝﾀｰ</t>
  </si>
  <si>
    <t>療育・自立センター</t>
  </si>
  <si>
    <t>東大阪市荒本北一丁目１番１号</t>
  </si>
  <si>
    <t>５４３－００３３</t>
  </si>
  <si>
    <t>広域福祉課</t>
    <rPh sb="0" eb="2">
      <t>コウイキ</t>
    </rPh>
    <rPh sb="2" eb="5">
      <t>フクシカ</t>
    </rPh>
    <phoneticPr fontId="2"/>
  </si>
  <si>
    <t>泉南市樽井7-23-3</t>
  </si>
  <si>
    <t>阪南市尾崎町1-18-15</t>
  </si>
  <si>
    <t>072-841-1467</t>
  </si>
  <si>
    <t>ｵｵｻｶｱｲｼﾝｶｲ</t>
  </si>
  <si>
    <t>５６１－８５０１</t>
    <phoneticPr fontId="13"/>
  </si>
  <si>
    <t>東大阪市柏田西３丁目９番２号</t>
    <rPh sb="0" eb="3">
      <t>ヒガシオオサカシ</t>
    </rPh>
    <rPh sb="3" eb="6">
      <t>カシタニシ</t>
    </rPh>
    <rPh sb="7" eb="9">
      <t>チョウメ</t>
    </rPh>
    <rPh sb="10" eb="11">
      <t>バン</t>
    </rPh>
    <rPh sb="12" eb="13">
      <t>ゴウ</t>
    </rPh>
    <phoneticPr fontId="2"/>
  </si>
  <si>
    <t>ｹﾝﾜｶｲ</t>
  </si>
  <si>
    <t>ｼﾝｼｮｳｶｲ</t>
  </si>
  <si>
    <t>５６９－０００２</t>
  </si>
  <si>
    <t>５５４－００１２</t>
  </si>
  <si>
    <t>大阪市生野区巽北1-14-3</t>
    <rPh sb="0" eb="3">
      <t>オオサカシ</t>
    </rPh>
    <rPh sb="3" eb="5">
      <t>イクノ</t>
    </rPh>
    <rPh sb="5" eb="6">
      <t>ク</t>
    </rPh>
    <rPh sb="6" eb="7">
      <t>タツミ</t>
    </rPh>
    <rPh sb="7" eb="8">
      <t>キタ</t>
    </rPh>
    <phoneticPr fontId="1"/>
  </si>
  <si>
    <t>ﾕｳｼﾝﾌｸｼｶｲ</t>
  </si>
  <si>
    <t>隆生福祉会</t>
  </si>
  <si>
    <t>藤井寺市小山1-1-1　エスト・エムビル3階</t>
    <rPh sb="0" eb="4">
      <t>フジイデラシ</t>
    </rPh>
    <rPh sb="21" eb="22">
      <t>カイ</t>
    </rPh>
    <phoneticPr fontId="2"/>
  </si>
  <si>
    <t>貝塚市澤1372</t>
    <rPh sb="0" eb="3">
      <t>カイヅカシ</t>
    </rPh>
    <rPh sb="3" eb="4">
      <t>サワ</t>
    </rPh>
    <phoneticPr fontId="2"/>
  </si>
  <si>
    <t>八尾市久宝寺3-15-38</t>
  </si>
  <si>
    <t>５８１－００７２</t>
  </si>
  <si>
    <t>八尾市太田3-163</t>
  </si>
  <si>
    <t>５８１－００３７</t>
  </si>
  <si>
    <t>５７７－００１１</t>
  </si>
  <si>
    <t>大阪市大正区鶴町2-19-28</t>
    <rPh sb="0" eb="3">
      <t>オオサカシ</t>
    </rPh>
    <rPh sb="3" eb="6">
      <t>タイショウク</t>
    </rPh>
    <rPh sb="6" eb="7">
      <t>ツル</t>
    </rPh>
    <rPh sb="7" eb="8">
      <t>マチ</t>
    </rPh>
    <phoneticPr fontId="1"/>
  </si>
  <si>
    <t>大阪市西成区天下茶屋北2-4-14</t>
    <rPh sb="0" eb="3">
      <t>オオサカシ</t>
    </rPh>
    <rPh sb="3" eb="5">
      <t>ニシナリ</t>
    </rPh>
    <rPh sb="5" eb="6">
      <t>ク</t>
    </rPh>
    <rPh sb="6" eb="10">
      <t>テンガチャヤ</t>
    </rPh>
    <rPh sb="10" eb="11">
      <t>キタ</t>
    </rPh>
    <phoneticPr fontId="1"/>
  </si>
  <si>
    <t>大阪市西区京町堀2-5-14</t>
    <rPh sb="0" eb="3">
      <t>オオサカシ</t>
    </rPh>
    <rPh sb="3" eb="5">
      <t>ニシク</t>
    </rPh>
    <rPh sb="5" eb="8">
      <t>キョウマチボリ</t>
    </rPh>
    <phoneticPr fontId="2"/>
  </si>
  <si>
    <t>５５０－０００３</t>
  </si>
  <si>
    <t>ｵｳｶｶｲ</t>
  </si>
  <si>
    <t>桜花会</t>
    <rPh sb="0" eb="2">
      <t>オウカ</t>
    </rPh>
    <rPh sb="2" eb="3">
      <t>カイ</t>
    </rPh>
    <phoneticPr fontId="2"/>
  </si>
  <si>
    <t>ｱｹﾎﾞﾉｶｲ</t>
  </si>
  <si>
    <t>枚方市出屋敷西町2-20-8</t>
  </si>
  <si>
    <t>５７３－０１６２</t>
  </si>
  <si>
    <t>５７１－００１７</t>
  </si>
  <si>
    <t>和泉市王子町3-12-2</t>
  </si>
  <si>
    <t>大東市津の辺町4番11号</t>
    <rPh sb="8" eb="9">
      <t>バン</t>
    </rPh>
    <rPh sb="11" eb="12">
      <t>ゴウ</t>
    </rPh>
    <phoneticPr fontId="19"/>
  </si>
  <si>
    <t>ｺｳﾎﾞｳﾌｸｼｶｲ</t>
  </si>
  <si>
    <t>５７２－００２８</t>
  </si>
  <si>
    <t>ｿｳﾖｳｶｲ</t>
  </si>
  <si>
    <t>ﾏﾚﾝｶｲ</t>
  </si>
  <si>
    <t>06-6944-9173</t>
    <phoneticPr fontId="13"/>
  </si>
  <si>
    <t>阪南市尾崎町204番地の６</t>
  </si>
  <si>
    <t>堺区百舌鳥夕雲町2丁237-1</t>
    <rPh sb="2" eb="5">
      <t>モズ</t>
    </rPh>
    <rPh sb="5" eb="6">
      <t>ユウ</t>
    </rPh>
    <rPh sb="6" eb="7">
      <t>クモ</t>
    </rPh>
    <rPh sb="7" eb="8">
      <t>チョウ</t>
    </rPh>
    <rPh sb="9" eb="10">
      <t>チョウ</t>
    </rPh>
    <phoneticPr fontId="2"/>
  </si>
  <si>
    <t>堺市西区上野芝町1丁16-57</t>
    <rPh sb="4" eb="8">
      <t>ウエノシバチョウ</t>
    </rPh>
    <rPh sb="9" eb="10">
      <t>チョウ</t>
    </rPh>
    <phoneticPr fontId="2"/>
  </si>
  <si>
    <t>堺市中区土師町2-33-37</t>
    <rPh sb="2" eb="3">
      <t>ナカ</t>
    </rPh>
    <rPh sb="4" eb="7">
      <t>ハゼチョウ</t>
    </rPh>
    <phoneticPr fontId="2"/>
  </si>
  <si>
    <r>
      <t>堺市</t>
    </r>
    <r>
      <rPr>
        <sz val="9"/>
        <color indexed="8"/>
        <rFont val="ＭＳ Ｐゴシック"/>
        <family val="3"/>
        <charset val="128"/>
      </rPr>
      <t>堺区東雲西町4丁7-2</t>
    </r>
    <rPh sb="2" eb="3">
      <t>サカイ</t>
    </rPh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</si>
  <si>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堺市堺区大町東1丁1番8号</t>
    <rPh sb="4" eb="6">
      <t>オオマチ</t>
    </rPh>
    <rPh sb="6" eb="7">
      <t>ヒガシ</t>
    </rPh>
    <rPh sb="8" eb="9">
      <t>チョウ</t>
    </rPh>
    <rPh sb="10" eb="11">
      <t>バン</t>
    </rPh>
    <rPh sb="12" eb="13">
      <t>ゴウ</t>
    </rPh>
    <phoneticPr fontId="2"/>
  </si>
  <si>
    <t>ｱﾙｶｲｯｸ</t>
  </si>
  <si>
    <t>アルカイック</t>
  </si>
  <si>
    <t>５７８－０９４８</t>
  </si>
  <si>
    <t>５７７－０８３５</t>
  </si>
  <si>
    <t>東大阪市新庄４丁目４番２６号</t>
  </si>
  <si>
    <t>ｻﾝﾎﾟｳｶｲ</t>
  </si>
  <si>
    <t>ｼﾝﾕｳﾌｸｼｶｲ</t>
  </si>
  <si>
    <t>ﾋﾄﾜｶｲ</t>
  </si>
  <si>
    <t>５７７－００２３</t>
  </si>
  <si>
    <t>ﾓｸﾚﾝｶｲ</t>
  </si>
  <si>
    <t>ﾜｶﾌｸｶｲ</t>
  </si>
  <si>
    <t>新芽会</t>
    <rPh sb="0" eb="2">
      <t>シンメ</t>
    </rPh>
    <rPh sb="2" eb="3">
      <t>カイ</t>
    </rPh>
    <phoneticPr fontId="2"/>
  </si>
  <si>
    <t>大阪市此花区島屋6-2-90リバーモール３階</t>
    <rPh sb="0" eb="3">
      <t>オオサカシ</t>
    </rPh>
    <rPh sb="3" eb="6">
      <t>コノハナク</t>
    </rPh>
    <rPh sb="6" eb="8">
      <t>シマヤ</t>
    </rPh>
    <rPh sb="21" eb="22">
      <t>カイ</t>
    </rPh>
    <phoneticPr fontId="2"/>
  </si>
  <si>
    <t>なにわ聖真会</t>
    <rPh sb="3" eb="4">
      <t>セイ</t>
    </rPh>
    <rPh sb="4" eb="5">
      <t>シン</t>
    </rPh>
    <rPh sb="5" eb="6">
      <t>カイ</t>
    </rPh>
    <phoneticPr fontId="2"/>
  </si>
  <si>
    <t>池田市宇保町９番７号</t>
  </si>
  <si>
    <t>06-6383-1111</t>
    <phoneticPr fontId="2"/>
  </si>
  <si>
    <t>泉大津市東豊中町2-4-26</t>
  </si>
  <si>
    <t>門真市柳田町27番22号</t>
    <rPh sb="8" eb="9">
      <t>バン</t>
    </rPh>
    <rPh sb="11" eb="12">
      <t>ゴウ</t>
    </rPh>
    <phoneticPr fontId="19"/>
  </si>
  <si>
    <t>門真市脇田町2番8号</t>
    <rPh sb="7" eb="8">
      <t>バン</t>
    </rPh>
    <rPh sb="9" eb="10">
      <t>ゴウ</t>
    </rPh>
    <phoneticPr fontId="19"/>
  </si>
  <si>
    <t>門真市北巣本町37番11号</t>
    <rPh sb="9" eb="10">
      <t>バン</t>
    </rPh>
    <rPh sb="12" eb="13">
      <t>ゴウ</t>
    </rPh>
    <phoneticPr fontId="19"/>
  </si>
  <si>
    <t>門真市古川町7番3号</t>
    <rPh sb="7" eb="8">
      <t>バン</t>
    </rPh>
    <rPh sb="9" eb="10">
      <t>ゴウ</t>
    </rPh>
    <phoneticPr fontId="19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</si>
  <si>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9"/>
  </si>
  <si>
    <t>門真市本町19番5号</t>
    <rPh sb="7" eb="8">
      <t>バン</t>
    </rPh>
    <rPh sb="9" eb="10">
      <t>ゴウ</t>
    </rPh>
    <phoneticPr fontId="19"/>
  </si>
  <si>
    <t>門真市四宮５丁目６番15号</t>
    <rPh sb="6" eb="8">
      <t>チョウメ</t>
    </rPh>
    <rPh sb="9" eb="10">
      <t>バン</t>
    </rPh>
    <rPh sb="12" eb="13">
      <t>ゴウ</t>
    </rPh>
    <phoneticPr fontId="19"/>
  </si>
  <si>
    <t>大東市深野2丁目6番1号</t>
  </si>
  <si>
    <t>高槻市南平台５－６８－９</t>
    <rPh sb="0" eb="3">
      <t>タカツキシ</t>
    </rPh>
    <rPh sb="3" eb="6">
      <t>ナンペイダイ</t>
    </rPh>
    <phoneticPr fontId="2"/>
  </si>
  <si>
    <t>５６９－０８５５</t>
  </si>
  <si>
    <t>大阪市東住吉区山坂5-16-27</t>
    <rPh sb="0" eb="2">
      <t>オオサカ</t>
    </rPh>
    <rPh sb="2" eb="3">
      <t>シ</t>
    </rPh>
    <rPh sb="3" eb="7">
      <t>ヒガシスミヨシク</t>
    </rPh>
    <rPh sb="7" eb="9">
      <t>ヤマサカ</t>
    </rPh>
    <phoneticPr fontId="1"/>
  </si>
  <si>
    <t>0721-20-1199</t>
    <phoneticPr fontId="13"/>
  </si>
  <si>
    <t>健正福祉会</t>
    <rPh sb="0" eb="1">
      <t>ケン</t>
    </rPh>
    <rPh sb="1" eb="2">
      <t>ショウ</t>
    </rPh>
    <rPh sb="2" eb="4">
      <t>フクシ</t>
    </rPh>
    <rPh sb="4" eb="5">
      <t>カイ</t>
    </rPh>
    <phoneticPr fontId="2"/>
  </si>
  <si>
    <t>和貴会</t>
    <rPh sb="0" eb="1">
      <t>ワ</t>
    </rPh>
    <rPh sb="1" eb="2">
      <t>キ</t>
    </rPh>
    <rPh sb="2" eb="3">
      <t>カイ</t>
    </rPh>
    <phoneticPr fontId="1"/>
  </si>
  <si>
    <t>大阪市西成区萩之茶屋1-2-5</t>
    <rPh sb="0" eb="3">
      <t>オオサカシ</t>
    </rPh>
    <rPh sb="3" eb="6">
      <t>ニシナリク</t>
    </rPh>
    <rPh sb="6" eb="10">
      <t>ハギノチャヤ</t>
    </rPh>
    <phoneticPr fontId="2"/>
  </si>
  <si>
    <t>光寳</t>
    <rPh sb="0" eb="1">
      <t>ヒカリ</t>
    </rPh>
    <rPh sb="1" eb="2">
      <t>タカラ</t>
    </rPh>
    <phoneticPr fontId="2"/>
  </si>
  <si>
    <t>穂波福祉会</t>
    <rPh sb="0" eb="1">
      <t>ホ</t>
    </rPh>
    <rPh sb="1" eb="2">
      <t>ナミ</t>
    </rPh>
    <rPh sb="2" eb="4">
      <t>フクシ</t>
    </rPh>
    <rPh sb="4" eb="5">
      <t>カイ</t>
    </rPh>
    <phoneticPr fontId="1"/>
  </si>
  <si>
    <t>堺市西区草部780-1</t>
    <rPh sb="2" eb="4">
      <t>ニシク</t>
    </rPh>
    <rPh sb="4" eb="5">
      <t>クサ</t>
    </rPh>
    <rPh sb="5" eb="6">
      <t>ブ</t>
    </rPh>
    <phoneticPr fontId="2"/>
  </si>
  <si>
    <t>七彩学舎</t>
    <rPh sb="0" eb="1">
      <t>ナナ</t>
    </rPh>
    <rPh sb="1" eb="2">
      <t>イロドリ</t>
    </rPh>
    <rPh sb="2" eb="4">
      <t>ガクシャ</t>
    </rPh>
    <phoneticPr fontId="2"/>
  </si>
  <si>
    <t>高槻市若松町７－５　栄ビル２階</t>
    <rPh sb="0" eb="2">
      <t>タカツキ</t>
    </rPh>
    <rPh sb="2" eb="3">
      <t>シ</t>
    </rPh>
    <rPh sb="3" eb="6">
      <t>ワカマツチョウ</t>
    </rPh>
    <rPh sb="10" eb="11">
      <t>サカエ</t>
    </rPh>
    <rPh sb="14" eb="15">
      <t>カイ</t>
    </rPh>
    <phoneticPr fontId="2"/>
  </si>
  <si>
    <t>５６９－００５４</t>
  </si>
  <si>
    <t>ﾎﾟﾎﾟﾝｶﾞﾎﾟﾝ</t>
    <phoneticPr fontId="2"/>
  </si>
  <si>
    <t>ぽぽんがぽん</t>
    <phoneticPr fontId="2"/>
  </si>
  <si>
    <t>５６７－０８５０</t>
    <phoneticPr fontId="2"/>
  </si>
  <si>
    <t>福祉部福祉指導監査室</t>
  </si>
  <si>
    <t>ｺﾐｭﾆﾃｨﾊｰﾄ</t>
    <phoneticPr fontId="2"/>
  </si>
  <si>
    <t>コミュニティハート</t>
    <phoneticPr fontId="2"/>
  </si>
  <si>
    <t>八尾市渋川町4-10-29</t>
    <rPh sb="0" eb="3">
      <t>ヤオシ</t>
    </rPh>
    <rPh sb="3" eb="6">
      <t>シブカワチョウ</t>
    </rPh>
    <phoneticPr fontId="2"/>
  </si>
  <si>
    <t>５８１－００７５</t>
    <phoneticPr fontId="2"/>
  </si>
  <si>
    <t>八尾市太子堂4-1-32</t>
    <phoneticPr fontId="2"/>
  </si>
  <si>
    <t>豊中市永楽荘4-1-3</t>
    <rPh sb="0" eb="3">
      <t>トヨナカシ</t>
    </rPh>
    <rPh sb="3" eb="6">
      <t>エイラクソウ</t>
    </rPh>
    <phoneticPr fontId="2"/>
  </si>
  <si>
    <t>富田林市北大伴町3-5-30</t>
    <rPh sb="0" eb="4">
      <t>トンダバヤシシ</t>
    </rPh>
    <rPh sb="4" eb="5">
      <t>キタ</t>
    </rPh>
    <rPh sb="5" eb="7">
      <t>オオトモ</t>
    </rPh>
    <rPh sb="7" eb="8">
      <t>マチ</t>
    </rPh>
    <phoneticPr fontId="2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</si>
  <si>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2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</si>
  <si>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2"/>
  </si>
  <si>
    <t>愛樹会</t>
    <rPh sb="0" eb="1">
      <t>アイ</t>
    </rPh>
    <rPh sb="1" eb="2">
      <t>キ</t>
    </rPh>
    <rPh sb="2" eb="3">
      <t>カイ</t>
    </rPh>
    <phoneticPr fontId="2"/>
  </si>
  <si>
    <t>大阪市生野区田島5-13-1</t>
    <rPh sb="0" eb="3">
      <t>オオサカシ</t>
    </rPh>
    <rPh sb="3" eb="6">
      <t>イクノク</t>
    </rPh>
    <rPh sb="6" eb="8">
      <t>タジマ</t>
    </rPh>
    <phoneticPr fontId="2"/>
  </si>
  <si>
    <t>清光福祉会</t>
    <rPh sb="0" eb="1">
      <t>キヨ</t>
    </rPh>
    <rPh sb="1" eb="2">
      <t>ヒカリ</t>
    </rPh>
    <rPh sb="2" eb="4">
      <t>フクシ</t>
    </rPh>
    <rPh sb="4" eb="5">
      <t>カイ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</si>
  <si>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13"/>
  </si>
  <si>
    <t xml:space="preserve">１００－８９１６ </t>
    <phoneticPr fontId="13"/>
  </si>
  <si>
    <t>東京都千代田区霞が関1-2-2</t>
    <phoneticPr fontId="13"/>
  </si>
  <si>
    <t>03-5253-1111</t>
    <phoneticPr fontId="13"/>
  </si>
  <si>
    <t>－</t>
    <phoneticPr fontId="13"/>
  </si>
  <si>
    <t>八尾市本町2-8-3</t>
    <rPh sb="0" eb="3">
      <t>ヤオシ</t>
    </rPh>
    <phoneticPr fontId="1"/>
  </si>
  <si>
    <t>５８１－００９５</t>
  </si>
  <si>
    <t>ﾅﾅｲﾛｶﾞｸｼｬ</t>
  </si>
  <si>
    <t>貝塚市半田1-3-6</t>
  </si>
  <si>
    <t>高槻市奈佐原元町１７－２３</t>
  </si>
  <si>
    <t>茨木市真砂玉島台８番20号</t>
  </si>
  <si>
    <t>住所</t>
  </si>
  <si>
    <t>大阪市天王寺区堂ケ芝2-3-15</t>
    <rPh sb="0" eb="3">
      <t>オオサカシ</t>
    </rPh>
    <rPh sb="3" eb="7">
      <t>テンノウジク</t>
    </rPh>
    <rPh sb="7" eb="8">
      <t>ドウ</t>
    </rPh>
    <rPh sb="9" eb="10">
      <t>シバ</t>
    </rPh>
    <phoneticPr fontId="2"/>
  </si>
  <si>
    <t>ｱﾝｼﾞｭｶｲ</t>
  </si>
  <si>
    <t>５３３－００２２</t>
  </si>
  <si>
    <t>大阪市中央区法円坂1-1-35アネックスパル法円坂内</t>
  </si>
  <si>
    <t>５４０－０００６</t>
  </si>
  <si>
    <t>大阪市中央区谷町2-2-20-2F</t>
  </si>
  <si>
    <t>大阪市都島区毛馬町2-8-7</t>
    <rPh sb="0" eb="3">
      <t>オオサカシ</t>
    </rPh>
    <rPh sb="3" eb="6">
      <t>ミヤコジマク</t>
    </rPh>
    <rPh sb="6" eb="9">
      <t>ケマチョウ</t>
    </rPh>
    <phoneticPr fontId="1"/>
  </si>
  <si>
    <t>ｹﾝｼｮｳﾌｸｼｶｲ</t>
  </si>
  <si>
    <t>ｺｳﾎｳ</t>
  </si>
  <si>
    <t>大阪市東淀川区東淡路4-12-26</t>
    <rPh sb="0" eb="3">
      <t>オオサカシ</t>
    </rPh>
    <rPh sb="3" eb="7">
      <t>ヒガシヨドガワク</t>
    </rPh>
    <rPh sb="7" eb="8">
      <t>ヒガシ</t>
    </rPh>
    <phoneticPr fontId="2"/>
  </si>
  <si>
    <t>ｼﾝｶﾞｶｲ</t>
  </si>
  <si>
    <t>ｾｲｺｳﾌｸｼｶｲ</t>
  </si>
  <si>
    <t>大阪市北区天神橋8-4-16</t>
    <rPh sb="0" eb="3">
      <t>オオサカシ</t>
    </rPh>
    <rPh sb="3" eb="5">
      <t>キタク</t>
    </rPh>
    <rPh sb="5" eb="8">
      <t>テンジンバシ</t>
    </rPh>
    <phoneticPr fontId="2"/>
  </si>
  <si>
    <t>５４４－０００４</t>
  </si>
  <si>
    <t>大阪市中央区高津3-2-9</t>
    <rPh sb="0" eb="3">
      <t>オオサカシ</t>
    </rPh>
    <rPh sb="3" eb="6">
      <t>チュウオウク</t>
    </rPh>
    <rPh sb="6" eb="8">
      <t>タカツ</t>
    </rPh>
    <phoneticPr fontId="1"/>
  </si>
  <si>
    <t>５５７－００１２</t>
  </si>
  <si>
    <t>ﾀﾗﾁﾈｼﾞｷﾞｮｳｶｲ</t>
  </si>
  <si>
    <t>ﾅﾆﾜｾｲｼﾝｶｲ</t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</si>
  <si>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1"/>
  </si>
  <si>
    <t>大阪市中央区島之内1-2-16</t>
    <rPh sb="0" eb="3">
      <t>オオサカシ</t>
    </rPh>
    <rPh sb="3" eb="6">
      <t>チュウオウク</t>
    </rPh>
    <rPh sb="6" eb="9">
      <t>シマノウチ</t>
    </rPh>
    <phoneticPr fontId="2"/>
  </si>
  <si>
    <t>大阪市西成区出城1-6-14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</si>
  <si>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1"/>
  </si>
  <si>
    <t>５５９－０００６</t>
  </si>
  <si>
    <t>５３０－０００４</t>
  </si>
  <si>
    <t>ﾎﾅﾐﾌｸｼｶｲ</t>
  </si>
  <si>
    <t>大阪市西淀川区佃1-1-55</t>
  </si>
  <si>
    <t>５５１－００１１</t>
  </si>
  <si>
    <t>大阪市平野区喜連西3-15-23</t>
  </si>
  <si>
    <t>大阪市東淀川区東淡路2-7-5</t>
  </si>
  <si>
    <t>大東市新田中町４番９号</t>
    <rPh sb="0" eb="3">
      <t>ダイトウシ</t>
    </rPh>
    <rPh sb="3" eb="5">
      <t>シンデン</t>
    </rPh>
    <rPh sb="5" eb="7">
      <t>ナカマチ</t>
    </rPh>
    <rPh sb="8" eb="9">
      <t>バン</t>
    </rPh>
    <rPh sb="10" eb="11">
      <t>ゴウ</t>
    </rPh>
    <phoneticPr fontId="2"/>
  </si>
  <si>
    <t>５７４－００５６</t>
    <phoneticPr fontId="2"/>
  </si>
  <si>
    <t>陽光福祉会</t>
    <rPh sb="0" eb="1">
      <t>ヒ</t>
    </rPh>
    <rPh sb="1" eb="2">
      <t>ヒカリ</t>
    </rPh>
    <rPh sb="2" eb="4">
      <t>フクシ</t>
    </rPh>
    <rPh sb="4" eb="5">
      <t>カイ</t>
    </rPh>
    <phoneticPr fontId="2"/>
  </si>
  <si>
    <t>５６１－０８７４</t>
  </si>
  <si>
    <t>５６０－００３１</t>
  </si>
  <si>
    <t>ﾋﾑﾛﾎｲｸｴﾝ</t>
  </si>
  <si>
    <t>氷室保育園</t>
  </si>
  <si>
    <t>枚方市尊延寺6-22-5</t>
  </si>
  <si>
    <t>大阪西本願寺常照園</t>
    <rPh sb="0" eb="2">
      <t>オオサカ</t>
    </rPh>
    <rPh sb="2" eb="3">
      <t>ニシ</t>
    </rPh>
    <rPh sb="3" eb="5">
      <t>ホンガン</t>
    </rPh>
    <rPh sb="5" eb="6">
      <t>テラ</t>
    </rPh>
    <rPh sb="6" eb="7">
      <t>ツネ</t>
    </rPh>
    <rPh sb="7" eb="8">
      <t>テ</t>
    </rPh>
    <rPh sb="8" eb="9">
      <t>エン</t>
    </rPh>
    <phoneticPr fontId="2"/>
  </si>
  <si>
    <t>吹田市江坂町3-40-24</t>
    <rPh sb="0" eb="3">
      <t>スイタシ</t>
    </rPh>
    <phoneticPr fontId="2"/>
  </si>
  <si>
    <t>リーベリー福祉会</t>
    <rPh sb="5" eb="8">
      <t>フクシカイ</t>
    </rPh>
    <phoneticPr fontId="2"/>
  </si>
  <si>
    <t>大阪市西区新町4-2-12</t>
    <rPh sb="0" eb="3">
      <t>オオサカシ</t>
    </rPh>
    <rPh sb="3" eb="5">
      <t>ニシク</t>
    </rPh>
    <rPh sb="5" eb="6">
      <t>シン</t>
    </rPh>
    <rPh sb="6" eb="7">
      <t>マチ</t>
    </rPh>
    <phoneticPr fontId="1"/>
  </si>
  <si>
    <t>サワリ</t>
  </si>
  <si>
    <t>堺市北区百舌鳥梅町3丁20番地10</t>
    <rPh sb="2" eb="4">
      <t>キタク</t>
    </rPh>
    <rPh sb="4" eb="7">
      <t>モズ</t>
    </rPh>
    <rPh sb="7" eb="8">
      <t>ウメ</t>
    </rPh>
    <rPh sb="8" eb="9">
      <t>マチ</t>
    </rPh>
    <rPh sb="10" eb="11">
      <t>チョウ</t>
    </rPh>
    <rPh sb="13" eb="15">
      <t>バンチ</t>
    </rPh>
    <phoneticPr fontId="2"/>
  </si>
  <si>
    <t>５９１－８０３２</t>
  </si>
  <si>
    <t>東大阪市足代新町１９番１３号</t>
    <rPh sb="0" eb="4">
      <t>ヒガシオオサカシ</t>
    </rPh>
    <rPh sb="6" eb="8">
      <t>シンマチ</t>
    </rPh>
    <phoneticPr fontId="2"/>
  </si>
  <si>
    <t>５７７－００５７</t>
  </si>
  <si>
    <t>５７０－００８３</t>
  </si>
  <si>
    <t>守口市京阪本通２丁目５番５号</t>
    <rPh sb="0" eb="3">
      <t>モリグチシ</t>
    </rPh>
    <rPh sb="3" eb="5">
      <t>ケイハン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28"/>
  </si>
  <si>
    <t>06-6992-1570</t>
  </si>
  <si>
    <t>06-6992-1505</t>
  </si>
  <si>
    <t>風の馬</t>
  </si>
  <si>
    <t>堺市北区東上野芝町2丁545-2</t>
  </si>
  <si>
    <t>公和会</t>
  </si>
  <si>
    <t>堺市中区陶器北308－１</t>
  </si>
  <si>
    <t>コスモス</t>
  </si>
  <si>
    <t>堺市東区野尻町8-4</t>
  </si>
  <si>
    <t>コミュニティ福祉会　</t>
  </si>
  <si>
    <t>堺市中区東山719番1</t>
  </si>
  <si>
    <t>堺あかり会</t>
  </si>
  <si>
    <t>堺市中区田園951</t>
  </si>
  <si>
    <t>さんあい</t>
  </si>
  <si>
    <t>シャローム</t>
  </si>
  <si>
    <t>堺市北区南長尾町１-1-6</t>
  </si>
  <si>
    <t>たんぽぽひろば</t>
  </si>
  <si>
    <t>堺市西区鳳北町10丁100-1</t>
  </si>
  <si>
    <t>堺市東区菩提町1丁53番地1</t>
  </si>
  <si>
    <t>どんぐり会</t>
  </si>
  <si>
    <t>ばなな</t>
  </si>
  <si>
    <t>５９９－８２７３</t>
  </si>
  <si>
    <t>堺市北区中長尾町2丁5-22</t>
  </si>
  <si>
    <t>まほろば</t>
  </si>
  <si>
    <t>堺市西区浜寺船尾町西2-67-1</t>
  </si>
  <si>
    <t>堺市堺区海山町5丁195-3</t>
  </si>
  <si>
    <t>有人会</t>
  </si>
  <si>
    <t>堺市美原区阿弥482番2</t>
  </si>
  <si>
    <t>堺市中区東山841番地1</t>
  </si>
  <si>
    <t>ﾕｳﾉｲｴ</t>
  </si>
  <si>
    <t>５９０－００５６</t>
  </si>
  <si>
    <t>永芳会</t>
    <phoneticPr fontId="2"/>
  </si>
  <si>
    <t>ｵﾚﾝｼﾞｶｲ</t>
    <phoneticPr fontId="2"/>
  </si>
  <si>
    <t>ｶﾐｼﾏｶｲ</t>
    <phoneticPr fontId="2"/>
  </si>
  <si>
    <t>希望会</t>
    <rPh sb="0" eb="2">
      <t>キボウ</t>
    </rPh>
    <rPh sb="2" eb="3">
      <t>カイ</t>
    </rPh>
    <phoneticPr fontId="2"/>
  </si>
  <si>
    <t>枚方市東中振2-17-13</t>
    <rPh sb="3" eb="6">
      <t>ヒガシナカブリ</t>
    </rPh>
    <phoneticPr fontId="2"/>
  </si>
  <si>
    <t>秀美福祉会</t>
    <phoneticPr fontId="2"/>
  </si>
  <si>
    <t>ｼﾝｱｲｼｬ</t>
    <phoneticPr fontId="2"/>
  </si>
  <si>
    <t>ﾎｳｵｳｶｲ</t>
    <phoneticPr fontId="2"/>
  </si>
  <si>
    <t>惠愛会</t>
  </si>
  <si>
    <t>池田市井口堂二丁目４番６号</t>
  </si>
  <si>
    <t>興誓会</t>
  </si>
  <si>
    <t>ｼﾝｲｸｶｲ</t>
  </si>
  <si>
    <t>心育会</t>
  </si>
  <si>
    <t>豊能町東ときわ台一丁目２番地の６</t>
  </si>
  <si>
    <t>高槻市東上牧２－３７－８</t>
    <rPh sb="0" eb="3">
      <t>タカツキシ</t>
    </rPh>
    <rPh sb="3" eb="6">
      <t>ヒガシカンマキ</t>
    </rPh>
    <phoneticPr fontId="2"/>
  </si>
  <si>
    <t>保健福祉部福祉政策課</t>
    <rPh sb="5" eb="7">
      <t>フクシ</t>
    </rPh>
    <rPh sb="7" eb="9">
      <t>セイサク</t>
    </rPh>
    <phoneticPr fontId="2"/>
  </si>
  <si>
    <t>５７１－８５８５</t>
  </si>
  <si>
    <t>06-6905-3264</t>
  </si>
  <si>
    <t>愛和</t>
    <rPh sb="0" eb="1">
      <t>アイ</t>
    </rPh>
    <rPh sb="1" eb="2">
      <t>ワ</t>
    </rPh>
    <phoneticPr fontId="1"/>
  </si>
  <si>
    <t>大阪市此花区西九条5-4-8</t>
    <rPh sb="0" eb="3">
      <t>オオサカシ</t>
    </rPh>
    <rPh sb="3" eb="6">
      <t>コノハナク</t>
    </rPh>
    <rPh sb="6" eb="7">
      <t>ニシ</t>
    </rPh>
    <rPh sb="7" eb="9">
      <t>クジョウ</t>
    </rPh>
    <phoneticPr fontId="2"/>
  </si>
  <si>
    <t>大阪市住之江区新北島8-1-80</t>
    <rPh sb="0" eb="3">
      <t>オオサカシ</t>
    </rPh>
    <rPh sb="3" eb="7">
      <t>スミノエク</t>
    </rPh>
    <rPh sb="7" eb="8">
      <t>シン</t>
    </rPh>
    <rPh sb="8" eb="10">
      <t>キタジマ</t>
    </rPh>
    <phoneticPr fontId="2"/>
  </si>
  <si>
    <t>功徳会</t>
    <rPh sb="0" eb="1">
      <t>コウ</t>
    </rPh>
    <rPh sb="1" eb="2">
      <t>トク</t>
    </rPh>
    <rPh sb="2" eb="3">
      <t>カイ</t>
    </rPh>
    <phoneticPr fontId="2"/>
  </si>
  <si>
    <t>大阪市港区波除5-7-6</t>
    <rPh sb="3" eb="5">
      <t>ミナトク</t>
    </rPh>
    <rPh sb="5" eb="7">
      <t>ナミヨケ</t>
    </rPh>
    <phoneticPr fontId="2"/>
  </si>
  <si>
    <t>大阪市鶴見区茨田大宮2-2-25</t>
    <rPh sb="6" eb="10">
      <t>マッタオオミヤ</t>
    </rPh>
    <phoneticPr fontId="2"/>
  </si>
  <si>
    <t>真蓮会</t>
    <rPh sb="0" eb="1">
      <t>シン</t>
    </rPh>
    <rPh sb="1" eb="2">
      <t>レン</t>
    </rPh>
    <rPh sb="2" eb="3">
      <t>カイ</t>
    </rPh>
    <phoneticPr fontId="2"/>
  </si>
  <si>
    <t>天下茶屋聖天福祉会</t>
    <rPh sb="0" eb="4">
      <t>テンガチャヤ</t>
    </rPh>
    <rPh sb="4" eb="5">
      <t>セイ</t>
    </rPh>
    <rPh sb="5" eb="6">
      <t>テン</t>
    </rPh>
    <rPh sb="6" eb="8">
      <t>フクシ</t>
    </rPh>
    <rPh sb="8" eb="9">
      <t>カイ</t>
    </rPh>
    <phoneticPr fontId="1"/>
  </si>
  <si>
    <t>大阪市阿倍野区松虫通3-2-32</t>
    <rPh sb="0" eb="3">
      <t>オオサカシ</t>
    </rPh>
    <rPh sb="3" eb="7">
      <t>アベノク</t>
    </rPh>
    <rPh sb="7" eb="9">
      <t>マツムシ</t>
    </rPh>
    <rPh sb="9" eb="10">
      <t>トオ</t>
    </rPh>
    <phoneticPr fontId="2"/>
  </si>
  <si>
    <t>あゆみ会</t>
    <rPh sb="3" eb="4">
      <t>カイ</t>
    </rPh>
    <phoneticPr fontId="1"/>
  </si>
  <si>
    <t>大阪市住吉区我孫子1-5-15</t>
    <rPh sb="0" eb="3">
      <t>オオサカシ</t>
    </rPh>
    <rPh sb="3" eb="6">
      <t>スミヨシク</t>
    </rPh>
    <rPh sb="6" eb="9">
      <t>アビコ</t>
    </rPh>
    <phoneticPr fontId="2"/>
  </si>
  <si>
    <t>東大阪市菱屋東３丁目５番４１号</t>
    <rPh sb="8" eb="10">
      <t>チョウメ</t>
    </rPh>
    <rPh sb="11" eb="12">
      <t>バン</t>
    </rPh>
    <rPh sb="14" eb="15">
      <t>ゴウ</t>
    </rPh>
    <phoneticPr fontId="2"/>
  </si>
  <si>
    <t>大阪市住之江区北加賀屋5-4-23</t>
    <rPh sb="0" eb="3">
      <t>オオサカシ</t>
    </rPh>
    <rPh sb="3" eb="7">
      <t>スミノエク</t>
    </rPh>
    <rPh sb="7" eb="11">
      <t>キタカガヤ</t>
    </rPh>
    <phoneticPr fontId="1"/>
  </si>
  <si>
    <t>願正会</t>
    <rPh sb="0" eb="3">
      <t>ガンショウカイ</t>
    </rPh>
    <phoneticPr fontId="2"/>
  </si>
  <si>
    <t>大阪市鶴見区鶴見3-11-30</t>
    <rPh sb="0" eb="3">
      <t>オオサカシ</t>
    </rPh>
    <rPh sb="3" eb="6">
      <t>ツルミク</t>
    </rPh>
    <rPh sb="6" eb="8">
      <t>ツルミ</t>
    </rPh>
    <phoneticPr fontId="2"/>
  </si>
  <si>
    <t>正福会</t>
    <rPh sb="0" eb="3">
      <t>ショウフクカイ</t>
    </rPh>
    <phoneticPr fontId="2"/>
  </si>
  <si>
    <t>大阪市鶴見区中茶屋1-1-10</t>
    <rPh sb="0" eb="3">
      <t>オオサカシ</t>
    </rPh>
    <rPh sb="3" eb="6">
      <t>ツルミク</t>
    </rPh>
    <rPh sb="6" eb="9">
      <t>ナカチャヤ</t>
    </rPh>
    <phoneticPr fontId="2"/>
  </si>
  <si>
    <t>072-877-2121</t>
  </si>
  <si>
    <t>大阪市生野区中川1-6-20</t>
  </si>
  <si>
    <t>高槻市唐崎南3-30-5</t>
    <rPh sb="0" eb="3">
      <t>タカツキシ</t>
    </rPh>
    <rPh sb="3" eb="5">
      <t>カラサキ</t>
    </rPh>
    <rPh sb="5" eb="6">
      <t>ミナミ</t>
    </rPh>
    <phoneticPr fontId="2"/>
  </si>
  <si>
    <t>天気会</t>
    <rPh sb="0" eb="1">
      <t>テンキ</t>
    </rPh>
    <rPh sb="1" eb="2">
      <t>カイ</t>
    </rPh>
    <phoneticPr fontId="2"/>
  </si>
  <si>
    <t>東大阪市長田１丁目２番１１号</t>
    <rPh sb="0" eb="2">
      <t>オオサカ</t>
    </rPh>
    <rPh sb="2" eb="3">
      <t>シ</t>
    </rPh>
    <rPh sb="3" eb="5">
      <t>ナガタ</t>
    </rPh>
    <rPh sb="7" eb="9">
      <t>チョウメ</t>
    </rPh>
    <rPh sb="10" eb="11">
      <t>バン</t>
    </rPh>
    <rPh sb="13" eb="14">
      <t>ゴウ</t>
    </rPh>
    <phoneticPr fontId="2"/>
  </si>
  <si>
    <t>寝屋川市梅が丘１-５-35</t>
  </si>
  <si>
    <t>大阪市西淀川区姫島2-15-8</t>
    <rPh sb="0" eb="3">
      <t>オオサカシ</t>
    </rPh>
    <rPh sb="3" eb="7">
      <t>ニシヨドガワク</t>
    </rPh>
    <rPh sb="7" eb="9">
      <t>ヒメジマ</t>
    </rPh>
    <phoneticPr fontId="2"/>
  </si>
  <si>
    <t>子どものアトリエ</t>
    <rPh sb="0" eb="1">
      <t>コ</t>
    </rPh>
    <phoneticPr fontId="2"/>
  </si>
  <si>
    <t>朋援福祉会</t>
    <rPh sb="0" eb="5">
      <t>ホウエンフクシカイ</t>
    </rPh>
    <phoneticPr fontId="2"/>
  </si>
  <si>
    <t>５９４－１１５４</t>
  </si>
  <si>
    <t>５３８－００５３</t>
  </si>
  <si>
    <t>大阪市鶴見区鶴見4-16-4</t>
  </si>
  <si>
    <t>大阪府</t>
    <rPh sb="0" eb="3">
      <t>オオサカフ</t>
    </rPh>
    <phoneticPr fontId="2"/>
  </si>
  <si>
    <t>福祉部地域福祉推進室福祉人材・法人指導課</t>
    <rPh sb="0" eb="2">
      <t>フクシ</t>
    </rPh>
    <rPh sb="2" eb="3">
      <t>ブ</t>
    </rPh>
    <rPh sb="3" eb="5">
      <t>チイキ</t>
    </rPh>
    <rPh sb="5" eb="7">
      <t>フクシ</t>
    </rPh>
    <rPh sb="7" eb="9">
      <t>スイシン</t>
    </rPh>
    <rPh sb="9" eb="10">
      <t>シツ</t>
    </rPh>
    <rPh sb="10" eb="12">
      <t>フクシ</t>
    </rPh>
    <rPh sb="12" eb="14">
      <t>ジンザイ</t>
    </rPh>
    <rPh sb="15" eb="17">
      <t>ホウジン</t>
    </rPh>
    <rPh sb="17" eb="19">
      <t>シドウ</t>
    </rPh>
    <rPh sb="19" eb="20">
      <t>カ</t>
    </rPh>
    <phoneticPr fontId="13"/>
  </si>
  <si>
    <t>茨木市上穂積四丁目３番７号の３</t>
  </si>
  <si>
    <t>健康福祉部福祉政策課</t>
    <rPh sb="0" eb="2">
      <t>ケンコウ</t>
    </rPh>
    <rPh sb="2" eb="4">
      <t>フクシ</t>
    </rPh>
    <rPh sb="4" eb="5">
      <t>ブ</t>
    </rPh>
    <rPh sb="5" eb="7">
      <t>フクシ</t>
    </rPh>
    <rPh sb="7" eb="9">
      <t>セイサク</t>
    </rPh>
    <rPh sb="9" eb="10">
      <t>カ</t>
    </rPh>
    <phoneticPr fontId="2"/>
  </si>
  <si>
    <t>和泉市</t>
    <rPh sb="0" eb="3">
      <t>イズミシ</t>
    </rPh>
    <phoneticPr fontId="34"/>
  </si>
  <si>
    <t>童夢創成館</t>
    <rPh sb="0" eb="2">
      <t>ドウム</t>
    </rPh>
    <rPh sb="2" eb="4">
      <t>ソウセイ</t>
    </rPh>
    <rPh sb="4" eb="5">
      <t>カン</t>
    </rPh>
    <phoneticPr fontId="34"/>
  </si>
  <si>
    <t>ﾄﾞｳﾑｿｳｾｲｶﾝ</t>
  </si>
  <si>
    <t>貝塚市海塚1-10-17</t>
  </si>
  <si>
    <t>和泉市のぞみ野3-5-8</t>
  </si>
  <si>
    <t>堺市西区鳳東町6丁-659-1</t>
    <rPh sb="4" eb="5">
      <t>オオトリ</t>
    </rPh>
    <rPh sb="5" eb="6">
      <t>ヒガシ</t>
    </rPh>
    <rPh sb="6" eb="7">
      <t>マチ</t>
    </rPh>
    <rPh sb="8" eb="9">
      <t>チョウ</t>
    </rPh>
    <phoneticPr fontId="2"/>
  </si>
  <si>
    <t>産経新聞厚生文化事業団</t>
    <phoneticPr fontId="5"/>
  </si>
  <si>
    <t>山田敬愛福祉会</t>
    <rPh sb="0" eb="2">
      <t>ヤマダ</t>
    </rPh>
    <rPh sb="2" eb="4">
      <t>ケイアイ</t>
    </rPh>
    <rPh sb="4" eb="6">
      <t>フクシ</t>
    </rPh>
    <rPh sb="6" eb="7">
      <t>カイ</t>
    </rPh>
    <phoneticPr fontId="2"/>
  </si>
  <si>
    <t>５６２－００１４</t>
  </si>
  <si>
    <t>072-727-9661</t>
  </si>
  <si>
    <t>072-727-9670</t>
  </si>
  <si>
    <t>寝屋川市錦町21-６</t>
    <rPh sb="4" eb="6">
      <t>ニシキチョウ</t>
    </rPh>
    <phoneticPr fontId="2"/>
  </si>
  <si>
    <t>５７２－００４３</t>
  </si>
  <si>
    <t>弘房福祉会</t>
    <rPh sb="0" eb="1">
      <t>ヒロシ</t>
    </rPh>
    <rPh sb="1" eb="2">
      <t>フサ</t>
    </rPh>
    <rPh sb="2" eb="4">
      <t>フクシ</t>
    </rPh>
    <rPh sb="4" eb="5">
      <t>カイ</t>
    </rPh>
    <phoneticPr fontId="2"/>
  </si>
  <si>
    <t>寝屋川市日新町17-43</t>
    <rPh sb="0" eb="4">
      <t>ネヤガワシ</t>
    </rPh>
    <rPh sb="4" eb="6">
      <t>ニッシン</t>
    </rPh>
    <rPh sb="6" eb="7">
      <t>マチ</t>
    </rPh>
    <phoneticPr fontId="2"/>
  </si>
  <si>
    <t>ｻﾝｽﾏｲﾙ</t>
  </si>
  <si>
    <t>さんすまいる</t>
  </si>
  <si>
    <t>寝屋川市黒原新町１-３</t>
  </si>
  <si>
    <t>５７２－００５９</t>
  </si>
  <si>
    <t>寝屋川市池田本町４-10</t>
    <rPh sb="6" eb="8">
      <t>ホンマチ</t>
    </rPh>
    <phoneticPr fontId="2"/>
  </si>
  <si>
    <t>星光会</t>
    <rPh sb="0" eb="1">
      <t>ホシ</t>
    </rPh>
    <rPh sb="1" eb="2">
      <t>ヒカリ</t>
    </rPh>
    <rPh sb="2" eb="3">
      <t>カイ</t>
    </rPh>
    <phoneticPr fontId="2"/>
  </si>
  <si>
    <t>寝屋川市寝屋南２-14-５</t>
    <rPh sb="0" eb="4">
      <t>ネヤガワシ</t>
    </rPh>
    <rPh sb="4" eb="6">
      <t>ネヤ</t>
    </rPh>
    <phoneticPr fontId="2"/>
  </si>
  <si>
    <t>ﾅｶﾖｼﾌｸｼｶｲ</t>
  </si>
  <si>
    <t>寝屋川市池田本町30-６</t>
    <rPh sb="4" eb="6">
      <t>イケダ</t>
    </rPh>
    <rPh sb="6" eb="8">
      <t>ホンマチ</t>
    </rPh>
    <phoneticPr fontId="2"/>
  </si>
  <si>
    <t>太陽福祉会</t>
    <rPh sb="0" eb="2">
      <t>タイヨウ</t>
    </rPh>
    <rPh sb="2" eb="4">
      <t>フクシ</t>
    </rPh>
    <rPh sb="4" eb="5">
      <t>カイ</t>
    </rPh>
    <phoneticPr fontId="2"/>
  </si>
  <si>
    <t>四條畷市岡山東２丁目３番２８号</t>
    <rPh sb="0" eb="4">
      <t>シジョウナワテシ</t>
    </rPh>
    <rPh sb="8" eb="10">
      <t>チョウメ</t>
    </rPh>
    <rPh sb="11" eb="12">
      <t>バン</t>
    </rPh>
    <rPh sb="14" eb="15">
      <t>ゴウ</t>
    </rPh>
    <phoneticPr fontId="2"/>
  </si>
  <si>
    <t>５８１－０８６９</t>
  </si>
  <si>
    <t>河内長野市上原町554</t>
    <rPh sb="0" eb="5">
      <t>カワチナガノシ</t>
    </rPh>
    <rPh sb="5" eb="8">
      <t>ウワハラチョウ</t>
    </rPh>
    <phoneticPr fontId="2"/>
  </si>
  <si>
    <t>５８６－００３７</t>
  </si>
  <si>
    <t>千早赤阪村大字二河原邊8-1</t>
    <rPh sb="0" eb="4">
      <t>チハヤアカサカ</t>
    </rPh>
    <rPh sb="4" eb="5">
      <t>ムラ</t>
    </rPh>
    <rPh sb="5" eb="7">
      <t>オオアザ</t>
    </rPh>
    <rPh sb="7" eb="8">
      <t>ニ</t>
    </rPh>
    <rPh sb="8" eb="9">
      <t>カワ</t>
    </rPh>
    <rPh sb="9" eb="10">
      <t>ハラ</t>
    </rPh>
    <rPh sb="10" eb="11">
      <t>ベ</t>
    </rPh>
    <phoneticPr fontId="2"/>
  </si>
  <si>
    <t>５８５－００４２</t>
  </si>
  <si>
    <t>柏原市旭ケ丘3-13-82</t>
  </si>
  <si>
    <t>ｱﾏﾉｶﾞﾜｶｲ</t>
  </si>
  <si>
    <t>５８６－００８６</t>
  </si>
  <si>
    <t>５６７－００５７</t>
  </si>
  <si>
    <t>５８２－００２１</t>
  </si>
  <si>
    <t>５７１－００４６</t>
  </si>
  <si>
    <t>ﾙｰｼﾞｭﾌｸｼｶｲ</t>
  </si>
  <si>
    <t>５７４－００５６</t>
  </si>
  <si>
    <t>四條畷市清滝中町1番3号</t>
  </si>
  <si>
    <t>ｶｼﾜﾗｼｼｬｶｲﾌｸｼｷｮｳｷﾞｶｲ</t>
  </si>
  <si>
    <t>柏原市社会福祉協議会</t>
  </si>
  <si>
    <t>５８２－００１８</t>
  </si>
  <si>
    <t>ｷﾀｻｶﾌｸｼｶｲ</t>
  </si>
  <si>
    <t>北阪福祉会</t>
  </si>
  <si>
    <t>５８２－００２０</t>
  </si>
  <si>
    <t>ｸﾙﾐﾌｸｼｶｲ</t>
  </si>
  <si>
    <t>くるみ福祉会</t>
  </si>
  <si>
    <t>５８２－００２６</t>
  </si>
  <si>
    <t>ﾀｲｺｳﾌｸｼｶｲ</t>
  </si>
  <si>
    <t>大幸福祉会</t>
  </si>
  <si>
    <t>ﾅﾝｶｶﾞｸｴﾝ</t>
  </si>
  <si>
    <t>南河学園</t>
  </si>
  <si>
    <t>ﾎｳｼｮｳﾌｸｼｶｲ</t>
  </si>
  <si>
    <t>豊昌福祉会</t>
  </si>
  <si>
    <t>ﾏﾂｶｾﾞﾌｸｼｶｲ</t>
  </si>
  <si>
    <t>ｵﾚﾝｼﾞﾉｶｲ</t>
  </si>
  <si>
    <t>５８４－００５３</t>
  </si>
  <si>
    <t>ｶｼﾝｶｲ</t>
  </si>
  <si>
    <t>５８４－００１３</t>
  </si>
  <si>
    <t>ｷｸｽｲﾎｲｸｴﾝ</t>
  </si>
  <si>
    <t>５８４－００８１</t>
  </si>
  <si>
    <t>ｺｺﾞｾﾌｸｼｶｲ</t>
  </si>
  <si>
    <t>５８４－００４２</t>
  </si>
  <si>
    <t>ﾄﾐﾜｶｲ</t>
  </si>
  <si>
    <t>５８４－００６９</t>
  </si>
  <si>
    <t>ﾄﾝｼｮｳｶｲ</t>
  </si>
  <si>
    <t>５８４－００１４</t>
  </si>
  <si>
    <t>ﾄﾝﾀﾞﾊﾞﾔｼｼｼｬｶｲﾌｸｼｷｮｳｷﾞｶｲ</t>
  </si>
  <si>
    <t>５８４－００３７</t>
  </si>
  <si>
    <t>５８４－００７２</t>
  </si>
  <si>
    <t>５８４－００８５</t>
  </si>
  <si>
    <t>ｱｵｿﾞﾗﾉｶｲ</t>
  </si>
  <si>
    <t>５８６－００３９</t>
  </si>
  <si>
    <t>ｶﾜｶﾐｶｲ</t>
  </si>
  <si>
    <t>ｶﾜﾁﾅｶﾞﾉｼｼｬｶｲﾌｸｼｷｮｳｷﾞｶｲ</t>
  </si>
  <si>
    <t>ｾｲﾄﾌｸｼｶｲ</t>
  </si>
  <si>
    <t>５８６－００３６</t>
  </si>
  <si>
    <t>５８６－００８４</t>
  </si>
  <si>
    <t>ﾁﾂﾞﾙﾎｲｸｴﾝ</t>
  </si>
  <si>
    <t>５８６－０００９</t>
  </si>
  <si>
    <t>ﾁﾖﾀﾞﾌｸｼｶｲ</t>
  </si>
  <si>
    <t>５８６－０００４</t>
  </si>
  <si>
    <t>ﾂﾊﾞｻﾉｶｲ</t>
  </si>
  <si>
    <t>ﾃﾝｼｮｳｶｲ</t>
  </si>
  <si>
    <t>５８６－０００６</t>
  </si>
  <si>
    <t>ﾅｶﾞﾉｼｬｶｲﾌｸｼｼﾞｷﾞｮｳｻﾞｲﾀﾞﾝ</t>
  </si>
  <si>
    <t>ﾐﾉﾘｶﾞｸｴﾝ</t>
  </si>
  <si>
    <t>５８６－００７７</t>
  </si>
  <si>
    <t>ﾘｭｳﾌｳﾌｸｼｶｲ</t>
  </si>
  <si>
    <t>５８６－０００１</t>
  </si>
  <si>
    <t>ｵｵｻｶｻﾔﾏｼｼｬｶｲﾌｸｼｷｮｳｷﾞｶｲ</t>
  </si>
  <si>
    <t>５８９－００２１</t>
  </si>
  <si>
    <t>ｵｵｻｶｻﾔﾏﾊｸﾕｳｶｲ</t>
  </si>
  <si>
    <t>５８９－００２３</t>
  </si>
  <si>
    <t>ｶﾝｼｭｳｶｲ</t>
  </si>
  <si>
    <t>ｷｮｳﾕｳｶｲ</t>
  </si>
  <si>
    <t>５８９－００１６</t>
  </si>
  <si>
    <t>ｺﾝｺﾞｳﾎｳﾕｳｶｲ</t>
  </si>
  <si>
    <t>５８９－０００９</t>
  </si>
  <si>
    <t>ｼﾝｷｶｲ</t>
  </si>
  <si>
    <t>ｱｶﾈｶｲ</t>
  </si>
  <si>
    <t>５８３－０９９１</t>
  </si>
  <si>
    <t>ｶｼｮｳｶｲ</t>
  </si>
  <si>
    <t>５８３－０９９３</t>
  </si>
  <si>
    <t>ｼﾝﾜﾌｸｼｶｲ</t>
  </si>
  <si>
    <t>ﾀｲｼﾁｮｳｼｬｶｲﾌｸｼｷｮｳｷﾞｶｲ</t>
  </si>
  <si>
    <t>ﾀｲｼﾂﾊﾞｷﾉｶｲ</t>
  </si>
  <si>
    <t>ﾁｮｳｾｲｶｲ</t>
  </si>
  <si>
    <t>５８３－０９９２</t>
  </si>
  <si>
    <t>ﾔﾜﾗｷﾞﾎｲｸｴﾝ</t>
  </si>
  <si>
    <t>ｱｽｶﾉｶｲ</t>
  </si>
  <si>
    <t>５８５－０００２</t>
  </si>
  <si>
    <t>ｶﾅﾝﾁｮｳｼｬｶｲﾌｸｼｷｮｳｷﾞｶｲ</t>
  </si>
  <si>
    <t>ﾁﾊﾔｱｶｻｶﾑﾗｼｬｶｲﾌｸｼｷｮｳｷﾞｶｲ</t>
  </si>
  <si>
    <t>泉佐野市中庄1310番地</t>
  </si>
  <si>
    <t>阪南市下出485番地5</t>
  </si>
  <si>
    <t>泉南郡熊取町野田三丁目241番１</t>
  </si>
  <si>
    <t>泉南郡田尻町嘉祥寺883-1</t>
  </si>
  <si>
    <t>ﾒｲﾜｶｲ</t>
    <phoneticPr fontId="2"/>
  </si>
  <si>
    <t>明和会</t>
    <rPh sb="0" eb="2">
      <t>メイワ</t>
    </rPh>
    <rPh sb="2" eb="3">
      <t>カイ</t>
    </rPh>
    <phoneticPr fontId="2"/>
  </si>
  <si>
    <t>八尾市服部川4-77-1</t>
    <rPh sb="0" eb="3">
      <t>ヤオシ</t>
    </rPh>
    <rPh sb="3" eb="6">
      <t>ハットリガワ</t>
    </rPh>
    <phoneticPr fontId="2"/>
  </si>
  <si>
    <t>豊中市新千里南町2-1-32</t>
  </si>
  <si>
    <t>ｼﾝﾜｶｲ</t>
  </si>
  <si>
    <t>伸和会</t>
    <rPh sb="0" eb="2">
      <t>シンワ</t>
    </rPh>
    <rPh sb="2" eb="3">
      <t>カイ</t>
    </rPh>
    <phoneticPr fontId="2"/>
  </si>
  <si>
    <t>和泉市池田下町150</t>
    <rPh sb="0" eb="2">
      <t>イズミ</t>
    </rPh>
    <rPh sb="2" eb="3">
      <t>シ</t>
    </rPh>
    <rPh sb="3" eb="7">
      <t>イケダシモチョウ</t>
    </rPh>
    <phoneticPr fontId="2"/>
  </si>
  <si>
    <t>福祉部指導監査課</t>
    <rPh sb="0" eb="2">
      <t>フクシ</t>
    </rPh>
    <rPh sb="2" eb="3">
      <t>ブ</t>
    </rPh>
    <rPh sb="3" eb="5">
      <t>シドウ</t>
    </rPh>
    <rPh sb="5" eb="7">
      <t>カンサ</t>
    </rPh>
    <rPh sb="7" eb="8">
      <t>カ</t>
    </rPh>
    <phoneticPr fontId="2"/>
  </si>
  <si>
    <t>５７２－８５６６</t>
  </si>
  <si>
    <t>寝屋川市池田西町24番５号
寝屋川市立池の里市民交流センター　体育館棟１階</t>
    <rPh sb="0" eb="4">
      <t>ネヤガワシ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rPh sb="14" eb="18">
      <t>ネヤガワシ</t>
    </rPh>
    <rPh sb="18" eb="19">
      <t>リツ</t>
    </rPh>
    <rPh sb="19" eb="20">
      <t>イケ</t>
    </rPh>
    <rPh sb="21" eb="22">
      <t>サト</t>
    </rPh>
    <rPh sb="22" eb="24">
      <t>シミン</t>
    </rPh>
    <rPh sb="24" eb="26">
      <t>コウリュウ</t>
    </rPh>
    <rPh sb="31" eb="34">
      <t>タイイクカン</t>
    </rPh>
    <rPh sb="34" eb="35">
      <t>トウ</t>
    </rPh>
    <rPh sb="36" eb="37">
      <t>カイ</t>
    </rPh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</si>
  <si>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</si>
  <si>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ｱｲｺｳﾌｸｼｶｲ</t>
  </si>
  <si>
    <t>愛孝福祉会</t>
    <rPh sb="0" eb="1">
      <t>アイ</t>
    </rPh>
    <rPh sb="1" eb="2">
      <t>タカシ</t>
    </rPh>
    <rPh sb="2" eb="4">
      <t>フクシ</t>
    </rPh>
    <rPh sb="4" eb="5">
      <t>カイ</t>
    </rPh>
    <phoneticPr fontId="1"/>
  </si>
  <si>
    <t>５９３－８３２４</t>
  </si>
  <si>
    <t>ﾃﾝｷｶｲ</t>
  </si>
  <si>
    <t>５７７－００１５</t>
  </si>
  <si>
    <t>５６０－００５１</t>
  </si>
  <si>
    <t>豊中ほづみ福祉会</t>
  </si>
  <si>
    <t>よつば福祉</t>
  </si>
  <si>
    <t>天の川会</t>
  </si>
  <si>
    <t>永芳会</t>
  </si>
  <si>
    <t>ｵｳｷｶｲ</t>
  </si>
  <si>
    <t>櫻貴会</t>
  </si>
  <si>
    <t>ｵﾚﾝｼﾞｶｲ</t>
  </si>
  <si>
    <t>おれんじ会</t>
  </si>
  <si>
    <t>ｶﾐｼﾏｶｲ</t>
  </si>
  <si>
    <t>上島会</t>
  </si>
  <si>
    <t>ｷｸﾉｶﾌｸｼｶｲ</t>
  </si>
  <si>
    <t>きくのか福祉会</t>
  </si>
  <si>
    <t>５７３－００９３</t>
  </si>
  <si>
    <t>ｷﾞﾝｶﾞ</t>
  </si>
  <si>
    <t>銀河</t>
  </si>
  <si>
    <t>ｸｽﾞﾊｿｳｼﾝｶｲ</t>
  </si>
  <si>
    <t>くずは創親会</t>
  </si>
  <si>
    <t>ｸﾍｲﾌｸｼｶｲ</t>
  </si>
  <si>
    <t>九兵衛福祉会</t>
  </si>
  <si>
    <t>恵裕会</t>
  </si>
  <si>
    <t>ｺｳﾎｸｶｲ</t>
  </si>
  <si>
    <t>交北会</t>
  </si>
  <si>
    <t>ｻｸﾗｵｶ</t>
  </si>
  <si>
    <t>桜丘</t>
  </si>
  <si>
    <t>ｼｭｳﾋﾞﾌｸｼｶｲ</t>
  </si>
  <si>
    <t>秀美福祉会</t>
  </si>
  <si>
    <t>松樹会</t>
  </si>
  <si>
    <t>ｼｮｳﾜｶﾞｸｴﾝ</t>
  </si>
  <si>
    <t>昭和学園</t>
  </si>
  <si>
    <t>ｼｮﾀﾞｲﾎｲｸｴﾝ</t>
  </si>
  <si>
    <t>招提保育園</t>
  </si>
  <si>
    <t>ｼﾝｱｲ</t>
  </si>
  <si>
    <t>心愛</t>
  </si>
  <si>
    <t>ｼﾝｱｲｼｬ</t>
  </si>
  <si>
    <t>信愛社</t>
  </si>
  <si>
    <t>真栄福祉会</t>
  </si>
  <si>
    <t>ｾｲｼｮｳﾌｸｼｶｲ</t>
  </si>
  <si>
    <t>清松福祉会</t>
  </si>
  <si>
    <t>ﾂﾀﾞﾎｲｸｴﾝ</t>
  </si>
  <si>
    <t>津田保育園</t>
  </si>
  <si>
    <t>ﾃﾞｱｲｷｮｳｾｲｼｬ</t>
  </si>
  <si>
    <t>であい共生舎</t>
  </si>
  <si>
    <t>ﾅｽﾂﾞｸﾘﾎｲｸｼｮ</t>
  </si>
  <si>
    <t>茄子作保育所</t>
  </si>
  <si>
    <t>ﾋﾗｶﾀｼｼｬｶｲﾌｸｼｷｮｳｷﾞｶｲ</t>
  </si>
  <si>
    <t>枚方市社会福祉協議会</t>
  </si>
  <si>
    <t>ﾋﾗｶﾀﾌｸｼﾉｶｲ</t>
  </si>
  <si>
    <t>枚方福祉の会</t>
  </si>
  <si>
    <t>ﾌｸﾕｳｶｲ</t>
  </si>
  <si>
    <t>福友会</t>
  </si>
  <si>
    <t>ﾌﾅﾊｼﾌｸｼｶｲ</t>
  </si>
  <si>
    <t>船橋福祉会</t>
  </si>
  <si>
    <t>ﾎｳｵｳｶｲ</t>
  </si>
  <si>
    <t>宝桜会</t>
  </si>
  <si>
    <t>ﾎﾞﾗﾝﾃﾋﾗｶﾀ</t>
  </si>
  <si>
    <t>ボランテ枚方</t>
  </si>
  <si>
    <t>ﾒｸﾞﾐｶｲ</t>
  </si>
  <si>
    <t>めぐみ会</t>
  </si>
  <si>
    <t>ﾔﾅｷﾞﾉｻﾄ</t>
  </si>
  <si>
    <t>やなぎの里</t>
  </si>
  <si>
    <t>ﾗｻｰﾙﾌｸｼｶｲ</t>
  </si>
  <si>
    <t>ラ・サール福祉会</t>
  </si>
  <si>
    <t>ﾘﾝﾄﾞｳﾌｸｼｶｲ</t>
  </si>
  <si>
    <t>りんどう福祉会</t>
  </si>
  <si>
    <t>５８１－０８６５</t>
  </si>
  <si>
    <t>５８１－００９２</t>
  </si>
  <si>
    <t>５８１－００２３</t>
  </si>
  <si>
    <t>５８１－０８２１</t>
  </si>
  <si>
    <t>５８１－００３９</t>
  </si>
  <si>
    <t>５８１－００１３</t>
  </si>
  <si>
    <t>５８１－００３８</t>
  </si>
  <si>
    <t>ｺﾐｭﾆﾃｨﾊｰﾄ</t>
  </si>
  <si>
    <t>コミュニティハート</t>
  </si>
  <si>
    <t>５８１－００７５</t>
  </si>
  <si>
    <t>５８１－０８４２</t>
  </si>
  <si>
    <t>５８１－０８３６</t>
  </si>
  <si>
    <t>５８１－００１６</t>
  </si>
  <si>
    <t>５８１－０８８４</t>
  </si>
  <si>
    <t>八尾市宮町3-4-52</t>
  </si>
  <si>
    <t>５８１－０８１５</t>
  </si>
  <si>
    <t>５８１－００６３</t>
  </si>
  <si>
    <t>５８１－００８１</t>
  </si>
  <si>
    <t>ﾌｸｲｸｶｲ</t>
  </si>
  <si>
    <t>５８１－００２７</t>
  </si>
  <si>
    <t>八尾市光町1-38</t>
  </si>
  <si>
    <t>５８１－０８０３</t>
  </si>
  <si>
    <t>５８１－０８５６</t>
  </si>
  <si>
    <t>５８１－００９１</t>
  </si>
  <si>
    <t>ﾒｲﾜｶｲ</t>
  </si>
  <si>
    <t>５８１－０８２２</t>
  </si>
  <si>
    <t>５８１－００６５</t>
  </si>
  <si>
    <t>５８１－０８３４</t>
  </si>
  <si>
    <t>５８１－００４３</t>
  </si>
  <si>
    <t>５８１－０００７</t>
  </si>
  <si>
    <t>八尾市太子堂4-1-32</t>
  </si>
  <si>
    <t>わたぼうし福祉会</t>
  </si>
  <si>
    <t>ｱｲｱｲﾌｸｼｶｲ</t>
  </si>
  <si>
    <t>あい・あい福祉会</t>
  </si>
  <si>
    <t>５６７－０００１</t>
  </si>
  <si>
    <t>ｲﾊﾞﾗｷｺｳｾｲｶｲ</t>
  </si>
  <si>
    <t>茨木厚生会</t>
  </si>
  <si>
    <t>５６７－００２８</t>
  </si>
  <si>
    <t>茨木市社会福祉協議会</t>
  </si>
  <si>
    <t>５６７－０８８８</t>
  </si>
  <si>
    <t>ｹｲｼｮｳｶｲ</t>
  </si>
  <si>
    <t>佳翔会</t>
  </si>
  <si>
    <t>５６７－０８４６</t>
  </si>
  <si>
    <t>ｹｲﾄｸｶｲ</t>
  </si>
  <si>
    <t>慶徳会</t>
  </si>
  <si>
    <t>茨木市見付山一丁目３番29号</t>
  </si>
  <si>
    <t>５６７－００３５</t>
  </si>
  <si>
    <t>ｼﾖｳｶｲ</t>
  </si>
  <si>
    <t>志陽会</t>
  </si>
  <si>
    <t>５６７－０８２５</t>
  </si>
  <si>
    <t>ｼﾝﾆﾝｶｲ</t>
  </si>
  <si>
    <t>信仁会</t>
  </si>
  <si>
    <t>５６７－０００７</t>
  </si>
  <si>
    <t>親和会</t>
  </si>
  <si>
    <t>５６７－０８２１</t>
  </si>
  <si>
    <t>ｾｾﾗｷﾞｼｬ</t>
  </si>
  <si>
    <t>せせらぎ舎</t>
  </si>
  <si>
    <t>ﾀﾕﾀｳ</t>
  </si>
  <si>
    <t>たゆたう</t>
  </si>
  <si>
    <t>５６７－０８４３</t>
  </si>
  <si>
    <t>ﾂﾂﾐｶｲ</t>
  </si>
  <si>
    <t>つつみ会</t>
  </si>
  <si>
    <t>５６７－０８９５</t>
  </si>
  <si>
    <t>ﾄﾖｶﾜﾌｸｼｶｲ</t>
  </si>
  <si>
    <t>とよかわ福祉会</t>
  </si>
  <si>
    <t>ﾄﾝﾎﾞﾌｸｼｶｲ</t>
  </si>
  <si>
    <t>とんぼ福祉会</t>
  </si>
  <si>
    <t>５６７－０８３７</t>
  </si>
  <si>
    <t>ﾊﾙﾖｶｲ</t>
  </si>
  <si>
    <t>晴誉会</t>
  </si>
  <si>
    <t>５６７－０００９</t>
  </si>
  <si>
    <t>ﾎﾂﾞﾐﾌｸｼｶｲ</t>
  </si>
  <si>
    <t>穂積福祉会</t>
  </si>
  <si>
    <t>５６７－００３６</t>
  </si>
  <si>
    <t>ﾎﾟﾎﾟﾝｶﾞﾎﾟﾝ</t>
  </si>
  <si>
    <t>ぽぽんがぽん</t>
  </si>
  <si>
    <t>５６７－０８５０</t>
  </si>
  <si>
    <t>ﾐﾉﾘﾌｸｼｶｲ</t>
  </si>
  <si>
    <t>みのり福祉会</t>
  </si>
  <si>
    <t>ﾕｳｱｲｶｲ</t>
  </si>
  <si>
    <t>友愛会</t>
  </si>
  <si>
    <t>５６８－００８４</t>
  </si>
  <si>
    <t>裕榮福祉会</t>
  </si>
  <si>
    <t>５６７－０８１９</t>
  </si>
  <si>
    <t>ﾚﾊﾞﾉﾝﾎｰﾑ</t>
  </si>
  <si>
    <t>レバノンホーム</t>
  </si>
  <si>
    <t>ﾛｰﾚﾙﾊﾅ</t>
  </si>
  <si>
    <t>ローレル華</t>
  </si>
  <si>
    <t>ﾜｶｱﾕｶｲ</t>
  </si>
  <si>
    <t>若鮎会</t>
  </si>
  <si>
    <t>５６７－０８１８</t>
  </si>
  <si>
    <t>ｵｵｻｶﾆｼﾎﾝｶﾞﾝｼﾞｼﾞｮｳｼｮｳｴﾝ</t>
  </si>
  <si>
    <t>吹田市山田北5-13</t>
  </si>
  <si>
    <t>ﾔﾏﾀﾞｹｲｱｲﾌｸｼｶｲ</t>
  </si>
  <si>
    <t>ﾀﾞｲﾁﾌｸｼｶｲ</t>
  </si>
  <si>
    <t>所管別法人数（大阪府内に主たる事務所が所在する法人）</t>
    <rPh sb="0" eb="2">
      <t>ショカン</t>
    </rPh>
    <rPh sb="2" eb="3">
      <t>ベツ</t>
    </rPh>
    <rPh sb="3" eb="5">
      <t>ホウジン</t>
    </rPh>
    <rPh sb="5" eb="6">
      <t>スウ</t>
    </rPh>
    <rPh sb="7" eb="9">
      <t>オオサカ</t>
    </rPh>
    <rPh sb="9" eb="10">
      <t>フ</t>
    </rPh>
    <rPh sb="10" eb="11">
      <t>ナイ</t>
    </rPh>
    <rPh sb="12" eb="13">
      <t>シュ</t>
    </rPh>
    <rPh sb="15" eb="17">
      <t>ジム</t>
    </rPh>
    <rPh sb="17" eb="18">
      <t>ショ</t>
    </rPh>
    <rPh sb="19" eb="21">
      <t>ショザイ</t>
    </rPh>
    <rPh sb="23" eb="25">
      <t>ホウジン</t>
    </rPh>
    <phoneticPr fontId="13"/>
  </si>
  <si>
    <t>社会福祉法人一覧（南河内広域事務室所管）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ミナミカワチ</t>
    </rPh>
    <rPh sb="12" eb="14">
      <t>コウイキ</t>
    </rPh>
    <rPh sb="14" eb="17">
      <t>ジムシツ</t>
    </rPh>
    <rPh sb="17" eb="19">
      <t>ショカン</t>
    </rPh>
    <phoneticPr fontId="2"/>
  </si>
  <si>
    <t>守口市健康福祉部地域福祉課</t>
    <rPh sb="8" eb="10">
      <t>チイキ</t>
    </rPh>
    <rPh sb="10" eb="12">
      <t>フクシ</t>
    </rPh>
    <phoneticPr fontId="13"/>
  </si>
  <si>
    <t>福祉部福祉指導監査課</t>
    <phoneticPr fontId="13"/>
  </si>
  <si>
    <t>堺市南区檜尾147-1</t>
    <rPh sb="4" eb="5">
      <t>ヒノキ</t>
    </rPh>
    <rPh sb="5" eb="6">
      <t>オ</t>
    </rPh>
    <phoneticPr fontId="2"/>
  </si>
  <si>
    <t>堺市西区上野芝向ヶ丘町4-24-21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</si>
  <si>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四條畷市清滝中町1番3号</t>
    <phoneticPr fontId="2"/>
  </si>
  <si>
    <t>５７５－００４３</t>
    <phoneticPr fontId="2"/>
  </si>
  <si>
    <t>四條畷市米崎町7番26号</t>
    <rPh sb="6" eb="7">
      <t>チョウ</t>
    </rPh>
    <rPh sb="8" eb="9">
      <t>バン</t>
    </rPh>
    <rPh sb="11" eb="12">
      <t>ゴウ</t>
    </rPh>
    <phoneticPr fontId="2"/>
  </si>
  <si>
    <t>５７５－０００２</t>
    <phoneticPr fontId="2"/>
  </si>
  <si>
    <t>大東市南楠の里町16-6</t>
    <rPh sb="3" eb="4">
      <t>ミナミ</t>
    </rPh>
    <rPh sb="4" eb="5">
      <t>クス</t>
    </rPh>
    <rPh sb="6" eb="8">
      <t>サトチョウ</t>
    </rPh>
    <phoneticPr fontId="2"/>
  </si>
  <si>
    <t>５７４－０００４</t>
    <phoneticPr fontId="2"/>
  </si>
  <si>
    <t>柏原市大県4-15-35　柏原市健康福祉センター2階</t>
    <phoneticPr fontId="2"/>
  </si>
  <si>
    <t>豊中市上野坂1-13-18</t>
    <rPh sb="5" eb="6">
      <t>サカ</t>
    </rPh>
    <phoneticPr fontId="2"/>
  </si>
  <si>
    <t>大阪市城東区鴫野西3-１-24</t>
    <rPh sb="0" eb="3">
      <t>オオサカシ</t>
    </rPh>
    <rPh sb="3" eb="6">
      <t>ジョウトウク</t>
    </rPh>
    <rPh sb="6" eb="8">
      <t>シギノ</t>
    </rPh>
    <rPh sb="8" eb="9">
      <t>ニシ</t>
    </rPh>
    <phoneticPr fontId="2"/>
  </si>
  <si>
    <t>072-879-5955</t>
    <phoneticPr fontId="13"/>
  </si>
  <si>
    <t>あい・あい福祉会</t>
    <phoneticPr fontId="2"/>
  </si>
  <si>
    <t>５６７－０００１</t>
    <phoneticPr fontId="2"/>
  </si>
  <si>
    <t>ｲﾊﾞﾗｷｺｳｾｲｶｲ</t>
    <phoneticPr fontId="2"/>
  </si>
  <si>
    <t>茨木厚生会</t>
    <phoneticPr fontId="2"/>
  </si>
  <si>
    <t>５６７－００２８</t>
    <phoneticPr fontId="2"/>
  </si>
  <si>
    <t>５６７－０８４６</t>
    <phoneticPr fontId="2"/>
  </si>
  <si>
    <t>ｹｲﾄｸｶｲ</t>
    <phoneticPr fontId="2"/>
  </si>
  <si>
    <t>慶徳会</t>
    <phoneticPr fontId="2"/>
  </si>
  <si>
    <t>茨木市見付山一丁目３番29号</t>
    <phoneticPr fontId="2"/>
  </si>
  <si>
    <t>５６７－００３５</t>
    <phoneticPr fontId="2"/>
  </si>
  <si>
    <t>志陽会</t>
    <phoneticPr fontId="2"/>
  </si>
  <si>
    <t>５６７－０８２５</t>
    <phoneticPr fontId="2"/>
  </si>
  <si>
    <t>ｼﾝﾆﾝｶｲ</t>
    <phoneticPr fontId="2"/>
  </si>
  <si>
    <t>信仁会</t>
    <phoneticPr fontId="2"/>
  </si>
  <si>
    <t>５６７－０００７</t>
    <phoneticPr fontId="2"/>
  </si>
  <si>
    <t>親和会</t>
    <phoneticPr fontId="2"/>
  </si>
  <si>
    <t>ｾｾﾗｷﾞｼｬ</t>
    <phoneticPr fontId="2"/>
  </si>
  <si>
    <t>せせらぎ舎</t>
    <phoneticPr fontId="2"/>
  </si>
  <si>
    <t>５６７－００３５</t>
    <phoneticPr fontId="2"/>
  </si>
  <si>
    <t>たゆたう</t>
    <phoneticPr fontId="2"/>
  </si>
  <si>
    <t>つつみ会</t>
    <phoneticPr fontId="2"/>
  </si>
  <si>
    <t>５６７－０８９５</t>
    <phoneticPr fontId="2"/>
  </si>
  <si>
    <t>ﾄﾖｶﾜﾌｸｼｶｲ</t>
    <phoneticPr fontId="2"/>
  </si>
  <si>
    <t>５６７－００５７</t>
    <phoneticPr fontId="2"/>
  </si>
  <si>
    <t>ﾄﾝﾎﾞﾌｸｼｶｲ</t>
    <phoneticPr fontId="2"/>
  </si>
  <si>
    <t>とんぼ福祉会</t>
    <phoneticPr fontId="2"/>
  </si>
  <si>
    <t>晴誉会</t>
    <phoneticPr fontId="2"/>
  </si>
  <si>
    <t>穂積福祉会</t>
    <phoneticPr fontId="2"/>
  </si>
  <si>
    <t>５６７－００３６</t>
    <phoneticPr fontId="2"/>
  </si>
  <si>
    <t>ﾐﾉﾘﾌｸｼｶｲ</t>
    <phoneticPr fontId="2"/>
  </si>
  <si>
    <t>５６７－００３６</t>
    <phoneticPr fontId="2"/>
  </si>
  <si>
    <t>ﾕｳｱｲｶｲ</t>
    <phoneticPr fontId="2"/>
  </si>
  <si>
    <t>５６８－００８４</t>
    <phoneticPr fontId="2"/>
  </si>
  <si>
    <t>裕榮福祉会</t>
    <phoneticPr fontId="2"/>
  </si>
  <si>
    <t>５６７－０８１９</t>
    <phoneticPr fontId="2"/>
  </si>
  <si>
    <t>ﾚﾊﾞﾉﾝﾎｰﾑ</t>
    <phoneticPr fontId="2"/>
  </si>
  <si>
    <t>レバノンホーム</t>
    <phoneticPr fontId="2"/>
  </si>
  <si>
    <t>５６７－０００１</t>
    <phoneticPr fontId="2"/>
  </si>
  <si>
    <t>ローレル華</t>
    <phoneticPr fontId="2"/>
  </si>
  <si>
    <t>茨木市元町3番5号</t>
    <phoneticPr fontId="2"/>
  </si>
  <si>
    <t>５６７－０８８２</t>
    <phoneticPr fontId="2"/>
  </si>
  <si>
    <t>ﾜｶｱﾕｶｲ</t>
    <phoneticPr fontId="2"/>
  </si>
  <si>
    <t>５６７－０８１８</t>
    <phoneticPr fontId="2"/>
  </si>
  <si>
    <t>ｻｶﾄｶﾞﾊﾗﾌｸｼｶｲ</t>
    <phoneticPr fontId="2"/>
  </si>
  <si>
    <t>坂門ヶ原福祉会</t>
    <rPh sb="3" eb="4">
      <t>ハラ</t>
    </rPh>
    <rPh sb="4" eb="6">
      <t>フクシ</t>
    </rPh>
    <rPh sb="6" eb="7">
      <t>カイ</t>
    </rPh>
    <phoneticPr fontId="2"/>
  </si>
  <si>
    <t>高槻市牧田町７－５４－１０７</t>
    <rPh sb="0" eb="3">
      <t>タカツキシ</t>
    </rPh>
    <rPh sb="3" eb="6">
      <t>マキタチョウ</t>
    </rPh>
    <phoneticPr fontId="2"/>
  </si>
  <si>
    <t>072-812-2027</t>
    <phoneticPr fontId="2"/>
  </si>
  <si>
    <t>ｵｵｻｶﾆｼﾎﾝｶﾞﾝｼﾞｼﾞｮｳｼｮｳｴﾝ</t>
    <phoneticPr fontId="2"/>
  </si>
  <si>
    <t>５６４－００６３</t>
    <phoneticPr fontId="2"/>
  </si>
  <si>
    <t>吹田市山田北5-13</t>
    <phoneticPr fontId="2"/>
  </si>
  <si>
    <t>ﾔﾏﾀﾞｹｲｱｲﾌｸｼｶｲ</t>
    <phoneticPr fontId="2"/>
  </si>
  <si>
    <t>吹田市山田西2-5-3</t>
    <rPh sb="0" eb="3">
      <t>スイタシ</t>
    </rPh>
    <phoneticPr fontId="2"/>
  </si>
  <si>
    <t>５６５－０８２４</t>
    <phoneticPr fontId="2"/>
  </si>
  <si>
    <t>大阪市北区大淀中4-7-11</t>
    <rPh sb="0" eb="3">
      <t>オオサカシ</t>
    </rPh>
    <rPh sb="3" eb="5">
      <t>キタク</t>
    </rPh>
    <rPh sb="5" eb="7">
      <t>オオヨド</t>
    </rPh>
    <rPh sb="7" eb="8">
      <t>ナカ</t>
    </rPh>
    <phoneticPr fontId="1"/>
  </si>
  <si>
    <t>大阪市城東区鴫野東3-2-26</t>
    <rPh sb="6" eb="8">
      <t>シギノ</t>
    </rPh>
    <rPh sb="8" eb="9">
      <t>ヒガシ</t>
    </rPh>
    <phoneticPr fontId="1"/>
  </si>
  <si>
    <t>東大阪市荒本北１丁目５番４４号</t>
    <rPh sb="4" eb="6">
      <t>アラモト</t>
    </rPh>
    <rPh sb="6" eb="7">
      <t>キタ</t>
    </rPh>
    <rPh sb="8" eb="10">
      <t>チョウメ</t>
    </rPh>
    <rPh sb="11" eb="12">
      <t>バン</t>
    </rPh>
    <rPh sb="14" eb="15">
      <t>ゴウ</t>
    </rPh>
    <phoneticPr fontId="2"/>
  </si>
  <si>
    <t>東大阪市菱屋東２丁目４番２１号５階</t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</si>
  <si>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2"/>
  </si>
  <si>
    <t>翠明社</t>
    <rPh sb="0" eb="1">
      <t>スイ</t>
    </rPh>
    <rPh sb="1" eb="2">
      <t>メイ</t>
    </rPh>
    <rPh sb="2" eb="3">
      <t>シャ</t>
    </rPh>
    <phoneticPr fontId="2"/>
  </si>
  <si>
    <t>箕面市下止々呂美５６１番地</t>
    <rPh sb="0" eb="3">
      <t>ミノオシ</t>
    </rPh>
    <rPh sb="3" eb="4">
      <t>シモ</t>
    </rPh>
    <rPh sb="4" eb="8">
      <t>トドロミ</t>
    </rPh>
    <rPh sb="11" eb="13">
      <t>バンチ</t>
    </rPh>
    <phoneticPr fontId="2"/>
  </si>
  <si>
    <t>天の川会</t>
    <phoneticPr fontId="2"/>
  </si>
  <si>
    <t>ｴｲﾎｳｶｲ</t>
    <phoneticPr fontId="2"/>
  </si>
  <si>
    <t>ｵｳｷｶｲ</t>
    <phoneticPr fontId="2"/>
  </si>
  <si>
    <t>櫻貴会</t>
    <phoneticPr fontId="2"/>
  </si>
  <si>
    <t>おれんじ会</t>
    <phoneticPr fontId="2"/>
  </si>
  <si>
    <t>上島会</t>
    <phoneticPr fontId="2"/>
  </si>
  <si>
    <t>ｷﾎﾞｳｶｲ</t>
    <phoneticPr fontId="2"/>
  </si>
  <si>
    <t>５７３－００９３</t>
    <phoneticPr fontId="2"/>
  </si>
  <si>
    <t>ｷﾞﾝｶﾞ</t>
    <phoneticPr fontId="2"/>
  </si>
  <si>
    <t>銀河</t>
    <phoneticPr fontId="2"/>
  </si>
  <si>
    <t>ｸｽﾞﾊｿｳｼﾝｶｲ</t>
    <phoneticPr fontId="2"/>
  </si>
  <si>
    <t>くずは創親会</t>
    <phoneticPr fontId="2"/>
  </si>
  <si>
    <t>ｸﾍｲﾌｸｼｶｲ</t>
    <phoneticPr fontId="2"/>
  </si>
  <si>
    <t>九兵衛福祉会</t>
    <phoneticPr fontId="2"/>
  </si>
  <si>
    <t>ｹｲﾕｳｶｲ</t>
    <phoneticPr fontId="2"/>
  </si>
  <si>
    <t>恵裕会</t>
    <phoneticPr fontId="2"/>
  </si>
  <si>
    <t>枚方市磯島北町29－15</t>
    <rPh sb="3" eb="4">
      <t>イソ</t>
    </rPh>
    <rPh sb="4" eb="5">
      <t>シマ</t>
    </rPh>
    <rPh sb="5" eb="7">
      <t>キタマチ</t>
    </rPh>
    <phoneticPr fontId="2"/>
  </si>
  <si>
    <t>５７３－１１８８</t>
    <phoneticPr fontId="2"/>
  </si>
  <si>
    <t>ｺｳﾎｸｶｲ</t>
    <phoneticPr fontId="2"/>
  </si>
  <si>
    <t>交北会</t>
    <phoneticPr fontId="2"/>
  </si>
  <si>
    <t>ｻｸﾗｵｶ</t>
    <phoneticPr fontId="2"/>
  </si>
  <si>
    <t>桜丘</t>
    <phoneticPr fontId="2"/>
  </si>
  <si>
    <t>ｼｭｳﾋﾞﾌｸｼｶｲ</t>
    <phoneticPr fontId="2"/>
  </si>
  <si>
    <t>ｼｮｳｼﾞｭｶｲ</t>
    <phoneticPr fontId="2"/>
  </si>
  <si>
    <t>松樹会</t>
    <phoneticPr fontId="2"/>
  </si>
  <si>
    <t>ｼｮｳﾜｶﾞｸｴﾝ</t>
    <phoneticPr fontId="2"/>
  </si>
  <si>
    <t>昭和学園</t>
    <phoneticPr fontId="2"/>
  </si>
  <si>
    <t>ｼｮﾀﾞｲﾎｲｸｴﾝ</t>
    <phoneticPr fontId="2"/>
  </si>
  <si>
    <t>招提保育園</t>
    <phoneticPr fontId="2"/>
  </si>
  <si>
    <t>ｼﾝｱｲ</t>
    <phoneticPr fontId="2"/>
  </si>
  <si>
    <t>心愛</t>
    <phoneticPr fontId="2"/>
  </si>
  <si>
    <t>信愛社</t>
    <phoneticPr fontId="2"/>
  </si>
  <si>
    <t>ｼﾝｴｲﾌｸｼｶｲ</t>
    <phoneticPr fontId="2"/>
  </si>
  <si>
    <t>真栄福祉会</t>
    <phoneticPr fontId="2"/>
  </si>
  <si>
    <t>ｾｲｼｮｳﾌｸｼｶｲ</t>
    <phoneticPr fontId="2"/>
  </si>
  <si>
    <t>清松福祉会</t>
    <phoneticPr fontId="2"/>
  </si>
  <si>
    <t>ﾂﾀﾞﾎｲｸｴﾝ</t>
    <phoneticPr fontId="2"/>
  </si>
  <si>
    <t>津田保育園</t>
    <phoneticPr fontId="2"/>
  </si>
  <si>
    <t>ﾃﾞｱｲｷｮｳｾｲｼｬ</t>
    <phoneticPr fontId="2"/>
  </si>
  <si>
    <t>であい共生舎</t>
    <phoneticPr fontId="2"/>
  </si>
  <si>
    <t>ﾅｽﾂﾞｸﾘﾎｲｸｼｮ</t>
    <phoneticPr fontId="2"/>
  </si>
  <si>
    <t>茄子作保育所</t>
    <phoneticPr fontId="2"/>
  </si>
  <si>
    <t>ﾋﾗｶﾀｼｼｬｶｲﾌｸｼｷｮｳｷﾞｶｲ</t>
    <phoneticPr fontId="2"/>
  </si>
  <si>
    <t>枚方市社会福祉協議会</t>
    <phoneticPr fontId="2"/>
  </si>
  <si>
    <t>ﾋﾗｶﾀﾌｸｼﾉｶｲ</t>
    <phoneticPr fontId="2"/>
  </si>
  <si>
    <t>枚方福祉の会</t>
    <phoneticPr fontId="2"/>
  </si>
  <si>
    <t>枚方市大字杉4607-74</t>
    <rPh sb="3" eb="5">
      <t>オオアザ</t>
    </rPh>
    <phoneticPr fontId="2"/>
  </si>
  <si>
    <t>ﾌｸﾕｳｶｲ</t>
    <phoneticPr fontId="2"/>
  </si>
  <si>
    <t>福友会</t>
    <phoneticPr fontId="2"/>
  </si>
  <si>
    <t>ﾌﾅﾊｼﾌｸｼｶｲ</t>
    <phoneticPr fontId="2"/>
  </si>
  <si>
    <t>船橋福祉会</t>
    <phoneticPr fontId="2"/>
  </si>
  <si>
    <t>宝桜会</t>
    <phoneticPr fontId="2"/>
  </si>
  <si>
    <t>ﾎﾞﾗﾝﾃﾋﾗｶﾀ</t>
    <phoneticPr fontId="2"/>
  </si>
  <si>
    <t>ボランテ枚方</t>
    <phoneticPr fontId="2"/>
  </si>
  <si>
    <t>ﾒｸﾞﾐｶｲ</t>
    <phoneticPr fontId="2"/>
  </si>
  <si>
    <t>めぐみ会</t>
    <phoneticPr fontId="2"/>
  </si>
  <si>
    <t>ﾔﾅｷﾞﾉｻﾄ</t>
    <phoneticPr fontId="2"/>
  </si>
  <si>
    <t>やなぎの里</t>
    <phoneticPr fontId="2"/>
  </si>
  <si>
    <t>ﾗｻｰﾙﾌｸｼｶｲ</t>
    <phoneticPr fontId="2"/>
  </si>
  <si>
    <t>ラ・サール福祉会</t>
    <phoneticPr fontId="2"/>
  </si>
  <si>
    <t>ﾘﾝﾄﾞｳﾌｸｼｶｲ</t>
    <phoneticPr fontId="2"/>
  </si>
  <si>
    <t>りんどう福祉会</t>
    <phoneticPr fontId="2"/>
  </si>
  <si>
    <t>ﾜﾗｼﾍﾞｶｲ</t>
    <phoneticPr fontId="2"/>
  </si>
  <si>
    <t>わらしべ会</t>
    <phoneticPr fontId="2"/>
  </si>
  <si>
    <t>高槻市牧田町７－54－107</t>
    <rPh sb="0" eb="3">
      <t>タカツキシ</t>
    </rPh>
    <rPh sb="3" eb="6">
      <t>マキタチョウ</t>
    </rPh>
    <phoneticPr fontId="2"/>
  </si>
  <si>
    <t>茨木市元町3番5号</t>
    <rPh sb="3" eb="4">
      <t>モト</t>
    </rPh>
    <rPh sb="6" eb="7">
      <t>バン</t>
    </rPh>
    <rPh sb="8" eb="9">
      <t>ゴウ</t>
    </rPh>
    <phoneticPr fontId="2"/>
  </si>
  <si>
    <t>忠岡町忠岡南1-9-15</t>
    <rPh sb="5" eb="6">
      <t>ミナミ</t>
    </rPh>
    <phoneticPr fontId="2"/>
  </si>
  <si>
    <t>富田林市高辺台2-14-24</t>
    <rPh sb="4" eb="7">
      <t>タカベダイ</t>
    </rPh>
    <phoneticPr fontId="2"/>
  </si>
  <si>
    <t>大阪狭山市大野台3-23-1</t>
    <rPh sb="0" eb="5">
      <t>オオサカサヤマシ</t>
    </rPh>
    <rPh sb="5" eb="8">
      <t>オオノダイ</t>
    </rPh>
    <phoneticPr fontId="2"/>
  </si>
  <si>
    <t>ｳﾞｧﾝｳﾞｪｰﾙｶｲ</t>
  </si>
  <si>
    <t>大阪市東住吉区田辺6-4-1</t>
  </si>
  <si>
    <t>寝屋川市池田西町24番５号　寝屋川市立池の里市民交流センター内</t>
    <phoneticPr fontId="2"/>
  </si>
  <si>
    <t>５７２－８５６６</t>
    <phoneticPr fontId="2"/>
  </si>
  <si>
    <t>住所</t>
    <phoneticPr fontId="2"/>
  </si>
  <si>
    <t>岸和田市稲葉町1066</t>
    <rPh sb="0" eb="4">
      <t>キシワダシ</t>
    </rPh>
    <rPh sb="4" eb="7">
      <t>イナバマチ</t>
    </rPh>
    <phoneticPr fontId="2"/>
  </si>
  <si>
    <t>和泉市</t>
  </si>
  <si>
    <t>ｼﾓﾐﾔ</t>
    <phoneticPr fontId="2"/>
  </si>
  <si>
    <t>しもみや</t>
    <phoneticPr fontId="2"/>
  </si>
  <si>
    <t>和泉市下宮町357</t>
    <rPh sb="0" eb="3">
      <t>イズミシ</t>
    </rPh>
    <rPh sb="3" eb="5">
      <t>シモミヤ</t>
    </rPh>
    <rPh sb="5" eb="6">
      <t>チョウ</t>
    </rPh>
    <phoneticPr fontId="2"/>
  </si>
  <si>
    <t>５９４－１１２１</t>
    <phoneticPr fontId="2"/>
  </si>
  <si>
    <t>一覧へ</t>
    <rPh sb="0" eb="2">
      <t>イチラン</t>
    </rPh>
    <phoneticPr fontId="2"/>
  </si>
  <si>
    <t>072-800-3433</t>
    <phoneticPr fontId="2"/>
  </si>
  <si>
    <t>（豊能
　広域）</t>
    <rPh sb="1" eb="3">
      <t>トヨノ</t>
    </rPh>
    <rPh sb="5" eb="7">
      <t>コウイキ</t>
    </rPh>
    <phoneticPr fontId="2"/>
  </si>
  <si>
    <t>池田市</t>
    <rPh sb="0" eb="3">
      <t>イケダシ</t>
    </rPh>
    <phoneticPr fontId="2"/>
  </si>
  <si>
    <t>箕面市</t>
    <rPh sb="0" eb="3">
      <t>ミノオシ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</si>
  <si>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</si>
  <si>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</si>
  <si>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健康福祉部福祉指導監査課</t>
    <rPh sb="0" eb="2">
      <t>ケンコウ</t>
    </rPh>
    <rPh sb="2" eb="4">
      <t>フクシ</t>
    </rPh>
    <rPh sb="4" eb="5">
      <t>ブ</t>
    </rPh>
    <phoneticPr fontId="2"/>
  </si>
  <si>
    <t>住所</t>
    <phoneticPr fontId="2"/>
  </si>
  <si>
    <t>箕面市</t>
    <phoneticPr fontId="2"/>
  </si>
  <si>
    <t>ｽｲﾒｲｼｬ</t>
    <phoneticPr fontId="2"/>
  </si>
  <si>
    <t>５６３－０２５２</t>
    <phoneticPr fontId="2"/>
  </si>
  <si>
    <t>門真市桑才町19番25号</t>
    <rPh sb="3" eb="4">
      <t>クワ</t>
    </rPh>
    <rPh sb="4" eb="5">
      <t>サイ</t>
    </rPh>
    <rPh sb="5" eb="6">
      <t>チョウ</t>
    </rPh>
    <rPh sb="8" eb="9">
      <t>バン</t>
    </rPh>
    <rPh sb="11" eb="12">
      <t>ゴウ</t>
    </rPh>
    <phoneticPr fontId="2"/>
  </si>
  <si>
    <t>大阪市西区京町堀1-18-19</t>
    <rPh sb="0" eb="3">
      <t>オオサカシ</t>
    </rPh>
    <rPh sb="3" eb="5">
      <t>ニシク</t>
    </rPh>
    <rPh sb="5" eb="8">
      <t>キョウマチボリ</t>
    </rPh>
    <phoneticPr fontId="2"/>
  </si>
  <si>
    <t>悠友福祉会</t>
    <rPh sb="0" eb="1">
      <t>ユウ</t>
    </rPh>
    <rPh sb="1" eb="2">
      <t>トモ</t>
    </rPh>
    <rPh sb="2" eb="4">
      <t>フクシ</t>
    </rPh>
    <rPh sb="4" eb="5">
      <t>カイ</t>
    </rPh>
    <phoneticPr fontId="2"/>
  </si>
  <si>
    <t>堺市西区鳳南町五丁575番1</t>
    <rPh sb="0" eb="2">
      <t>サカイシ</t>
    </rPh>
    <rPh sb="2" eb="4">
      <t>ニシク</t>
    </rPh>
    <rPh sb="4" eb="7">
      <t>オオトリミナミマチ</t>
    </rPh>
    <rPh sb="7" eb="8">
      <t>ゴ</t>
    </rPh>
    <rPh sb="8" eb="9">
      <t>チョウ</t>
    </rPh>
    <rPh sb="12" eb="13">
      <t>バン</t>
    </rPh>
    <phoneticPr fontId="2"/>
  </si>
  <si>
    <t>高槻市須賀町６９－３</t>
    <rPh sb="0" eb="3">
      <t>タカツキシ</t>
    </rPh>
    <rPh sb="3" eb="6">
      <t>スガチョウ</t>
    </rPh>
    <phoneticPr fontId="2"/>
  </si>
  <si>
    <t>みなの会</t>
    <rPh sb="3" eb="4">
      <t>カイ</t>
    </rPh>
    <phoneticPr fontId="2"/>
  </si>
  <si>
    <t>河内長野市小山田町67-8</t>
    <rPh sb="5" eb="9">
      <t>オヤマダチョウ</t>
    </rPh>
    <phoneticPr fontId="2"/>
  </si>
  <si>
    <t>豊中市柴原町2-14-1</t>
    <rPh sb="0" eb="3">
      <t>トヨナカシ</t>
    </rPh>
    <rPh sb="3" eb="5">
      <t>シバハラ</t>
    </rPh>
    <rPh sb="5" eb="6">
      <t>チョウ</t>
    </rPh>
    <phoneticPr fontId="2"/>
  </si>
  <si>
    <r>
      <t>06-6902-60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3</t>
    </r>
    <phoneticPr fontId="2"/>
  </si>
  <si>
    <t>５６４－８５５０</t>
    <phoneticPr fontId="2"/>
  </si>
  <si>
    <t>吹田市泉町１丁目３番４０号</t>
    <rPh sb="0" eb="3">
      <t>スイタシ</t>
    </rPh>
    <rPh sb="3" eb="4">
      <t>イズミ</t>
    </rPh>
    <rPh sb="4" eb="5">
      <t>マチ</t>
    </rPh>
    <rPh sb="6" eb="8">
      <t>チョウメ</t>
    </rPh>
    <rPh sb="8" eb="9">
      <t>アサマチ</t>
    </rPh>
    <rPh sb="9" eb="10">
      <t>バン</t>
    </rPh>
    <rPh sb="12" eb="13">
      <t>ゴウ</t>
    </rPh>
    <phoneticPr fontId="2"/>
  </si>
  <si>
    <t>06-6368-7348</t>
    <phoneticPr fontId="2"/>
  </si>
  <si>
    <t>06-6105-8006</t>
    <phoneticPr fontId="2"/>
  </si>
  <si>
    <t>福祉部指導監査室法人・高齢者施設課</t>
    <rPh sb="0" eb="2">
      <t>フクシ</t>
    </rPh>
    <rPh sb="2" eb="3">
      <t>ブ</t>
    </rPh>
    <rPh sb="3" eb="5">
      <t>シドウ</t>
    </rPh>
    <rPh sb="5" eb="8">
      <t>カンサシツ</t>
    </rPh>
    <rPh sb="8" eb="10">
      <t>ホウジン</t>
    </rPh>
    <rPh sb="11" eb="14">
      <t>コウレイシャ</t>
    </rPh>
    <rPh sb="14" eb="16">
      <t>シセツ</t>
    </rPh>
    <rPh sb="16" eb="17">
      <t>カ</t>
    </rPh>
    <phoneticPr fontId="2"/>
  </si>
  <si>
    <t>健康福祉部法人指導課</t>
    <rPh sb="0" eb="2">
      <t>ケンコウ</t>
    </rPh>
    <rPh sb="2" eb="4">
      <t>フクシ</t>
    </rPh>
    <rPh sb="4" eb="5">
      <t>ブ</t>
    </rPh>
    <rPh sb="5" eb="7">
      <t>ホウジン</t>
    </rPh>
    <rPh sb="7" eb="9">
      <t>シドウ</t>
    </rPh>
    <rPh sb="9" eb="10">
      <t>カ</t>
    </rPh>
    <phoneticPr fontId="2"/>
  </si>
  <si>
    <t>ｼﾞｾｲｶｲ</t>
    <phoneticPr fontId="2"/>
  </si>
  <si>
    <t>慈生会</t>
    <rPh sb="0" eb="1">
      <t>イツク</t>
    </rPh>
    <rPh sb="1" eb="2">
      <t>ウ</t>
    </rPh>
    <rPh sb="2" eb="3">
      <t>カイ</t>
    </rPh>
    <phoneticPr fontId="2"/>
  </si>
  <si>
    <t>岸和田市尾生町3192-2</t>
    <phoneticPr fontId="2"/>
  </si>
  <si>
    <t>和泉市松尾寺町1525-5</t>
    <rPh sb="0" eb="3">
      <t>イズミシ</t>
    </rPh>
    <rPh sb="3" eb="6">
      <t>マツオジ</t>
    </rPh>
    <phoneticPr fontId="2"/>
  </si>
  <si>
    <t>ｶｶﾞﾔｷ</t>
  </si>
  <si>
    <t>輝</t>
    <rPh sb="0" eb="1">
      <t>カガヤキ</t>
    </rPh>
    <phoneticPr fontId="2"/>
  </si>
  <si>
    <t>富田林市中野町西1-1502-3</t>
  </si>
  <si>
    <t>５８４－００２８</t>
  </si>
  <si>
    <t>ﾐﾅﾉｶｲ</t>
  </si>
  <si>
    <t>大阪市平野区長吉六反1-5-5</t>
    <rPh sb="6" eb="10">
      <t>ナガヨシロクタン</t>
    </rPh>
    <phoneticPr fontId="2"/>
  </si>
  <si>
    <t>健康福祉部福祉指導監査課</t>
    <phoneticPr fontId="13"/>
  </si>
  <si>
    <t>保健福祉部福祉指導監査課</t>
    <phoneticPr fontId="2"/>
  </si>
  <si>
    <t>松原市南新町３丁目８番２３号</t>
    <rPh sb="3" eb="6">
      <t>ミナミシンマチ</t>
    </rPh>
    <phoneticPr fontId="2"/>
  </si>
  <si>
    <t>５８０－００２３</t>
    <phoneticPr fontId="2"/>
  </si>
  <si>
    <t>あまのふたば会</t>
    <rPh sb="6" eb="7">
      <t>カイ</t>
    </rPh>
    <phoneticPr fontId="2"/>
  </si>
  <si>
    <t>河内長野市喜多町663-1</t>
    <rPh sb="0" eb="5">
      <t>カワチナガノシ</t>
    </rPh>
    <rPh sb="5" eb="7">
      <t>キタ</t>
    </rPh>
    <rPh sb="7" eb="8">
      <t>マチ</t>
    </rPh>
    <phoneticPr fontId="2"/>
  </si>
  <si>
    <t>大阪市西区南堀江3-16-15</t>
    <rPh sb="3" eb="5">
      <t>ニシク</t>
    </rPh>
    <rPh sb="5" eb="6">
      <t>ミナミ</t>
    </rPh>
    <rPh sb="6" eb="8">
      <t>ホリエ</t>
    </rPh>
    <phoneticPr fontId="2"/>
  </si>
  <si>
    <t>大阪市東住吉区湯里2-18-3</t>
    <rPh sb="0" eb="3">
      <t>オオサカシ</t>
    </rPh>
    <rPh sb="3" eb="7">
      <t>ヒガシスミヨシク</t>
    </rPh>
    <rPh sb="7" eb="9">
      <t>ユザト</t>
    </rPh>
    <phoneticPr fontId="1"/>
  </si>
  <si>
    <t>緑修会</t>
    <rPh sb="0" eb="1">
      <t>ミドリ</t>
    </rPh>
    <rPh sb="1" eb="2">
      <t>オサム</t>
    </rPh>
    <rPh sb="2" eb="3">
      <t>カイ</t>
    </rPh>
    <phoneticPr fontId="2"/>
  </si>
  <si>
    <t>門真市打越町25番１号</t>
  </si>
  <si>
    <t>福祉部広域福祉課</t>
  </si>
  <si>
    <t>能勢町片山１番５</t>
    <rPh sb="3" eb="5">
      <t>カタヤマ</t>
    </rPh>
    <rPh sb="6" eb="7">
      <t>バン</t>
    </rPh>
    <phoneticPr fontId="2"/>
  </si>
  <si>
    <t>５６３－０３５４</t>
    <phoneticPr fontId="2"/>
  </si>
  <si>
    <t>八尾市西山本町1-4-16</t>
    <rPh sb="3" eb="4">
      <t>ニシ</t>
    </rPh>
    <phoneticPr fontId="2"/>
  </si>
  <si>
    <t>５８１－０８６８</t>
    <phoneticPr fontId="2"/>
  </si>
  <si>
    <t>06-4309-3848</t>
    <phoneticPr fontId="2"/>
  </si>
  <si>
    <t>泉佐野市中町３丁目４番５号</t>
    <rPh sb="4" eb="6">
      <t>ナカマチ</t>
    </rPh>
    <rPh sb="7" eb="9">
      <t>チョウメ</t>
    </rPh>
    <rPh sb="10" eb="11">
      <t>バン</t>
    </rPh>
    <rPh sb="12" eb="13">
      <t>ゴウ</t>
    </rPh>
    <phoneticPr fontId="2"/>
  </si>
  <si>
    <t>大阪市中央区農人橋1-4-20</t>
    <rPh sb="3" eb="5">
      <t>チュウオウ</t>
    </rPh>
    <rPh sb="6" eb="8">
      <t>ノウニン</t>
    </rPh>
    <rPh sb="8" eb="9">
      <t>ハシ</t>
    </rPh>
    <phoneticPr fontId="2"/>
  </si>
  <si>
    <t>福祉こども部福祉指導監査課</t>
    <rPh sb="0" eb="2">
      <t>フクシ</t>
    </rPh>
    <rPh sb="5" eb="6">
      <t>ブ</t>
    </rPh>
    <rPh sb="6" eb="8">
      <t>フクシ</t>
    </rPh>
    <rPh sb="8" eb="10">
      <t>シドウ</t>
    </rPh>
    <rPh sb="10" eb="12">
      <t>カンサ</t>
    </rPh>
    <rPh sb="12" eb="13">
      <t>カ</t>
    </rPh>
    <phoneticPr fontId="2"/>
  </si>
  <si>
    <t>のぼり藤</t>
    <rPh sb="3" eb="4">
      <t>フジ</t>
    </rPh>
    <phoneticPr fontId="2"/>
  </si>
  <si>
    <t>072-947-3633</t>
    <phoneticPr fontId="2"/>
  </si>
  <si>
    <t>大阪愛心会</t>
    <rPh sb="0" eb="2">
      <t>オオサカ</t>
    </rPh>
    <rPh sb="2" eb="3">
      <t>アイ</t>
    </rPh>
    <rPh sb="3" eb="4">
      <t>ココロ</t>
    </rPh>
    <rPh sb="4" eb="5">
      <t>カイ</t>
    </rPh>
    <phoneticPr fontId="2"/>
  </si>
  <si>
    <t>八尾市西高安町3-18-3</t>
    <phoneticPr fontId="2"/>
  </si>
  <si>
    <t>八尾市田井中2-66</t>
    <rPh sb="3" eb="6">
      <t>タイナカ</t>
    </rPh>
    <phoneticPr fontId="2"/>
  </si>
  <si>
    <t>河内長野市旭ヶ丘36-10</t>
    <rPh sb="0" eb="5">
      <t>カワチナガノシ</t>
    </rPh>
    <rPh sb="5" eb="8">
      <t>アサヒガオカ</t>
    </rPh>
    <phoneticPr fontId="2"/>
  </si>
  <si>
    <t>大阪市淀川区野中南2-8-27</t>
    <rPh sb="0" eb="3">
      <t>オオサカシ</t>
    </rPh>
    <rPh sb="3" eb="6">
      <t>ヨドガワク</t>
    </rPh>
    <rPh sb="6" eb="8">
      <t>ノナカ</t>
    </rPh>
    <rPh sb="8" eb="9">
      <t>ミナミ</t>
    </rPh>
    <phoneticPr fontId="2"/>
  </si>
  <si>
    <t>大阪市此花区島屋6-2-90 リバーモール３階</t>
    <rPh sb="0" eb="3">
      <t>オオサカシ</t>
    </rPh>
    <rPh sb="3" eb="6">
      <t>コノハナク</t>
    </rPh>
    <rPh sb="6" eb="8">
      <t>シマヤ</t>
    </rPh>
    <rPh sb="22" eb="23">
      <t>カイ</t>
    </rPh>
    <phoneticPr fontId="2"/>
  </si>
  <si>
    <t>天照会</t>
    <rPh sb="0" eb="2">
      <t>アマテラス</t>
    </rPh>
    <rPh sb="2" eb="3">
      <t>カイ</t>
    </rPh>
    <phoneticPr fontId="2"/>
  </si>
  <si>
    <t>堺市堺区大町東3丁1番12号</t>
    <rPh sb="0" eb="2">
      <t>サカイシ</t>
    </rPh>
    <rPh sb="2" eb="4">
      <t>サカイク</t>
    </rPh>
    <rPh sb="4" eb="6">
      <t>オオマチ</t>
    </rPh>
    <rPh sb="6" eb="7">
      <t>ヒガシ</t>
    </rPh>
    <rPh sb="8" eb="9">
      <t>チョウ</t>
    </rPh>
    <rPh sb="10" eb="11">
      <t>バン</t>
    </rPh>
    <rPh sb="13" eb="14">
      <t>ゴウ</t>
    </rPh>
    <phoneticPr fontId="2"/>
  </si>
  <si>
    <t>堺市東区日置荘田中町143-1</t>
    <rPh sb="2" eb="4">
      <t>ヒガシク</t>
    </rPh>
    <phoneticPr fontId="2"/>
  </si>
  <si>
    <t>堺市西区上野芝町5-9-20</t>
    <rPh sb="4" eb="7">
      <t>ウエノシバ</t>
    </rPh>
    <rPh sb="7" eb="8">
      <t>チョウ</t>
    </rPh>
    <phoneticPr fontId="2"/>
  </si>
  <si>
    <t>萬年会</t>
    <rPh sb="0" eb="1">
      <t>マンネン</t>
    </rPh>
    <rPh sb="1" eb="2">
      <t>カイ</t>
    </rPh>
    <phoneticPr fontId="2"/>
  </si>
  <si>
    <t>堺市北区黒土町13番4</t>
    <rPh sb="0" eb="1">
      <t>サカイシ</t>
    </rPh>
    <rPh sb="1" eb="3">
      <t>キタク</t>
    </rPh>
    <rPh sb="3" eb="6">
      <t>クロツチチョウ</t>
    </rPh>
    <rPh sb="9" eb="10">
      <t>バン</t>
    </rPh>
    <phoneticPr fontId="2"/>
  </si>
  <si>
    <t>茨木市丑寅2-1-5</t>
    <rPh sb="3" eb="5">
      <t>ウシトラ</t>
    </rPh>
    <phoneticPr fontId="2"/>
  </si>
  <si>
    <t>ﾌｫﾚｽﾄｸﾗﾌﾞ</t>
    <phoneticPr fontId="2"/>
  </si>
  <si>
    <t>フォレスト倶楽部</t>
    <phoneticPr fontId="2"/>
  </si>
  <si>
    <t>枚方市山之上4-5-4</t>
    <phoneticPr fontId="2"/>
  </si>
  <si>
    <t>５７３－００４７</t>
    <phoneticPr fontId="2"/>
  </si>
  <si>
    <t>５８１－０８５２</t>
    <phoneticPr fontId="2"/>
  </si>
  <si>
    <t>大東市末広町15-6</t>
    <rPh sb="0" eb="3">
      <t>ダイトウシ</t>
    </rPh>
    <rPh sb="3" eb="5">
      <t>スエヒロ</t>
    </rPh>
    <rPh sb="5" eb="6">
      <t>チョウ</t>
    </rPh>
    <phoneticPr fontId="2"/>
  </si>
  <si>
    <t>072-349-3206</t>
    <phoneticPr fontId="13"/>
  </si>
  <si>
    <t>泉佐野市市場東１丁目1番1号</t>
    <rPh sb="0" eb="4">
      <t>イズミサノシ</t>
    </rPh>
    <rPh sb="4" eb="6">
      <t>イチバ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</si>
  <si>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５６６－８５５５</t>
    <phoneticPr fontId="2"/>
  </si>
  <si>
    <t>06-6241-6540</t>
    <phoneticPr fontId="13"/>
  </si>
  <si>
    <t>（代表）072-939-1111</t>
    <phoneticPr fontId="13"/>
  </si>
  <si>
    <r>
      <t xml:space="preserve">箕面市萱野５丁目８番１号
</t>
    </r>
    <r>
      <rPr>
        <sz val="11"/>
        <color indexed="8"/>
        <rFont val="ＭＳ Ｐゴシック"/>
        <family val="3"/>
        <charset val="128"/>
      </rPr>
      <t>箕面市立総合保健福祉センター</t>
    </r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rPh sb="13" eb="16">
      <t>ミノオシ</t>
    </rPh>
    <rPh sb="16" eb="17">
      <t>リツ</t>
    </rPh>
    <rPh sb="17" eb="19">
      <t>ソウゴウ</t>
    </rPh>
    <rPh sb="19" eb="21">
      <t>ホケン</t>
    </rPh>
    <rPh sb="21" eb="23">
      <t>フクシ</t>
    </rPh>
    <phoneticPr fontId="2"/>
  </si>
  <si>
    <t>八尾市山本町北7‐1‐32</t>
    <rPh sb="2" eb="3">
      <t>シ</t>
    </rPh>
    <rPh sb="3" eb="5">
      <t>ヤマモト</t>
    </rPh>
    <rPh sb="5" eb="6">
      <t>マチ</t>
    </rPh>
    <rPh sb="6" eb="7">
      <t>キタ</t>
    </rPh>
    <phoneticPr fontId="2"/>
  </si>
  <si>
    <t>５８１－０８３１</t>
    <phoneticPr fontId="9"/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</si>
  <si>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9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</si>
  <si>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19"/>
  </si>
  <si>
    <t>八尾市老原4-93-1</t>
    <phoneticPr fontId="2"/>
  </si>
  <si>
    <t>555-0034</t>
  </si>
  <si>
    <t>羽曳野市</t>
    <rPh sb="0" eb="4">
      <t>ハビキノシ</t>
    </rPh>
    <phoneticPr fontId="39"/>
  </si>
  <si>
    <t>ｱｽﾅﾛ</t>
  </si>
  <si>
    <t>あすなろ</t>
  </si>
  <si>
    <t>羽曳野市壷井508-1</t>
    <rPh sb="0" eb="4">
      <t>ハビキノシ</t>
    </rPh>
    <rPh sb="4" eb="6">
      <t>ツボイ</t>
    </rPh>
    <phoneticPr fontId="39"/>
  </si>
  <si>
    <t>５８３－０８４４</t>
  </si>
  <si>
    <t>河内長野市南花台3-5-38</t>
    <rPh sb="0" eb="5">
      <t>カワチナガノシ</t>
    </rPh>
    <rPh sb="5" eb="8">
      <t>ナンカダイ</t>
    </rPh>
    <phoneticPr fontId="2"/>
  </si>
  <si>
    <t>堺市西区浜寺南町3丁7番地11</t>
    <rPh sb="2" eb="4">
      <t>ニシク</t>
    </rPh>
    <rPh sb="4" eb="6">
      <t>ハマデラ</t>
    </rPh>
    <rPh sb="6" eb="8">
      <t>ミナミマチ</t>
    </rPh>
    <rPh sb="9" eb="10">
      <t>チョウ</t>
    </rPh>
    <rPh sb="11" eb="13">
      <t>バンチ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</si>
  <si>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</si>
  <si>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大阪市東淀川区井高野3-1-58</t>
  </si>
  <si>
    <t>大阪市住吉区山之内1-26-8</t>
    <rPh sb="0" eb="3">
      <t>オオサカシ</t>
    </rPh>
    <rPh sb="3" eb="6">
      <t>スミヨシク</t>
    </rPh>
    <rPh sb="6" eb="9">
      <t>ヤマノウチ</t>
    </rPh>
    <phoneticPr fontId="1"/>
  </si>
  <si>
    <t>堺市中区深井清水町1736-2</t>
    <rPh sb="0" eb="2">
      <t>サカイシ</t>
    </rPh>
    <rPh sb="2" eb="4">
      <t>ナカク</t>
    </rPh>
    <rPh sb="4" eb="9">
      <t>フカイシミズチョウ</t>
    </rPh>
    <phoneticPr fontId="2"/>
  </si>
  <si>
    <t>堺市中区土師町3丁32-27</t>
    <rPh sb="4" eb="5">
      <t>ド</t>
    </rPh>
    <rPh sb="5" eb="6">
      <t>シ</t>
    </rPh>
    <rPh sb="6" eb="7">
      <t>チョウ</t>
    </rPh>
    <rPh sb="8" eb="9">
      <t>チョウ</t>
    </rPh>
    <phoneticPr fontId="2"/>
  </si>
  <si>
    <t>羽曳野市駒ヶ谷105-1</t>
    <rPh sb="4" eb="5">
      <t>コマ</t>
    </rPh>
    <rPh sb="6" eb="7">
      <t>タニ</t>
    </rPh>
    <phoneticPr fontId="2"/>
  </si>
  <si>
    <t>５８３－０８４１</t>
    <phoneticPr fontId="19"/>
  </si>
  <si>
    <t>泉佐野市岡本三丁目9番6号</t>
    <rPh sb="6" eb="9">
      <t>３チョウメ</t>
    </rPh>
    <rPh sb="10" eb="11">
      <t>バン</t>
    </rPh>
    <rPh sb="12" eb="13">
      <t>ゴウ</t>
    </rPh>
    <phoneticPr fontId="2"/>
  </si>
  <si>
    <t>大阪市平野区平野西1-10-14</t>
    <rPh sb="8" eb="9">
      <t>ニシ</t>
    </rPh>
    <phoneticPr fontId="2"/>
  </si>
  <si>
    <t>歓喜会</t>
    <rPh sb="0" eb="3">
      <t>カンキカイ</t>
    </rPh>
    <phoneticPr fontId="2"/>
  </si>
  <si>
    <t>堺市北区中村町367番地3</t>
    <rPh sb="0" eb="4">
      <t>サカイシキタク</t>
    </rPh>
    <rPh sb="4" eb="7">
      <t>ナカムラチョウ</t>
    </rPh>
    <rPh sb="10" eb="12">
      <t>バンチ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</si>
  <si>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9"/>
  </si>
  <si>
    <t>５７１－００６７</t>
    <phoneticPr fontId="39"/>
  </si>
  <si>
    <t>５４７－００３３</t>
  </si>
  <si>
    <t>ｱｲﾜ</t>
  </si>
  <si>
    <t>ｱﾕﾐｶｲ</t>
  </si>
  <si>
    <t>５５８－００１４</t>
  </si>
  <si>
    <t xml:space="preserve">大阪市天王寺区東高津町12-10 </t>
  </si>
  <si>
    <t>大阪市西成区萩之茶屋1-11-6</t>
  </si>
  <si>
    <t>大阪市城東区古市1-7-8</t>
  </si>
  <si>
    <t>ｵｵｻｶﾌﾎﾞｼｶﾌﾌｸｼﾚﾝｺﾞｳｶｲ</t>
  </si>
  <si>
    <t>ｶﾞﾝｼｮｳｶｲ</t>
  </si>
  <si>
    <t>５４０－００１１</t>
  </si>
  <si>
    <t>５５９－００２４</t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</si>
  <si>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2"/>
  </si>
  <si>
    <t>ｼｮｳｶﾞｸｶｲ</t>
  </si>
  <si>
    <t>正覚会</t>
    <rPh sb="0" eb="1">
      <t>セイ</t>
    </rPh>
    <rPh sb="1" eb="2">
      <t>オボ</t>
    </rPh>
    <rPh sb="2" eb="3">
      <t>カイ</t>
    </rPh>
    <phoneticPr fontId="2"/>
  </si>
  <si>
    <t>大阪市鶴見区焼野2-5-20</t>
  </si>
  <si>
    <t>大阪市都島区都島南通1-9-1</t>
  </si>
  <si>
    <t>大阪市東淀川区小松1-13-21</t>
  </si>
  <si>
    <t>大阪市天王寺区国分町18-3</t>
    <rPh sb="3" eb="6">
      <t>テンノウジ</t>
    </rPh>
    <rPh sb="6" eb="7">
      <t>ク</t>
    </rPh>
    <rPh sb="7" eb="9">
      <t>コクブン</t>
    </rPh>
    <rPh sb="9" eb="10">
      <t>チョウ</t>
    </rPh>
    <phoneticPr fontId="2"/>
  </si>
  <si>
    <t>大阪市東住吉区北田辺3-6-23</t>
  </si>
  <si>
    <t>ｿｳﾑｿｳｿﾞｳｶﾝ</t>
  </si>
  <si>
    <t>湊夢創造館</t>
    <rPh sb="0" eb="1">
      <t>ミナト</t>
    </rPh>
    <rPh sb="1" eb="2">
      <t>ユメ</t>
    </rPh>
    <rPh sb="2" eb="5">
      <t>ソウゾウカン</t>
    </rPh>
    <phoneticPr fontId="1"/>
  </si>
  <si>
    <t>大阪市住之江区南港中5-3-37</t>
    <rPh sb="0" eb="3">
      <t>オオサカシ</t>
    </rPh>
    <rPh sb="3" eb="7">
      <t>スミノエク</t>
    </rPh>
    <rPh sb="7" eb="9">
      <t>ナンコウ</t>
    </rPh>
    <rPh sb="9" eb="10">
      <t>ナカ</t>
    </rPh>
    <phoneticPr fontId="2"/>
  </si>
  <si>
    <t>大阪市</t>
    <rPh sb="0" eb="3">
      <t>オオサカシ</t>
    </rPh>
    <phoneticPr fontId="31"/>
  </si>
  <si>
    <t>双洋会</t>
    <rPh sb="0" eb="1">
      <t>ソウ</t>
    </rPh>
    <rPh sb="1" eb="2">
      <t>ヨウ</t>
    </rPh>
    <rPh sb="2" eb="3">
      <t>カイ</t>
    </rPh>
    <phoneticPr fontId="31"/>
  </si>
  <si>
    <t>大阪市西成区聖天下2-8-5</t>
    <rPh sb="0" eb="3">
      <t>オオサカシ</t>
    </rPh>
    <rPh sb="3" eb="6">
      <t>ニシナリク</t>
    </rPh>
    <rPh sb="6" eb="7">
      <t>セイ</t>
    </rPh>
    <rPh sb="7" eb="8">
      <t>テン</t>
    </rPh>
    <rPh sb="8" eb="9">
      <t>シタ</t>
    </rPh>
    <phoneticPr fontId="31"/>
  </si>
  <si>
    <t>素王会</t>
    <rPh sb="0" eb="1">
      <t>ソ</t>
    </rPh>
    <rPh sb="1" eb="2">
      <t>オウ</t>
    </rPh>
    <rPh sb="2" eb="3">
      <t>カイ</t>
    </rPh>
    <phoneticPr fontId="2"/>
  </si>
  <si>
    <t>大阪市平野区瓜破南1-1-18</t>
    <rPh sb="3" eb="6">
      <t>ヒラノク</t>
    </rPh>
    <rPh sb="6" eb="9">
      <t>ウリワリミナミ</t>
    </rPh>
    <phoneticPr fontId="2"/>
  </si>
  <si>
    <t>ﾀｲﾖｳﾌｸｼｶｲ</t>
  </si>
  <si>
    <t>太陽福祉会</t>
    <rPh sb="0" eb="2">
      <t>タイヨウ</t>
    </rPh>
    <rPh sb="2" eb="4">
      <t>フクシ</t>
    </rPh>
    <rPh sb="4" eb="5">
      <t>カイ</t>
    </rPh>
    <phoneticPr fontId="1"/>
  </si>
  <si>
    <t>５５０－００１５</t>
  </si>
  <si>
    <t>大領福祉会</t>
    <rPh sb="0" eb="5">
      <t>タイリョウフクシカイ</t>
    </rPh>
    <phoneticPr fontId="2"/>
  </si>
  <si>
    <t>多善会</t>
    <rPh sb="0" eb="1">
      <t>タ</t>
    </rPh>
    <rPh sb="1" eb="2">
      <t>ゼン</t>
    </rPh>
    <rPh sb="2" eb="3">
      <t>カイ</t>
    </rPh>
    <phoneticPr fontId="1"/>
  </si>
  <si>
    <t>５３８－００３１</t>
  </si>
  <si>
    <t>ﾃﾝｶﾞﾁｬﾔｼｮｳﾃﾝﾌｸｼｶｲ</t>
  </si>
  <si>
    <t>５４５－００４３</t>
  </si>
  <si>
    <t>大阪市東淀川区東中島5-19-3</t>
  </si>
  <si>
    <t>大阪市北区同心1-5-27</t>
    <rPh sb="0" eb="3">
      <t>オオサカシ</t>
    </rPh>
    <rPh sb="3" eb="5">
      <t>キタク</t>
    </rPh>
    <rPh sb="5" eb="7">
      <t>ドウシン</t>
    </rPh>
    <phoneticPr fontId="2"/>
  </si>
  <si>
    <t>なにわ聖真会</t>
    <rPh sb="3" eb="4">
      <t>セイ</t>
    </rPh>
    <rPh sb="4" eb="5">
      <t>シン</t>
    </rPh>
    <rPh sb="5" eb="6">
      <t>カイ</t>
    </rPh>
    <phoneticPr fontId="1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</si>
  <si>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1"/>
  </si>
  <si>
    <t>なみはや福祉会</t>
    <rPh sb="0" eb="7">
      <t>ナミハヤフクシカイ</t>
    </rPh>
    <phoneticPr fontId="2"/>
  </si>
  <si>
    <t>博樹会</t>
    <rPh sb="0" eb="1">
      <t>ハク</t>
    </rPh>
    <rPh sb="1" eb="2">
      <t>ジュ</t>
    </rPh>
    <rPh sb="2" eb="3">
      <t>カイ</t>
    </rPh>
    <phoneticPr fontId="1"/>
  </si>
  <si>
    <t>白寿会</t>
    <rPh sb="0" eb="3">
      <t>ハクジュカイ</t>
    </rPh>
    <phoneticPr fontId="2"/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</si>
  <si>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1"/>
  </si>
  <si>
    <t>大阪市東住吉区矢田3-16-8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</si>
  <si>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2"/>
  </si>
  <si>
    <t>ﾎｳｴﾝﾌｸｼｶｲ</t>
  </si>
  <si>
    <t>朋援福祉会</t>
    <rPh sb="0" eb="5">
      <t>ホウエンフクシカイ</t>
    </rPh>
    <phoneticPr fontId="1"/>
  </si>
  <si>
    <t>真蓮会</t>
    <rPh sb="0" eb="1">
      <t>シン</t>
    </rPh>
    <rPh sb="1" eb="2">
      <t>レン</t>
    </rPh>
    <rPh sb="2" eb="3">
      <t>カイ</t>
    </rPh>
    <phoneticPr fontId="1"/>
  </si>
  <si>
    <t>大阪市西区新町1-9-11</t>
    <rPh sb="0" eb="3">
      <t>オオサカシ</t>
    </rPh>
    <rPh sb="3" eb="5">
      <t>ニシク</t>
    </rPh>
    <rPh sb="5" eb="7">
      <t>シンマチ</t>
    </rPh>
    <phoneticPr fontId="31"/>
  </si>
  <si>
    <t>美咲会</t>
    <rPh sb="0" eb="1">
      <t>ビ</t>
    </rPh>
    <rPh sb="1" eb="2">
      <t>サ</t>
    </rPh>
    <rPh sb="2" eb="3">
      <t>カイ</t>
    </rPh>
    <phoneticPr fontId="2"/>
  </si>
  <si>
    <t>大阪市平野区長吉六反1-5-5</t>
    <rPh sb="6" eb="10">
      <t>ナガヨシロクタン</t>
    </rPh>
    <phoneticPr fontId="1"/>
  </si>
  <si>
    <t>大阪市住吉区遠里小野2-7-20</t>
    <rPh sb="0" eb="3">
      <t>オオサカシ</t>
    </rPh>
    <rPh sb="3" eb="6">
      <t>スミヨシク</t>
    </rPh>
    <rPh sb="6" eb="10">
      <t>オリオノ</t>
    </rPh>
    <phoneticPr fontId="2"/>
  </si>
  <si>
    <t>裕信福祉会</t>
    <rPh sb="0" eb="1">
      <t>ユタカ</t>
    </rPh>
    <rPh sb="1" eb="2">
      <t>シン</t>
    </rPh>
    <rPh sb="2" eb="4">
      <t>フクシ</t>
    </rPh>
    <rPh sb="4" eb="5">
      <t>カイ</t>
    </rPh>
    <phoneticPr fontId="1"/>
  </si>
  <si>
    <t>大阪市城東区鴫野東3-17-9</t>
  </si>
  <si>
    <t>ﾖｳｺｳﾌｸｼｶｲ</t>
  </si>
  <si>
    <t>ライフサポート協会</t>
    <rPh sb="0" eb="9">
      <t>ライフサポートキョウカイ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</si>
  <si>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1"/>
  </si>
  <si>
    <t>ﾘｮｸｼｭｳｶｲ</t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</si>
  <si>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31"/>
  </si>
  <si>
    <t>５５４－０００１</t>
  </si>
  <si>
    <t>蓮華会</t>
    <rPh sb="0" eb="3">
      <t>レンゲカイ</t>
    </rPh>
    <phoneticPr fontId="2"/>
  </si>
  <si>
    <t>５６1－０８７２</t>
  </si>
  <si>
    <t>ｱｷﾉﾓﾘﾌｸｼｶｲ</t>
  </si>
  <si>
    <t>明の守福祉会</t>
    <rPh sb="0" eb="1">
      <t>メイ</t>
    </rPh>
    <rPh sb="2" eb="3">
      <t>モリ</t>
    </rPh>
    <rPh sb="3" eb="6">
      <t>フクシカイ</t>
    </rPh>
    <phoneticPr fontId="2"/>
  </si>
  <si>
    <t>羽曳野市島泉9-18-20</t>
    <rPh sb="4" eb="6">
      <t>シマイズミ</t>
    </rPh>
    <phoneticPr fontId="2"/>
  </si>
  <si>
    <t>５８３－０８８１</t>
  </si>
  <si>
    <t>旭ケ丘学園</t>
  </si>
  <si>
    <t>吹田市朝日が丘町1-5</t>
  </si>
  <si>
    <t>あしたの会</t>
    <rPh sb="4" eb="5">
      <t>カイ</t>
    </rPh>
    <phoneticPr fontId="2"/>
  </si>
  <si>
    <t>守口市大日町2-22-1</t>
  </si>
  <si>
    <t>守口市西郷通2-16-8</t>
    <rPh sb="3" eb="6">
      <t>サイゴウドオリ</t>
    </rPh>
    <phoneticPr fontId="2"/>
  </si>
  <si>
    <t>５７０－００３４</t>
  </si>
  <si>
    <t>あすかの会</t>
    <rPh sb="4" eb="5">
      <t>カイ</t>
    </rPh>
    <phoneticPr fontId="8"/>
  </si>
  <si>
    <t>高槻市津之江町1丁目37番9号</t>
    <rPh sb="0" eb="3">
      <t>タカツキシ</t>
    </rPh>
    <rPh sb="3" eb="7">
      <t>ツノエチョウ</t>
    </rPh>
    <rPh sb="8" eb="10">
      <t>チョウメ</t>
    </rPh>
    <rPh sb="12" eb="13">
      <t>バン</t>
    </rPh>
    <rPh sb="14" eb="15">
      <t>ゴウ</t>
    </rPh>
    <phoneticPr fontId="7"/>
  </si>
  <si>
    <t>５６９－０８２２</t>
  </si>
  <si>
    <t>ウエル清光会</t>
    <rPh sb="3" eb="4">
      <t>セイ</t>
    </rPh>
    <rPh sb="4" eb="5">
      <t>コウ</t>
    </rPh>
    <rPh sb="5" eb="6">
      <t>カイ</t>
    </rPh>
    <phoneticPr fontId="8"/>
  </si>
  <si>
    <t>ｴｰﾋﾞｰｼｰﾌｸｼｶｲ</t>
  </si>
  <si>
    <t>ABC福祉会</t>
    <rPh sb="3" eb="5">
      <t>フクシ</t>
    </rPh>
    <phoneticPr fontId="7"/>
  </si>
  <si>
    <t>泉大津市森町1-1-32</t>
    <rPh sb="0" eb="4">
      <t>イズミオオツシ</t>
    </rPh>
    <rPh sb="4" eb="6">
      <t>モリマチ</t>
    </rPh>
    <phoneticPr fontId="2"/>
  </si>
  <si>
    <t>５９５－０００５</t>
  </si>
  <si>
    <t>門真市島頭4‐11‐11</t>
  </si>
  <si>
    <t>枚方市山之上1-19-10</t>
  </si>
  <si>
    <t>和泉市伏屋町5-10-11</t>
  </si>
  <si>
    <t>５９４－００３１</t>
  </si>
  <si>
    <t>羽曳野市飛鳥１１番</t>
    <rPh sb="0" eb="4">
      <t>ハビキノシ</t>
    </rPh>
    <rPh sb="4" eb="6">
      <t>アスカ</t>
    </rPh>
    <rPh sb="8" eb="9">
      <t>バン</t>
    </rPh>
    <phoneticPr fontId="2"/>
  </si>
  <si>
    <t>５８３－０８４２</t>
  </si>
  <si>
    <t>５７４－００３６</t>
  </si>
  <si>
    <t>箕面市白島3-5-50</t>
  </si>
  <si>
    <t>枚方市渚西1-24-1</t>
  </si>
  <si>
    <t>ｵﾝﾄｸﾌｸｼｶｲ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</si>
  <si>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7"/>
  </si>
  <si>
    <t>吹田市岸部南1-4-24</t>
    <rPh sb="5" eb="6">
      <t>ミナミ</t>
    </rPh>
    <phoneticPr fontId="7"/>
  </si>
  <si>
    <t>５６４－００１１</t>
  </si>
  <si>
    <t>嘉舟会</t>
  </si>
  <si>
    <t>５９６－０１０３</t>
  </si>
  <si>
    <t>東大阪市長瀬町1-5-13</t>
    <rPh sb="4" eb="6">
      <t>ナガセ</t>
    </rPh>
    <phoneticPr fontId="2"/>
  </si>
  <si>
    <t>５７７－０８３２</t>
  </si>
  <si>
    <t>楠福祉会</t>
    <rPh sb="0" eb="1">
      <t>クス</t>
    </rPh>
    <rPh sb="1" eb="3">
      <t>フクシ</t>
    </rPh>
    <rPh sb="3" eb="4">
      <t>カイ</t>
    </rPh>
    <phoneticPr fontId="2"/>
  </si>
  <si>
    <t>四條畷市中野一丁目1番20号</t>
    <rPh sb="0" eb="3">
      <t>シジョウナワテ</t>
    </rPh>
    <rPh sb="3" eb="4">
      <t>シ</t>
    </rPh>
    <rPh sb="4" eb="6">
      <t>ナカノ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</si>
  <si>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５７５－００５２</t>
  </si>
  <si>
    <t>ｹｲｼﾞｶｲ</t>
  </si>
  <si>
    <t>京慈会</t>
    <rPh sb="0" eb="1">
      <t>キョウ</t>
    </rPh>
    <rPh sb="1" eb="2">
      <t>メグミ</t>
    </rPh>
    <rPh sb="2" eb="3">
      <t>カイ</t>
    </rPh>
    <phoneticPr fontId="2"/>
  </si>
  <si>
    <t xml:space="preserve">５７５－０００３ </t>
  </si>
  <si>
    <t>東大阪市横小路町４丁目10-28</t>
  </si>
  <si>
    <t>健正会</t>
    <rPh sb="0" eb="1">
      <t>ケン</t>
    </rPh>
    <rPh sb="1" eb="2">
      <t>セイ</t>
    </rPh>
    <rPh sb="2" eb="3">
      <t>カイ</t>
    </rPh>
    <phoneticPr fontId="2"/>
  </si>
  <si>
    <t>三島郡島本町大字桜井442番地の2</t>
    <rPh sb="0" eb="2">
      <t>ミシマ</t>
    </rPh>
    <rPh sb="2" eb="3">
      <t>グン</t>
    </rPh>
    <rPh sb="3" eb="5">
      <t>シマモト</t>
    </rPh>
    <rPh sb="5" eb="6">
      <t>チョウ</t>
    </rPh>
    <rPh sb="6" eb="8">
      <t>オオアザ</t>
    </rPh>
    <rPh sb="8" eb="10">
      <t>サクライ</t>
    </rPh>
    <rPh sb="13" eb="15">
      <t>バンチ</t>
    </rPh>
    <phoneticPr fontId="2"/>
  </si>
  <si>
    <t>健輪会</t>
    <rPh sb="0" eb="1">
      <t>ケン</t>
    </rPh>
    <rPh sb="1" eb="2">
      <t>ワ</t>
    </rPh>
    <rPh sb="2" eb="3">
      <t>カイ</t>
    </rPh>
    <phoneticPr fontId="2"/>
  </si>
  <si>
    <t>大阪市天王寺区夕陽丘町2-18</t>
    <rPh sb="7" eb="10">
      <t>ユウヒガオカ</t>
    </rPh>
    <rPh sb="10" eb="11">
      <t>マチ</t>
    </rPh>
    <phoneticPr fontId="2"/>
  </si>
  <si>
    <t>５４３－００７５</t>
  </si>
  <si>
    <t>東大阪市若江東町2-6-1</t>
    <rPh sb="0" eb="4">
      <t>ヒガシオオサカシ</t>
    </rPh>
    <rPh sb="6" eb="7">
      <t>ヒガシ</t>
    </rPh>
    <rPh sb="7" eb="8">
      <t>マチ</t>
    </rPh>
    <phoneticPr fontId="2"/>
  </si>
  <si>
    <t>５７８－０９３５</t>
  </si>
  <si>
    <t>守口市金田町４－５－１６</t>
    <rPh sb="3" eb="5">
      <t>カナタ</t>
    </rPh>
    <phoneticPr fontId="2"/>
  </si>
  <si>
    <t>岸和田市下松町4丁目1-13</t>
    <rPh sb="8" eb="10">
      <t>チョウメ</t>
    </rPh>
    <phoneticPr fontId="2"/>
  </si>
  <si>
    <t>ｺﾄﾞﾓﾉｱﾄﾘｴ</t>
  </si>
  <si>
    <t>５３６－００１４</t>
  </si>
  <si>
    <t>四條畷市南野2463</t>
    <rPh sb="0" eb="2">
      <t>シジョウ</t>
    </rPh>
    <phoneticPr fontId="2"/>
  </si>
  <si>
    <t>八尾市神宮寺1-154</t>
    <rPh sb="3" eb="6">
      <t>ジングウジ</t>
    </rPh>
    <phoneticPr fontId="2"/>
  </si>
  <si>
    <t>５８１－０８８５</t>
  </si>
  <si>
    <t>ｼﾞｭﾗｸﾌｸｼｶｲ</t>
  </si>
  <si>
    <t>寿楽福祉会</t>
  </si>
  <si>
    <t>吹田市岸部北4-9-3</t>
  </si>
  <si>
    <t>５３８－００３３</t>
  </si>
  <si>
    <t>和泉市池上町3-6-62</t>
  </si>
  <si>
    <t>東大阪市善根寺町1-5-31</t>
  </si>
  <si>
    <t>ｾｯﾂﾕｳﾜｶｲ</t>
  </si>
  <si>
    <t>摂津宥和会</t>
    <rPh sb="0" eb="2">
      <t>セッツ</t>
    </rPh>
    <phoneticPr fontId="7"/>
  </si>
  <si>
    <t>摂津市桜町2-1-7</t>
    <rPh sb="3" eb="5">
      <t>サクラマチ</t>
    </rPh>
    <phoneticPr fontId="2"/>
  </si>
  <si>
    <t>５６６－００３２</t>
  </si>
  <si>
    <t>和泉市尾井町2-7-4</t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</si>
  <si>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7"/>
  </si>
  <si>
    <t>５７８－０９１１</t>
  </si>
  <si>
    <t>河内長野市小塩町325-3</t>
  </si>
  <si>
    <t>ﾀｹﾀﾞｼﾞｭｸ</t>
  </si>
  <si>
    <t>５８２－００１５</t>
  </si>
  <si>
    <t>東大阪市若江西新町3‐1‐9</t>
    <rPh sb="4" eb="6">
      <t>ワカエ</t>
    </rPh>
    <rPh sb="6" eb="9">
      <t>ニシシンマチ</t>
    </rPh>
    <phoneticPr fontId="7"/>
  </si>
  <si>
    <t>５７８－０９４４</t>
  </si>
  <si>
    <t>南河内郡千早赤阪村大字水分59</t>
    <rPh sb="11" eb="13">
      <t>スイブン</t>
    </rPh>
    <phoneticPr fontId="7"/>
  </si>
  <si>
    <t>５８５－００４１</t>
  </si>
  <si>
    <t>５６７－０８７７</t>
  </si>
  <si>
    <t>５７２－０８６１</t>
  </si>
  <si>
    <t>ﾄｳﾜｶｲ</t>
  </si>
  <si>
    <t>十和会</t>
  </si>
  <si>
    <t>ﾅﾅｾ</t>
  </si>
  <si>
    <t>七施</t>
    <rPh sb="0" eb="1">
      <t>ナナ</t>
    </rPh>
    <rPh sb="1" eb="2">
      <t>セ</t>
    </rPh>
    <phoneticPr fontId="7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</si>
  <si>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2"/>
  </si>
  <si>
    <t>柏原市国分西1-3-43</t>
    <rPh sb="0" eb="3">
      <t>カシワラシ</t>
    </rPh>
    <rPh sb="5" eb="6">
      <t>ニシ</t>
    </rPh>
    <phoneticPr fontId="7"/>
  </si>
  <si>
    <t>５８２－００２５</t>
  </si>
  <si>
    <t>５９４－００１３</t>
  </si>
  <si>
    <t>柏原市国分本町2－6－11－203</t>
    <rPh sb="5" eb="7">
      <t>ホンマチ</t>
    </rPh>
    <phoneticPr fontId="7"/>
  </si>
  <si>
    <t>ﾉﾎﾞﾘﾌｼﾞ</t>
  </si>
  <si>
    <t>岸和田市三田町９１１番地</t>
    <rPh sb="0" eb="4">
      <t>キシワダシ</t>
    </rPh>
    <phoneticPr fontId="2"/>
  </si>
  <si>
    <t>門真市東田町12‐1</t>
  </si>
  <si>
    <t>門真市大字三ツ島6-25-1</t>
  </si>
  <si>
    <t>柏原市法善寺3-801</t>
    <rPh sb="0" eb="3">
      <t>カシワラシ</t>
    </rPh>
    <rPh sb="3" eb="6">
      <t>ホウゼンジ</t>
    </rPh>
    <phoneticPr fontId="2"/>
  </si>
  <si>
    <t>５８２－０００５</t>
  </si>
  <si>
    <t>ﾌｫﾚｽﾄﾌｸｼｶｲ</t>
  </si>
  <si>
    <t>フォレスト福祉会</t>
  </si>
  <si>
    <t>柏原市大字高井田1065</t>
    <rPh sb="3" eb="4">
      <t>オオ</t>
    </rPh>
    <rPh sb="5" eb="8">
      <t>タカイダ</t>
    </rPh>
    <phoneticPr fontId="7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</si>
  <si>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7"/>
  </si>
  <si>
    <t>５６９－００７１</t>
  </si>
  <si>
    <t>ﾎﾀﾙ</t>
  </si>
  <si>
    <t>ほたる</t>
  </si>
  <si>
    <t>阪南市箱の浦452-3</t>
    <rPh sb="0" eb="3">
      <t>ハンナンシ</t>
    </rPh>
    <rPh sb="3" eb="4">
      <t>ハコ</t>
    </rPh>
    <rPh sb="5" eb="6">
      <t>ウラ</t>
    </rPh>
    <phoneticPr fontId="2"/>
  </si>
  <si>
    <t>５９９－０２３５</t>
  </si>
  <si>
    <t>ﾎﾉﾎﾞﾉｿｳ</t>
  </si>
  <si>
    <t>ほのぼの荘</t>
    <rPh sb="4" eb="5">
      <t>ソウ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</si>
  <si>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7"/>
  </si>
  <si>
    <t>ﾐﾄﾞﾘﾉｻﾄ</t>
  </si>
  <si>
    <t>みどりの里</t>
    <rPh sb="4" eb="5">
      <t>サト</t>
    </rPh>
    <phoneticPr fontId="7"/>
  </si>
  <si>
    <t>大東市北条6-2230-2</t>
    <rPh sb="0" eb="3">
      <t>ダイトウシ</t>
    </rPh>
    <rPh sb="3" eb="5">
      <t>ホウジョウ</t>
    </rPh>
    <phoneticPr fontId="2"/>
  </si>
  <si>
    <t>河内長野市河合寺423-1</t>
  </si>
  <si>
    <t>５８６－００５２</t>
  </si>
  <si>
    <t>ﾔﾏｾﾞﾝﾌｸｼｶｲ</t>
  </si>
  <si>
    <t>山善福祉会</t>
  </si>
  <si>
    <t>門真市野里町41番39号</t>
    <rPh sb="8" eb="9">
      <t>バン</t>
    </rPh>
    <rPh sb="11" eb="12">
      <t>ゴウ</t>
    </rPh>
    <phoneticPr fontId="2"/>
  </si>
  <si>
    <t>凛優会</t>
    <rPh sb="0" eb="1">
      <t>リン</t>
    </rPh>
    <phoneticPr fontId="9"/>
  </si>
  <si>
    <t>ﾜｷｶｲ</t>
  </si>
  <si>
    <t>ｱﾏﾃﾗｽｶｲ</t>
  </si>
  <si>
    <t>堺市</t>
    <rPh sb="0" eb="2">
      <t>サカイシ</t>
    </rPh>
    <phoneticPr fontId="31"/>
  </si>
  <si>
    <t>ｶﾝｷｶｲ</t>
  </si>
  <si>
    <t>５９１－８０１２</t>
  </si>
  <si>
    <t>ﾀﾝﾎﾟﾎﾟ</t>
  </si>
  <si>
    <t>たんぽぽ</t>
  </si>
  <si>
    <t>堺市北区南長尾町1丁2番25号</t>
    <rPh sb="9" eb="10">
      <t>チョウ</t>
    </rPh>
    <rPh sb="11" eb="12">
      <t>バン</t>
    </rPh>
    <rPh sb="14" eb="15">
      <t>ゴウ</t>
    </rPh>
    <phoneticPr fontId="2"/>
  </si>
  <si>
    <t>はなきりん会</t>
    <rPh sb="5" eb="6">
      <t>カイ</t>
    </rPh>
    <phoneticPr fontId="2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</si>
  <si>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2"/>
  </si>
  <si>
    <t>堺市堺区高砂町4丁109番地3</t>
  </si>
  <si>
    <t>５９０－０８２０</t>
  </si>
  <si>
    <t>ﾌﾞﾃﾞｨｽﾄﾊｰﾄ</t>
  </si>
  <si>
    <t>ブディストハート</t>
  </si>
  <si>
    <t>５９３－８３０３</t>
  </si>
  <si>
    <t>ﾏﾝﾈﾝｶｲ</t>
  </si>
  <si>
    <t>５９１－８０２４</t>
  </si>
  <si>
    <t>５９３－８３２５</t>
  </si>
  <si>
    <t>ﾘｱﾝ</t>
  </si>
  <si>
    <t>リアン</t>
  </si>
  <si>
    <t>堺市堺区南清水町1-5-1</t>
  </si>
  <si>
    <t>５９０－０００５</t>
  </si>
  <si>
    <t>５６９－００２２</t>
  </si>
  <si>
    <t>愛成会</t>
    <rPh sb="0" eb="1">
      <t>アイ</t>
    </rPh>
    <rPh sb="1" eb="2">
      <t>セイ</t>
    </rPh>
    <rPh sb="2" eb="3">
      <t>カイ</t>
    </rPh>
    <phoneticPr fontId="8"/>
  </si>
  <si>
    <t>あさひ会</t>
    <rPh sb="3" eb="4">
      <t>カイ</t>
    </rPh>
    <phoneticPr fontId="8"/>
  </si>
  <si>
    <t>香聖会</t>
    <rPh sb="0" eb="1">
      <t>コウ</t>
    </rPh>
    <rPh sb="1" eb="2">
      <t>セイ</t>
    </rPh>
    <rPh sb="2" eb="3">
      <t>カイ</t>
    </rPh>
    <phoneticPr fontId="8"/>
  </si>
  <si>
    <t>幸和会</t>
    <rPh sb="0" eb="2">
      <t>コウワ</t>
    </rPh>
    <rPh sb="2" eb="3">
      <t>カイ</t>
    </rPh>
    <phoneticPr fontId="8"/>
  </si>
  <si>
    <t>しらゆり会</t>
    <rPh sb="4" eb="5">
      <t>カイ</t>
    </rPh>
    <phoneticPr fontId="8"/>
  </si>
  <si>
    <t>瑞兆会</t>
    <rPh sb="0" eb="2">
      <t>ズイチョウ</t>
    </rPh>
    <rPh sb="2" eb="3">
      <t>カイ</t>
    </rPh>
    <phoneticPr fontId="8"/>
  </si>
  <si>
    <t>蒲公英会</t>
    <rPh sb="0" eb="3">
      <t>タンポポ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</si>
  <si>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8"/>
  </si>
  <si>
    <t>豊中市母子寡婦福祉会</t>
    <rPh sb="5" eb="7">
      <t>カフ</t>
    </rPh>
    <phoneticPr fontId="8"/>
  </si>
  <si>
    <t>豊中太陽会</t>
    <rPh sb="0" eb="2">
      <t>トヨナカ</t>
    </rPh>
    <rPh sb="2" eb="4">
      <t>タイヨウ</t>
    </rPh>
    <rPh sb="4" eb="5">
      <t>カイ</t>
    </rPh>
    <phoneticPr fontId="8"/>
  </si>
  <si>
    <t>豊中のぞみ会</t>
    <rPh sb="0" eb="2">
      <t>トヨナカ</t>
    </rPh>
    <rPh sb="5" eb="6">
      <t>カイ</t>
    </rPh>
    <phoneticPr fontId="8"/>
  </si>
  <si>
    <t>和</t>
    <rPh sb="0" eb="1">
      <t>ワ</t>
    </rPh>
    <phoneticPr fontId="8"/>
  </si>
  <si>
    <t>日光会</t>
    <rPh sb="0" eb="2">
      <t>ニッコウ</t>
    </rPh>
    <rPh sb="2" eb="3">
      <t>カイ</t>
    </rPh>
    <phoneticPr fontId="8"/>
  </si>
  <si>
    <t>育夢</t>
    <rPh sb="0" eb="1">
      <t>イク</t>
    </rPh>
    <rPh sb="1" eb="2">
      <t>ユメ</t>
    </rPh>
    <phoneticPr fontId="8"/>
  </si>
  <si>
    <t>飛翔会</t>
    <rPh sb="0" eb="2">
      <t>ヒショウ</t>
    </rPh>
    <rPh sb="2" eb="3">
      <t>カイ</t>
    </rPh>
    <phoneticPr fontId="8"/>
  </si>
  <si>
    <t>みとい福祉会</t>
    <rPh sb="3" eb="6">
      <t>フクシカイ</t>
    </rPh>
    <phoneticPr fontId="8"/>
  </si>
  <si>
    <t>優愛福祉会</t>
    <rPh sb="0" eb="1">
      <t>ユウ</t>
    </rPh>
    <rPh sb="1" eb="2">
      <t>アイ</t>
    </rPh>
    <rPh sb="2" eb="4">
      <t>フクシ</t>
    </rPh>
    <rPh sb="4" eb="5">
      <t>カイ</t>
    </rPh>
    <phoneticPr fontId="8"/>
  </si>
  <si>
    <t>豊中市利倉西1-1-11</t>
    <rPh sb="3" eb="6">
      <t>トクラニシ</t>
    </rPh>
    <rPh sb="5" eb="6">
      <t>ニシ</t>
    </rPh>
    <phoneticPr fontId="8"/>
  </si>
  <si>
    <t>豊中市上野坂1-13-18</t>
    <rPh sb="5" eb="6">
      <t>サカ</t>
    </rPh>
    <phoneticPr fontId="8"/>
  </si>
  <si>
    <t>５６０－００１２</t>
  </si>
  <si>
    <t>守口市金田町一丁目４８番１８号</t>
    <rPh sb="6" eb="9">
      <t>イッチョウメ</t>
    </rPh>
    <rPh sb="11" eb="12">
      <t>バン</t>
    </rPh>
    <rPh sb="14" eb="15">
      <t>ゴウ</t>
    </rPh>
    <phoneticPr fontId="31"/>
  </si>
  <si>
    <t>守口市金田町三丁目２番９号</t>
    <rPh sb="3" eb="6">
      <t>キンダチョウ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</si>
  <si>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守口市大宮通一丁目１４番２０号</t>
    <rPh sb="6" eb="9">
      <t>イッチョウメ</t>
    </rPh>
    <rPh sb="11" eb="12">
      <t>バン</t>
    </rPh>
    <rPh sb="14" eb="15">
      <t>ゴウ</t>
    </rPh>
    <phoneticPr fontId="31"/>
  </si>
  <si>
    <t>守口市八雲北町三丁目３５番１１号</t>
    <rPh sb="7" eb="10">
      <t>サンチョウメ</t>
    </rPh>
    <rPh sb="12" eb="13">
      <t>バン</t>
    </rPh>
    <rPh sb="15" eb="16">
      <t>ゴウ</t>
    </rPh>
    <phoneticPr fontId="31"/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</si>
  <si>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31"/>
  </si>
  <si>
    <t>守口市八雲中町三丁目１３番１７号</t>
    <rPh sb="7" eb="10">
      <t>サンチョウメ</t>
    </rPh>
    <rPh sb="12" eb="13">
      <t>バン</t>
    </rPh>
    <rPh sb="15" eb="16">
      <t>ゴウ</t>
    </rPh>
    <phoneticPr fontId="31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</si>
  <si>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31"/>
  </si>
  <si>
    <t>守口市高瀬町五丁目９番１０号</t>
    <rPh sb="6" eb="9">
      <t>ゴチョウメ</t>
    </rPh>
    <rPh sb="10" eb="11">
      <t>バン</t>
    </rPh>
    <rPh sb="13" eb="14">
      <t>ゴウ</t>
    </rPh>
    <phoneticPr fontId="3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</si>
  <si>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2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</si>
  <si>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31"/>
  </si>
  <si>
    <t>守口市佐太中町六丁目５３番１２号</t>
    <rPh sb="7" eb="10">
      <t>ロクチョウメ</t>
    </rPh>
    <rPh sb="12" eb="13">
      <t>バン</t>
    </rPh>
    <rPh sb="15" eb="16">
      <t>ゴウ</t>
    </rPh>
    <phoneticPr fontId="31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</si>
  <si>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2"/>
  </si>
  <si>
    <t>交野市</t>
    <rPh sb="0" eb="3">
      <t>カタノシ</t>
    </rPh>
    <phoneticPr fontId="2"/>
  </si>
  <si>
    <t>ｴｶﾞｵﾈｯﾄ</t>
  </si>
  <si>
    <t>えがおネット</t>
  </si>
  <si>
    <t>交野市星田4-22-3</t>
    <rPh sb="0" eb="3">
      <t>カタノシ</t>
    </rPh>
    <rPh sb="3" eb="5">
      <t>ホシダ</t>
    </rPh>
    <phoneticPr fontId="2"/>
  </si>
  <si>
    <t>５７６ー００１６</t>
  </si>
  <si>
    <t>ｺｳｴｲｶｲ</t>
  </si>
  <si>
    <t>孝栄会</t>
    <rPh sb="0" eb="1">
      <t>タカシ</t>
    </rPh>
    <rPh sb="1" eb="2">
      <t>エイ</t>
    </rPh>
    <rPh sb="2" eb="3">
      <t>カイ</t>
    </rPh>
    <phoneticPr fontId="2"/>
  </si>
  <si>
    <t>オレンジの会</t>
    <rPh sb="5" eb="6">
      <t>カイ</t>
    </rPh>
    <phoneticPr fontId="8"/>
  </si>
  <si>
    <t>菊水保育園</t>
    <rPh sb="0" eb="2">
      <t>キクスイ</t>
    </rPh>
    <rPh sb="2" eb="5">
      <t>ホイクエン</t>
    </rPh>
    <phoneticPr fontId="8"/>
  </si>
  <si>
    <t>富美和会</t>
    <rPh sb="0" eb="1">
      <t>トミ</t>
    </rPh>
    <rPh sb="1" eb="2">
      <t>ミ</t>
    </rPh>
    <rPh sb="2" eb="3">
      <t>ワ</t>
    </rPh>
    <rPh sb="3" eb="4">
      <t>カイ</t>
    </rPh>
    <phoneticPr fontId="8"/>
  </si>
  <si>
    <t>富翔会</t>
    <rPh sb="0" eb="1">
      <t>トミ</t>
    </rPh>
    <rPh sb="1" eb="2">
      <t>ショウ</t>
    </rPh>
    <rPh sb="2" eb="3">
      <t>カイ</t>
    </rPh>
    <phoneticPr fontId="8"/>
  </si>
  <si>
    <t>朋星会</t>
    <rPh sb="0" eb="1">
      <t>ホウ</t>
    </rPh>
    <rPh sb="1" eb="2">
      <t>ホシ</t>
    </rPh>
    <rPh sb="2" eb="3">
      <t>カイ</t>
    </rPh>
    <phoneticPr fontId="8"/>
  </si>
  <si>
    <t>ｱﾏﾉﾌﾀﾊﾞｶｲ</t>
  </si>
  <si>
    <t>河内長野市野作町11-46</t>
  </si>
  <si>
    <t>川上会</t>
    <rPh sb="0" eb="2">
      <t>カワカミ</t>
    </rPh>
    <rPh sb="2" eb="3">
      <t>カイ</t>
    </rPh>
    <phoneticPr fontId="8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</si>
  <si>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2"/>
  </si>
  <si>
    <t>５８６－００３３</t>
  </si>
  <si>
    <t>ちづる保育園</t>
    <rPh sb="3" eb="6">
      <t>ホイクエン</t>
    </rPh>
    <phoneticPr fontId="8"/>
  </si>
  <si>
    <t>ちよだ福祉会</t>
    <rPh sb="3" eb="5">
      <t>フクシ</t>
    </rPh>
    <rPh sb="5" eb="6">
      <t>カイ</t>
    </rPh>
    <phoneticPr fontId="8"/>
  </si>
  <si>
    <t>つばさの会</t>
    <rPh sb="4" eb="5">
      <t>カイ</t>
    </rPh>
    <phoneticPr fontId="8"/>
  </si>
  <si>
    <t>天聖会</t>
    <rPh sb="0" eb="1">
      <t>テン</t>
    </rPh>
    <rPh sb="1" eb="2">
      <t>ヒジリ</t>
    </rPh>
    <rPh sb="2" eb="3">
      <t>カイ</t>
    </rPh>
    <phoneticPr fontId="8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</si>
  <si>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</si>
  <si>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みなの会</t>
    <rPh sb="3" eb="4">
      <t>カイ</t>
    </rPh>
    <phoneticPr fontId="8"/>
  </si>
  <si>
    <t>みのり学園</t>
    <rPh sb="3" eb="5">
      <t>ガクエン</t>
    </rPh>
    <phoneticPr fontId="2"/>
  </si>
  <si>
    <t>ﾔｽﾗｷﾞｶｲ</t>
  </si>
  <si>
    <t>やすらぎ会</t>
    <rPh sb="4" eb="5">
      <t>カイ</t>
    </rPh>
    <phoneticPr fontId="8"/>
  </si>
  <si>
    <t>河内長野市木戸1‐31-25</t>
    <rPh sb="0" eb="5">
      <t>カワチナガノシ</t>
    </rPh>
    <rPh sb="5" eb="7">
      <t>キド</t>
    </rPh>
    <phoneticPr fontId="2"/>
  </si>
  <si>
    <t>柳風福祉会</t>
    <rPh sb="0" eb="1">
      <t>ヤナギ</t>
    </rPh>
    <rPh sb="1" eb="2">
      <t>カゼ</t>
    </rPh>
    <rPh sb="2" eb="4">
      <t>フクシ</t>
    </rPh>
    <rPh sb="4" eb="5">
      <t>カイ</t>
    </rPh>
    <phoneticPr fontId="2"/>
  </si>
  <si>
    <t>ｲﾁ</t>
  </si>
  <si>
    <t>ichi</t>
  </si>
  <si>
    <t>大阪狭山市社会福祉協議会</t>
    <rPh sb="0" eb="5">
      <t>オオサカサヤマシ</t>
    </rPh>
    <rPh sb="5" eb="7">
      <t>シャカイ</t>
    </rPh>
    <rPh sb="7" eb="9">
      <t>フクシ</t>
    </rPh>
    <rPh sb="9" eb="12">
      <t>キョウギカイ</t>
    </rPh>
    <phoneticPr fontId="8"/>
  </si>
  <si>
    <t>大阪狭山博悠会</t>
    <rPh sb="0" eb="2">
      <t>オオサカ</t>
    </rPh>
    <rPh sb="2" eb="4">
      <t>サヤマ</t>
    </rPh>
    <rPh sb="4" eb="5">
      <t>ヒロシ</t>
    </rPh>
    <rPh sb="5" eb="6">
      <t>ユウ</t>
    </rPh>
    <rPh sb="6" eb="7">
      <t>カイ</t>
    </rPh>
    <phoneticPr fontId="8"/>
  </si>
  <si>
    <t>簡修会</t>
    <rPh sb="0" eb="1">
      <t>カン</t>
    </rPh>
    <rPh sb="1" eb="2">
      <t>シュウ</t>
    </rPh>
    <rPh sb="2" eb="3">
      <t>カイ</t>
    </rPh>
    <phoneticPr fontId="2"/>
  </si>
  <si>
    <t>享佑会</t>
    <rPh sb="0" eb="1">
      <t>キョウ</t>
    </rPh>
    <rPh sb="1" eb="2">
      <t>ユウ</t>
    </rPh>
    <rPh sb="2" eb="3">
      <t>カイ</t>
    </rPh>
    <phoneticPr fontId="8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</si>
  <si>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2"/>
  </si>
  <si>
    <t>真気会</t>
    <rPh sb="0" eb="1">
      <t>シン</t>
    </rPh>
    <rPh sb="1" eb="2">
      <t>キ</t>
    </rPh>
    <rPh sb="2" eb="3">
      <t>カイ</t>
    </rPh>
    <phoneticPr fontId="8"/>
  </si>
  <si>
    <t>朱音会</t>
    <rPh sb="0" eb="2">
      <t>アカネ</t>
    </rPh>
    <rPh sb="2" eb="3">
      <t>カイ</t>
    </rPh>
    <phoneticPr fontId="2"/>
  </si>
  <si>
    <t>佳松会</t>
    <rPh sb="0" eb="1">
      <t>カ</t>
    </rPh>
    <rPh sb="1" eb="2">
      <t>マツ</t>
    </rPh>
    <rPh sb="2" eb="3">
      <t>カイ</t>
    </rPh>
    <phoneticPr fontId="8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</si>
  <si>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8"/>
  </si>
  <si>
    <t>太子町社会福祉協議会</t>
    <rPh sb="0" eb="2">
      <t>タイシ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</si>
  <si>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太子椿の会</t>
    <rPh sb="0" eb="2">
      <t>タイシ</t>
    </rPh>
    <rPh sb="2" eb="3">
      <t>ツバキ</t>
    </rPh>
    <rPh sb="4" eb="5">
      <t>カイ</t>
    </rPh>
    <phoneticPr fontId="8"/>
  </si>
  <si>
    <t>長生会</t>
    <rPh sb="0" eb="1">
      <t>ナガ</t>
    </rPh>
    <rPh sb="1" eb="2">
      <t>イ</t>
    </rPh>
    <rPh sb="2" eb="3">
      <t>カイ</t>
    </rPh>
    <phoneticPr fontId="8"/>
  </si>
  <si>
    <t>やわらぎ保育園</t>
    <rPh sb="4" eb="7">
      <t>ホイクエン</t>
    </rPh>
    <phoneticPr fontId="8"/>
  </si>
  <si>
    <t>河南町社会福祉協議会</t>
    <rPh sb="0" eb="2">
      <t>カナン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</si>
  <si>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千早赤阪村社会福祉協議会</t>
    <rPh sb="0" eb="4">
      <t>チハヤアカサカ</t>
    </rPh>
    <rPh sb="4" eb="5">
      <t>ムラ</t>
    </rPh>
    <rPh sb="5" eb="7">
      <t>シャカイ</t>
    </rPh>
    <rPh sb="7" eb="9">
      <t>フクシ</t>
    </rPh>
    <rPh sb="9" eb="12">
      <t>キョウギカイ</t>
    </rPh>
    <phoneticPr fontId="8"/>
  </si>
  <si>
    <t>５９８－００１３</t>
  </si>
  <si>
    <t>泉佐野市中庄1102番地</t>
    <rPh sb="4" eb="6">
      <t>ナカショウ</t>
    </rPh>
    <rPh sb="10" eb="12">
      <t>バンチ</t>
    </rPh>
    <phoneticPr fontId="2"/>
  </si>
  <si>
    <t>泉佐野市下瓦屋231-1</t>
    <rPh sb="4" eb="7">
      <t>シモカワラヤ</t>
    </rPh>
    <phoneticPr fontId="31"/>
  </si>
  <si>
    <t>泉佐野市上之郷2299番地</t>
    <rPh sb="4" eb="7">
      <t>カミノゴウ</t>
    </rPh>
    <rPh sb="11" eb="13">
      <t>バンチ</t>
    </rPh>
    <phoneticPr fontId="31"/>
  </si>
  <si>
    <t>５９８－００２４</t>
  </si>
  <si>
    <t>泉佐野市南中樫井422</t>
  </si>
  <si>
    <t>優和会</t>
    <rPh sb="0" eb="1">
      <t>ユウ</t>
    </rPh>
    <rPh sb="1" eb="2">
      <t>ワ</t>
    </rPh>
    <rPh sb="2" eb="3">
      <t>カイ</t>
    </rPh>
    <phoneticPr fontId="2"/>
  </si>
  <si>
    <t>泉南市新家1495-1</t>
    <rPh sb="3" eb="5">
      <t>シンゲ</t>
    </rPh>
    <phoneticPr fontId="2"/>
  </si>
  <si>
    <t>阪南市下出371-1</t>
  </si>
  <si>
    <t>阪南市石田738番地の4</t>
  </si>
  <si>
    <t>朱音会</t>
    <rPh sb="0" eb="2">
      <t>アカネ</t>
    </rPh>
    <rPh sb="2" eb="3">
      <t>カイ</t>
    </rPh>
    <phoneticPr fontId="8"/>
  </si>
  <si>
    <t>羽曳野市</t>
    <rPh sb="0" eb="4">
      <t>ハビキノシ</t>
    </rPh>
    <phoneticPr fontId="31"/>
  </si>
  <si>
    <t>羽曳野市壷井508-1</t>
    <rPh sb="0" eb="4">
      <t>ハビキノシ</t>
    </rPh>
    <rPh sb="4" eb="6">
      <t>ツボイ</t>
    </rPh>
    <phoneticPr fontId="31"/>
  </si>
  <si>
    <t>門真市</t>
    <rPh sb="0" eb="3">
      <t>カドマシ</t>
    </rPh>
    <phoneticPr fontId="2"/>
  </si>
  <si>
    <t>門真市柳田町27番22号</t>
    <rPh sb="8" eb="9">
      <t>バン</t>
    </rPh>
    <rPh sb="11" eb="12">
      <t>ゴウ</t>
    </rPh>
    <phoneticPr fontId="2"/>
  </si>
  <si>
    <t>守口市金田町一丁目４８番１８号</t>
  </si>
  <si>
    <t>５７４－０００４</t>
  </si>
  <si>
    <t>ABC福祉会</t>
    <rPh sb="3" eb="5">
      <t>フクシ</t>
    </rPh>
    <phoneticPr fontId="2"/>
  </si>
  <si>
    <t>守口市金田町三丁目２番９号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</si>
  <si>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2"/>
  </si>
  <si>
    <t>吹田市岸部南1-4-24</t>
    <rPh sb="5" eb="6">
      <t>ミナミ</t>
    </rPh>
    <phoneticPr fontId="2"/>
  </si>
  <si>
    <t>柏原市大県4-15-35　柏原市健康福祉センター2階</t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</si>
  <si>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2"/>
  </si>
  <si>
    <t>門真市脇田町2番8号</t>
    <rPh sb="7" eb="8">
      <t>バン</t>
    </rPh>
    <rPh sb="9" eb="10">
      <t>ゴウ</t>
    </rPh>
    <phoneticPr fontId="2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</si>
  <si>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8"/>
  </si>
  <si>
    <t>簡修会</t>
    <rPh sb="0" eb="1">
      <t>カン</t>
    </rPh>
    <rPh sb="1" eb="2">
      <t>シュウ</t>
    </rPh>
    <rPh sb="2" eb="3">
      <t>カイ</t>
    </rPh>
    <phoneticPr fontId="8"/>
  </si>
  <si>
    <t>門真市北巣本町37番11号</t>
    <rPh sb="9" eb="10">
      <t>バン</t>
    </rPh>
    <rPh sb="12" eb="13">
      <t>ゴウ</t>
    </rPh>
    <phoneticPr fontId="2"/>
  </si>
  <si>
    <t>大東市津の辺町4番11号</t>
    <rPh sb="8" eb="9">
      <t>バン</t>
    </rPh>
    <rPh sb="11" eb="12">
      <t>ゴウ</t>
    </rPh>
    <phoneticPr fontId="2"/>
  </si>
  <si>
    <t>健輪会</t>
    <rPh sb="0" eb="1">
      <t>ケン</t>
    </rPh>
    <rPh sb="1" eb="2">
      <t>ワ</t>
    </rPh>
    <rPh sb="2" eb="3">
      <t>カイ</t>
    </rPh>
    <phoneticPr fontId="14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</si>
  <si>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2"/>
  </si>
  <si>
    <t>孝栄会</t>
    <rPh sb="0" eb="1">
      <t>タカシ</t>
    </rPh>
    <rPh sb="1" eb="2">
      <t>エイ</t>
    </rPh>
    <rPh sb="2" eb="3">
      <t>カイ</t>
    </rPh>
    <phoneticPr fontId="1"/>
  </si>
  <si>
    <t>大東市</t>
    <rPh sb="0" eb="3">
      <t>ダイトウシ</t>
    </rPh>
    <phoneticPr fontId="1"/>
  </si>
  <si>
    <t>枚方市磯島北町29-15</t>
    <rPh sb="3" eb="5">
      <t>イソシマ</t>
    </rPh>
    <rPh sb="5" eb="7">
      <t>キタマチ</t>
    </rPh>
    <phoneticPr fontId="2"/>
  </si>
  <si>
    <t>５７３－１１８８</t>
  </si>
  <si>
    <t>幸和会</t>
    <rPh sb="0" eb="2">
      <t>コウワ</t>
    </rPh>
    <rPh sb="2" eb="3">
      <t>カイ</t>
    </rPh>
    <phoneticPr fontId="2"/>
  </si>
  <si>
    <t>こごせ福祉会</t>
    <rPh sb="3" eb="5">
      <t>フクシ</t>
    </rPh>
    <rPh sb="5" eb="6">
      <t>カイ</t>
    </rPh>
    <phoneticPr fontId="8"/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</si>
  <si>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11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</si>
  <si>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1"/>
  </si>
  <si>
    <t>ｻｶﾄｶﾞﾊﾗﾌｸｼｶｲ</t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</si>
  <si>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1"/>
  </si>
  <si>
    <t>門真市古川町7番3号</t>
    <rPh sb="7" eb="8">
      <t>バン</t>
    </rPh>
    <rPh sb="9" eb="10">
      <t>ゴウ</t>
    </rPh>
    <phoneticPr fontId="14"/>
  </si>
  <si>
    <t>厚生労働省</t>
    <rPh sb="0" eb="2">
      <t>コウセイ</t>
    </rPh>
    <rPh sb="2" eb="4">
      <t>ロウドウ</t>
    </rPh>
    <rPh sb="4" eb="5">
      <t>ショウ</t>
    </rPh>
    <phoneticPr fontId="2"/>
  </si>
  <si>
    <t>産経新聞厚生文化事業団</t>
  </si>
  <si>
    <t>山峰会</t>
    <rPh sb="0" eb="1">
      <t>サン</t>
    </rPh>
    <rPh sb="1" eb="2">
      <t>ポウ</t>
    </rPh>
    <rPh sb="2" eb="3">
      <t>カイ</t>
    </rPh>
    <phoneticPr fontId="1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</si>
  <si>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1"/>
  </si>
  <si>
    <t>八尾市西高安町3-18-3</t>
  </si>
  <si>
    <t>５８１－０８５２</t>
  </si>
  <si>
    <t>大阪市東淀川区淡路5-11-17</t>
    <rPh sb="6" eb="7">
      <t>ク</t>
    </rPh>
    <rPh sb="7" eb="9">
      <t>アワジ</t>
    </rPh>
    <phoneticPr fontId="2"/>
  </si>
  <si>
    <t>ｼﾞｾｲｶｲ</t>
  </si>
  <si>
    <t>慈生会</t>
    <rPh sb="0" eb="1">
      <t>ジ</t>
    </rPh>
    <rPh sb="1" eb="2">
      <t>セイ</t>
    </rPh>
    <phoneticPr fontId="1"/>
  </si>
  <si>
    <t>至善会</t>
    <rPh sb="0" eb="3">
      <t>シゼンカイ</t>
    </rPh>
    <phoneticPr fontId="2"/>
  </si>
  <si>
    <t>慈福会</t>
    <rPh sb="0" eb="3">
      <t>ジフクカイ</t>
    </rPh>
    <phoneticPr fontId="2"/>
  </si>
  <si>
    <t>ｼﾓﾐﾔ</t>
  </si>
  <si>
    <t>しもみや</t>
  </si>
  <si>
    <t>５９４－１１２１</t>
  </si>
  <si>
    <t>八尾市神宮寺1-154</t>
    <rPh sb="3" eb="6">
      <t>ジングウジ</t>
    </rPh>
    <phoneticPr fontId="7"/>
  </si>
  <si>
    <t>正覚会</t>
    <rPh sb="0" eb="1">
      <t>セイ</t>
    </rPh>
    <rPh sb="1" eb="2">
      <t>オボ</t>
    </rPh>
    <rPh sb="2" eb="3">
      <t>カイ</t>
    </rPh>
    <phoneticPr fontId="11"/>
  </si>
  <si>
    <t>高槻市南平台５－６８－９</t>
    <rPh sb="0" eb="3">
      <t>タカツキシ</t>
    </rPh>
    <rPh sb="3" eb="6">
      <t>ナンペイダイ</t>
    </rPh>
    <phoneticPr fontId="31"/>
  </si>
  <si>
    <t>城南福祉会</t>
    <rPh sb="0" eb="5">
      <t>ジョウナンフクシカイ</t>
    </rPh>
    <phoneticPr fontId="2"/>
  </si>
  <si>
    <t>正福会</t>
    <rPh sb="0" eb="3">
      <t>ショウフクカイ</t>
    </rPh>
    <phoneticPr fontId="1"/>
  </si>
  <si>
    <t>自立支援協会</t>
    <rPh sb="0" eb="2">
      <t>ジリツ</t>
    </rPh>
    <rPh sb="2" eb="4">
      <t>シエン</t>
    </rPh>
    <rPh sb="4" eb="6">
      <t>キョウカイ</t>
    </rPh>
    <phoneticPr fontId="8"/>
  </si>
  <si>
    <t>しろきた福祉会</t>
    <rPh sb="0" eb="7">
      <t>シロキタフクシカイ</t>
    </rPh>
    <phoneticPr fontId="2"/>
  </si>
  <si>
    <t>真気会</t>
    <rPh sb="0" eb="1">
      <t>シン</t>
    </rPh>
    <rPh sb="1" eb="2">
      <t>キ</t>
    </rPh>
    <rPh sb="2" eb="3">
      <t>カイ</t>
    </rPh>
    <phoneticPr fontId="2"/>
  </si>
  <si>
    <t>仁景会</t>
    <rPh sb="0" eb="1">
      <t>ジン</t>
    </rPh>
    <rPh sb="1" eb="2">
      <t>ケイ</t>
    </rPh>
    <rPh sb="2" eb="3">
      <t>カイ</t>
    </rPh>
    <phoneticPr fontId="8"/>
  </si>
  <si>
    <t>大阪市西区川口3-6-14</t>
    <rPh sb="0" eb="3">
      <t>オオサカシ</t>
    </rPh>
    <rPh sb="3" eb="5">
      <t>ニシク</t>
    </rPh>
    <rPh sb="5" eb="7">
      <t>カワグチ</t>
    </rPh>
    <phoneticPr fontId="2"/>
  </si>
  <si>
    <t>真昌会</t>
    <rPh sb="0" eb="1">
      <t>シン</t>
    </rPh>
    <rPh sb="1" eb="2">
      <t>ショウ</t>
    </rPh>
    <rPh sb="2" eb="3">
      <t>カイ</t>
    </rPh>
    <phoneticPr fontId="1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</si>
  <si>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2"/>
  </si>
  <si>
    <t>大阪市福島区大開1-19-32</t>
    <rPh sb="0" eb="3">
      <t>オオサカシ</t>
    </rPh>
    <rPh sb="3" eb="6">
      <t>フクシマク</t>
    </rPh>
    <rPh sb="6" eb="8">
      <t>オオビラキ</t>
    </rPh>
    <phoneticPr fontId="2"/>
  </si>
  <si>
    <t>聖家族の家</t>
    <rPh sb="0" eb="1">
      <t>セイ</t>
    </rPh>
    <rPh sb="1" eb="3">
      <t>カゾク</t>
    </rPh>
    <rPh sb="4" eb="5">
      <t>イエ</t>
    </rPh>
    <phoneticPr fontId="2"/>
  </si>
  <si>
    <t>東大阪市菱屋東2丁目4番21号5階</t>
    <rPh sb="0" eb="4">
      <t>ヒガシオオサカシ</t>
    </rPh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9"/>
  </si>
  <si>
    <t>聖綾福祉会</t>
    <rPh sb="0" eb="5">
      <t>セイリョウフクシカイ</t>
    </rPh>
    <phoneticPr fontId="2"/>
  </si>
  <si>
    <t>静和</t>
    <rPh sb="0" eb="1">
      <t>シズカ</t>
    </rPh>
    <rPh sb="1" eb="2">
      <t>ワ</t>
    </rPh>
    <phoneticPr fontId="1"/>
  </si>
  <si>
    <t>摂津市桜町2-1-7</t>
    <rPh sb="3" eb="5">
      <t>サクラマチ</t>
    </rPh>
    <phoneticPr fontId="7"/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</si>
  <si>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</si>
  <si>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湊夢創造館</t>
    <rPh sb="0" eb="1">
      <t>ミナト</t>
    </rPh>
    <rPh sb="1" eb="2">
      <t>ユメ</t>
    </rPh>
    <rPh sb="2" eb="5">
      <t>ソウゾウカン</t>
    </rPh>
    <phoneticPr fontId="2"/>
  </si>
  <si>
    <t>忠岡町忠岡南1-9-15</t>
    <rPh sb="5" eb="6">
      <t>ミナミ</t>
    </rPh>
    <phoneticPr fontId="9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</si>
  <si>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2"/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</si>
  <si>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</si>
  <si>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</si>
  <si>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東大阪市若江西新町3‐1‐9</t>
    <rPh sb="4" eb="6">
      <t>ワカエ</t>
    </rPh>
    <rPh sb="6" eb="9">
      <t>ニシシンマチ</t>
    </rPh>
    <phoneticPr fontId="2"/>
  </si>
  <si>
    <t>地球の園</t>
    <rPh sb="0" eb="2">
      <t>チキュウ</t>
    </rPh>
    <rPh sb="3" eb="4">
      <t>ソノ</t>
    </rPh>
    <phoneticPr fontId="1"/>
  </si>
  <si>
    <t>ちづる保育園</t>
    <rPh sb="3" eb="6">
      <t>ホイクエン</t>
    </rPh>
    <phoneticPr fontId="2"/>
  </si>
  <si>
    <t>南河内郡千早赤阪村大字水分59</t>
    <rPh sb="11" eb="13">
      <t>スイブン</t>
    </rPh>
    <phoneticPr fontId="2"/>
  </si>
  <si>
    <t>長生会</t>
    <rPh sb="0" eb="1">
      <t>ナガ</t>
    </rPh>
    <rPh sb="1" eb="2">
      <t>イ</t>
    </rPh>
    <rPh sb="2" eb="3">
      <t>カイ</t>
    </rPh>
    <phoneticPr fontId="1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</si>
  <si>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1"/>
  </si>
  <si>
    <t>司福祉会</t>
    <rPh sb="0" eb="4">
      <t>ツカサフクシカイ</t>
    </rPh>
    <phoneticPr fontId="8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</si>
  <si>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2"/>
  </si>
  <si>
    <t>帝塚山福祉会</t>
    <rPh sb="0" eb="6">
      <t>テヅカヤマフクシカイ</t>
    </rPh>
    <phoneticPr fontId="2"/>
  </si>
  <si>
    <t>天気会</t>
    <rPh sb="0" eb="1">
      <t>テンキ</t>
    </rPh>
    <rPh sb="1" eb="2">
      <t>カイ</t>
    </rPh>
    <phoneticPr fontId="1"/>
  </si>
  <si>
    <t>天聖会</t>
    <rPh sb="0" eb="1">
      <t>テン</t>
    </rPh>
    <rPh sb="1" eb="2">
      <t>ヒジリ</t>
    </rPh>
    <rPh sb="2" eb="3">
      <t>カイ</t>
    </rPh>
    <phoneticPr fontId="2"/>
  </si>
  <si>
    <t>天森誠和会</t>
    <rPh sb="0" eb="5">
      <t>テンシンセイワカイ</t>
    </rPh>
    <phoneticPr fontId="8"/>
  </si>
  <si>
    <t>和泉市</t>
    <rPh sb="0" eb="3">
      <t>イズミシ</t>
    </rPh>
    <phoneticPr fontId="28"/>
  </si>
  <si>
    <t>童夢創成館</t>
    <rPh sb="0" eb="2">
      <t>ドウム</t>
    </rPh>
    <rPh sb="2" eb="4">
      <t>ソウセイ</t>
    </rPh>
    <rPh sb="4" eb="5">
      <t>カン</t>
    </rPh>
    <phoneticPr fontId="28"/>
  </si>
  <si>
    <t>和泉市松尾寺町1525-5</t>
    <rPh sb="0" eb="3">
      <t>イズミシ</t>
    </rPh>
    <phoneticPr fontId="9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</si>
  <si>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</si>
  <si>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2"/>
  </si>
  <si>
    <t>富翔会</t>
    <rPh sb="0" eb="1">
      <t>トミ</t>
    </rPh>
    <rPh sb="1" eb="2">
      <t>ショウ</t>
    </rPh>
    <rPh sb="2" eb="3">
      <t>カイ</t>
    </rPh>
    <phoneticPr fontId="2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</si>
  <si>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8"/>
  </si>
  <si>
    <t>なごみ福祉会</t>
    <rPh sb="3" eb="5">
      <t>フクシ</t>
    </rPh>
    <rPh sb="5" eb="6">
      <t>カイ</t>
    </rPh>
    <phoneticPr fontId="8"/>
  </si>
  <si>
    <t>なでしこ会</t>
    <rPh sb="4" eb="5">
      <t>カイ</t>
    </rPh>
    <phoneticPr fontId="2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</si>
  <si>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7"/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</si>
  <si>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2"/>
  </si>
  <si>
    <t>八尾市老原4-93-1</t>
  </si>
  <si>
    <t>寝屋川市池田西町24番５号　寝屋川市立池の里市民交流センター内</t>
  </si>
  <si>
    <t>能勢町片山１番５</t>
    <rPh sb="3" eb="5">
      <t>カタヤマ</t>
    </rPh>
    <rPh sb="6" eb="7">
      <t>バン</t>
    </rPh>
    <phoneticPr fontId="1"/>
  </si>
  <si>
    <t>５６３－０３５４</t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</si>
  <si>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2"/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</si>
  <si>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2"/>
  </si>
  <si>
    <t>柏樹会</t>
    <rPh sb="0" eb="1">
      <t>ハク</t>
    </rPh>
    <rPh sb="1" eb="2">
      <t>ジュ</t>
    </rPh>
    <rPh sb="2" eb="3">
      <t>カイ</t>
    </rPh>
    <phoneticPr fontId="8"/>
  </si>
  <si>
    <t>博陽会</t>
    <rPh sb="0" eb="1">
      <t>ハク</t>
    </rPh>
    <rPh sb="1" eb="2">
      <t>ヨウ</t>
    </rPh>
    <rPh sb="2" eb="3">
      <t>カイ</t>
    </rPh>
    <phoneticPr fontId="2"/>
  </si>
  <si>
    <t>大阪市西淀川区大野2-1-41</t>
    <rPh sb="0" eb="3">
      <t>オオサカシ</t>
    </rPh>
    <rPh sb="3" eb="7">
      <t>ニシヨドガワク</t>
    </rPh>
    <rPh sb="7" eb="9">
      <t>オオノ</t>
    </rPh>
    <phoneticPr fontId="2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</si>
  <si>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4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</si>
  <si>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31"/>
  </si>
  <si>
    <t>岸和田市三田町９１１番地</t>
    <rPh sb="0" eb="4">
      <t>キシワダシ</t>
    </rPh>
    <phoneticPr fontId="7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</si>
  <si>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1"/>
  </si>
  <si>
    <t>泉佐野市上之郷2299番地</t>
    <rPh sb="4" eb="7">
      <t>カミノゴウ</t>
    </rPh>
    <rPh sb="11" eb="13">
      <t>バンチ</t>
    </rPh>
    <phoneticPr fontId="2"/>
  </si>
  <si>
    <t>日の出学園</t>
    <rPh sb="0" eb="5">
      <t>ヒノデガクエン</t>
    </rPh>
    <phoneticPr fontId="2"/>
  </si>
  <si>
    <t>枚方市大字杉4607-74</t>
    <rPh sb="3" eb="5">
      <t>オオアザ</t>
    </rPh>
    <phoneticPr fontId="7"/>
  </si>
  <si>
    <t>柏原市大字高井田1065</t>
    <rPh sb="3" eb="4">
      <t>オオ</t>
    </rPh>
    <rPh sb="5" eb="8">
      <t>タカイダ</t>
    </rPh>
    <phoneticPr fontId="2"/>
  </si>
  <si>
    <t>福文会</t>
    <rPh sb="0" eb="3">
      <t>フクフミカイ</t>
    </rPh>
    <phoneticPr fontId="2"/>
  </si>
  <si>
    <t>大阪市東住吉区公園南矢田2-17-28</t>
    <rPh sb="0" eb="2">
      <t>オオサカ</t>
    </rPh>
    <rPh sb="2" eb="3">
      <t>シ</t>
    </rPh>
    <phoneticPr fontId="2"/>
  </si>
  <si>
    <t>５８３－０８４１</t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</si>
  <si>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</si>
  <si>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1"/>
  </si>
  <si>
    <t>堺市堺区旭ヶ丘南町4-4-17</t>
    <rPh sb="4" eb="7">
      <t>アサヒガオカ</t>
    </rPh>
    <rPh sb="7" eb="9">
      <t>ミナミマチ</t>
    </rPh>
    <phoneticPr fontId="1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</si>
  <si>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2"/>
  </si>
  <si>
    <t>交野市</t>
    <rPh sb="0" eb="3">
      <t>カタノシ</t>
    </rPh>
    <phoneticPr fontId="14"/>
  </si>
  <si>
    <t>阪南市箱の浦452-3</t>
    <rPh sb="0" eb="3">
      <t>ハンナンシ</t>
    </rPh>
    <rPh sb="3" eb="4">
      <t>ハコ</t>
    </rPh>
    <rPh sb="5" eb="6">
      <t>ウラ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</si>
  <si>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2"/>
  </si>
  <si>
    <t>堺市西区上野芝町5-9-20</t>
    <rPh sb="4" eb="7">
      <t>ウエノシバ</t>
    </rPh>
    <rPh sb="7" eb="8">
      <t>チョウ</t>
    </rPh>
    <phoneticPr fontId="7"/>
  </si>
  <si>
    <t>松風福祉会</t>
    <rPh sb="0" eb="2">
      <t>マツカゼ</t>
    </rPh>
    <rPh sb="2" eb="4">
      <t>フクシ</t>
    </rPh>
    <rPh sb="4" eb="5">
      <t>カイ</t>
    </rPh>
    <phoneticPr fontId="1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</si>
  <si>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9"/>
  </si>
  <si>
    <t>門真市本町19番5号</t>
    <rPh sb="7" eb="8">
      <t>バン</t>
    </rPh>
    <rPh sb="9" eb="10">
      <t>ゴウ</t>
    </rPh>
    <phoneticPr fontId="14"/>
  </si>
  <si>
    <t>大阪市西区新町1-9-11</t>
    <rPh sb="0" eb="3">
      <t>オオサカシ</t>
    </rPh>
    <rPh sb="3" eb="5">
      <t>ニシク</t>
    </rPh>
    <rPh sb="5" eb="7">
      <t>シンマチ</t>
    </rPh>
    <phoneticPr fontId="2"/>
  </si>
  <si>
    <t>５９７－００４６</t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</si>
  <si>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1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</si>
  <si>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1"/>
  </si>
  <si>
    <t>みどりの里</t>
    <rPh sb="4" eb="5">
      <t>サト</t>
    </rPh>
    <phoneticPr fontId="8"/>
  </si>
  <si>
    <t>大東市北条6-2230-2</t>
    <rPh sb="0" eb="3">
      <t>ダイトウシ</t>
    </rPh>
    <rPh sb="3" eb="5">
      <t>ホウジョウ</t>
    </rPh>
    <phoneticPr fontId="7"/>
  </si>
  <si>
    <t>港民生会</t>
    <rPh sb="0" eb="4">
      <t>ミナトミンセイカイ</t>
    </rPh>
    <phoneticPr fontId="2"/>
  </si>
  <si>
    <t>みのり学園</t>
    <rPh sb="3" eb="5">
      <t>ガクエン</t>
    </rPh>
    <phoneticPr fontId="8"/>
  </si>
  <si>
    <t>みのりの会</t>
    <rPh sb="4" eb="5">
      <t>カイ</t>
    </rPh>
    <phoneticPr fontId="1"/>
  </si>
  <si>
    <t>聖花福祉会</t>
    <rPh sb="0" eb="5">
      <t>ミハナフクシカイ</t>
    </rPh>
    <phoneticPr fontId="8"/>
  </si>
  <si>
    <t>門真市</t>
    <rPh sb="0" eb="3">
      <t>カドマシ</t>
    </rPh>
    <phoneticPr fontId="14"/>
  </si>
  <si>
    <t>門真市四宮５丁目６番15号</t>
    <rPh sb="6" eb="8">
      <t>チョウメ</t>
    </rPh>
    <rPh sb="9" eb="10">
      <t>バン</t>
    </rPh>
    <rPh sb="12" eb="13">
      <t>ゴウ</t>
    </rPh>
    <phoneticPr fontId="2"/>
  </si>
  <si>
    <t>メリー福祉会</t>
    <rPh sb="0" eb="6">
      <t>メリーフクシカイ</t>
    </rPh>
    <phoneticPr fontId="2"/>
  </si>
  <si>
    <t>もえぎの会</t>
    <rPh sb="4" eb="5">
      <t>カイ</t>
    </rPh>
    <phoneticPr fontId="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</si>
  <si>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"/>
  </si>
  <si>
    <t>大阪市東成区中道2-4-15</t>
    <rPh sb="0" eb="3">
      <t>オオサカシ</t>
    </rPh>
    <rPh sb="3" eb="6">
      <t>ヒガシナリク</t>
    </rPh>
    <rPh sb="6" eb="8">
      <t>ナカミチ</t>
    </rPh>
    <phoneticPr fontId="22"/>
  </si>
  <si>
    <t>５８１－０８３１</t>
  </si>
  <si>
    <t>やすらぎ会</t>
    <rPh sb="4" eb="5">
      <t>カイ</t>
    </rPh>
    <phoneticPr fontId="7"/>
  </si>
  <si>
    <t>茨木市大字安元27番地</t>
    <rPh sb="9" eb="11">
      <t>バンチ</t>
    </rPh>
    <phoneticPr fontId="1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</si>
  <si>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8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</si>
  <si>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1"/>
  </si>
  <si>
    <t>勇和会</t>
    <rPh sb="0" eb="1">
      <t>ユウ</t>
    </rPh>
    <rPh sb="1" eb="2">
      <t>ワ</t>
    </rPh>
    <rPh sb="2" eb="3">
      <t>カイ</t>
    </rPh>
    <phoneticPr fontId="1"/>
  </si>
  <si>
    <t>大阪市城東区新喜多1-2-7-202</t>
    <rPh sb="0" eb="3">
      <t>オオサカシ</t>
    </rPh>
    <rPh sb="3" eb="6">
      <t>ジョウトウク</t>
    </rPh>
    <rPh sb="6" eb="9">
      <t>シギタ</t>
    </rPh>
    <phoneticPr fontId="2"/>
  </si>
  <si>
    <t>ゆりかご会</t>
    <rPh sb="0" eb="5">
      <t>ユリカゴカイ</t>
    </rPh>
    <phoneticPr fontId="2"/>
  </si>
  <si>
    <t>守口市</t>
    <rPh sb="0" eb="3">
      <t>モリグチシ</t>
    </rPh>
    <phoneticPr fontId="2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</si>
  <si>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31"/>
  </si>
  <si>
    <t>東大阪市</t>
    <rPh sb="0" eb="4">
      <t>ヒガシオオサカシ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</si>
  <si>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</si>
  <si>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47"/>
  </si>
  <si>
    <t>緑修会</t>
    <rPh sb="0" eb="1">
      <t>ミドリ</t>
    </rPh>
    <rPh sb="1" eb="2">
      <t>オサム</t>
    </rPh>
    <rPh sb="2" eb="3">
      <t>カイ</t>
    </rPh>
    <phoneticPr fontId="1"/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</si>
  <si>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47"/>
  </si>
  <si>
    <t>凛優会</t>
    <rPh sb="0" eb="1">
      <t>リン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</si>
  <si>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1"/>
  </si>
  <si>
    <t>５７１－００６７</t>
  </si>
  <si>
    <t>５７５－０００２</t>
  </si>
  <si>
    <t>５６７－０８８２</t>
  </si>
  <si>
    <t>若福会</t>
    <rPh sb="0" eb="1">
      <t>ワカ</t>
    </rPh>
    <rPh sb="1" eb="2">
      <t>フク</t>
    </rPh>
    <rPh sb="2" eb="3">
      <t>カイ</t>
    </rPh>
    <phoneticPr fontId="1"/>
  </si>
  <si>
    <t>５８１－０８６８</t>
  </si>
  <si>
    <t>ﾜﾗｼﾍﾞｶｲ</t>
  </si>
  <si>
    <t>わらしべ会</t>
  </si>
  <si>
    <t>大阪市東成区中道1-3-59大阪府立母子・父子福祉センター内</t>
    <rPh sb="3" eb="6">
      <t>ヒガシナリク</t>
    </rPh>
    <rPh sb="6" eb="8">
      <t>ナカミチ</t>
    </rPh>
    <rPh sb="14" eb="17">
      <t>オオサカフ</t>
    </rPh>
    <rPh sb="17" eb="18">
      <t>リツ</t>
    </rPh>
    <rPh sb="18" eb="20">
      <t>ボシ</t>
    </rPh>
    <rPh sb="21" eb="23">
      <t>フシ</t>
    </rPh>
    <rPh sb="23" eb="25">
      <t>フクシ</t>
    </rPh>
    <rPh sb="29" eb="30">
      <t>ナイ</t>
    </rPh>
    <phoneticPr fontId="39"/>
  </si>
  <si>
    <t>５３３－０００６</t>
    <phoneticPr fontId="39"/>
  </si>
  <si>
    <t>大阪市西淀川区姫島5-16-36</t>
    <rPh sb="0" eb="3">
      <t>オオサカシ</t>
    </rPh>
    <rPh sb="3" eb="4">
      <t>ニシ</t>
    </rPh>
    <rPh sb="4" eb="7">
      <t>ヨドガワク</t>
    </rPh>
    <rPh sb="7" eb="9">
      <t>ヒメジマ</t>
    </rPh>
    <phoneticPr fontId="59"/>
  </si>
  <si>
    <t>豊中市中桜塚2-29-31　地域共生センター東館2階</t>
    <rPh sb="3" eb="6">
      <t>ナカサクラヅカ</t>
    </rPh>
    <rPh sb="14" eb="16">
      <t>チイキ</t>
    </rPh>
    <rPh sb="16" eb="18">
      <t>キョウセイ</t>
    </rPh>
    <rPh sb="22" eb="23">
      <t>ヒガシ</t>
    </rPh>
    <rPh sb="23" eb="24">
      <t>ヤカタ</t>
    </rPh>
    <rPh sb="25" eb="26">
      <t>カイ</t>
    </rPh>
    <phoneticPr fontId="2"/>
  </si>
  <si>
    <t>５６１－０８８１</t>
    <phoneticPr fontId="2"/>
  </si>
  <si>
    <t>生活福祉部広域福祉課</t>
    <rPh sb="0" eb="2">
      <t>セイカツ</t>
    </rPh>
    <rPh sb="2" eb="4">
      <t>フクシ</t>
    </rPh>
    <rPh sb="4" eb="5">
      <t>ブ</t>
    </rPh>
    <rPh sb="5" eb="7">
      <t>コウイキ</t>
    </rPh>
    <rPh sb="7" eb="10">
      <t>フクシカ</t>
    </rPh>
    <phoneticPr fontId="39"/>
  </si>
  <si>
    <t>泉南市</t>
    <rPh sb="0" eb="3">
      <t>センナンシ</t>
    </rPh>
    <phoneticPr fontId="39"/>
  </si>
  <si>
    <t>長寿会</t>
    <rPh sb="0" eb="3">
      <t>チョウジュカイ</t>
    </rPh>
    <phoneticPr fontId="39"/>
  </si>
  <si>
    <t>泉南市信達六尾547番地</t>
    <rPh sb="0" eb="3">
      <t>センナンシ</t>
    </rPh>
    <rPh sb="3" eb="7">
      <t>シンダチムツオ</t>
    </rPh>
    <rPh sb="10" eb="12">
      <t>バンチ</t>
    </rPh>
    <phoneticPr fontId="39"/>
  </si>
  <si>
    <t>大阪市住吉区殿辻2-2-27　野村ビル201号室</t>
    <rPh sb="0" eb="2">
      <t>オオサカ</t>
    </rPh>
    <rPh sb="2" eb="3">
      <t>シ</t>
    </rPh>
    <rPh sb="3" eb="5">
      <t>スミヨシ</t>
    </rPh>
    <rPh sb="5" eb="6">
      <t>ク</t>
    </rPh>
    <rPh sb="6" eb="8">
      <t>トノツジ</t>
    </rPh>
    <rPh sb="15" eb="17">
      <t>ノムラ</t>
    </rPh>
    <rPh sb="22" eb="24">
      <t>ゴウシツ</t>
    </rPh>
    <phoneticPr fontId="1"/>
  </si>
  <si>
    <t>５５８－００４２</t>
  </si>
  <si>
    <t>大阪市此花区伝法3-2-27此花区在宅サービスセンター内</t>
  </si>
  <si>
    <t>大阪市天王寺区東高津町12-10大阪市立社会福祉センター内</t>
  </si>
  <si>
    <t>大阪市鶴見区諸口5-浜6-12鶴見区在宅サービスセンター内</t>
  </si>
  <si>
    <t>大阪市都島区都島本通3-12-31都島区在宅サービスセンター内</t>
  </si>
  <si>
    <t>大阪市中央区中寺1-1-54大阪社会福祉指導センター内</t>
  </si>
  <si>
    <t>大阪市鶴見区諸口1-3-7</t>
  </si>
  <si>
    <t>大阪市港区波除5-4-7</t>
  </si>
  <si>
    <t>大阪市東住吉区住道矢田6-12-20</t>
    <rPh sb="0" eb="2">
      <t>オオサカ</t>
    </rPh>
    <rPh sb="2" eb="3">
      <t>シ</t>
    </rPh>
    <rPh sb="3" eb="7">
      <t>ヒガシスミヨシク</t>
    </rPh>
    <rPh sb="7" eb="9">
      <t>スミノドウ</t>
    </rPh>
    <rPh sb="9" eb="11">
      <t>ヤタ</t>
    </rPh>
    <phoneticPr fontId="1"/>
  </si>
  <si>
    <t>松原市天美東８丁目１３番２３号</t>
    <rPh sb="0" eb="3">
      <t>マツバラシ</t>
    </rPh>
    <rPh sb="3" eb="6">
      <t>アマミヒガシ</t>
    </rPh>
    <rPh sb="7" eb="9">
      <t>チョウメ</t>
    </rPh>
    <rPh sb="11" eb="12">
      <t>バン</t>
    </rPh>
    <rPh sb="14" eb="15">
      <t>ゴウ</t>
    </rPh>
    <phoneticPr fontId="203"/>
  </si>
  <si>
    <t>５８０－００３２</t>
    <phoneticPr fontId="2"/>
  </si>
  <si>
    <t>河内長野市三日市町197-1</t>
    <rPh sb="0" eb="5">
      <t>カワチナガノシ</t>
    </rPh>
    <rPh sb="5" eb="9">
      <t>ミッカイチチョウ</t>
    </rPh>
    <phoneticPr fontId="2"/>
  </si>
  <si>
    <t>５８６－００４８</t>
  </si>
  <si>
    <t>吹田市五月が丘南14-25-203</t>
    <phoneticPr fontId="203"/>
  </si>
  <si>
    <t>５６５－０８３２</t>
    <phoneticPr fontId="9"/>
  </si>
  <si>
    <t>和泉市観音寺町847-2</t>
    <rPh sb="0" eb="3">
      <t>イズミシ</t>
    </rPh>
    <rPh sb="3" eb="7">
      <t>カンノンジマチ</t>
    </rPh>
    <phoneticPr fontId="204"/>
  </si>
  <si>
    <t>５９４－００６５</t>
    <phoneticPr fontId="9"/>
  </si>
  <si>
    <t>茨木市車作9-1</t>
    <rPh sb="0" eb="3">
      <t>イバラキシ</t>
    </rPh>
    <rPh sb="3" eb="5">
      <t>クルマツクリ</t>
    </rPh>
    <phoneticPr fontId="204"/>
  </si>
  <si>
    <t>５６８－００８３</t>
    <phoneticPr fontId="9"/>
  </si>
  <si>
    <t>泉南郡熊取町野田1-1-15</t>
    <phoneticPr fontId="2"/>
  </si>
  <si>
    <t>能勢町栗栖８２番地の１</t>
    <phoneticPr fontId="2"/>
  </si>
  <si>
    <t>５６３－０３５１</t>
    <phoneticPr fontId="2"/>
  </si>
  <si>
    <t>ｴﾋﾞｴｼｷｶｲ</t>
  </si>
  <si>
    <t>えびえ四季会</t>
    <rPh sb="3" eb="6">
      <t>シキカイ</t>
    </rPh>
    <phoneticPr fontId="2"/>
  </si>
  <si>
    <t>ﾐﾗｲﾗｸｼｬ</t>
  </si>
  <si>
    <t>みらい楽舎</t>
    <rPh sb="3" eb="5">
      <t>ラクシャ</t>
    </rPh>
    <phoneticPr fontId="2"/>
  </si>
  <si>
    <t>５４３－０００２</t>
    <rPh sb="3" eb="5">
      <t>ラクシャ</t>
    </rPh>
    <phoneticPr fontId="2"/>
  </si>
  <si>
    <t>南河内郡河南町大字一須賀399-1</t>
    <rPh sb="0" eb="1">
      <t>ミナミ</t>
    </rPh>
    <rPh sb="1" eb="4">
      <t>カワチグン</t>
    </rPh>
    <rPh sb="4" eb="6">
      <t>カナン</t>
    </rPh>
    <rPh sb="6" eb="7">
      <t>チョウ</t>
    </rPh>
    <rPh sb="7" eb="9">
      <t>オオアザ</t>
    </rPh>
    <rPh sb="9" eb="10">
      <t>イチ</t>
    </rPh>
    <rPh sb="10" eb="12">
      <t>スガ</t>
    </rPh>
    <phoneticPr fontId="2"/>
  </si>
  <si>
    <t>泉北郡忠岡町忠岡南1-2-17</t>
    <rPh sb="0" eb="3">
      <t>センボクグン</t>
    </rPh>
    <phoneticPr fontId="9"/>
  </si>
  <si>
    <t>大阪市天王寺区勝山1-10-15</t>
    <rPh sb="0" eb="3">
      <t>オオサカシ</t>
    </rPh>
    <rPh sb="3" eb="7">
      <t>テンノウジク</t>
    </rPh>
    <rPh sb="7" eb="9">
      <t>カツヤマ</t>
    </rPh>
    <phoneticPr fontId="15"/>
  </si>
  <si>
    <t>５４３－００４３</t>
    <rPh sb="3" eb="5">
      <t>ラクシャ</t>
    </rPh>
    <phoneticPr fontId="2"/>
  </si>
  <si>
    <t>06-6854-4344</t>
    <phoneticPr fontId="13"/>
  </si>
  <si>
    <t>茨木市東中条町２番13号（茨木市合同庁舎５階）</t>
    <rPh sb="0" eb="3">
      <t>イバラキシ</t>
    </rPh>
    <rPh sb="3" eb="4">
      <t>ヒガシ</t>
    </rPh>
    <rPh sb="4" eb="6">
      <t>チュウジョウ</t>
    </rPh>
    <rPh sb="6" eb="7">
      <t>マチ</t>
    </rPh>
    <rPh sb="8" eb="9">
      <t>バン</t>
    </rPh>
    <rPh sb="11" eb="12">
      <t>ゴウ</t>
    </rPh>
    <rPh sb="13" eb="16">
      <t>イバラキシ</t>
    </rPh>
    <rPh sb="16" eb="20">
      <t>ゴウドウチョウシャ</t>
    </rPh>
    <rPh sb="21" eb="22">
      <t>カイ</t>
    </rPh>
    <phoneticPr fontId="2"/>
  </si>
  <si>
    <t>５６７－０８８５</t>
    <phoneticPr fontId="2"/>
  </si>
  <si>
    <t>茨木市末広町８番27号</t>
    <rPh sb="7" eb="8">
      <t>バン</t>
    </rPh>
    <rPh sb="10" eb="11">
      <t>ゴウ</t>
    </rPh>
    <phoneticPr fontId="2"/>
  </si>
  <si>
    <t>河内長野市</t>
    <rPh sb="0" eb="5">
      <t>カワチナガノシ</t>
    </rPh>
    <phoneticPr fontId="9"/>
  </si>
  <si>
    <t>ﾅﾝｵｳﾌｸｼｶｲ</t>
    <phoneticPr fontId="9"/>
  </si>
  <si>
    <t>楠黄福祉会</t>
    <rPh sb="0" eb="1">
      <t>クスノキ</t>
    </rPh>
    <rPh sb="1" eb="2">
      <t>コウ</t>
    </rPh>
    <rPh sb="2" eb="4">
      <t>フクシ</t>
    </rPh>
    <rPh sb="4" eb="5">
      <t>カイ</t>
    </rPh>
    <phoneticPr fontId="9"/>
  </si>
  <si>
    <t>河内長野市寺元928</t>
    <rPh sb="0" eb="5">
      <t>カワチナガノシ</t>
    </rPh>
    <rPh sb="5" eb="7">
      <t>テラモト</t>
    </rPh>
    <phoneticPr fontId="9"/>
  </si>
  <si>
    <t>大阪狭山市西山台3-4-1</t>
    <rPh sb="0" eb="5">
      <t>オオサカサヤマシ</t>
    </rPh>
    <rPh sb="5" eb="8">
      <t>ニシヤマダイ</t>
    </rPh>
    <phoneticPr fontId="9"/>
  </si>
  <si>
    <t>大阪府</t>
    <rPh sb="0" eb="3">
      <t>オオサカフ</t>
    </rPh>
    <phoneticPr fontId="9"/>
  </si>
  <si>
    <t>ｵｵｻｶﾌﾎﾞｼｶﾌﾌｸｼﾚﾝｺﾞｳｶｲ</t>
    <phoneticPr fontId="9"/>
  </si>
  <si>
    <t>大阪府母子寡婦福祉連合会</t>
    <rPh sb="0" eb="3">
      <t>オオサカフ</t>
    </rPh>
    <rPh sb="3" eb="7">
      <t>ボシカフ</t>
    </rPh>
    <rPh sb="7" eb="9">
      <t>フクシ</t>
    </rPh>
    <rPh sb="9" eb="12">
      <t>レンゴウカイ</t>
    </rPh>
    <phoneticPr fontId="9"/>
  </si>
  <si>
    <t>大阪市東成区中道1-3-59大阪府立母子・父子福祉センター内</t>
    <rPh sb="0" eb="3">
      <t>オオサカシ</t>
    </rPh>
    <rPh sb="3" eb="6">
      <t>ヒガシナリク</t>
    </rPh>
    <rPh sb="6" eb="8">
      <t>ナカミチ</t>
    </rPh>
    <rPh sb="14" eb="18">
      <t>オオサカフリツ</t>
    </rPh>
    <rPh sb="18" eb="20">
      <t>ボシ</t>
    </rPh>
    <rPh sb="21" eb="23">
      <t>フシ</t>
    </rPh>
    <rPh sb="23" eb="25">
      <t>フクシ</t>
    </rPh>
    <rPh sb="29" eb="30">
      <t>ナイ</t>
    </rPh>
    <phoneticPr fontId="9"/>
  </si>
  <si>
    <t>５３７－００２５</t>
    <phoneticPr fontId="9"/>
  </si>
  <si>
    <t>ｼﾝｼｮｳｶｲ</t>
    <phoneticPr fontId="9"/>
  </si>
  <si>
    <t>真昌会</t>
    <rPh sb="0" eb="1">
      <t>マ</t>
    </rPh>
    <rPh sb="1" eb="2">
      <t>アキラ</t>
    </rPh>
    <rPh sb="2" eb="3">
      <t>カイ</t>
    </rPh>
    <phoneticPr fontId="9"/>
  </si>
  <si>
    <t>高槻市東上牧２－３７－８</t>
    <rPh sb="0" eb="3">
      <t>タカツキシ</t>
    </rPh>
    <rPh sb="3" eb="4">
      <t>ヒガシ</t>
    </rPh>
    <rPh sb="4" eb="6">
      <t>ウエマキ</t>
    </rPh>
    <phoneticPr fontId="9"/>
  </si>
  <si>
    <t>５６９－０００２</t>
    <phoneticPr fontId="9"/>
  </si>
  <si>
    <t>５８６－００５３</t>
    <phoneticPr fontId="9"/>
  </si>
  <si>
    <t>５８９－００２２</t>
    <phoneticPr fontId="9"/>
  </si>
  <si>
    <t>大阪市天王寺区勝山1-10-15</t>
    <rPh sb="0" eb="3">
      <t>オオサカシ</t>
    </rPh>
    <rPh sb="3" eb="6">
      <t>テンノウジ</t>
    </rPh>
    <rPh sb="6" eb="7">
      <t>ク</t>
    </rPh>
    <rPh sb="7" eb="9">
      <t>カツヤマ</t>
    </rPh>
    <phoneticPr fontId="13"/>
  </si>
  <si>
    <t>河内長野市</t>
    <rPh sb="0" eb="5">
      <t>カワチナガノシ</t>
    </rPh>
    <phoneticPr fontId="13"/>
  </si>
  <si>
    <t>大阪市西淀川区大和田4-11-6</t>
    <rPh sb="0" eb="3">
      <t>オオサカシ</t>
    </rPh>
    <rPh sb="3" eb="7">
      <t>ニシヨドガワク</t>
    </rPh>
    <rPh sb="7" eb="10">
      <t>オオワダ</t>
    </rPh>
    <phoneticPr fontId="2"/>
  </si>
  <si>
    <t>555-0032</t>
    <phoneticPr fontId="15"/>
  </si>
  <si>
    <t>072-893-6402</t>
    <phoneticPr fontId="2"/>
  </si>
  <si>
    <t>５５５－００３２</t>
    <phoneticPr fontId="13"/>
  </si>
  <si>
    <t>大阪狭山市西山台3-4-1</t>
    <rPh sb="0" eb="2">
      <t>オオサカ</t>
    </rPh>
    <rPh sb="2" eb="5">
      <t>サヤマシ</t>
    </rPh>
    <rPh sb="5" eb="8">
      <t>ニシヤマダイ</t>
    </rPh>
    <phoneticPr fontId="2"/>
  </si>
  <si>
    <t>５８９－００２２</t>
    <phoneticPr fontId="13"/>
  </si>
  <si>
    <t>大阪市住之江区御崎4-6-10住之江区在宅サービスセンター内</t>
    <rPh sb="15" eb="19">
      <t>スミノエク</t>
    </rPh>
    <rPh sb="19" eb="21">
      <t>ザイタク</t>
    </rPh>
    <rPh sb="29" eb="30">
      <t>ナイ</t>
    </rPh>
    <phoneticPr fontId="2"/>
  </si>
  <si>
    <t>大阪市中央区法円坂1-1-18大阪市教育会館</t>
    <rPh sb="15" eb="18">
      <t>オオサカシ</t>
    </rPh>
    <rPh sb="18" eb="20">
      <t>キョウイク</t>
    </rPh>
    <rPh sb="20" eb="22">
      <t>カイカン</t>
    </rPh>
    <phoneticPr fontId="2"/>
  </si>
  <si>
    <t>大阪市天王寺区東上町8-30</t>
    <rPh sb="3" eb="6">
      <t>テンノウジ</t>
    </rPh>
    <rPh sb="7" eb="8">
      <t>ヒガシ</t>
    </rPh>
    <rPh sb="8" eb="9">
      <t>ウエ</t>
    </rPh>
    <rPh sb="9" eb="10">
      <t>マチ</t>
    </rPh>
    <phoneticPr fontId="2"/>
  </si>
  <si>
    <t>５４３－００２６</t>
  </si>
  <si>
    <t>大阪市福島区福島4-6-18</t>
    <rPh sb="0" eb="3">
      <t>オオサカシ</t>
    </rPh>
    <rPh sb="3" eb="6">
      <t>フクシマク</t>
    </rPh>
    <rPh sb="6" eb="8">
      <t>フクシマ</t>
    </rPh>
    <phoneticPr fontId="1"/>
  </si>
  <si>
    <t>堺市堺区甲斐町東一丁1番10号　HKビルディング2F</t>
    <rPh sb="4" eb="6">
      <t>カイ</t>
    </rPh>
    <rPh sb="7" eb="8">
      <t>ヒガシ</t>
    </rPh>
    <rPh sb="8" eb="9">
      <t>イチ</t>
    </rPh>
    <rPh sb="9" eb="10">
      <t>チョウ</t>
    </rPh>
    <rPh sb="11" eb="12">
      <t>バン</t>
    </rPh>
    <rPh sb="14" eb="15">
      <t>ゴウ</t>
    </rPh>
    <phoneticPr fontId="2"/>
  </si>
  <si>
    <t>５９０－０９５3</t>
    <phoneticPr fontId="2"/>
  </si>
  <si>
    <t>堺市中区深井清水町3488番地1</t>
    <rPh sb="0" eb="2">
      <t>サカイシ</t>
    </rPh>
    <rPh sb="2" eb="4">
      <t>ナカク</t>
    </rPh>
    <rPh sb="4" eb="9">
      <t>フカイシミズチョウ</t>
    </rPh>
    <rPh sb="13" eb="15">
      <t>バンチ</t>
    </rPh>
    <phoneticPr fontId="2"/>
  </si>
  <si>
    <t>堺市堺区大仙西町6丁177番地</t>
    <rPh sb="4" eb="8">
      <t>ダイセンニシマチ</t>
    </rPh>
    <rPh sb="13" eb="15">
      <t>バンチ</t>
    </rPh>
    <phoneticPr fontId="2"/>
  </si>
  <si>
    <t>ｱｼﾀﾊﾞｶｲ</t>
  </si>
  <si>
    <t>あしたば会</t>
  </si>
  <si>
    <t>柏原市旭ヶ丘三丁目2-3</t>
    <rPh sb="3" eb="6">
      <t>アサヒガオカ</t>
    </rPh>
    <rPh sb="6" eb="7">
      <t>サン</t>
    </rPh>
    <rPh sb="7" eb="9">
      <t>チョウメ</t>
    </rPh>
    <phoneticPr fontId="7"/>
  </si>
  <si>
    <t>５８２－００２６</t>
    <phoneticPr fontId="9"/>
  </si>
  <si>
    <t>大阪府河内長野市西之山町11-18</t>
    <phoneticPr fontId="9"/>
  </si>
  <si>
    <t>５８６－００２４</t>
    <phoneticPr fontId="9"/>
  </si>
  <si>
    <t>交野市星田北七丁目７番１３号</t>
    <rPh sb="0" eb="3">
      <t>カタノシ</t>
    </rPh>
    <rPh sb="3" eb="5">
      <t>ホシダ</t>
    </rPh>
    <rPh sb="5" eb="6">
      <t>キタ</t>
    </rPh>
    <rPh sb="6" eb="9">
      <t>ナナチョウメ</t>
    </rPh>
    <rPh sb="10" eb="11">
      <t>バン</t>
    </rPh>
    <rPh sb="13" eb="14">
      <t>ゴウ</t>
    </rPh>
    <phoneticPr fontId="2"/>
  </si>
  <si>
    <t>５７６－００１７</t>
    <phoneticPr fontId="19"/>
  </si>
  <si>
    <t>大阪市生野区巽東2-14-9</t>
    <phoneticPr fontId="15"/>
  </si>
  <si>
    <t>大阪市生野区巽東2-14-9</t>
    <phoneticPr fontId="13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</si>
  <si>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</si>
  <si>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ﾊﾅｸﾗﾌﾞ</t>
    <phoneticPr fontId="2"/>
  </si>
  <si>
    <t>はな来楽部</t>
    <rPh sb="2" eb="3">
      <t>ク</t>
    </rPh>
    <rPh sb="3" eb="4">
      <t>タノ</t>
    </rPh>
    <rPh sb="4" eb="5">
      <t>ブ</t>
    </rPh>
    <phoneticPr fontId="2"/>
  </si>
  <si>
    <t>堺市北区百舌鳥赤畑町2丁52番地2</t>
    <rPh sb="2" eb="3">
      <t>キタ</t>
    </rPh>
    <rPh sb="4" eb="7">
      <t>モズ</t>
    </rPh>
    <rPh sb="11" eb="12">
      <t>チョウ</t>
    </rPh>
    <rPh sb="14" eb="16">
      <t>バンチ</t>
    </rPh>
    <phoneticPr fontId="2"/>
  </si>
  <si>
    <t>５９１－８０３７</t>
    <phoneticPr fontId="2"/>
  </si>
  <si>
    <t>健康医療部福祉指導監査課</t>
    <rPh sb="0" eb="2">
      <t>ケンコウ</t>
    </rPh>
    <rPh sb="2" eb="4">
      <t>イリョウ</t>
    </rPh>
    <rPh sb="4" eb="5">
      <t>ブ</t>
    </rPh>
    <rPh sb="5" eb="7">
      <t>フクシ</t>
    </rPh>
    <rPh sb="7" eb="9">
      <t>シドウ</t>
    </rPh>
    <rPh sb="9" eb="11">
      <t>カンサ</t>
    </rPh>
    <rPh sb="11" eb="12">
      <t>カ</t>
    </rPh>
    <phoneticPr fontId="2"/>
  </si>
  <si>
    <t>健康福祉部福祉総務課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</si>
</sst>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20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scheme val="minor"/>
    </font>
    <font>
      <sz val="9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1"/>
      <color theme="0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8"/>
      <color theme="3"/>
      <name val="ＭＳ Ｐゴシック"/>
      <family val="3"/>
    </font>
    <font>
      <b/>
      <sz val="11"/>
      <color theme="0"/>
      <name val="ＭＳ Ｐゴシック"/>
      <family val="3"/>
      <scheme val="minor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9C6500"/>
      <name val="ＭＳ Ｐ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b/>
      <sz val="11"/>
      <color rgb="FFFA7D00"/>
      <name val="ＭＳ Ｐゴシック"/>
      <family val="3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  <scheme val="minor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  <scheme val="minor"/>
    </font>
    <font>
      <sz val="11"/>
      <color rgb="FF006100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2"/>
      <scheme val="minor"/>
    </font>
  </fonts>
  <fills count="1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/>
      <bottom/>
      <diagonal/>
    </border>
    <border>
      <left style="dash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/>
      <diagonal/>
    </border>
    <border>
      <left style="dashed">
        <color theme="1"/>
      </left>
      <right style="thin">
        <color theme="1"/>
      </right>
      <top style="thin">
        <color indexed="64"/>
      </top>
      <bottom/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27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97" fillId="48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97" fillId="54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57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97" fillId="63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66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59" fillId="7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97" fillId="73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8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59" fillId="74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97" fillId="80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5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6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59" fillId="81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59" fillId="8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3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59" fillId="88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59" fillId="9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99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100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59" fillId="95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6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7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2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3" fillId="38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42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28" fillId="44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38" fontId="9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1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0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34" fillId="44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4" fillId="0" borderId="0">
      <alignment vertical="center"/>
    </xf>
    <xf numFmtId="0" fontId="41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4" fillId="0" borderId="0"/>
    <xf numFmtId="0" fontId="41" fillId="0" borderId="0"/>
    <xf numFmtId="0" fontId="60" fillId="0" borderId="0"/>
    <xf numFmtId="0" fontId="78" fillId="0" borderId="0"/>
    <xf numFmtId="0" fontId="60" fillId="0" borderId="0"/>
    <xf numFmtId="0" fontId="78" fillId="0" borderId="0"/>
    <xf numFmtId="0" fontId="1" fillId="0" borderId="0"/>
    <xf numFmtId="0" fontId="40" fillId="0" borderId="0"/>
    <xf numFmtId="0" fontId="59" fillId="0" borderId="0"/>
    <xf numFmtId="0" fontId="59" fillId="0" borderId="0"/>
    <xf numFmtId="0" fontId="97" fillId="0" borderId="0"/>
    <xf numFmtId="0" fontId="40" fillId="0" borderId="0"/>
    <xf numFmtId="0" fontId="59" fillId="0" borderId="0"/>
    <xf numFmtId="0" fontId="97" fillId="0" borderId="0"/>
    <xf numFmtId="0" fontId="98" fillId="0" borderId="0"/>
    <xf numFmtId="0" fontId="59" fillId="0" borderId="0"/>
    <xf numFmtId="0" fontId="98" fillId="0" borderId="0"/>
    <xf numFmtId="0" fontId="40" fillId="0" borderId="0"/>
    <xf numFmtId="0" fontId="59" fillId="0" borderId="0"/>
    <xf numFmtId="0" fontId="96" fillId="0" borderId="0"/>
    <xf numFmtId="0" fontId="96" fillId="0" borderId="0"/>
    <xf numFmtId="0" fontId="59" fillId="0" borderId="0"/>
    <xf numFmtId="0" fontId="96" fillId="0" borderId="0"/>
    <xf numFmtId="0" fontId="11" fillId="0" borderId="0"/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51" fillId="0" borderId="0"/>
    <xf numFmtId="0" fontId="151" fillId="48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151" fillId="51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51" fillId="54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151" fillId="60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151" fillId="63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151" fillId="66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151" fillId="73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151" fillId="80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151" fillId="87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151" fillId="94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151" fillId="101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9" fillId="0" borderId="109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1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201" fillId="124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6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</cellStyleXfs>
  <cellXfs count="540">
    <xf numFmtId="0" fontId="0" fillId="0" borderId="0" xfId="0"/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4" fillId="0" borderId="0" xfId="0" applyFont="1" applyAlignment="1">
      <alignment vertical="center"/>
    </xf>
    <xf numFmtId="0" fontId="133" fillId="0" borderId="122" xfId="0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6" fillId="46" borderId="13" xfId="0" applyFont="1" applyFill="1" applyBorder="1" applyAlignment="1" applyProtection="1">
      <alignment horizontal="center" vertical="center"/>
    </xf>
    <xf numFmtId="0" fontId="6" fillId="46" borderId="11" xfId="0" applyFont="1" applyFill="1" applyBorder="1" applyAlignment="1" applyProtection="1">
      <alignment horizontal="center" vertical="center"/>
    </xf>
    <xf numFmtId="0" fontId="6" fillId="46" borderId="1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135" fillId="0" borderId="0" xfId="0" applyFont="1" applyBorder="1" applyAlignment="1"/>
    <xf numFmtId="0" fontId="136" fillId="0" borderId="0" xfId="0" applyFont="1"/>
    <xf numFmtId="0" fontId="137" fillId="0" borderId="0" xfId="0" applyFont="1" applyBorder="1" applyAlignment="1"/>
    <xf numFmtId="0" fontId="138" fillId="0" borderId="0" xfId="0" applyFont="1"/>
    <xf numFmtId="0" fontId="137" fillId="0" borderId="0" xfId="0" applyFont="1" applyBorder="1"/>
    <xf numFmtId="0" fontId="12" fillId="0" borderId="14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38" fillId="0" borderId="0" xfId="0" applyFont="1" applyAlignment="1">
      <alignment vertical="center"/>
    </xf>
    <xf numFmtId="0" fontId="138" fillId="0" borderId="15" xfId="0" quotePrefix="1" applyNumberFormat="1" applyFont="1" applyFill="1" applyBorder="1" applyAlignment="1">
      <alignment vertical="center"/>
    </xf>
    <xf numFmtId="0" fontId="138" fillId="0" borderId="1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121" xfId="0" applyFont="1" applyFill="1" applyBorder="1" applyAlignment="1" applyProtection="1">
      <alignment vertical="center" wrapText="1"/>
    </xf>
    <xf numFmtId="0" fontId="13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122" xfId="0" applyFont="1" applyFill="1" applyBorder="1" applyAlignment="1" applyProtection="1">
      <alignment vertical="center" wrapText="1"/>
    </xf>
    <xf numFmtId="0" fontId="0" fillId="125" borderId="0" xfId="0" applyFill="1"/>
    <xf numFmtId="0" fontId="133" fillId="0" borderId="121" xfId="0" applyFont="1" applyFill="1" applyBorder="1" applyAlignment="1" applyProtection="1">
      <alignment horizontal="left" vertical="center" wrapText="1"/>
    </xf>
    <xf numFmtId="0" fontId="133" fillId="0" borderId="122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3" fillId="0" borderId="13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139" fillId="126" borderId="14" xfId="0" applyFont="1" applyFill="1" applyBorder="1" applyAlignment="1" applyProtection="1">
      <alignment horizontal="center" vertical="center"/>
    </xf>
    <xf numFmtId="0" fontId="139" fillId="126" borderId="1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4" fillId="0" borderId="0" xfId="0" applyFont="1" applyAlignment="1">
      <alignment horizontal="left" vertical="center"/>
    </xf>
    <xf numFmtId="0" fontId="139" fillId="126" borderId="1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16" xfId="0" applyFont="1" applyFill="1" applyBorder="1" applyAlignment="1" applyProtection="1">
      <alignment vertical="center" wrapText="1"/>
    </xf>
    <xf numFmtId="0" fontId="133" fillId="0" borderId="122" xfId="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125" borderId="0" xfId="0" applyFill="1" applyAlignment="1">
      <alignment vertical="center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3" fillId="125" borderId="14" xfId="0" applyFont="1" applyFill="1" applyBorder="1" applyAlignment="1" applyProtection="1">
      <alignment vertical="center" wrapText="1"/>
    </xf>
    <xf numFmtId="0" fontId="133" fillId="125" borderId="12" xfId="0" applyFont="1" applyFill="1" applyBorder="1" applyAlignment="1" applyProtection="1">
      <alignment vertical="center" wrapText="1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4" fillId="0" borderId="0" xfId="0" applyFont="1" applyAlignment="1">
      <alignment horizontal="left" vertical="center"/>
    </xf>
    <xf numFmtId="0" fontId="0" fillId="125" borderId="0" xfId="0" applyFont="1" applyFill="1" applyAlignment="1">
      <alignment vertical="center"/>
    </xf>
    <xf numFmtId="0" fontId="0" fillId="125" borderId="0" xfId="0" applyFont="1" applyFill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140" fillId="126" borderId="11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40" fillId="126" borderId="13" xfId="0" applyFont="1" applyFill="1" applyBorder="1" applyAlignment="1" applyProtection="1">
      <alignment horizontal="left" vertical="center"/>
    </xf>
    <xf numFmtId="0" fontId="140" fillId="126" borderId="14" xfId="0" applyFont="1" applyFill="1" applyBorder="1" applyAlignment="1" applyProtection="1">
      <alignment horizontal="center" vertical="center"/>
    </xf>
    <xf numFmtId="0" fontId="141" fillId="0" borderId="123" xfId="0" applyFont="1" applyFill="1" applyBorder="1" applyAlignment="1" applyProtection="1">
      <alignment vertical="center" wrapText="1"/>
    </xf>
    <xf numFmtId="0" fontId="141" fillId="0" borderId="124" xfId="0" applyFont="1" applyFill="1" applyBorder="1" applyAlignment="1" applyProtection="1">
      <alignment vertical="center" wrapText="1"/>
    </xf>
    <xf numFmtId="0" fontId="141" fillId="0" borderId="125" xfId="0" applyFont="1" applyFill="1" applyBorder="1" applyAlignment="1" applyProtection="1">
      <alignment vertical="center" wrapText="1"/>
    </xf>
    <xf numFmtId="0" fontId="141" fillId="0" borderId="126" xfId="0" applyFont="1" applyFill="1" applyBorder="1" applyAlignment="1" applyProtection="1">
      <alignment vertical="center" wrapText="1"/>
    </xf>
    <xf numFmtId="0" fontId="141" fillId="0" borderId="20" xfId="0" applyFont="1" applyFill="1" applyBorder="1" applyAlignment="1" applyProtection="1">
      <alignment vertical="center" wrapText="1"/>
    </xf>
    <xf numFmtId="0" fontId="141" fillId="0" borderId="15" xfId="0" applyFont="1" applyFill="1" applyBorder="1" applyAlignment="1" applyProtection="1">
      <alignment vertical="center" wrapText="1"/>
    </xf>
    <xf numFmtId="0" fontId="141" fillId="0" borderId="127" xfId="0" applyFont="1" applyFill="1" applyBorder="1" applyAlignment="1" applyProtection="1">
      <alignment vertical="center" wrapText="1"/>
    </xf>
    <xf numFmtId="0" fontId="141" fillId="0" borderId="128" xfId="0" applyFont="1" applyFill="1" applyBorder="1" applyAlignment="1" applyProtection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125" borderId="0" xfId="0" applyFont="1" applyFill="1"/>
    <xf numFmtId="0" fontId="0" fillId="0" borderId="0" xfId="0" applyAlignment="1">
      <alignment vertical="center"/>
    </xf>
    <xf numFmtId="0" fontId="0" fillId="0" borderId="0" xfId="0"/>
    <xf numFmtId="0" fontId="141" fillId="0" borderId="10" xfId="0" applyFont="1" applyFill="1" applyBorder="1" applyAlignment="1" applyProtection="1">
      <alignment vertical="center" wrapText="1"/>
    </xf>
    <xf numFmtId="0" fontId="141" fillId="0" borderId="12" xfId="0" applyFont="1" applyFill="1" applyBorder="1" applyAlignment="1" applyProtection="1">
      <alignment vertical="center" wrapText="1"/>
    </xf>
    <xf numFmtId="0" fontId="7" fillId="0" borderId="11" xfId="2795" applyFont="1" applyFill="1" applyBorder="1" applyAlignment="1" applyProtection="1">
      <alignment vertical="center" wrapText="1"/>
    </xf>
    <xf numFmtId="0" fontId="7" fillId="0" borderId="12" xfId="2795" applyFont="1" applyFill="1" applyBorder="1" applyAlignment="1" applyProtection="1">
      <alignment vertical="center" wrapText="1"/>
    </xf>
    <xf numFmtId="0" fontId="7" fillId="0" borderId="13" xfId="2795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38" fillId="0" borderId="11" xfId="0" quotePrefix="1" applyNumberFormat="1" applyFont="1" applyFill="1" applyBorder="1" applyAlignment="1">
      <alignment vertical="center"/>
    </xf>
    <xf numFmtId="0" fontId="138" fillId="0" borderId="11" xfId="0" applyNumberFormat="1" applyFont="1" applyFill="1" applyBorder="1" applyAlignment="1">
      <alignment vertical="center"/>
    </xf>
    <xf numFmtId="0" fontId="0" fillId="125" borderId="0" xfId="0" applyFont="1" applyFill="1"/>
    <xf numFmtId="0" fontId="12" fillId="0" borderId="127" xfId="0" applyFont="1" applyFill="1" applyBorder="1" applyAlignment="1" applyProtection="1">
      <alignment vertical="center" wrapText="1"/>
    </xf>
    <xf numFmtId="0" fontId="12" fillId="0" borderId="128" xfId="0" applyFont="1" applyFill="1" applyBorder="1" applyAlignment="1" applyProtection="1">
      <alignment vertical="center" wrapText="1"/>
    </xf>
    <xf numFmtId="0" fontId="12" fillId="0" borderId="126" xfId="0" applyFont="1" applyFill="1" applyBorder="1" applyAlignment="1" applyProtection="1">
      <alignment vertical="center" wrapText="1"/>
    </xf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>
      <alignment vertical="center"/>
    </xf>
    <xf numFmtId="0" fontId="133" fillId="0" borderId="123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176" fontId="141" fillId="0" borderId="15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vertical="center" wrapText="1"/>
    </xf>
    <xf numFmtId="0" fontId="133" fillId="0" borderId="126" xfId="0" applyFont="1" applyFill="1" applyBorder="1" applyAlignment="1" applyProtection="1">
      <alignment vertical="center" wrapText="1"/>
    </xf>
    <xf numFmtId="0" fontId="133" fillId="0" borderId="15" xfId="0" applyFont="1" applyFill="1" applyBorder="1" applyAlignment="1" applyProtection="1">
      <alignment vertical="center" wrapText="1"/>
    </xf>
    <xf numFmtId="176" fontId="141" fillId="0" borderId="126" xfId="0" applyNumberFormat="1" applyFont="1" applyFill="1" applyBorder="1" applyAlignment="1" applyProtection="1">
      <alignment horizontal="left" vertical="center" wrapText="1"/>
    </xf>
    <xf numFmtId="0" fontId="142" fillId="0" borderId="15" xfId="2783" applyFont="1" applyFill="1" applyBorder="1" applyAlignment="1">
      <alignment horizontal="left" vertical="center"/>
    </xf>
    <xf numFmtId="0" fontId="7" fillId="0" borderId="23" xfId="0" applyFont="1" applyFill="1" applyBorder="1" applyAlignment="1" applyProtection="1">
      <alignment vertical="center" wrapText="1"/>
    </xf>
    <xf numFmtId="0" fontId="133" fillId="125" borderId="23" xfId="0" applyFont="1" applyFill="1" applyBorder="1" applyAlignment="1" applyProtection="1">
      <alignment vertical="center" wrapText="1"/>
    </xf>
    <xf numFmtId="0" fontId="133" fillId="125" borderId="24" xfId="0" applyFont="1" applyFill="1" applyBorder="1" applyAlignment="1" applyProtection="1">
      <alignment vertical="center" wrapText="1"/>
    </xf>
    <xf numFmtId="0" fontId="133" fillId="0" borderId="129" xfId="0" applyFont="1" applyFill="1" applyBorder="1" applyAlignment="1" applyProtection="1">
      <alignment vertical="center" wrapText="1"/>
    </xf>
    <xf numFmtId="0" fontId="138" fillId="0" borderId="126" xfId="0" quotePrefix="1" applyNumberFormat="1" applyFont="1" applyFill="1" applyBorder="1" applyAlignment="1">
      <alignment vertical="center"/>
    </xf>
    <xf numFmtId="0" fontId="7" fillId="0" borderId="126" xfId="0" applyFont="1" applyFill="1" applyBorder="1" applyAlignment="1" applyProtection="1">
      <alignment vertical="center" wrapText="1"/>
    </xf>
    <xf numFmtId="49" fontId="142" fillId="0" borderId="15" xfId="2783" applyNumberFormat="1" applyFont="1" applyFill="1" applyBorder="1" applyAlignment="1">
      <alignment horizontal="left" vertical="center"/>
    </xf>
    <xf numFmtId="0" fontId="142" fillId="0" borderId="25" xfId="2783" applyFont="1" applyFill="1" applyBorder="1" applyAlignment="1">
      <alignment horizontal="left" vertical="center"/>
    </xf>
    <xf numFmtId="0" fontId="142" fillId="0" borderId="26" xfId="2812" applyFont="1" applyFill="1" applyBorder="1" applyAlignment="1">
      <alignment horizontal="left" vertical="center"/>
    </xf>
    <xf numFmtId="0" fontId="133" fillId="0" borderId="15" xfId="0" applyFont="1" applyFill="1" applyBorder="1" applyAlignment="1" applyProtection="1">
      <alignment horizontal="left" vertical="center" wrapText="1"/>
    </xf>
    <xf numFmtId="0" fontId="141" fillId="0" borderId="13" xfId="0" applyFont="1" applyFill="1" applyBorder="1" applyAlignment="1" applyProtection="1">
      <alignment vertical="center" wrapText="1"/>
    </xf>
    <xf numFmtId="0" fontId="141" fillId="0" borderId="0" xfId="0" applyFont="1" applyFill="1" applyBorder="1" applyAlignment="1" applyProtection="1">
      <alignment vertical="center" wrapText="1"/>
    </xf>
    <xf numFmtId="0" fontId="141" fillId="0" borderId="27" xfId="0" applyFont="1" applyFill="1" applyBorder="1" applyAlignment="1" applyProtection="1">
      <alignment vertical="center" wrapText="1"/>
    </xf>
    <xf numFmtId="0" fontId="138" fillId="0" borderId="122" xfId="0" quotePrefix="1" applyNumberFormat="1" applyFont="1" applyFill="1" applyBorder="1" applyAlignment="1">
      <alignment vertical="center"/>
    </xf>
    <xf numFmtId="176" fontId="141" fillId="0" borderId="14" xfId="0" applyNumberFormat="1" applyFont="1" applyFill="1" applyBorder="1" applyAlignment="1" applyProtection="1">
      <alignment horizontal="left" vertical="center" wrapText="1"/>
    </xf>
    <xf numFmtId="0" fontId="7" fillId="0" borderId="122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horizontal="left" vertical="center" wrapText="1"/>
    </xf>
    <xf numFmtId="0" fontId="138" fillId="0" borderId="122" xfId="0" applyNumberFormat="1" applyFont="1" applyFill="1" applyBorder="1" applyAlignment="1">
      <alignment vertical="center"/>
    </xf>
    <xf numFmtId="0" fontId="142" fillId="0" borderId="122" xfId="2783" applyFont="1" applyFill="1" applyBorder="1" applyAlignment="1">
      <alignment horizontal="left" vertical="center"/>
    </xf>
    <xf numFmtId="0" fontId="138" fillId="0" borderId="14" xfId="0" quotePrefix="1" applyNumberFormat="1" applyFont="1" applyFill="1" applyBorder="1" applyAlignment="1">
      <alignment vertical="center"/>
    </xf>
    <xf numFmtId="176" fontId="141" fillId="0" borderId="12" xfId="0" applyNumberFormat="1" applyFont="1" applyFill="1" applyBorder="1" applyAlignment="1" applyProtection="1">
      <alignment horizontal="left" vertical="center" wrapText="1"/>
    </xf>
    <xf numFmtId="0" fontId="141" fillId="0" borderId="14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horizontal="left" vertical="center" wrapText="1"/>
    </xf>
    <xf numFmtId="0" fontId="138" fillId="0" borderId="126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horizontal="left" vertical="center" shrinkToFit="1"/>
    </xf>
    <xf numFmtId="0" fontId="138" fillId="0" borderId="126" xfId="0" applyNumberFormat="1" applyFont="1" applyFill="1" applyBorder="1" applyAlignment="1">
      <alignment horizontal="left" vertical="center" shrinkToFit="1"/>
    </xf>
    <xf numFmtId="0" fontId="141" fillId="0" borderId="22" xfId="0" applyFont="1" applyFill="1" applyBorder="1" applyAlignment="1" applyProtection="1">
      <alignment vertical="center" wrapText="1"/>
    </xf>
    <xf numFmtId="0" fontId="0" fillId="0" borderId="29" xfId="0" applyFont="1" applyFill="1" applyBorder="1"/>
    <xf numFmtId="0" fontId="138" fillId="0" borderId="11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 shrinkToFit="1"/>
    </xf>
    <xf numFmtId="0" fontId="138" fillId="0" borderId="122" xfId="0" applyFont="1" applyFill="1" applyBorder="1" applyAlignment="1">
      <alignment horizontal="left" vertical="center" shrinkToFit="1"/>
    </xf>
    <xf numFmtId="0" fontId="141" fillId="0" borderId="122" xfId="0" applyFont="1" applyFill="1" applyBorder="1" applyAlignment="1">
      <alignment horizontal="left" vertical="center" shrinkToFit="1"/>
    </xf>
    <xf numFmtId="0" fontId="138" fillId="0" borderId="14" xfId="0" applyFont="1" applyFill="1" applyBorder="1" applyAlignment="1">
      <alignment horizontal="left" vertical="center" shrinkToFit="1"/>
    </xf>
    <xf numFmtId="0" fontId="138" fillId="0" borderId="12" xfId="0" applyFont="1" applyFill="1" applyBorder="1" applyAlignment="1">
      <alignment horizontal="left" vertical="center" shrinkToFit="1"/>
    </xf>
    <xf numFmtId="0" fontId="138" fillId="0" borderId="15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/>
    </xf>
    <xf numFmtId="0" fontId="0" fillId="0" borderId="30" xfId="0" applyFill="1" applyBorder="1" applyAlignment="1">
      <alignment horizontal="center" vertical="center" wrapText="1"/>
    </xf>
    <xf numFmtId="38" fontId="96" fillId="0" borderId="31" xfId="1295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7" fillId="0" borderId="35" xfId="1154" applyFill="1" applyBorder="1" applyAlignment="1">
      <alignment horizontal="center"/>
    </xf>
    <xf numFmtId="38" fontId="96" fillId="0" borderId="36" xfId="1295" applyFont="1" applyFill="1" applyBorder="1" applyAlignment="1"/>
    <xf numFmtId="0" fontId="107" fillId="0" borderId="37" xfId="1154" applyFill="1" applyBorder="1" applyAlignment="1">
      <alignment horizontal="center"/>
    </xf>
    <xf numFmtId="38" fontId="96" fillId="0" borderId="38" xfId="1295" applyFont="1" applyFill="1" applyBorder="1" applyAlignment="1"/>
    <xf numFmtId="0" fontId="0" fillId="0" borderId="11" xfId="0" applyFont="1" applyFill="1" applyBorder="1"/>
    <xf numFmtId="0" fontId="0" fillId="0" borderId="39" xfId="0" applyFont="1" applyFill="1" applyBorder="1"/>
    <xf numFmtId="0" fontId="0" fillId="0" borderId="4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11" xfId="0" applyFill="1" applyBorder="1"/>
    <xf numFmtId="0" fontId="0" fillId="0" borderId="41" xfId="0" applyFont="1" applyFill="1" applyBorder="1" applyAlignment="1">
      <alignment horizontal="left"/>
    </xf>
    <xf numFmtId="38" fontId="96" fillId="0" borderId="42" xfId="1295" applyFont="1" applyFill="1" applyBorder="1" applyAlignment="1"/>
    <xf numFmtId="0" fontId="0" fillId="0" borderId="43" xfId="0" applyFont="1" applyFill="1" applyBorder="1" applyAlignment="1">
      <alignment horizontal="left"/>
    </xf>
    <xf numFmtId="38" fontId="96" fillId="0" borderId="44" xfId="1295" applyFont="1" applyFill="1" applyBorder="1" applyAlignment="1"/>
    <xf numFmtId="0" fontId="0" fillId="0" borderId="45" xfId="0" applyFont="1" applyFill="1" applyBorder="1" applyAlignment="1">
      <alignment horizontal="left"/>
    </xf>
    <xf numFmtId="0" fontId="0" fillId="0" borderId="46" xfId="0" applyFont="1" applyFill="1" applyBorder="1"/>
    <xf numFmtId="0" fontId="0" fillId="0" borderId="47" xfId="0" applyFont="1" applyFill="1" applyBorder="1"/>
    <xf numFmtId="0" fontId="0" fillId="0" borderId="48" xfId="0" applyFont="1" applyFill="1" applyBorder="1"/>
    <xf numFmtId="0" fontId="0" fillId="0" borderId="49" xfId="0" applyFont="1" applyFill="1" applyBorder="1"/>
    <xf numFmtId="0" fontId="0" fillId="0" borderId="24" xfId="0" applyFont="1" applyFill="1" applyBorder="1"/>
    <xf numFmtId="0" fontId="0" fillId="0" borderId="50" xfId="0" applyFont="1" applyFill="1" applyBorder="1"/>
    <xf numFmtId="38" fontId="96" fillId="0" borderId="51" xfId="1295" applyFont="1" applyFill="1" applyBorder="1" applyAlignment="1"/>
    <xf numFmtId="0" fontId="0" fillId="0" borderId="20" xfId="0" applyFont="1" applyFill="1" applyBorder="1"/>
    <xf numFmtId="0" fontId="0" fillId="0" borderId="52" xfId="0" applyFill="1" applyBorder="1" applyAlignment="1">
      <alignment horizontal="left"/>
    </xf>
    <xf numFmtId="0" fontId="0" fillId="0" borderId="53" xfId="0" applyFont="1" applyFill="1" applyBorder="1" applyAlignment="1">
      <alignment horizontal="left"/>
    </xf>
    <xf numFmtId="38" fontId="96" fillId="0" borderId="54" xfId="1295" applyFont="1" applyFill="1" applyBorder="1" applyAlignment="1"/>
    <xf numFmtId="0" fontId="0" fillId="0" borderId="55" xfId="0" applyFont="1" applyFill="1" applyBorder="1" applyAlignment="1">
      <alignment horizontal="left"/>
    </xf>
    <xf numFmtId="38" fontId="96" fillId="0" borderId="56" xfId="1295" applyFont="1" applyFill="1" applyBorder="1" applyAlignment="1"/>
    <xf numFmtId="38" fontId="96" fillId="0" borderId="57" xfId="1295" applyFont="1" applyFill="1" applyBorder="1" applyAlignment="1"/>
    <xf numFmtId="0" fontId="0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7" fillId="0" borderId="62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vertical="center" wrapText="1"/>
    </xf>
    <xf numFmtId="0" fontId="7" fillId="0" borderId="127" xfId="0" applyFont="1" applyFill="1" applyBorder="1" applyAlignment="1" applyProtection="1">
      <alignment vertical="center" wrapText="1"/>
    </xf>
    <xf numFmtId="0" fontId="133" fillId="0" borderId="13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vertical="center" wrapText="1"/>
    </xf>
    <xf numFmtId="0" fontId="7" fillId="0" borderId="123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horizontal="left" vertical="center" wrapText="1"/>
    </xf>
    <xf numFmtId="0" fontId="133" fillId="0" borderId="128" xfId="0" applyFont="1" applyFill="1" applyBorder="1" applyAlignment="1" applyProtection="1">
      <alignment vertical="center" wrapText="1"/>
    </xf>
    <xf numFmtId="0" fontId="141" fillId="0" borderId="23" xfId="0" applyFont="1" applyFill="1" applyBorder="1" applyAlignment="1" applyProtection="1">
      <alignment vertical="center" wrapText="1"/>
    </xf>
    <xf numFmtId="0" fontId="7" fillId="0" borderId="128" xfId="0" applyFont="1" applyFill="1" applyBorder="1" applyAlignment="1" applyProtection="1">
      <alignment vertical="center" wrapText="1"/>
    </xf>
    <xf numFmtId="0" fontId="138" fillId="0" borderId="128" xfId="0" quotePrefix="1" applyNumberFormat="1" applyFont="1" applyFill="1" applyBorder="1" applyAlignment="1">
      <alignment vertical="center"/>
    </xf>
    <xf numFmtId="0" fontId="133" fillId="0" borderId="23" xfId="0" applyFont="1" applyFill="1" applyBorder="1" applyAlignment="1" applyProtection="1">
      <alignment vertical="center" wrapText="1"/>
    </xf>
    <xf numFmtId="0" fontId="141" fillId="0" borderId="24" xfId="0" applyFont="1" applyFill="1" applyBorder="1" applyAlignment="1" applyProtection="1">
      <alignment vertical="center" wrapText="1"/>
    </xf>
    <xf numFmtId="0" fontId="142" fillId="0" borderId="128" xfId="2812" applyFont="1" applyFill="1" applyBorder="1" applyAlignment="1">
      <alignment horizontal="left" vertical="center"/>
    </xf>
    <xf numFmtId="0" fontId="133" fillId="0" borderId="24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38" fillId="0" borderId="14" xfId="0" applyNumberFormat="1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133" fillId="0" borderId="125" xfId="0" applyFont="1" applyFill="1" applyBorder="1" applyAlignment="1" applyProtection="1">
      <alignment vertical="center" wrapText="1"/>
    </xf>
    <xf numFmtId="0" fontId="138" fillId="0" borderId="121" xfId="0" applyFont="1" applyFill="1" applyBorder="1" applyAlignment="1">
      <alignment vertical="center"/>
    </xf>
    <xf numFmtId="0" fontId="138" fillId="0" borderId="23" xfId="0" applyFont="1" applyFill="1" applyBorder="1" applyAlignment="1">
      <alignment horizontal="left" vertical="center" shrinkToFit="1"/>
    </xf>
    <xf numFmtId="0" fontId="138" fillId="0" borderId="24" xfId="0" applyFont="1" applyFill="1" applyBorder="1" applyAlignment="1">
      <alignment horizontal="left" vertical="center" shrinkToFit="1"/>
    </xf>
    <xf numFmtId="0" fontId="141" fillId="0" borderId="14" xfId="0" applyFont="1" applyFill="1" applyBorder="1" applyAlignment="1">
      <alignment horizontal="left" vertical="center" shrinkToFit="1"/>
    </xf>
    <xf numFmtId="0" fontId="143" fillId="0" borderId="40" xfId="0" applyFont="1" applyFill="1" applyBorder="1"/>
    <xf numFmtId="0" fontId="0" fillId="0" borderId="0" xfId="0" applyAlignment="1">
      <alignment vertical="center"/>
    </xf>
    <xf numFmtId="0" fontId="141" fillId="0" borderId="11" xfId="0" applyFont="1" applyFill="1" applyBorder="1" applyAlignment="1" applyProtection="1">
      <alignment vertical="center" wrapText="1"/>
    </xf>
    <xf numFmtId="176" fontId="141" fillId="0" borderId="122" xfId="0" applyNumberFormat="1" applyFont="1" applyFill="1" applyBorder="1" applyAlignment="1" applyProtection="1">
      <alignment horizontal="left" vertical="center" wrapText="1"/>
    </xf>
    <xf numFmtId="0" fontId="141" fillId="0" borderId="121" xfId="0" applyFont="1" applyFill="1" applyBorder="1" applyAlignment="1" applyProtection="1">
      <alignment vertical="center" wrapText="1"/>
    </xf>
    <xf numFmtId="0" fontId="141" fillId="0" borderId="122" xfId="0" applyFont="1" applyFill="1" applyBorder="1" applyAlignment="1" applyProtection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42" fillId="0" borderId="128" xfId="2783" applyFont="1" applyFill="1" applyBorder="1" applyAlignment="1">
      <alignment horizontal="left" vertical="center" shrinkToFit="1"/>
    </xf>
    <xf numFmtId="0" fontId="12" fillId="0" borderId="128" xfId="0" applyFont="1" applyFill="1" applyBorder="1" applyAlignment="1">
      <alignment vertical="center"/>
    </xf>
    <xf numFmtId="6" fontId="142" fillId="0" borderId="11" xfId="1562" applyFont="1" applyFill="1" applyBorder="1" applyAlignment="1">
      <alignment horizontal="left" vertical="center" shrinkToFit="1"/>
    </xf>
    <xf numFmtId="6" fontId="142" fillId="0" borderId="11" xfId="1562" applyFont="1" applyFill="1" applyBorder="1" applyAlignment="1">
      <alignment horizontal="left" vertical="center"/>
    </xf>
    <xf numFmtId="0" fontId="7" fillId="0" borderId="62" xfId="0" applyFont="1" applyFill="1" applyBorder="1" applyAlignment="1">
      <alignment vertical="center"/>
    </xf>
    <xf numFmtId="0" fontId="138" fillId="0" borderId="125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vertical="center"/>
    </xf>
    <xf numFmtId="0" fontId="138" fillId="0" borderId="126" xfId="0" applyFont="1" applyFill="1" applyBorder="1" applyAlignment="1">
      <alignment vertical="center"/>
    </xf>
    <xf numFmtId="0" fontId="141" fillId="0" borderId="130" xfId="0" applyFont="1" applyFill="1" applyBorder="1" applyAlignment="1" applyProtection="1">
      <alignment vertical="center" wrapText="1"/>
    </xf>
    <xf numFmtId="0" fontId="138" fillId="0" borderId="23" xfId="0" quotePrefix="1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horizontal="left" vertical="center" shrinkToFit="1"/>
    </xf>
    <xf numFmtId="0" fontId="141" fillId="0" borderId="129" xfId="0" applyFont="1" applyFill="1" applyBorder="1" applyAlignment="1" applyProtection="1">
      <alignment vertical="center" wrapText="1"/>
    </xf>
    <xf numFmtId="0" fontId="141" fillId="0" borderId="131" xfId="0" applyFont="1" applyFill="1" applyBorder="1" applyAlignment="1" applyProtection="1">
      <alignment vertical="center" wrapText="1"/>
    </xf>
    <xf numFmtId="0" fontId="12" fillId="0" borderId="11" xfId="2799" applyFont="1" applyFill="1" applyBorder="1" applyAlignment="1" applyProtection="1">
      <alignment vertical="center" wrapText="1"/>
    </xf>
    <xf numFmtId="0" fontId="12" fillId="0" borderId="12" xfId="2799" applyFont="1" applyFill="1" applyBorder="1" applyAlignment="1" applyProtection="1">
      <alignment vertical="center" wrapText="1"/>
    </xf>
    <xf numFmtId="0" fontId="0" fillId="0" borderId="11" xfId="0" applyFont="1" applyFill="1" applyBorder="1" applyAlignment="1">
      <alignment vertical="center"/>
    </xf>
    <xf numFmtId="38" fontId="96" fillId="0" borderId="38" xfId="1295" applyFont="1" applyFill="1" applyBorder="1" applyAlignment="1">
      <alignment vertical="center"/>
    </xf>
    <xf numFmtId="0" fontId="107" fillId="0" borderId="37" xfId="1154" applyFill="1" applyBorder="1" applyAlignment="1">
      <alignment horizontal="center" vertical="center"/>
    </xf>
    <xf numFmtId="0" fontId="7" fillId="0" borderId="11" xfId="2799" applyFont="1" applyFill="1" applyBorder="1" applyAlignment="1" applyProtection="1">
      <alignment vertical="center" wrapText="1"/>
    </xf>
    <xf numFmtId="0" fontId="0" fillId="0" borderId="39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8" fillId="0" borderId="123" xfId="0" applyFont="1" applyFill="1" applyBorder="1" applyAlignment="1">
      <alignment vertical="center"/>
    </xf>
    <xf numFmtId="0" fontId="138" fillId="0" borderId="13" xfId="0" applyFont="1" applyFill="1" applyBorder="1" applyAlignment="1">
      <alignment vertical="center"/>
    </xf>
    <xf numFmtId="0" fontId="138" fillId="0" borderId="20" xfId="0" applyNumberFormat="1" applyFont="1" applyFill="1" applyBorder="1" applyAlignment="1">
      <alignment vertical="center"/>
    </xf>
    <xf numFmtId="0" fontId="138" fillId="0" borderId="26" xfId="0" applyFont="1" applyFill="1" applyBorder="1" applyAlignment="1">
      <alignment horizontal="left" vertical="center" shrinkToFit="1"/>
    </xf>
    <xf numFmtId="0" fontId="138" fillId="0" borderId="20" xfId="0" quotePrefix="1" applyNumberFormat="1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 wrapText="1"/>
    </xf>
    <xf numFmtId="0" fontId="12" fillId="0" borderId="125" xfId="0" applyFont="1" applyFill="1" applyBorder="1" applyAlignment="1" applyProtection="1">
      <alignment vertical="center" wrapText="1"/>
    </xf>
    <xf numFmtId="0" fontId="133" fillId="0" borderId="62" xfId="0" applyFont="1" applyFill="1" applyBorder="1" applyAlignment="1" applyProtection="1">
      <alignment horizontal="left" vertical="center" wrapText="1"/>
    </xf>
    <xf numFmtId="176" fontId="141" fillId="0" borderId="62" xfId="0" applyNumberFormat="1" applyFont="1" applyFill="1" applyBorder="1" applyAlignment="1" applyProtection="1">
      <alignment horizontal="left" vertical="center" wrapText="1"/>
    </xf>
    <xf numFmtId="0" fontId="12" fillId="0" borderId="122" xfId="2799" applyFont="1" applyFill="1" applyBorder="1" applyAlignment="1" applyProtection="1">
      <alignment vertical="center" wrapText="1"/>
    </xf>
    <xf numFmtId="0" fontId="138" fillId="0" borderId="25" xfId="0" applyFont="1" applyFill="1" applyBorder="1" applyAlignment="1">
      <alignment horizontal="left" vertical="center" shrinkToFit="1"/>
    </xf>
    <xf numFmtId="0" fontId="7" fillId="0" borderId="126" xfId="0" applyFont="1" applyFill="1" applyBorder="1" applyAlignment="1">
      <alignment vertical="center"/>
    </xf>
    <xf numFmtId="0" fontId="138" fillId="0" borderId="12" xfId="0" quotePrefix="1" applyNumberFormat="1" applyFont="1" applyFill="1" applyBorder="1" applyAlignment="1">
      <alignment vertical="center"/>
    </xf>
    <xf numFmtId="0" fontId="7" fillId="0" borderId="121" xfId="2799" applyFont="1" applyFill="1" applyBorder="1" applyAlignment="1" applyProtection="1">
      <alignment vertical="center" wrapText="1"/>
    </xf>
    <xf numFmtId="0" fontId="138" fillId="0" borderId="10" xfId="0" applyFont="1" applyFill="1" applyBorder="1" applyAlignment="1">
      <alignment vertical="center"/>
    </xf>
    <xf numFmtId="0" fontId="138" fillId="0" borderId="12" xfId="0" applyFont="1" applyFill="1" applyBorder="1" applyAlignment="1">
      <alignment vertical="center"/>
    </xf>
    <xf numFmtId="0" fontId="138" fillId="0" borderId="122" xfId="0" applyFont="1" applyFill="1" applyBorder="1" applyAlignment="1">
      <alignment vertical="center"/>
    </xf>
    <xf numFmtId="0" fontId="7" fillId="0" borderId="65" xfId="0" applyFont="1" applyFill="1" applyBorder="1" applyAlignment="1" applyProtection="1">
      <alignment vertical="center" wrapText="1"/>
    </xf>
    <xf numFmtId="0" fontId="138" fillId="0" borderId="65" xfId="0" quotePrefix="1" applyNumberFormat="1" applyFont="1" applyFill="1" applyBorder="1" applyAlignment="1">
      <alignment vertical="center"/>
    </xf>
    <xf numFmtId="0" fontId="133" fillId="0" borderId="65" xfId="0" applyFont="1" applyFill="1" applyBorder="1" applyAlignment="1" applyProtection="1">
      <alignment vertical="center" wrapText="1"/>
    </xf>
    <xf numFmtId="0" fontId="138" fillId="0" borderId="65" xfId="0" applyFont="1" applyFill="1" applyBorder="1" applyAlignment="1">
      <alignment horizontal="left" vertical="center" shrinkToFit="1"/>
    </xf>
    <xf numFmtId="0" fontId="141" fillId="0" borderId="65" xfId="0" applyFont="1" applyFill="1" applyBorder="1" applyAlignment="1" applyProtection="1">
      <alignment vertical="center" wrapText="1"/>
    </xf>
    <xf numFmtId="0" fontId="142" fillId="0" borderId="11" xfId="2812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/>
    </xf>
    <xf numFmtId="0" fontId="144" fillId="0" borderId="11" xfId="2812" applyFont="1" applyFill="1" applyBorder="1" applyAlignment="1">
      <alignment horizontal="left" vertical="center"/>
    </xf>
    <xf numFmtId="0" fontId="142" fillId="0" borderId="12" xfId="2783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 shrinkToFit="1"/>
    </xf>
    <xf numFmtId="0" fontId="142" fillId="0" borderId="14" xfId="2783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144" fillId="0" borderId="19" xfId="0" applyFont="1" applyFill="1" applyBorder="1" applyAlignment="1">
      <alignment horizontal="left" vertical="center" shrinkToFit="1"/>
    </xf>
    <xf numFmtId="0" fontId="144" fillId="0" borderId="21" xfId="0" applyFont="1" applyFill="1" applyBorder="1" applyAlignment="1">
      <alignment horizontal="left" vertical="center" shrinkToFit="1"/>
    </xf>
    <xf numFmtId="0" fontId="0" fillId="0" borderId="0" xfId="0" applyFill="1"/>
    <xf numFmtId="0" fontId="7" fillId="0" borderId="18" xfId="0" applyFont="1" applyFill="1" applyBorder="1" applyAlignment="1" applyProtection="1">
      <alignment vertical="center" wrapText="1"/>
    </xf>
    <xf numFmtId="0" fontId="134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76" fontId="7" fillId="0" borderId="12" xfId="0" applyNumberFormat="1" applyFont="1" applyFill="1" applyBorder="1" applyAlignment="1" applyProtection="1">
      <alignment horizontal="left" vertical="center" wrapText="1"/>
    </xf>
    <xf numFmtId="0" fontId="144" fillId="0" borderId="11" xfId="0" applyFont="1" applyFill="1" applyBorder="1" applyAlignment="1">
      <alignment vertical="center"/>
    </xf>
    <xf numFmtId="0" fontId="7" fillId="0" borderId="64" xfId="0" applyFont="1" applyFill="1" applyBorder="1" applyAlignment="1" applyProtection="1">
      <alignment vertical="center" wrapText="1"/>
    </xf>
    <xf numFmtId="0" fontId="142" fillId="0" borderId="63" xfId="2812" applyFont="1" applyFill="1" applyBorder="1" applyAlignment="1">
      <alignment horizontal="left" vertical="center"/>
    </xf>
    <xf numFmtId="0" fontId="142" fillId="0" borderId="66" xfId="2783" applyFont="1" applyFill="1" applyBorder="1" applyAlignment="1">
      <alignment horizontal="left" vertical="center"/>
    </xf>
    <xf numFmtId="0" fontId="144" fillId="0" borderId="0" xfId="0" quotePrefix="1" applyNumberFormat="1" applyFont="1" applyFill="1" applyAlignment="1">
      <alignment vertical="center"/>
    </xf>
    <xf numFmtId="0" fontId="144" fillId="0" borderId="23" xfId="0" quotePrefix="1" applyNumberFormat="1" applyFont="1" applyFill="1" applyBorder="1" applyAlignment="1">
      <alignment vertical="center"/>
    </xf>
    <xf numFmtId="0" fontId="144" fillId="0" borderId="15" xfId="0" quotePrefix="1" applyNumberFormat="1" applyFont="1" applyFill="1" applyBorder="1" applyAlignment="1">
      <alignment vertical="center"/>
    </xf>
    <xf numFmtId="0" fontId="144" fillId="0" borderId="11" xfId="0" quotePrefix="1" applyNumberFormat="1" applyFont="1" applyFill="1" applyBorder="1" applyAlignment="1">
      <alignment vertical="center"/>
    </xf>
    <xf numFmtId="0" fontId="144" fillId="0" borderId="11" xfId="0" applyNumberFormat="1" applyFont="1" applyFill="1" applyBorder="1" applyAlignment="1">
      <alignment vertical="center"/>
    </xf>
    <xf numFmtId="0" fontId="144" fillId="0" borderId="23" xfId="0" applyNumberFormat="1" applyFont="1" applyFill="1" applyBorder="1" applyAlignment="1">
      <alignment vertical="center"/>
    </xf>
    <xf numFmtId="0" fontId="144" fillId="0" borderId="15" xfId="0" applyNumberFormat="1" applyFont="1" applyFill="1" applyBorder="1" applyAlignment="1">
      <alignment vertical="center"/>
    </xf>
    <xf numFmtId="0" fontId="144" fillId="0" borderId="65" xfId="0" quotePrefix="1" applyNumberFormat="1" applyFont="1" applyFill="1" applyBorder="1" applyAlignment="1">
      <alignment vertical="center"/>
    </xf>
    <xf numFmtId="0" fontId="144" fillId="0" borderId="0" xfId="0" quotePrefix="1" applyNumberFormat="1" applyFont="1" applyFill="1" applyBorder="1" applyAlignment="1">
      <alignment vertical="center"/>
    </xf>
    <xf numFmtId="0" fontId="144" fillId="0" borderId="65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145" fillId="0" borderId="0" xfId="0" applyFont="1" applyFill="1" applyAlignment="1">
      <alignment vertical="center"/>
    </xf>
    <xf numFmtId="0" fontId="144" fillId="0" borderId="0" xfId="0" applyFont="1" applyFill="1" applyAlignment="1">
      <alignment vertical="center"/>
    </xf>
    <xf numFmtId="0" fontId="142" fillId="0" borderId="11" xfId="0" quotePrefix="1" applyNumberFormat="1" applyFont="1" applyFill="1" applyBorder="1" applyAlignment="1">
      <alignment vertical="center"/>
    </xf>
    <xf numFmtId="0" fontId="142" fillId="0" borderId="15" xfId="0" quotePrefix="1" applyNumberFormat="1" applyFont="1" applyFill="1" applyBorder="1" applyAlignment="1">
      <alignment vertical="center"/>
    </xf>
    <xf numFmtId="6" fontId="142" fillId="0" borderId="11" xfId="2014" applyFont="1" applyFill="1" applyBorder="1" applyAlignment="1">
      <alignment horizontal="left" vertical="center" shrinkToFit="1"/>
    </xf>
    <xf numFmtId="6" fontId="142" fillId="0" borderId="11" xfId="2014" applyFont="1" applyFill="1" applyBorder="1" applyAlignment="1">
      <alignment horizontal="left" vertical="center"/>
    </xf>
    <xf numFmtId="6" fontId="142" fillId="0" borderId="15" xfId="2014" applyFont="1" applyFill="1" applyBorder="1" applyAlignment="1">
      <alignment horizontal="left" vertical="center"/>
    </xf>
    <xf numFmtId="0" fontId="142" fillId="0" borderId="26" xfId="2783" applyFont="1" applyFill="1" applyBorder="1" applyAlignment="1">
      <alignment horizontal="left" vertical="center" shrinkToFit="1"/>
    </xf>
    <xf numFmtId="0" fontId="142" fillId="0" borderId="63" xfId="2783" applyFont="1" applyFill="1" applyBorder="1" applyAlignment="1">
      <alignment horizontal="left" vertical="center" shrinkToFit="1"/>
    </xf>
    <xf numFmtId="0" fontId="13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2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44" fillId="0" borderId="13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0" fontId="138" fillId="0" borderId="19" xfId="2799" applyFont="1" applyFill="1" applyBorder="1" applyAlignment="1">
      <alignment horizontal="left" vertical="center" shrinkToFit="1"/>
    </xf>
    <xf numFmtId="0" fontId="7" fillId="0" borderId="12" xfId="2799" applyFont="1" applyFill="1" applyBorder="1" applyAlignment="1" applyProtection="1">
      <alignment vertical="center" wrapText="1"/>
    </xf>
    <xf numFmtId="0" fontId="144" fillId="0" borderId="11" xfId="2799" applyFont="1" applyFill="1" applyBorder="1" applyAlignment="1">
      <alignment horizontal="left" vertical="center" shrinkToFit="1"/>
    </xf>
    <xf numFmtId="0" fontId="144" fillId="0" borderId="12" xfId="2799" applyFont="1" applyFill="1" applyBorder="1" applyAlignment="1">
      <alignment horizontal="left" vertical="center" shrinkToFit="1"/>
    </xf>
    <xf numFmtId="0" fontId="97" fillId="0" borderId="0" xfId="2799" applyFont="1" applyFill="1" applyAlignment="1"/>
    <xf numFmtId="0" fontId="0" fillId="0" borderId="40" xfId="0" applyFont="1" applyFill="1" applyBorder="1"/>
    <xf numFmtId="0" fontId="0" fillId="0" borderId="0" xfId="0" applyFont="1" applyAlignment="1"/>
    <xf numFmtId="0" fontId="146" fillId="0" borderId="0" xfId="0" applyFont="1" applyAlignment="1">
      <alignment horizontal="left" vertical="center"/>
    </xf>
    <xf numFmtId="0" fontId="6" fillId="45" borderId="13" xfId="0" applyFont="1" applyFill="1" applyBorder="1" applyAlignment="1" applyProtection="1">
      <alignment horizontal="left" vertical="center"/>
    </xf>
    <xf numFmtId="0" fontId="6" fillId="45" borderId="11" xfId="0" applyFont="1" applyFill="1" applyBorder="1" applyAlignment="1" applyProtection="1">
      <alignment horizontal="center" vertical="center"/>
    </xf>
    <xf numFmtId="0" fontId="6" fillId="45" borderId="14" xfId="0" applyFont="1" applyFill="1" applyBorder="1" applyAlignment="1" applyProtection="1">
      <alignment horizontal="center" vertical="center"/>
    </xf>
    <xf numFmtId="0" fontId="146" fillId="0" borderId="0" xfId="0" applyFont="1" applyFill="1" applyAlignment="1">
      <alignment vertical="center"/>
    </xf>
    <xf numFmtId="0" fontId="108" fillId="0" borderId="37" xfId="1161" applyFont="1" applyFill="1" applyBorder="1" applyAlignment="1">
      <alignment horizontal="center"/>
    </xf>
    <xf numFmtId="38" fontId="97" fillId="0" borderId="38" xfId="1300" applyFont="1" applyFill="1" applyBorder="1" applyAlignment="1"/>
    <xf numFmtId="0" fontId="0" fillId="0" borderId="46" xfId="0" applyFont="1" applyFill="1" applyBorder="1" applyAlignment="1"/>
    <xf numFmtId="0" fontId="0" fillId="0" borderId="11" xfId="0" applyFont="1" applyFill="1" applyBorder="1" applyAlignment="1"/>
    <xf numFmtId="0" fontId="0" fillId="0" borderId="50" xfId="0" applyFont="1" applyFill="1" applyBorder="1" applyAlignment="1"/>
    <xf numFmtId="38" fontId="97" fillId="0" borderId="42" xfId="1300" applyFont="1" applyFill="1" applyBorder="1" applyAlignment="1"/>
    <xf numFmtId="0" fontId="0" fillId="0" borderId="68" xfId="0" applyFont="1" applyFill="1" applyBorder="1" applyAlignment="1"/>
    <xf numFmtId="38" fontId="97" fillId="0" borderId="44" xfId="1300" applyFont="1" applyFill="1" applyBorder="1" applyAlignment="1"/>
    <xf numFmtId="0" fontId="0" fillId="0" borderId="69" xfId="0" applyFont="1" applyFill="1" applyBorder="1" applyAlignment="1"/>
    <xf numFmtId="38" fontId="97" fillId="0" borderId="70" xfId="1300" applyFont="1" applyFill="1" applyBorder="1" applyAlignment="1"/>
    <xf numFmtId="0" fontId="0" fillId="0" borderId="39" xfId="0" applyFont="1" applyFill="1" applyBorder="1" applyAlignment="1"/>
    <xf numFmtId="0" fontId="12" fillId="0" borderId="15" xfId="0" applyFont="1" applyFill="1" applyBorder="1" applyAlignment="1">
      <alignment vertical="center" wrapText="1"/>
    </xf>
    <xf numFmtId="0" fontId="147" fillId="0" borderId="0" xfId="0" applyFont="1" applyFill="1"/>
    <xf numFmtId="38" fontId="96" fillId="0" borderId="0" xfId="1295" applyFont="1" applyFill="1" applyAlignment="1"/>
    <xf numFmtId="0" fontId="0" fillId="0" borderId="40" xfId="0" applyFont="1" applyFill="1" applyBorder="1" applyAlignment="1"/>
    <xf numFmtId="0" fontId="143" fillId="0" borderId="11" xfId="0" applyFont="1" applyFill="1" applyBorder="1" applyAlignment="1"/>
    <xf numFmtId="176" fontId="0" fillId="0" borderId="0" xfId="0" applyNumberFormat="1" applyFont="1" applyFill="1" applyAlignment="1">
      <alignment horizontal="left"/>
    </xf>
    <xf numFmtId="0" fontId="143" fillId="0" borderId="26" xfId="0" applyFont="1" applyFill="1" applyBorder="1" applyAlignment="1"/>
    <xf numFmtId="0" fontId="143" fillId="0" borderId="71" xfId="0" applyFont="1" applyFill="1" applyBorder="1" applyAlignment="1"/>
    <xf numFmtId="0" fontId="143" fillId="125" borderId="40" xfId="0" applyFont="1" applyFill="1" applyBorder="1" applyAlignment="1"/>
    <xf numFmtId="0" fontId="7" fillId="0" borderId="10" xfId="2799" applyFont="1" applyFill="1" applyBorder="1" applyAlignment="1" applyProtection="1">
      <alignment horizontal="left" vertical="center" wrapText="1"/>
    </xf>
    <xf numFmtId="0" fontId="7" fillId="0" borderId="12" xfId="2799" applyFont="1" applyFill="1" applyBorder="1" applyAlignment="1" applyProtection="1">
      <alignment horizontal="left" vertical="center" wrapText="1"/>
    </xf>
    <xf numFmtId="0" fontId="97" fillId="0" borderId="0" xfId="2799" applyFont="1" applyFill="1" applyAlignment="1">
      <alignment vertical="center"/>
    </xf>
    <xf numFmtId="0" fontId="144" fillId="0" borderId="72" xfId="0" applyFont="1" applyFill="1" applyBorder="1" applyAlignment="1">
      <alignment vertical="center"/>
    </xf>
    <xf numFmtId="0" fontId="7" fillId="0" borderId="121" xfId="0" applyFont="1" applyFill="1" applyBorder="1" applyAlignment="1" applyProtection="1">
      <alignment horizontal="left" vertical="center" wrapText="1"/>
    </xf>
    <xf numFmtId="0" fontId="7" fillId="0" borderId="129" xfId="0" applyFont="1" applyFill="1" applyBorder="1" applyAlignment="1" applyProtection="1">
      <alignment vertical="center" wrapText="1"/>
    </xf>
    <xf numFmtId="0" fontId="7" fillId="0" borderId="122" xfId="0" applyFont="1" applyFill="1" applyBorder="1" applyAlignment="1" applyProtection="1">
      <alignment horizontal="left" vertical="center" wrapText="1"/>
    </xf>
    <xf numFmtId="0" fontId="0" fillId="0" borderId="73" xfId="0" applyFont="1" applyFill="1" applyBorder="1" applyAlignment="1"/>
    <xf numFmtId="0" fontId="7" fillId="0" borderId="17" xfId="0" applyFont="1" applyFill="1" applyBorder="1" applyAlignment="1" applyProtection="1">
      <alignment vertical="center" wrapText="1"/>
    </xf>
    <xf numFmtId="0" fontId="144" fillId="0" borderId="14" xfId="0" applyFont="1" applyFill="1" applyBorder="1" applyAlignment="1">
      <alignment vertical="center"/>
    </xf>
    <xf numFmtId="0" fontId="0" fillId="0" borderId="22" xfId="0" applyFont="1" applyFill="1" applyBorder="1" applyAlignment="1"/>
    <xf numFmtId="38" fontId="96" fillId="0" borderId="70" xfId="1295" applyFont="1" applyFill="1" applyBorder="1" applyAlignment="1"/>
    <xf numFmtId="0" fontId="146" fillId="0" borderId="0" xfId="0" applyFont="1" applyAlignment="1">
      <alignment vertical="center"/>
    </xf>
    <xf numFmtId="0" fontId="0" fillId="47" borderId="0" xfId="0" applyFont="1" applyFill="1" applyAlignment="1"/>
    <xf numFmtId="176" fontId="7" fillId="0" borderId="12" xfId="2799" applyNumberFormat="1" applyFont="1" applyFill="1" applyBorder="1" applyAlignment="1" applyProtection="1">
      <alignment horizontal="left" vertical="center" wrapText="1"/>
    </xf>
    <xf numFmtId="176" fontId="7" fillId="0" borderId="14" xfId="0" applyNumberFormat="1" applyFont="1" applyFill="1" applyBorder="1" applyAlignment="1" applyProtection="1">
      <alignment horizontal="left" vertical="center" wrapText="1"/>
    </xf>
    <xf numFmtId="176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0" borderId="28" xfId="0" applyFont="1" applyFill="1" applyBorder="1" applyAlignment="1" applyProtection="1">
      <alignment vertical="center" wrapText="1"/>
    </xf>
    <xf numFmtId="176" fontId="7" fillId="0" borderId="19" xfId="0" applyNumberFormat="1" applyFont="1" applyFill="1" applyBorder="1" applyAlignment="1" applyProtection="1">
      <alignment horizontal="left" vertical="center" wrapText="1"/>
    </xf>
    <xf numFmtId="0" fontId="144" fillId="0" borderId="12" xfId="0" applyFont="1" applyFill="1" applyBorder="1" applyAlignment="1">
      <alignment horizontal="left" vertical="center" shrinkToFit="1"/>
    </xf>
    <xf numFmtId="0" fontId="144" fillId="0" borderId="19" xfId="2799" applyFont="1" applyFill="1" applyBorder="1" applyAlignment="1">
      <alignment horizontal="left" vertical="center" shrinkToFit="1"/>
    </xf>
    <xf numFmtId="0" fontId="144" fillId="0" borderId="12" xfId="0" quotePrefix="1" applyNumberFormat="1" applyFont="1" applyFill="1" applyBorder="1" applyAlignment="1">
      <alignment vertical="center"/>
    </xf>
    <xf numFmtId="0" fontId="144" fillId="0" borderId="11" xfId="0" applyFont="1" applyFill="1" applyBorder="1" applyAlignment="1">
      <alignment horizontal="left" vertical="center" shrinkToFit="1"/>
    </xf>
    <xf numFmtId="0" fontId="144" fillId="0" borderId="23" xfId="0" applyFont="1" applyFill="1" applyBorder="1" applyAlignment="1">
      <alignment horizontal="left" vertical="center" shrinkToFit="1"/>
    </xf>
    <xf numFmtId="0" fontId="144" fillId="0" borderId="15" xfId="0" applyFont="1" applyFill="1" applyBorder="1" applyAlignment="1">
      <alignment horizontal="left" vertical="center" shrinkToFit="1"/>
    </xf>
    <xf numFmtId="0" fontId="144" fillId="0" borderId="12" xfId="0" applyNumberFormat="1" applyFont="1" applyFill="1" applyBorder="1" applyAlignment="1">
      <alignment vertical="center"/>
    </xf>
    <xf numFmtId="0" fontId="144" fillId="0" borderId="14" xfId="0" applyFont="1" applyFill="1" applyBorder="1" applyAlignment="1">
      <alignment horizontal="left" vertical="center" shrinkToFit="1"/>
    </xf>
    <xf numFmtId="0" fontId="0" fillId="47" borderId="0" xfId="0" applyFont="1" applyFill="1" applyAlignment="1">
      <alignment vertical="center"/>
    </xf>
    <xf numFmtId="0" fontId="144" fillId="47" borderId="0" xfId="0" applyFont="1" applyFill="1" applyAlignment="1"/>
    <xf numFmtId="0" fontId="144" fillId="47" borderId="0" xfId="0" applyFont="1" applyFill="1" applyAlignment="1">
      <alignment horizontal="left"/>
    </xf>
    <xf numFmtId="0" fontId="0" fillId="47" borderId="0" xfId="0" applyFont="1" applyFill="1" applyAlignment="1">
      <alignment horizontal="left"/>
    </xf>
    <xf numFmtId="0" fontId="0" fillId="0" borderId="52" xfId="0" applyFont="1" applyFill="1" applyBorder="1" applyAlignment="1"/>
    <xf numFmtId="0" fontId="144" fillId="0" borderId="21" xfId="2799" applyFont="1" applyFill="1" applyBorder="1" applyAlignment="1">
      <alignment horizontal="left" vertical="center" shrinkToFit="1"/>
    </xf>
    <xf numFmtId="0" fontId="38" fillId="0" borderId="0" xfId="0" applyFont="1" applyFill="1" applyBorder="1" applyAlignment="1" applyProtection="1">
      <alignment vertical="center" wrapText="1"/>
    </xf>
    <xf numFmtId="0" fontId="115" fillId="0" borderId="0" xfId="0" applyFont="1" applyFill="1" applyAlignment="1"/>
    <xf numFmtId="0" fontId="144" fillId="0" borderId="0" xfId="0" applyFont="1" applyAlignment="1"/>
    <xf numFmtId="0" fontId="7" fillId="127" borderId="0" xfId="0" applyFont="1" applyFill="1" applyBorder="1" applyAlignment="1" applyProtection="1">
      <alignment vertical="center" wrapText="1"/>
    </xf>
    <xf numFmtId="0" fontId="144" fillId="0" borderId="0" xfId="0" applyFont="1" applyBorder="1" applyAlignment="1">
      <alignment vertical="center"/>
    </xf>
    <xf numFmtId="0" fontId="0" fillId="0" borderId="40" xfId="0" applyFont="1" applyFill="1" applyBorder="1"/>
    <xf numFmtId="0" fontId="148" fillId="0" borderId="0" xfId="0" applyFont="1" applyFill="1" applyBorder="1" applyAlignment="1" applyProtection="1">
      <alignment vertical="center" wrapText="1"/>
    </xf>
    <xf numFmtId="0" fontId="0" fillId="0" borderId="26" xfId="0" applyFont="1" applyFill="1" applyBorder="1" applyAlignment="1"/>
    <xf numFmtId="0" fontId="0" fillId="0" borderId="74" xfId="0" applyFont="1" applyFill="1" applyBorder="1"/>
    <xf numFmtId="0" fontId="0" fillId="0" borderId="75" xfId="0" applyFont="1" applyFill="1" applyBorder="1"/>
    <xf numFmtId="0" fontId="38" fillId="0" borderId="76" xfId="0" applyFont="1" applyFill="1" applyBorder="1" applyAlignment="1" applyProtection="1">
      <alignment vertical="center" wrapText="1"/>
    </xf>
    <xf numFmtId="176" fontId="138" fillId="0" borderId="76" xfId="0" applyNumberFormat="1" applyFont="1" applyFill="1" applyBorder="1" applyAlignment="1">
      <alignment horizontal="left" vertical="center"/>
    </xf>
    <xf numFmtId="176" fontId="141" fillId="0" borderId="19" xfId="0" applyNumberFormat="1" applyFont="1" applyFill="1" applyBorder="1" applyAlignment="1" applyProtection="1">
      <alignment horizontal="left" vertical="center" wrapText="1"/>
    </xf>
    <xf numFmtId="176" fontId="7" fillId="0" borderId="122" xfId="0" applyNumberFormat="1" applyFont="1" applyFill="1" applyBorder="1" applyAlignment="1" applyProtection="1">
      <alignment horizontal="left" vertical="center" wrapText="1"/>
    </xf>
    <xf numFmtId="176" fontId="141" fillId="0" borderId="124" xfId="0" applyNumberFormat="1" applyFont="1" applyFill="1" applyBorder="1" applyAlignment="1" applyProtection="1">
      <alignment horizontal="left" vertical="center" wrapText="1"/>
    </xf>
    <xf numFmtId="0" fontId="138" fillId="0" borderId="124" xfId="0" applyFont="1" applyFill="1" applyBorder="1" applyAlignment="1">
      <alignment vertical="center"/>
    </xf>
    <xf numFmtId="0" fontId="133" fillId="0" borderId="124" xfId="0" applyFont="1" applyFill="1" applyBorder="1" applyAlignment="1" applyProtection="1">
      <alignment vertical="center" wrapText="1"/>
    </xf>
    <xf numFmtId="0" fontId="142" fillId="0" borderId="126" xfId="2783" applyFont="1" applyFill="1" applyBorder="1" applyAlignment="1">
      <alignment horizontal="left" vertical="center"/>
    </xf>
    <xf numFmtId="6" fontId="142" fillId="0" borderId="122" xfId="1562" applyFont="1" applyFill="1" applyBorder="1" applyAlignment="1">
      <alignment horizontal="left" vertical="center"/>
    </xf>
    <xf numFmtId="0" fontId="115" fillId="0" borderId="0" xfId="0" applyFont="1" applyFill="1" applyAlignment="1">
      <alignment vertical="center"/>
    </xf>
    <xf numFmtId="0" fontId="139" fillId="128" borderId="13" xfId="0" applyFont="1" applyFill="1" applyBorder="1" applyAlignment="1" applyProtection="1">
      <alignment horizontal="center" vertical="center"/>
    </xf>
    <xf numFmtId="0" fontId="139" fillId="128" borderId="11" xfId="0" applyFont="1" applyFill="1" applyBorder="1" applyAlignment="1" applyProtection="1">
      <alignment horizontal="center" vertical="center"/>
    </xf>
    <xf numFmtId="0" fontId="139" fillId="128" borderId="14" xfId="0" applyFont="1" applyFill="1" applyBorder="1" applyAlignment="1" applyProtection="1">
      <alignment horizontal="center" vertical="center"/>
    </xf>
    <xf numFmtId="0" fontId="6" fillId="128" borderId="13" xfId="0" applyFont="1" applyFill="1" applyBorder="1" applyAlignment="1" applyProtection="1">
      <alignment horizontal="center" vertical="center"/>
    </xf>
    <xf numFmtId="0" fontId="6" fillId="128" borderId="11" xfId="0" applyFont="1" applyFill="1" applyBorder="1" applyAlignment="1" applyProtection="1">
      <alignment horizontal="center" vertical="center"/>
    </xf>
    <xf numFmtId="0" fontId="6" fillId="128" borderId="14" xfId="0" applyFont="1" applyFill="1" applyBorder="1" applyAlignment="1" applyProtection="1">
      <alignment horizontal="center" vertical="center"/>
    </xf>
    <xf numFmtId="0" fontId="6" fillId="128" borderId="23" xfId="0" applyFont="1" applyFill="1" applyBorder="1" applyAlignment="1" applyProtection="1">
      <alignment horizontal="center" vertical="center"/>
    </xf>
    <xf numFmtId="0" fontId="6" fillId="128" borderId="24" xfId="0" applyFont="1" applyFill="1" applyBorder="1" applyAlignment="1" applyProtection="1">
      <alignment horizontal="center" vertical="center"/>
    </xf>
    <xf numFmtId="0" fontId="139" fillId="128" borderId="13" xfId="0" applyFont="1" applyFill="1" applyBorder="1" applyAlignment="1" applyProtection="1">
      <alignment horizontal="left" vertical="center"/>
    </xf>
    <xf numFmtId="0" fontId="38" fillId="0" borderId="13" xfId="2796" applyFont="1" applyFill="1" applyBorder="1" applyAlignment="1" applyProtection="1">
      <alignment vertical="center" wrapText="1"/>
    </xf>
    <xf numFmtId="0" fontId="96" fillId="0" borderId="0" xfId="2808" applyFont="1" applyFill="1" applyAlignment="1">
      <alignment vertical="center"/>
    </xf>
    <xf numFmtId="0" fontId="138" fillId="0" borderId="22" xfId="2808" applyFont="1" applyFill="1" applyBorder="1" applyAlignment="1">
      <alignment vertical="center"/>
    </xf>
    <xf numFmtId="0" fontId="138" fillId="0" borderId="11" xfId="2808" applyFont="1" applyFill="1" applyBorder="1" applyAlignment="1">
      <alignment vertical="center"/>
    </xf>
    <xf numFmtId="0" fontId="138" fillId="0" borderId="15" xfId="2808" applyFont="1" applyFill="1" applyBorder="1" applyAlignment="1">
      <alignment vertical="center"/>
    </xf>
    <xf numFmtId="176" fontId="40" fillId="0" borderId="15" xfId="2796" applyNumberFormat="1" applyFont="1" applyFill="1" applyBorder="1" applyAlignment="1">
      <alignment horizontal="left" vertical="center"/>
    </xf>
    <xf numFmtId="0" fontId="133" fillId="0" borderId="2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144" fillId="0" borderId="24" xfId="0" applyFont="1" applyFill="1" applyBorder="1" applyAlignment="1">
      <alignment horizontal="left" vertical="center" shrinkToFit="1"/>
    </xf>
    <xf numFmtId="38" fontId="96" fillId="0" borderId="77" xfId="1295" applyFont="1" applyFill="1" applyBorder="1" applyAlignment="1"/>
    <xf numFmtId="0" fontId="38" fillId="0" borderId="11" xfId="2797" applyFont="1" applyFill="1" applyBorder="1" applyAlignment="1" applyProtection="1">
      <alignment vertical="center" wrapText="1"/>
    </xf>
    <xf numFmtId="0" fontId="38" fillId="0" borderId="21" xfId="0" applyFont="1" applyFill="1" applyBorder="1" applyAlignment="1" applyProtection="1">
      <alignment vertical="center" wrapText="1"/>
    </xf>
    <xf numFmtId="0" fontId="149" fillId="0" borderId="11" xfId="2811" quotePrefix="1" applyNumberFormat="1" applyFont="1" applyFill="1" applyBorder="1" applyAlignment="1">
      <alignment vertical="center"/>
    </xf>
    <xf numFmtId="0" fontId="38" fillId="0" borderId="11" xfId="0" applyFont="1" applyFill="1" applyBorder="1" applyAlignment="1" applyProtection="1">
      <alignment vertical="center" wrapText="1"/>
    </xf>
    <xf numFmtId="0" fontId="38" fillId="0" borderId="12" xfId="0" applyFont="1" applyFill="1" applyBorder="1" applyAlignment="1" applyProtection="1">
      <alignment vertical="center" wrapText="1"/>
    </xf>
    <xf numFmtId="0" fontId="141" fillId="0" borderId="11" xfId="2799" applyFont="1" applyFill="1" applyBorder="1" applyAlignment="1" applyProtection="1">
      <alignment vertical="center" wrapText="1"/>
    </xf>
    <xf numFmtId="0" fontId="141" fillId="0" borderId="11" xfId="0" applyFont="1" applyFill="1" applyBorder="1" applyAlignment="1">
      <alignment vertical="center" wrapText="1"/>
    </xf>
    <xf numFmtId="176" fontId="38" fillId="0" borderId="12" xfId="0" applyNumberFormat="1" applyFont="1" applyFill="1" applyBorder="1" applyAlignment="1">
      <alignment horizontal="left" vertical="center" wrapText="1"/>
    </xf>
    <xf numFmtId="0" fontId="98" fillId="0" borderId="0" xfId="2803" applyFill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vertical="center" wrapText="1"/>
    </xf>
    <xf numFmtId="0" fontId="138" fillId="0" borderId="127" xfId="0" applyFont="1" applyFill="1" applyBorder="1" applyAlignment="1">
      <alignment vertical="center"/>
    </xf>
    <xf numFmtId="0" fontId="149" fillId="0" borderId="15" xfId="0" quotePrefix="1" applyFont="1" applyFill="1" applyBorder="1" applyAlignment="1">
      <alignment vertical="center"/>
    </xf>
    <xf numFmtId="0" fontId="149" fillId="0" borderId="72" xfId="0" applyFont="1" applyFill="1" applyBorder="1" applyAlignment="1">
      <alignment vertical="center"/>
    </xf>
    <xf numFmtId="176" fontId="149" fillId="0" borderId="72" xfId="0" applyNumberFormat="1" applyFont="1" applyFill="1" applyBorder="1" applyAlignment="1">
      <alignment horizontal="left" vertical="center" wrapText="1"/>
    </xf>
    <xf numFmtId="0" fontId="0" fillId="0" borderId="40" xfId="0" applyFont="1" applyFill="1" applyBorder="1"/>
    <xf numFmtId="0" fontId="0" fillId="0" borderId="0" xfId="0" applyFont="1" applyFill="1" applyAlignment="1">
      <alignment horizontal="right"/>
    </xf>
    <xf numFmtId="0" fontId="0" fillId="0" borderId="69" xfId="0" applyFill="1" applyBorder="1"/>
    <xf numFmtId="0" fontId="38" fillId="0" borderId="11" xfId="0" applyFont="1" applyFill="1" applyBorder="1" applyAlignment="1">
      <alignment vertical="center" shrinkToFit="1"/>
    </xf>
    <xf numFmtId="0" fontId="150" fillId="0" borderId="12" xfId="0" applyFont="1" applyFill="1" applyBorder="1" applyAlignment="1">
      <alignment vertical="center" wrapText="1"/>
    </xf>
    <xf numFmtId="0" fontId="150" fillId="0" borderId="132" xfId="2842" applyFont="1" applyFill="1" applyBorder="1" applyAlignment="1" applyProtection="1">
      <alignment vertical="center" wrapText="1"/>
    </xf>
    <xf numFmtId="0" fontId="150" fillId="0" borderId="20" xfId="2842" applyFont="1" applyFill="1" applyBorder="1" applyAlignment="1" applyProtection="1">
      <alignment vertical="center" wrapText="1"/>
    </xf>
    <xf numFmtId="0" fontId="150" fillId="0" borderId="0" xfId="2842" applyFont="1" applyFill="1" applyBorder="1" applyAlignment="1" applyProtection="1">
      <alignment vertical="center" wrapText="1"/>
    </xf>
    <xf numFmtId="0" fontId="7" fillId="0" borderId="133" xfId="2799" applyFont="1" applyFill="1" applyBorder="1" applyAlignment="1">
      <alignment vertical="center" wrapText="1"/>
    </xf>
    <xf numFmtId="176" fontId="7" fillId="0" borderId="134" xfId="2803" applyNumberFormat="1" applyFont="1" applyFill="1" applyBorder="1" applyAlignment="1">
      <alignment horizontal="left" vertical="center" wrapText="1"/>
    </xf>
    <xf numFmtId="0" fontId="7" fillId="0" borderId="133" xfId="0" applyFont="1" applyFill="1" applyBorder="1" applyAlignment="1">
      <alignment vertical="center" wrapText="1"/>
    </xf>
    <xf numFmtId="0" fontId="7" fillId="0" borderId="135" xfId="0" applyFont="1" applyFill="1" applyBorder="1" applyAlignment="1">
      <alignment vertical="center" wrapText="1"/>
    </xf>
    <xf numFmtId="0" fontId="7" fillId="0" borderId="133" xfId="0" applyFont="1" applyFill="1" applyBorder="1" applyAlignment="1">
      <alignment vertical="center" shrinkToFit="1"/>
    </xf>
    <xf numFmtId="0" fontId="138" fillId="0" borderId="0" xfId="0" applyFont="1" applyFill="1" applyAlignment="1">
      <alignment vertical="center"/>
    </xf>
    <xf numFmtId="0" fontId="7" fillId="0" borderId="128" xfId="0" applyFont="1" applyFill="1" applyBorder="1" applyAlignment="1">
      <alignment vertical="center" wrapText="1"/>
    </xf>
    <xf numFmtId="0" fontId="7" fillId="0" borderId="126" xfId="0" applyFont="1" applyFill="1" applyBorder="1" applyAlignment="1">
      <alignment vertical="center" wrapText="1"/>
    </xf>
    <xf numFmtId="0" fontId="205" fillId="0" borderId="0" xfId="0" applyFont="1" applyFill="1" applyAlignment="1">
      <alignment vertical="center"/>
    </xf>
    <xf numFmtId="0" fontId="12" fillId="0" borderId="13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8" xfId="0" applyFont="1" applyFill="1" applyBorder="1" applyAlignment="1">
      <alignment vertical="center" wrapText="1"/>
    </xf>
    <xf numFmtId="176" fontId="7" fillId="0" borderId="134" xfId="0" applyNumberFormat="1" applyFont="1" applyFill="1" applyBorder="1" applyAlignment="1">
      <alignment horizontal="left" vertical="center" wrapText="1"/>
    </xf>
    <xf numFmtId="0" fontId="141" fillId="0" borderId="133" xfId="0" applyFont="1" applyFill="1" applyBorder="1" applyAlignment="1">
      <alignment vertical="center" wrapText="1"/>
    </xf>
    <xf numFmtId="0" fontId="12" fillId="0" borderId="137" xfId="0" applyFont="1" applyFill="1" applyBorder="1" applyAlignment="1">
      <alignment vertical="center"/>
    </xf>
    <xf numFmtId="0" fontId="7" fillId="0" borderId="134" xfId="0" applyFont="1" applyFill="1" applyBorder="1" applyAlignment="1">
      <alignment vertical="center" wrapText="1"/>
    </xf>
    <xf numFmtId="0" fontId="141" fillId="0" borderId="11" xfId="0" applyFont="1" applyFill="1" applyBorder="1" applyAlignment="1" applyProtection="1">
      <alignment vertical="center" shrinkToFit="1"/>
    </xf>
    <xf numFmtId="0" fontId="141" fillId="0" borderId="139" xfId="0" applyFont="1" applyFill="1" applyBorder="1" applyAlignment="1" applyProtection="1">
      <alignment vertical="center" wrapText="1"/>
    </xf>
    <xf numFmtId="0" fontId="141" fillId="0" borderId="140" xfId="0" applyFont="1" applyFill="1" applyBorder="1" applyAlignment="1" applyProtection="1">
      <alignment vertical="center" wrapText="1"/>
    </xf>
    <xf numFmtId="0" fontId="141" fillId="0" borderId="141" xfId="0" applyFont="1" applyFill="1" applyBorder="1" applyAlignment="1" applyProtection="1">
      <alignment vertical="center" wrapText="1"/>
    </xf>
    <xf numFmtId="0" fontId="134" fillId="0" borderId="16" xfId="0" applyFont="1" applyFill="1" applyBorder="1" applyAlignment="1">
      <alignment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176" fontId="7" fillId="0" borderId="142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37" xfId="0" applyFont="1" applyFill="1" applyBorder="1" applyAlignment="1">
      <alignment vertical="center" wrapText="1"/>
    </xf>
    <xf numFmtId="0" fontId="144" fillId="0" borderId="143" xfId="0" quotePrefix="1" applyNumberFormat="1" applyFont="1" applyFill="1" applyBorder="1" applyAlignment="1">
      <alignment vertical="center"/>
    </xf>
    <xf numFmtId="0" fontId="139" fillId="0" borderId="13" xfId="0" applyFont="1" applyFill="1" applyBorder="1" applyAlignment="1" applyProtection="1">
      <alignment horizontal="center" vertical="center"/>
    </xf>
    <xf numFmtId="0" fontId="139" fillId="0" borderId="11" xfId="0" applyFont="1" applyFill="1" applyBorder="1" applyAlignment="1" applyProtection="1">
      <alignment horizontal="center" vertical="center"/>
    </xf>
    <xf numFmtId="0" fontId="139" fillId="0" borderId="1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39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143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84" xfId="0" applyFont="1" applyFill="1" applyBorder="1" applyAlignment="1">
      <alignment horizontal="left" vertical="center"/>
    </xf>
    <xf numFmtId="0" fontId="0" fillId="0" borderId="87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0" fillId="0" borderId="89" xfId="0" applyFont="1" applyFill="1" applyBorder="1" applyAlignment="1">
      <alignment horizontal="center"/>
    </xf>
    <xf numFmtId="0" fontId="0" fillId="0" borderId="52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90" xfId="0" applyFont="1" applyFill="1" applyBorder="1" applyAlignment="1">
      <alignment horizontal="center"/>
    </xf>
    <xf numFmtId="0" fontId="0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0" fillId="0" borderId="93" xfId="0" applyFont="1" applyFill="1" applyBorder="1" applyAlignment="1">
      <alignment horizontal="left" vertical="center"/>
    </xf>
    <xf numFmtId="0" fontId="107" fillId="0" borderId="102" xfId="1154" applyFill="1" applyBorder="1" applyAlignment="1">
      <alignment horizontal="center" vertical="center"/>
    </xf>
    <xf numFmtId="0" fontId="107" fillId="0" borderId="78" xfId="1154" applyFill="1" applyBorder="1" applyAlignment="1">
      <alignment horizontal="center" vertical="center"/>
    </xf>
    <xf numFmtId="0" fontId="107" fillId="0" borderId="103" xfId="1154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left" vertical="center"/>
    </xf>
    <xf numFmtId="0" fontId="0" fillId="0" borderId="82" xfId="0" applyFont="1" applyFill="1" applyBorder="1" applyAlignment="1">
      <alignment horizontal="left" vertical="center"/>
    </xf>
    <xf numFmtId="0" fontId="0" fillId="0" borderId="85" xfId="0" applyFont="1" applyFill="1" applyBorder="1" applyAlignment="1">
      <alignment horizontal="left" vertical="center"/>
    </xf>
    <xf numFmtId="0" fontId="0" fillId="0" borderId="79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 wrapText="1"/>
    </xf>
    <xf numFmtId="0" fontId="0" fillId="0" borderId="96" xfId="0" applyFont="1" applyFill="1" applyBorder="1" applyAlignment="1">
      <alignment horizontal="left" vertical="center" wrapText="1"/>
    </xf>
    <xf numFmtId="0" fontId="0" fillId="0" borderId="97" xfId="0" applyFont="1" applyFill="1" applyBorder="1" applyAlignment="1">
      <alignment horizontal="left" vertical="center" wrapText="1"/>
    </xf>
    <xf numFmtId="0" fontId="0" fillId="0" borderId="99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98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0" borderId="83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9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86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100" xfId="0" applyFont="1" applyFill="1" applyBorder="1" applyAlignment="1">
      <alignment horizontal="left"/>
    </xf>
    <xf numFmtId="0" fontId="0" fillId="0" borderId="101" xfId="0" applyFont="1" applyFill="1" applyBorder="1" applyAlignment="1">
      <alignment horizontal="left"/>
    </xf>
    <xf numFmtId="0" fontId="0" fillId="0" borderId="99" xfId="0" applyFill="1" applyBorder="1"/>
    <xf numFmtId="0" fontId="0" fillId="0" borderId="40" xfId="0" applyFill="1" applyBorder="1"/>
    <xf numFmtId="0" fontId="0" fillId="0" borderId="99" xfId="0" applyFont="1" applyFill="1" applyBorder="1"/>
    <xf numFmtId="0" fontId="0" fillId="0" borderId="40" xfId="0" applyFont="1" applyFill="1" applyBorder="1"/>
    <xf numFmtId="0" fontId="0" fillId="0" borderId="8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wrapText="1"/>
    </xf>
    <xf numFmtId="0" fontId="0" fillId="0" borderId="81" xfId="0" applyFont="1" applyFill="1" applyBorder="1" applyAlignment="1">
      <alignment horizontal="left" vertical="center"/>
    </xf>
    <xf numFmtId="0" fontId="108" fillId="0" borderId="102" xfId="1161" applyFont="1" applyFill="1" applyBorder="1" applyAlignment="1">
      <alignment horizontal="center" vertical="center"/>
    </xf>
    <xf numFmtId="0" fontId="108" fillId="0" borderId="78" xfId="1161" applyFont="1" applyFill="1" applyBorder="1" applyAlignment="1">
      <alignment horizontal="center" vertical="center"/>
    </xf>
    <xf numFmtId="0" fontId="108" fillId="0" borderId="103" xfId="1161" applyFont="1" applyFill="1" applyBorder="1" applyAlignment="1">
      <alignment horizontal="center" vertical="center"/>
    </xf>
  </cellXfs>
  <cellStyles count="1275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2 2 3" xfId="5077" xr:uid="{7C518F63-8851-4E7E-9B2D-D91D6172D0FC}"/>
    <cellStyle name="20% - アクセント 1 2 2 3" xfId="5" xr:uid="{00000000-0005-0000-0000-000004000000}"/>
    <cellStyle name="20% - アクセント 1 2 3" xfId="6" xr:uid="{00000000-0005-0000-0000-000005000000}"/>
    <cellStyle name="20% - アクセント 1 2 3 2" xfId="7" xr:uid="{00000000-0005-0000-0000-000006000000}"/>
    <cellStyle name="20% - アクセント 1 2 3 3" xfId="5078" xr:uid="{1C09677E-0C91-4D23-ABDE-DCBADA65BC7E}"/>
    <cellStyle name="20% - アクセント 1 2 4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1 3 2 2" xfId="11" xr:uid="{00000000-0005-0000-0000-00000A000000}"/>
    <cellStyle name="20% - アクセント 1 3 2 2 2" xfId="12" xr:uid="{00000000-0005-0000-0000-00000B000000}"/>
    <cellStyle name="20% - アクセント 1 3 2 2 3" xfId="5079" xr:uid="{7D908D8D-E14B-4986-B427-A576FD6C11CD}"/>
    <cellStyle name="20% - アクセント 1 3 2 3" xfId="13" xr:uid="{00000000-0005-0000-0000-00000C000000}"/>
    <cellStyle name="20% - アクセント 1 3 2 3 2" xfId="14" xr:uid="{00000000-0005-0000-0000-00000D000000}"/>
    <cellStyle name="20% - アクセント 1 3 2 3 3" xfId="15" xr:uid="{00000000-0005-0000-0000-00000E000000}"/>
    <cellStyle name="20% - アクセント 1 3 2 4" xfId="16" xr:uid="{00000000-0005-0000-0000-00000F000000}"/>
    <cellStyle name="20% - アクセント 1 3 3" xfId="17" xr:uid="{00000000-0005-0000-0000-000010000000}"/>
    <cellStyle name="20% - アクセント 1 3 3 2" xfId="18" xr:uid="{00000000-0005-0000-0000-000011000000}"/>
    <cellStyle name="20% - アクセント 1 3 3 3" xfId="5080" xr:uid="{75EE3D52-EDF3-4D8C-9930-9857B23E0738}"/>
    <cellStyle name="20% - アクセント 1 3 4" xfId="19" xr:uid="{00000000-0005-0000-0000-000012000000}"/>
    <cellStyle name="20% - アクセント 1 3 4 2" xfId="20" xr:uid="{00000000-0005-0000-0000-000013000000}"/>
    <cellStyle name="20% - アクセント 1 3 4 3" xfId="21" xr:uid="{00000000-0005-0000-0000-000014000000}"/>
    <cellStyle name="20% - アクセント 1 3 5" xfId="22" xr:uid="{00000000-0005-0000-0000-000015000000}"/>
    <cellStyle name="20% - アクセント 1 4" xfId="23" xr:uid="{00000000-0005-0000-0000-000016000000}"/>
    <cellStyle name="20% - アクセント 1 4 2" xfId="24" xr:uid="{00000000-0005-0000-0000-000017000000}"/>
    <cellStyle name="20% - アクセント 1 4 2 2" xfId="25" xr:uid="{00000000-0005-0000-0000-000018000000}"/>
    <cellStyle name="20% - アクセント 1 4 2 3" xfId="5081" xr:uid="{5C8C7AC7-A401-43C8-8CEE-4F7CC8D343A0}"/>
    <cellStyle name="20% - アクセント 1 4 3" xfId="26" xr:uid="{00000000-0005-0000-0000-000019000000}"/>
    <cellStyle name="20% - アクセント 1 4 3 2" xfId="27" xr:uid="{00000000-0005-0000-0000-00001A000000}"/>
    <cellStyle name="20% - アクセント 1 4 3 3" xfId="28" xr:uid="{00000000-0005-0000-0000-00001B000000}"/>
    <cellStyle name="20% - アクセント 1 4 4" xfId="29" xr:uid="{00000000-0005-0000-0000-00001C000000}"/>
    <cellStyle name="20% - アクセント 1 5" xfId="30" xr:uid="{00000000-0005-0000-0000-00001D000000}"/>
    <cellStyle name="20% - アクセント 1 5 2" xfId="31" xr:uid="{00000000-0005-0000-0000-00001E000000}"/>
    <cellStyle name="20% - アクセント 1 5 3" xfId="5082" xr:uid="{7845A4F3-C049-41A3-9D17-EC8866DD14F7}"/>
    <cellStyle name="20% - アクセント 1 6" xfId="32" xr:uid="{00000000-0005-0000-0000-00001F000000}"/>
    <cellStyle name="20% - アクセント 1 6 2" xfId="33" xr:uid="{00000000-0005-0000-0000-000020000000}"/>
    <cellStyle name="20% - アクセント 1 6 2 2" xfId="2845" xr:uid="{DA4BD971-5292-4268-A934-05ECDB132472}"/>
    <cellStyle name="20% - アクセント 1 6 3" xfId="34" xr:uid="{00000000-0005-0000-0000-000021000000}"/>
    <cellStyle name="20% - アクセント 1 6 3 2" xfId="2846" xr:uid="{7AFD4F97-06CE-4FB3-9952-FC14EFE2C158}"/>
    <cellStyle name="20% - アクセント 1 6 4" xfId="35" xr:uid="{00000000-0005-0000-0000-000022000000}"/>
    <cellStyle name="20% - アクセント 1 6 5" xfId="2844" xr:uid="{90AEB1CB-273E-48CB-8162-7B3BBD167647}"/>
    <cellStyle name="20% - アクセント 1 7" xfId="36" xr:uid="{00000000-0005-0000-0000-000023000000}"/>
    <cellStyle name="20% - アクセント 1 7 2" xfId="2847" xr:uid="{21CA405F-82C6-4BAE-AA26-F4ABC917865A}"/>
    <cellStyle name="20% - アクセント 1 8" xfId="37" xr:uid="{00000000-0005-0000-0000-000024000000}"/>
    <cellStyle name="20% - アクセント 1 8 2" xfId="2848" xr:uid="{570D5D9A-006B-4B0F-A467-66D4FBCBE96C}"/>
    <cellStyle name="20% - アクセント 1 9" xfId="2843" xr:uid="{89DDC36C-712E-4448-814B-9DB65E42FFE1}"/>
    <cellStyle name="20% - アクセント 2 2" xfId="38" xr:uid="{00000000-0005-0000-0000-000025000000}"/>
    <cellStyle name="20% - アクセント 2 2 2" xfId="39" xr:uid="{00000000-0005-0000-0000-000026000000}"/>
    <cellStyle name="20% - アクセント 2 2 2 2" xfId="40" xr:uid="{00000000-0005-0000-0000-000027000000}"/>
    <cellStyle name="20% - アクセント 2 2 2 2 2" xfId="41" xr:uid="{00000000-0005-0000-0000-000028000000}"/>
    <cellStyle name="20% - アクセント 2 2 2 2 3" xfId="5083" xr:uid="{CBEADF87-1595-49C1-88F7-B40EB04748A0}"/>
    <cellStyle name="20% - アクセント 2 2 2 3" xfId="42" xr:uid="{00000000-0005-0000-0000-000029000000}"/>
    <cellStyle name="20% - アクセント 2 2 3" xfId="43" xr:uid="{00000000-0005-0000-0000-00002A000000}"/>
    <cellStyle name="20% - アクセント 2 2 3 2" xfId="44" xr:uid="{00000000-0005-0000-0000-00002B000000}"/>
    <cellStyle name="20% - アクセント 2 2 3 3" xfId="5084" xr:uid="{3208B786-FEA0-4217-9D77-4693136BCD65}"/>
    <cellStyle name="20% - アクセント 2 2 4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3 2 2" xfId="48" xr:uid="{00000000-0005-0000-0000-00002F000000}"/>
    <cellStyle name="20% - アクセント 2 3 2 2 2" xfId="49" xr:uid="{00000000-0005-0000-0000-000030000000}"/>
    <cellStyle name="20% - アクセント 2 3 2 2 3" xfId="5085" xr:uid="{17EB43FC-CF85-4AFC-861D-5729C10F1B15}"/>
    <cellStyle name="20% - アクセント 2 3 2 3" xfId="50" xr:uid="{00000000-0005-0000-0000-000031000000}"/>
    <cellStyle name="20% - アクセント 2 3 2 3 2" xfId="51" xr:uid="{00000000-0005-0000-0000-000032000000}"/>
    <cellStyle name="20% - アクセント 2 3 2 3 3" xfId="52" xr:uid="{00000000-0005-0000-0000-000033000000}"/>
    <cellStyle name="20% - アクセント 2 3 2 4" xfId="53" xr:uid="{00000000-0005-0000-0000-000034000000}"/>
    <cellStyle name="20% - アクセント 2 3 3" xfId="54" xr:uid="{00000000-0005-0000-0000-000035000000}"/>
    <cellStyle name="20% - アクセント 2 3 3 2" xfId="55" xr:uid="{00000000-0005-0000-0000-000036000000}"/>
    <cellStyle name="20% - アクセント 2 3 3 3" xfId="5086" xr:uid="{74C749DF-D374-4963-89C8-B1BBA4DD4FB1}"/>
    <cellStyle name="20% - アクセント 2 3 4" xfId="56" xr:uid="{00000000-0005-0000-0000-000037000000}"/>
    <cellStyle name="20% - アクセント 2 3 4 2" xfId="57" xr:uid="{00000000-0005-0000-0000-000038000000}"/>
    <cellStyle name="20% - アクセント 2 3 4 3" xfId="58" xr:uid="{00000000-0005-0000-0000-000039000000}"/>
    <cellStyle name="20% - アクセント 2 3 5" xfId="59" xr:uid="{00000000-0005-0000-0000-00003A000000}"/>
    <cellStyle name="20% - アクセント 2 4" xfId="60" xr:uid="{00000000-0005-0000-0000-00003B000000}"/>
    <cellStyle name="20% - アクセント 2 4 2" xfId="61" xr:uid="{00000000-0005-0000-0000-00003C000000}"/>
    <cellStyle name="20% - アクセント 2 4 2 2" xfId="62" xr:uid="{00000000-0005-0000-0000-00003D000000}"/>
    <cellStyle name="20% - アクセント 2 4 2 3" xfId="5087" xr:uid="{D035F5B2-DB1B-4B60-94FC-6D9E214A915D}"/>
    <cellStyle name="20% - アクセント 2 4 3" xfId="63" xr:uid="{00000000-0005-0000-0000-00003E000000}"/>
    <cellStyle name="20% - アクセント 2 4 3 2" xfId="64" xr:uid="{00000000-0005-0000-0000-00003F000000}"/>
    <cellStyle name="20% - アクセント 2 4 3 3" xfId="65" xr:uid="{00000000-0005-0000-0000-000040000000}"/>
    <cellStyle name="20% - アクセント 2 4 4" xfId="66" xr:uid="{00000000-0005-0000-0000-000041000000}"/>
    <cellStyle name="20% - アクセント 2 5" xfId="67" xr:uid="{00000000-0005-0000-0000-000042000000}"/>
    <cellStyle name="20% - アクセント 2 5 2" xfId="68" xr:uid="{00000000-0005-0000-0000-000043000000}"/>
    <cellStyle name="20% - アクセント 2 5 3" xfId="5088" xr:uid="{98204F71-FDFA-4099-A5EC-E588E0D3C5D8}"/>
    <cellStyle name="20% - アクセント 2 6" xfId="69" xr:uid="{00000000-0005-0000-0000-000044000000}"/>
    <cellStyle name="20% - アクセント 2 6 2" xfId="70" xr:uid="{00000000-0005-0000-0000-000045000000}"/>
    <cellStyle name="20% - アクセント 2 6 2 2" xfId="2851" xr:uid="{D62F132F-A4B2-483B-8D25-1A3F61409319}"/>
    <cellStyle name="20% - アクセント 2 6 3" xfId="71" xr:uid="{00000000-0005-0000-0000-000046000000}"/>
    <cellStyle name="20% - アクセント 2 6 3 2" xfId="2852" xr:uid="{854F41B0-142E-4C67-B8C7-75CBE4C214DE}"/>
    <cellStyle name="20% - アクセント 2 6 4" xfId="72" xr:uid="{00000000-0005-0000-0000-000047000000}"/>
    <cellStyle name="20% - アクセント 2 6 5" xfId="2850" xr:uid="{D7F742A9-8143-40FF-8235-E1D399D44145}"/>
    <cellStyle name="20% - アクセント 2 7" xfId="73" xr:uid="{00000000-0005-0000-0000-000048000000}"/>
    <cellStyle name="20% - アクセント 2 7 2" xfId="2853" xr:uid="{7F55C385-79B1-4C8C-AD9E-84D75FB88235}"/>
    <cellStyle name="20% - アクセント 2 8" xfId="74" xr:uid="{00000000-0005-0000-0000-000049000000}"/>
    <cellStyle name="20% - アクセント 2 8 2" xfId="2854" xr:uid="{DC40B6B0-5651-4EB0-A50F-7D4A75A82459}"/>
    <cellStyle name="20% - アクセント 2 9" xfId="2849" xr:uid="{83F7C032-6200-4B94-AC5B-C5B4D86CD4D2}"/>
    <cellStyle name="20% - アクセント 3 2" xfId="75" xr:uid="{00000000-0005-0000-0000-00004A000000}"/>
    <cellStyle name="20% - アクセント 3 2 2" xfId="76" xr:uid="{00000000-0005-0000-0000-00004B000000}"/>
    <cellStyle name="20% - アクセント 3 2 2 2" xfId="77" xr:uid="{00000000-0005-0000-0000-00004C000000}"/>
    <cellStyle name="20% - アクセント 3 2 2 2 2" xfId="78" xr:uid="{00000000-0005-0000-0000-00004D000000}"/>
    <cellStyle name="20% - アクセント 3 2 2 2 3" xfId="5089" xr:uid="{43E0776D-1A67-404B-90A1-3661AE51FC7D}"/>
    <cellStyle name="20% - アクセント 3 2 2 3" xfId="79" xr:uid="{00000000-0005-0000-0000-00004E000000}"/>
    <cellStyle name="20% - アクセント 3 2 3" xfId="80" xr:uid="{00000000-0005-0000-0000-00004F000000}"/>
    <cellStyle name="20% - アクセント 3 2 3 2" xfId="81" xr:uid="{00000000-0005-0000-0000-000050000000}"/>
    <cellStyle name="20% - アクセント 3 2 3 3" xfId="5090" xr:uid="{E1A27A9C-EB3B-42C9-9E45-7B316CAAAA0E}"/>
    <cellStyle name="20% - アクセント 3 2 4" xfId="82" xr:uid="{00000000-0005-0000-0000-000051000000}"/>
    <cellStyle name="20% - アクセント 3 3" xfId="83" xr:uid="{00000000-0005-0000-0000-000052000000}"/>
    <cellStyle name="20% - アクセント 3 3 2" xfId="84" xr:uid="{00000000-0005-0000-0000-000053000000}"/>
    <cellStyle name="20% - アクセント 3 3 2 2" xfId="85" xr:uid="{00000000-0005-0000-0000-000054000000}"/>
    <cellStyle name="20% - アクセント 3 3 2 2 2" xfId="86" xr:uid="{00000000-0005-0000-0000-000055000000}"/>
    <cellStyle name="20% - アクセント 3 3 2 2 3" xfId="5091" xr:uid="{32D88FFD-BFBB-40E8-A157-84A770ABA320}"/>
    <cellStyle name="20% - アクセント 3 3 2 3" xfId="87" xr:uid="{00000000-0005-0000-0000-000056000000}"/>
    <cellStyle name="20% - アクセント 3 3 2 3 2" xfId="88" xr:uid="{00000000-0005-0000-0000-000057000000}"/>
    <cellStyle name="20% - アクセント 3 3 2 3 3" xfId="89" xr:uid="{00000000-0005-0000-0000-000058000000}"/>
    <cellStyle name="20% - アクセント 3 3 2 4" xfId="90" xr:uid="{00000000-0005-0000-0000-000059000000}"/>
    <cellStyle name="20% - アクセント 3 3 3" xfId="91" xr:uid="{00000000-0005-0000-0000-00005A000000}"/>
    <cellStyle name="20% - アクセント 3 3 3 2" xfId="92" xr:uid="{00000000-0005-0000-0000-00005B000000}"/>
    <cellStyle name="20% - アクセント 3 3 3 3" xfId="5092" xr:uid="{298312A8-8F24-4C7F-8A56-E25325F9DE52}"/>
    <cellStyle name="20% - アクセント 3 3 4" xfId="93" xr:uid="{00000000-0005-0000-0000-00005C000000}"/>
    <cellStyle name="20% - アクセント 3 3 4 2" xfId="94" xr:uid="{00000000-0005-0000-0000-00005D000000}"/>
    <cellStyle name="20% - アクセント 3 3 4 3" xfId="95" xr:uid="{00000000-0005-0000-0000-00005E000000}"/>
    <cellStyle name="20% - アクセント 3 3 5" xfId="96" xr:uid="{00000000-0005-0000-0000-00005F000000}"/>
    <cellStyle name="20% - アクセント 3 4" xfId="97" xr:uid="{00000000-0005-0000-0000-000060000000}"/>
    <cellStyle name="20% - アクセント 3 4 2" xfId="98" xr:uid="{00000000-0005-0000-0000-000061000000}"/>
    <cellStyle name="20% - アクセント 3 4 2 2" xfId="99" xr:uid="{00000000-0005-0000-0000-000062000000}"/>
    <cellStyle name="20% - アクセント 3 4 2 3" xfId="5093" xr:uid="{E13640B4-B282-4B3E-A6C0-BB76A30356B6}"/>
    <cellStyle name="20% - アクセント 3 4 3" xfId="100" xr:uid="{00000000-0005-0000-0000-000063000000}"/>
    <cellStyle name="20% - アクセント 3 4 3 2" xfId="101" xr:uid="{00000000-0005-0000-0000-000064000000}"/>
    <cellStyle name="20% - アクセント 3 4 3 3" xfId="102" xr:uid="{00000000-0005-0000-0000-000065000000}"/>
    <cellStyle name="20% - アクセント 3 4 4" xfId="103" xr:uid="{00000000-0005-0000-0000-000066000000}"/>
    <cellStyle name="20% - アクセント 3 5" xfId="104" xr:uid="{00000000-0005-0000-0000-000067000000}"/>
    <cellStyle name="20% - アクセント 3 5 2" xfId="105" xr:uid="{00000000-0005-0000-0000-000068000000}"/>
    <cellStyle name="20% - アクセント 3 5 3" xfId="5094" xr:uid="{5DF4E7FE-E5AC-4F93-842A-147C3650843E}"/>
    <cellStyle name="20% - アクセント 3 6" xfId="106" xr:uid="{00000000-0005-0000-0000-000069000000}"/>
    <cellStyle name="20% - アクセント 3 6 2" xfId="107" xr:uid="{00000000-0005-0000-0000-00006A000000}"/>
    <cellStyle name="20% - アクセント 3 6 2 2" xfId="2857" xr:uid="{39C7662E-8818-4475-B3B7-5EEE3B8C3894}"/>
    <cellStyle name="20% - アクセント 3 6 3" xfId="108" xr:uid="{00000000-0005-0000-0000-00006B000000}"/>
    <cellStyle name="20% - アクセント 3 6 3 2" xfId="2858" xr:uid="{ABBBEF36-570C-445C-8B36-755BFE7FE41B}"/>
    <cellStyle name="20% - アクセント 3 6 4" xfId="109" xr:uid="{00000000-0005-0000-0000-00006C000000}"/>
    <cellStyle name="20% - アクセント 3 6 5" xfId="2856" xr:uid="{E58E29AB-C862-4B89-A855-156F2790741F}"/>
    <cellStyle name="20% - アクセント 3 7" xfId="110" xr:uid="{00000000-0005-0000-0000-00006D000000}"/>
    <cellStyle name="20% - アクセント 3 7 2" xfId="2859" xr:uid="{8E0A0135-6064-473C-AD9E-11135C0677BC}"/>
    <cellStyle name="20% - アクセント 3 8" xfId="111" xr:uid="{00000000-0005-0000-0000-00006E000000}"/>
    <cellStyle name="20% - アクセント 3 8 2" xfId="2860" xr:uid="{D4DAD173-911A-42E4-9A8F-211ABCCE0C5B}"/>
    <cellStyle name="20% - アクセント 3 9" xfId="2855" xr:uid="{0E63A060-DCF6-4A79-88D7-D70418E07D48}"/>
    <cellStyle name="20% - アクセント 4 2" xfId="112" xr:uid="{00000000-0005-0000-0000-00006F000000}"/>
    <cellStyle name="20% - アクセント 4 2 2" xfId="113" xr:uid="{00000000-0005-0000-0000-000070000000}"/>
    <cellStyle name="20% - アクセント 4 2 2 2" xfId="114" xr:uid="{00000000-0005-0000-0000-000071000000}"/>
    <cellStyle name="20% - アクセント 4 2 2 2 2" xfId="115" xr:uid="{00000000-0005-0000-0000-000072000000}"/>
    <cellStyle name="20% - アクセント 4 2 2 2 3" xfId="5095" xr:uid="{2A17CC13-6F1D-44A8-80BE-76B1AED0DC4C}"/>
    <cellStyle name="20% - アクセント 4 2 2 3" xfId="116" xr:uid="{00000000-0005-0000-0000-000073000000}"/>
    <cellStyle name="20% - アクセント 4 2 3" xfId="117" xr:uid="{00000000-0005-0000-0000-000074000000}"/>
    <cellStyle name="20% - アクセント 4 2 3 2" xfId="118" xr:uid="{00000000-0005-0000-0000-000075000000}"/>
    <cellStyle name="20% - アクセント 4 2 3 3" xfId="5096" xr:uid="{DE095EAB-DE1A-4736-B38A-7FF69ACF50D6}"/>
    <cellStyle name="20% - アクセント 4 2 4" xfId="119" xr:uid="{00000000-0005-0000-0000-000076000000}"/>
    <cellStyle name="20% - アクセント 4 3" xfId="120" xr:uid="{00000000-0005-0000-0000-000077000000}"/>
    <cellStyle name="20% - アクセント 4 3 2" xfId="121" xr:uid="{00000000-0005-0000-0000-000078000000}"/>
    <cellStyle name="20% - アクセント 4 3 2 2" xfId="122" xr:uid="{00000000-0005-0000-0000-000079000000}"/>
    <cellStyle name="20% - アクセント 4 3 2 2 2" xfId="123" xr:uid="{00000000-0005-0000-0000-00007A000000}"/>
    <cellStyle name="20% - アクセント 4 3 2 2 3" xfId="5097" xr:uid="{5C58AC84-B62D-4A47-B5D0-B62C32F81C28}"/>
    <cellStyle name="20% - アクセント 4 3 2 3" xfId="124" xr:uid="{00000000-0005-0000-0000-00007B000000}"/>
    <cellStyle name="20% - アクセント 4 3 2 3 2" xfId="125" xr:uid="{00000000-0005-0000-0000-00007C000000}"/>
    <cellStyle name="20% - アクセント 4 3 2 3 3" xfId="126" xr:uid="{00000000-0005-0000-0000-00007D000000}"/>
    <cellStyle name="20% - アクセント 4 3 2 4" xfId="127" xr:uid="{00000000-0005-0000-0000-00007E000000}"/>
    <cellStyle name="20% - アクセント 4 3 3" xfId="128" xr:uid="{00000000-0005-0000-0000-00007F000000}"/>
    <cellStyle name="20% - アクセント 4 3 3 2" xfId="129" xr:uid="{00000000-0005-0000-0000-000080000000}"/>
    <cellStyle name="20% - アクセント 4 3 3 3" xfId="5098" xr:uid="{F5693409-4833-46CA-A975-A92C158D2F8C}"/>
    <cellStyle name="20% - アクセント 4 3 4" xfId="130" xr:uid="{00000000-0005-0000-0000-000081000000}"/>
    <cellStyle name="20% - アクセント 4 3 4 2" xfId="131" xr:uid="{00000000-0005-0000-0000-000082000000}"/>
    <cellStyle name="20% - アクセント 4 3 4 3" xfId="132" xr:uid="{00000000-0005-0000-0000-000083000000}"/>
    <cellStyle name="20% - アクセント 4 3 5" xfId="133" xr:uid="{00000000-0005-0000-0000-000084000000}"/>
    <cellStyle name="20% - アクセント 4 4" xfId="134" xr:uid="{00000000-0005-0000-0000-000085000000}"/>
    <cellStyle name="20% - アクセント 4 4 2" xfId="135" xr:uid="{00000000-0005-0000-0000-000086000000}"/>
    <cellStyle name="20% - アクセント 4 4 2 2" xfId="136" xr:uid="{00000000-0005-0000-0000-000087000000}"/>
    <cellStyle name="20% - アクセント 4 4 2 3" xfId="5099" xr:uid="{75338F99-5106-4DCB-880E-623267ACE8F1}"/>
    <cellStyle name="20% - アクセント 4 4 3" xfId="137" xr:uid="{00000000-0005-0000-0000-000088000000}"/>
    <cellStyle name="20% - アクセント 4 4 3 2" xfId="138" xr:uid="{00000000-0005-0000-0000-000089000000}"/>
    <cellStyle name="20% - アクセント 4 4 3 3" xfId="139" xr:uid="{00000000-0005-0000-0000-00008A000000}"/>
    <cellStyle name="20% - アクセント 4 4 4" xfId="140" xr:uid="{00000000-0005-0000-0000-00008B000000}"/>
    <cellStyle name="20% - アクセント 4 5" xfId="141" xr:uid="{00000000-0005-0000-0000-00008C000000}"/>
    <cellStyle name="20% - アクセント 4 5 2" xfId="142" xr:uid="{00000000-0005-0000-0000-00008D000000}"/>
    <cellStyle name="20% - アクセント 4 5 3" xfId="5100" xr:uid="{B1CA8AB7-C20E-4875-82E6-C4A19E662F2E}"/>
    <cellStyle name="20% - アクセント 4 6" xfId="143" xr:uid="{00000000-0005-0000-0000-00008E000000}"/>
    <cellStyle name="20% - アクセント 4 6 2" xfId="144" xr:uid="{00000000-0005-0000-0000-00008F000000}"/>
    <cellStyle name="20% - アクセント 4 6 2 2" xfId="2863" xr:uid="{8C93A882-5DEE-4BD4-AE17-D7D322C686A0}"/>
    <cellStyle name="20% - アクセント 4 6 3" xfId="145" xr:uid="{00000000-0005-0000-0000-000090000000}"/>
    <cellStyle name="20% - アクセント 4 6 3 2" xfId="2864" xr:uid="{08E9EA46-E91E-4922-ACA8-06DE8958F425}"/>
    <cellStyle name="20% - アクセント 4 6 4" xfId="146" xr:uid="{00000000-0005-0000-0000-000091000000}"/>
    <cellStyle name="20% - アクセント 4 6 5" xfId="2862" xr:uid="{0126F764-ADFC-47D8-A31F-C36BF7676B35}"/>
    <cellStyle name="20% - アクセント 4 7" xfId="147" xr:uid="{00000000-0005-0000-0000-000092000000}"/>
    <cellStyle name="20% - アクセント 4 7 2" xfId="2865" xr:uid="{69DA2B45-2B52-484F-B0A6-20B8B42BDABC}"/>
    <cellStyle name="20% - アクセント 4 8" xfId="148" xr:uid="{00000000-0005-0000-0000-000093000000}"/>
    <cellStyle name="20% - アクセント 4 8 2" xfId="2866" xr:uid="{D4F9D348-BE44-44D8-9077-7CC87418EF42}"/>
    <cellStyle name="20% - アクセント 4 9" xfId="2861" xr:uid="{317DB88D-2AFC-4CBA-B622-3F35052F77B3}"/>
    <cellStyle name="20% - アクセント 5 2" xfId="149" xr:uid="{00000000-0005-0000-0000-000094000000}"/>
    <cellStyle name="20% - アクセント 5 2 2" xfId="150" xr:uid="{00000000-0005-0000-0000-000095000000}"/>
    <cellStyle name="20% - アクセント 5 2 2 2" xfId="151" xr:uid="{00000000-0005-0000-0000-000096000000}"/>
    <cellStyle name="20% - アクセント 5 2 2 2 2" xfId="152" xr:uid="{00000000-0005-0000-0000-000097000000}"/>
    <cellStyle name="20% - アクセント 5 2 2 2 3" xfId="5101" xr:uid="{99AFED60-1E25-4FF9-AFA4-FCED0A23C96A}"/>
    <cellStyle name="20% - アクセント 5 2 2 3" xfId="153" xr:uid="{00000000-0005-0000-0000-000098000000}"/>
    <cellStyle name="20% - アクセント 5 2 3" xfId="154" xr:uid="{00000000-0005-0000-0000-000099000000}"/>
    <cellStyle name="20% - アクセント 5 2 3 2" xfId="155" xr:uid="{00000000-0005-0000-0000-00009A000000}"/>
    <cellStyle name="20% - アクセント 5 2 3 3" xfId="5102" xr:uid="{C77818CE-EA39-402D-BD2A-AB785BBB1E51}"/>
    <cellStyle name="20% - アクセント 5 2 4" xfId="156" xr:uid="{00000000-0005-0000-0000-00009B000000}"/>
    <cellStyle name="20% - アクセント 5 3" xfId="157" xr:uid="{00000000-0005-0000-0000-00009C000000}"/>
    <cellStyle name="20% - アクセント 5 3 2" xfId="158" xr:uid="{00000000-0005-0000-0000-00009D000000}"/>
    <cellStyle name="20% - アクセント 5 3 2 2" xfId="159" xr:uid="{00000000-0005-0000-0000-00009E000000}"/>
    <cellStyle name="20% - アクセント 5 3 2 2 2" xfId="160" xr:uid="{00000000-0005-0000-0000-00009F000000}"/>
    <cellStyle name="20% - アクセント 5 3 2 2 3" xfId="5103" xr:uid="{8388392E-B1CC-4C2B-9FA9-C50B7B22A7BD}"/>
    <cellStyle name="20% - アクセント 5 3 2 3" xfId="161" xr:uid="{00000000-0005-0000-0000-0000A0000000}"/>
    <cellStyle name="20% - アクセント 5 3 2 3 2" xfId="162" xr:uid="{00000000-0005-0000-0000-0000A1000000}"/>
    <cellStyle name="20% - アクセント 5 3 2 3 3" xfId="163" xr:uid="{00000000-0005-0000-0000-0000A2000000}"/>
    <cellStyle name="20% - アクセント 5 3 2 4" xfId="164" xr:uid="{00000000-0005-0000-0000-0000A3000000}"/>
    <cellStyle name="20% - アクセント 5 3 3" xfId="165" xr:uid="{00000000-0005-0000-0000-0000A4000000}"/>
    <cellStyle name="20% - アクセント 5 3 3 2" xfId="166" xr:uid="{00000000-0005-0000-0000-0000A5000000}"/>
    <cellStyle name="20% - アクセント 5 3 3 3" xfId="5104" xr:uid="{40A03545-056C-4008-8CAC-83699D5EA1EC}"/>
    <cellStyle name="20% - アクセント 5 3 4" xfId="167" xr:uid="{00000000-0005-0000-0000-0000A6000000}"/>
    <cellStyle name="20% - アクセント 5 3 4 2" xfId="168" xr:uid="{00000000-0005-0000-0000-0000A7000000}"/>
    <cellStyle name="20% - アクセント 5 3 4 3" xfId="169" xr:uid="{00000000-0005-0000-0000-0000A8000000}"/>
    <cellStyle name="20% - アクセント 5 3 5" xfId="170" xr:uid="{00000000-0005-0000-0000-0000A9000000}"/>
    <cellStyle name="20% - アクセント 5 4" xfId="171" xr:uid="{00000000-0005-0000-0000-0000AA000000}"/>
    <cellStyle name="20% - アクセント 5 4 2" xfId="172" xr:uid="{00000000-0005-0000-0000-0000AB000000}"/>
    <cellStyle name="20% - アクセント 5 4 2 2" xfId="173" xr:uid="{00000000-0005-0000-0000-0000AC000000}"/>
    <cellStyle name="20% - アクセント 5 4 2 3" xfId="5105" xr:uid="{A6978D91-9984-42D0-AFC4-34587CDEF104}"/>
    <cellStyle name="20% - アクセント 5 4 3" xfId="174" xr:uid="{00000000-0005-0000-0000-0000AD000000}"/>
    <cellStyle name="20% - アクセント 5 4 3 2" xfId="175" xr:uid="{00000000-0005-0000-0000-0000AE000000}"/>
    <cellStyle name="20% - アクセント 5 4 3 3" xfId="176" xr:uid="{00000000-0005-0000-0000-0000AF000000}"/>
    <cellStyle name="20% - アクセント 5 4 4" xfId="177" xr:uid="{00000000-0005-0000-0000-0000B0000000}"/>
    <cellStyle name="20% - アクセント 5 5" xfId="178" xr:uid="{00000000-0005-0000-0000-0000B1000000}"/>
    <cellStyle name="20% - アクセント 5 5 2" xfId="179" xr:uid="{00000000-0005-0000-0000-0000B2000000}"/>
    <cellStyle name="20% - アクセント 5 5 3" xfId="5106" xr:uid="{660456D0-CED4-4842-B95C-6B5537A3FDC7}"/>
    <cellStyle name="20% - アクセント 5 6" xfId="180" xr:uid="{00000000-0005-0000-0000-0000B3000000}"/>
    <cellStyle name="20% - アクセント 5 6 2" xfId="181" xr:uid="{00000000-0005-0000-0000-0000B4000000}"/>
    <cellStyle name="20% - アクセント 5 6 2 2" xfId="2869" xr:uid="{C4109B70-BA53-4EA4-89C7-FAB0C6E79A05}"/>
    <cellStyle name="20% - アクセント 5 6 3" xfId="182" xr:uid="{00000000-0005-0000-0000-0000B5000000}"/>
    <cellStyle name="20% - アクセント 5 6 3 2" xfId="2870" xr:uid="{C607A5F7-D115-470A-B4AA-539CD7C611FA}"/>
    <cellStyle name="20% - アクセント 5 6 4" xfId="183" xr:uid="{00000000-0005-0000-0000-0000B6000000}"/>
    <cellStyle name="20% - アクセント 5 6 5" xfId="2868" xr:uid="{36994F4B-A800-4071-87F7-91EDE0ABF8DC}"/>
    <cellStyle name="20% - アクセント 5 7" xfId="184" xr:uid="{00000000-0005-0000-0000-0000B7000000}"/>
    <cellStyle name="20% - アクセント 5 7 2" xfId="2871" xr:uid="{E67A239C-82AA-4EAC-9241-F5A6811ED0D2}"/>
    <cellStyle name="20% - アクセント 5 8" xfId="185" xr:uid="{00000000-0005-0000-0000-0000B8000000}"/>
    <cellStyle name="20% - アクセント 5 8 2" xfId="2872" xr:uid="{8A56BE18-82AA-4764-A1D0-1CA2CEC3D267}"/>
    <cellStyle name="20% - アクセント 5 9" xfId="2867" xr:uid="{10F3CCE3-F74A-418C-B4FC-2BEFD3A2181E}"/>
    <cellStyle name="20% - アクセント 6 2" xfId="186" xr:uid="{00000000-0005-0000-0000-0000B9000000}"/>
    <cellStyle name="20% - アクセント 6 2 2" xfId="187" xr:uid="{00000000-0005-0000-0000-0000BA000000}"/>
    <cellStyle name="20% - アクセント 6 2 2 2" xfId="188" xr:uid="{00000000-0005-0000-0000-0000BB000000}"/>
    <cellStyle name="20% - アクセント 6 2 2 2 2" xfId="189" xr:uid="{00000000-0005-0000-0000-0000BC000000}"/>
    <cellStyle name="20% - アクセント 6 2 2 2 3" xfId="5107" xr:uid="{58A29E73-3DF9-4DA3-B650-28715B04FCE6}"/>
    <cellStyle name="20% - アクセント 6 2 2 3" xfId="190" xr:uid="{00000000-0005-0000-0000-0000BD000000}"/>
    <cellStyle name="20% - アクセント 6 2 3" xfId="191" xr:uid="{00000000-0005-0000-0000-0000BE000000}"/>
    <cellStyle name="20% - アクセント 6 2 3 2" xfId="192" xr:uid="{00000000-0005-0000-0000-0000BF000000}"/>
    <cellStyle name="20% - アクセント 6 2 3 3" xfId="5108" xr:uid="{2063174E-5AC1-4912-A034-B1C6B528EAB1}"/>
    <cellStyle name="20% - アクセント 6 2 4" xfId="193" xr:uid="{00000000-0005-0000-0000-0000C0000000}"/>
    <cellStyle name="20% - アクセント 6 3" xfId="194" xr:uid="{00000000-0005-0000-0000-0000C1000000}"/>
    <cellStyle name="20% - アクセント 6 3 2" xfId="195" xr:uid="{00000000-0005-0000-0000-0000C2000000}"/>
    <cellStyle name="20% - アクセント 6 3 2 2" xfId="196" xr:uid="{00000000-0005-0000-0000-0000C3000000}"/>
    <cellStyle name="20% - アクセント 6 3 2 2 2" xfId="197" xr:uid="{00000000-0005-0000-0000-0000C4000000}"/>
    <cellStyle name="20% - アクセント 6 3 2 2 3" xfId="5109" xr:uid="{F4394AC4-C88E-4775-AA4A-D07476B244A1}"/>
    <cellStyle name="20% - アクセント 6 3 2 3" xfId="198" xr:uid="{00000000-0005-0000-0000-0000C5000000}"/>
    <cellStyle name="20% - アクセント 6 3 2 3 2" xfId="199" xr:uid="{00000000-0005-0000-0000-0000C6000000}"/>
    <cellStyle name="20% - アクセント 6 3 2 3 3" xfId="200" xr:uid="{00000000-0005-0000-0000-0000C7000000}"/>
    <cellStyle name="20% - アクセント 6 3 2 4" xfId="201" xr:uid="{00000000-0005-0000-0000-0000C8000000}"/>
    <cellStyle name="20% - アクセント 6 3 3" xfId="202" xr:uid="{00000000-0005-0000-0000-0000C9000000}"/>
    <cellStyle name="20% - アクセント 6 3 3 2" xfId="203" xr:uid="{00000000-0005-0000-0000-0000CA000000}"/>
    <cellStyle name="20% - アクセント 6 3 3 3" xfId="5110" xr:uid="{F94F69FC-A6B6-425F-811F-4D9C770E2B02}"/>
    <cellStyle name="20% - アクセント 6 3 4" xfId="204" xr:uid="{00000000-0005-0000-0000-0000CB000000}"/>
    <cellStyle name="20% - アクセント 6 3 4 2" xfId="205" xr:uid="{00000000-0005-0000-0000-0000CC000000}"/>
    <cellStyle name="20% - アクセント 6 3 4 3" xfId="206" xr:uid="{00000000-0005-0000-0000-0000CD000000}"/>
    <cellStyle name="20% - アクセント 6 3 5" xfId="207" xr:uid="{00000000-0005-0000-0000-0000CE000000}"/>
    <cellStyle name="20% - アクセント 6 4" xfId="208" xr:uid="{00000000-0005-0000-0000-0000CF000000}"/>
    <cellStyle name="20% - アクセント 6 4 2" xfId="209" xr:uid="{00000000-0005-0000-0000-0000D0000000}"/>
    <cellStyle name="20% - アクセント 6 4 2 2" xfId="210" xr:uid="{00000000-0005-0000-0000-0000D1000000}"/>
    <cellStyle name="20% - アクセント 6 4 2 3" xfId="5111" xr:uid="{6BEF4136-90D6-4F89-91B8-E2D9692A84CD}"/>
    <cellStyle name="20% - アクセント 6 4 3" xfId="211" xr:uid="{00000000-0005-0000-0000-0000D2000000}"/>
    <cellStyle name="20% - アクセント 6 4 3 2" xfId="212" xr:uid="{00000000-0005-0000-0000-0000D3000000}"/>
    <cellStyle name="20% - アクセント 6 4 3 3" xfId="213" xr:uid="{00000000-0005-0000-0000-0000D4000000}"/>
    <cellStyle name="20% - アクセント 6 4 4" xfId="214" xr:uid="{00000000-0005-0000-0000-0000D5000000}"/>
    <cellStyle name="20% - アクセント 6 5" xfId="215" xr:uid="{00000000-0005-0000-0000-0000D6000000}"/>
    <cellStyle name="20% - アクセント 6 5 2" xfId="216" xr:uid="{00000000-0005-0000-0000-0000D7000000}"/>
    <cellStyle name="20% - アクセント 6 5 3" xfId="5112" xr:uid="{544D2DAF-DD15-4D21-A5FE-F398F76E855A}"/>
    <cellStyle name="20% - アクセント 6 6" xfId="217" xr:uid="{00000000-0005-0000-0000-0000D8000000}"/>
    <cellStyle name="20% - アクセント 6 6 2" xfId="218" xr:uid="{00000000-0005-0000-0000-0000D9000000}"/>
    <cellStyle name="20% - アクセント 6 6 2 2" xfId="2875" xr:uid="{B3C1BBD1-31C2-451D-BCC5-58F7D950852B}"/>
    <cellStyle name="20% - アクセント 6 6 3" xfId="219" xr:uid="{00000000-0005-0000-0000-0000DA000000}"/>
    <cellStyle name="20% - アクセント 6 6 3 2" xfId="2876" xr:uid="{3207A00F-2E86-4AF8-8C0D-59F64AD474A8}"/>
    <cellStyle name="20% - アクセント 6 6 4" xfId="220" xr:uid="{00000000-0005-0000-0000-0000DB000000}"/>
    <cellStyle name="20% - アクセント 6 6 5" xfId="2874" xr:uid="{5A6AE72C-9215-4104-B29C-D18C41DBD250}"/>
    <cellStyle name="20% - アクセント 6 7" xfId="221" xr:uid="{00000000-0005-0000-0000-0000DC000000}"/>
    <cellStyle name="20% - アクセント 6 7 2" xfId="2877" xr:uid="{AF2FD62A-C4D9-4E5B-94BE-5A64725E13E0}"/>
    <cellStyle name="20% - アクセント 6 8" xfId="222" xr:uid="{00000000-0005-0000-0000-0000DD000000}"/>
    <cellStyle name="20% - アクセント 6 8 2" xfId="2878" xr:uid="{F2260BDB-B121-4434-8D07-01ABB43432A6}"/>
    <cellStyle name="20% - アクセント 6 9" xfId="2873" xr:uid="{451F65A8-590A-4F35-A48E-2A078F201B9F}"/>
    <cellStyle name="40% - アクセント 1 2" xfId="223" xr:uid="{00000000-0005-0000-0000-0000DE000000}"/>
    <cellStyle name="40% - アクセント 1 2 2" xfId="224" xr:uid="{00000000-0005-0000-0000-0000DF000000}"/>
    <cellStyle name="40% - アクセント 1 2 2 2" xfId="225" xr:uid="{00000000-0005-0000-0000-0000E0000000}"/>
    <cellStyle name="40% - アクセント 1 2 2 2 2" xfId="226" xr:uid="{00000000-0005-0000-0000-0000E1000000}"/>
    <cellStyle name="40% - アクセント 1 2 2 2 3" xfId="5113" xr:uid="{EE6467F1-11BF-4BE8-AC11-16A0F7C6D740}"/>
    <cellStyle name="40% - アクセント 1 2 2 3" xfId="227" xr:uid="{00000000-0005-0000-0000-0000E2000000}"/>
    <cellStyle name="40% - アクセント 1 2 3" xfId="228" xr:uid="{00000000-0005-0000-0000-0000E3000000}"/>
    <cellStyle name="40% - アクセント 1 2 3 2" xfId="229" xr:uid="{00000000-0005-0000-0000-0000E4000000}"/>
    <cellStyle name="40% - アクセント 1 2 3 3" xfId="5114" xr:uid="{DDACC1E1-5712-4662-9F7D-68D40A185416}"/>
    <cellStyle name="40% - アクセント 1 2 4" xfId="230" xr:uid="{00000000-0005-0000-0000-0000E5000000}"/>
    <cellStyle name="40% - アクセント 1 3" xfId="231" xr:uid="{00000000-0005-0000-0000-0000E6000000}"/>
    <cellStyle name="40% - アクセント 1 3 2" xfId="232" xr:uid="{00000000-0005-0000-0000-0000E7000000}"/>
    <cellStyle name="40% - アクセント 1 3 2 2" xfId="233" xr:uid="{00000000-0005-0000-0000-0000E8000000}"/>
    <cellStyle name="40% - アクセント 1 3 2 2 2" xfId="234" xr:uid="{00000000-0005-0000-0000-0000E9000000}"/>
    <cellStyle name="40% - アクセント 1 3 2 2 2 2" xfId="235" xr:uid="{00000000-0005-0000-0000-0000EA000000}"/>
    <cellStyle name="40% - アクセント 1 3 2 2 2 3" xfId="5115" xr:uid="{FF7D77BE-9E16-422B-B675-6493F641B080}"/>
    <cellStyle name="40% - アクセント 1 3 2 2 3" xfId="236" xr:uid="{00000000-0005-0000-0000-0000EB000000}"/>
    <cellStyle name="40% - アクセント 1 3 2 2 3 2" xfId="237" xr:uid="{00000000-0005-0000-0000-0000EC000000}"/>
    <cellStyle name="40% - アクセント 1 3 2 2 3 3" xfId="238" xr:uid="{00000000-0005-0000-0000-0000ED000000}"/>
    <cellStyle name="40% - アクセント 1 3 2 2 4" xfId="239" xr:uid="{00000000-0005-0000-0000-0000EE000000}"/>
    <cellStyle name="40% - アクセント 1 3 2 3" xfId="240" xr:uid="{00000000-0005-0000-0000-0000EF000000}"/>
    <cellStyle name="40% - アクセント 1 3 2 3 2" xfId="241" xr:uid="{00000000-0005-0000-0000-0000F0000000}"/>
    <cellStyle name="40% - アクセント 1 3 2 3 3" xfId="5116" xr:uid="{3063DB4E-3DB2-4D20-A793-5E366C56E98A}"/>
    <cellStyle name="40% - アクセント 1 3 2 4" xfId="242" xr:uid="{00000000-0005-0000-0000-0000F1000000}"/>
    <cellStyle name="40% - アクセント 1 3 2 4 2" xfId="243" xr:uid="{00000000-0005-0000-0000-0000F2000000}"/>
    <cellStyle name="40% - アクセント 1 3 2 4 3" xfId="244" xr:uid="{00000000-0005-0000-0000-0000F3000000}"/>
    <cellStyle name="40% - アクセント 1 3 2 5" xfId="245" xr:uid="{00000000-0005-0000-0000-0000F4000000}"/>
    <cellStyle name="40% - アクセント 1 3 3" xfId="246" xr:uid="{00000000-0005-0000-0000-0000F5000000}"/>
    <cellStyle name="40% - アクセント 1 3 3 2" xfId="247" xr:uid="{00000000-0005-0000-0000-0000F6000000}"/>
    <cellStyle name="40% - アクセント 1 3 3 2 2" xfId="248" xr:uid="{00000000-0005-0000-0000-0000F7000000}"/>
    <cellStyle name="40% - アクセント 1 3 3 2 2 2" xfId="249" xr:uid="{00000000-0005-0000-0000-0000F8000000}"/>
    <cellStyle name="40% - アクセント 1 3 3 2 2 2 2" xfId="250" xr:uid="{00000000-0005-0000-0000-0000F9000000}"/>
    <cellStyle name="40% - アクセント 1 3 3 2 2 2 3" xfId="5117" xr:uid="{7C29779A-BFD9-48DE-8E60-7461520F4E31}"/>
    <cellStyle name="40% - アクセント 1 3 3 2 2 3" xfId="251" xr:uid="{00000000-0005-0000-0000-0000FA000000}"/>
    <cellStyle name="40% - アクセント 1 3 3 2 2 3 2" xfId="252" xr:uid="{00000000-0005-0000-0000-0000FB000000}"/>
    <cellStyle name="40% - アクセント 1 3 3 2 2 3 3" xfId="253" xr:uid="{00000000-0005-0000-0000-0000FC000000}"/>
    <cellStyle name="40% - アクセント 1 3 3 2 2 4" xfId="254" xr:uid="{00000000-0005-0000-0000-0000FD000000}"/>
    <cellStyle name="40% - アクセント 1 3 3 2 3" xfId="255" xr:uid="{00000000-0005-0000-0000-0000FE000000}"/>
    <cellStyle name="40% - アクセント 1 3 3 2 3 2" xfId="256" xr:uid="{00000000-0005-0000-0000-0000FF000000}"/>
    <cellStyle name="40% - アクセント 1 3 3 2 3 3" xfId="5118" xr:uid="{9D7E18BE-3A50-4730-9DBC-8101DC6B5541}"/>
    <cellStyle name="40% - アクセント 1 3 3 2 4" xfId="257" xr:uid="{00000000-0005-0000-0000-000000010000}"/>
    <cellStyle name="40% - アクセント 1 3 3 2 4 2" xfId="258" xr:uid="{00000000-0005-0000-0000-000001010000}"/>
    <cellStyle name="40% - アクセント 1 3 3 2 4 3" xfId="259" xr:uid="{00000000-0005-0000-0000-000002010000}"/>
    <cellStyle name="40% - アクセント 1 3 3 2 5" xfId="260" xr:uid="{00000000-0005-0000-0000-000003010000}"/>
    <cellStyle name="40% - アクセント 1 3 3 3" xfId="261" xr:uid="{00000000-0005-0000-0000-000004010000}"/>
    <cellStyle name="40% - アクセント 1 3 3 3 2" xfId="262" xr:uid="{00000000-0005-0000-0000-000005010000}"/>
    <cellStyle name="40% - アクセント 1 3 3 3 3" xfId="5119" xr:uid="{6AFD885F-1ED7-4E42-9D7A-16DB5D81E053}"/>
    <cellStyle name="40% - アクセント 1 3 3 4" xfId="263" xr:uid="{00000000-0005-0000-0000-000006010000}"/>
    <cellStyle name="40% - アクセント 1 3 3 4 2" xfId="264" xr:uid="{00000000-0005-0000-0000-000007010000}"/>
    <cellStyle name="40% - アクセント 1 3 3 4 3" xfId="265" xr:uid="{00000000-0005-0000-0000-000008010000}"/>
    <cellStyle name="40% - アクセント 1 3 3 5" xfId="266" xr:uid="{00000000-0005-0000-0000-000009010000}"/>
    <cellStyle name="40% - アクセント 1 3 3 5 2" xfId="2880" xr:uid="{9599DF7A-5FF6-47BA-A021-C9B417080F10}"/>
    <cellStyle name="40% - アクセント 1 3 3 6" xfId="267" xr:uid="{00000000-0005-0000-0000-00000A010000}"/>
    <cellStyle name="40% - アクセント 1 3 3 6 2" xfId="2881" xr:uid="{66B53145-5D8E-400A-AECB-5315049AB0D8}"/>
    <cellStyle name="40% - アクセント 1 3 4" xfId="268" xr:uid="{00000000-0005-0000-0000-00000B010000}"/>
    <cellStyle name="40% - アクセント 1 3 4 2" xfId="269" xr:uid="{00000000-0005-0000-0000-00000C010000}"/>
    <cellStyle name="40% - アクセント 1 3 4 2 2" xfId="2882" xr:uid="{48D07AC0-2F0F-403C-97CD-1BF6AF699909}"/>
    <cellStyle name="40% - アクセント 1 3 4 3" xfId="270" xr:uid="{00000000-0005-0000-0000-00000D010000}"/>
    <cellStyle name="40% - アクセント 1 3 4 4" xfId="5120" xr:uid="{24E42CF3-A3AD-45EF-9A0E-FF055325368F}"/>
    <cellStyle name="40% - アクセント 1 3 5" xfId="271" xr:uid="{00000000-0005-0000-0000-00000E010000}"/>
    <cellStyle name="40% - アクセント 1 3 5 2" xfId="272" xr:uid="{00000000-0005-0000-0000-00000F010000}"/>
    <cellStyle name="40% - アクセント 1 3 5 2 2" xfId="2883" xr:uid="{3EE73962-6ADD-457F-91F4-54C8A44C3CA3}"/>
    <cellStyle name="40% - アクセント 1 3 5 3" xfId="273" xr:uid="{00000000-0005-0000-0000-000010010000}"/>
    <cellStyle name="40% - アクセント 1 3 5 3 2" xfId="2884" xr:uid="{C715DFFD-B191-42FD-A3EB-97261E8EE0C5}"/>
    <cellStyle name="40% - アクセント 1 3 6" xfId="274" xr:uid="{00000000-0005-0000-0000-000011010000}"/>
    <cellStyle name="40% - アクセント 1 3 6 2" xfId="2885" xr:uid="{2B6AF95C-490F-4EF2-A069-26911234C1D5}"/>
    <cellStyle name="40% - アクセント 1 3 7" xfId="275" xr:uid="{00000000-0005-0000-0000-000012010000}"/>
    <cellStyle name="40% - アクセント 1 3 7 2" xfId="2886" xr:uid="{FEC0624B-0285-42EE-B686-CB08D44B9880}"/>
    <cellStyle name="40% - アクセント 1 4" xfId="276" xr:uid="{00000000-0005-0000-0000-000013010000}"/>
    <cellStyle name="40% - アクセント 1 4 2" xfId="277" xr:uid="{00000000-0005-0000-0000-000014010000}"/>
    <cellStyle name="40% - アクセント 1 4 2 2" xfId="278" xr:uid="{00000000-0005-0000-0000-000015010000}"/>
    <cellStyle name="40% - アクセント 1 4 2 2 2" xfId="279" xr:uid="{00000000-0005-0000-0000-000016010000}"/>
    <cellStyle name="40% - アクセント 1 4 2 2 2 2" xfId="280" xr:uid="{00000000-0005-0000-0000-000017010000}"/>
    <cellStyle name="40% - アクセント 1 4 2 2 2 3" xfId="5121" xr:uid="{EE3E76BB-9F57-403C-AD2D-10EC7193784A}"/>
    <cellStyle name="40% - アクセント 1 4 2 2 3" xfId="281" xr:uid="{00000000-0005-0000-0000-000018010000}"/>
    <cellStyle name="40% - アクセント 1 4 2 2 3 2" xfId="282" xr:uid="{00000000-0005-0000-0000-000019010000}"/>
    <cellStyle name="40% - アクセント 1 4 2 2 3 3" xfId="283" xr:uid="{00000000-0005-0000-0000-00001A010000}"/>
    <cellStyle name="40% - アクセント 1 4 2 2 4" xfId="284" xr:uid="{00000000-0005-0000-0000-00001B010000}"/>
    <cellStyle name="40% - アクセント 1 4 2 3" xfId="285" xr:uid="{00000000-0005-0000-0000-00001C010000}"/>
    <cellStyle name="40% - アクセント 1 4 2 3 2" xfId="286" xr:uid="{00000000-0005-0000-0000-00001D010000}"/>
    <cellStyle name="40% - アクセント 1 4 2 3 3" xfId="5122" xr:uid="{E4977B6C-AF1B-4D31-BBA0-8FDF51F5C50C}"/>
    <cellStyle name="40% - アクセント 1 4 2 4" xfId="287" xr:uid="{00000000-0005-0000-0000-00001E010000}"/>
    <cellStyle name="40% - アクセント 1 4 2 4 2" xfId="288" xr:uid="{00000000-0005-0000-0000-00001F010000}"/>
    <cellStyle name="40% - アクセント 1 4 2 4 3" xfId="289" xr:uid="{00000000-0005-0000-0000-000020010000}"/>
    <cellStyle name="40% - アクセント 1 4 2 5" xfId="290" xr:uid="{00000000-0005-0000-0000-000021010000}"/>
    <cellStyle name="40% - アクセント 1 4 3" xfId="291" xr:uid="{00000000-0005-0000-0000-000022010000}"/>
    <cellStyle name="40% - アクセント 1 4 3 2" xfId="292" xr:uid="{00000000-0005-0000-0000-000023010000}"/>
    <cellStyle name="40% - アクセント 1 4 3 3" xfId="5123" xr:uid="{4E5C9287-68C3-4733-A00D-DCEB22535A36}"/>
    <cellStyle name="40% - アクセント 1 4 4" xfId="293" xr:uid="{00000000-0005-0000-0000-000024010000}"/>
    <cellStyle name="40% - アクセント 1 4 4 2" xfId="294" xr:uid="{00000000-0005-0000-0000-000025010000}"/>
    <cellStyle name="40% - アクセント 1 4 4 3" xfId="295" xr:uid="{00000000-0005-0000-0000-000026010000}"/>
    <cellStyle name="40% - アクセント 1 4 5" xfId="296" xr:uid="{00000000-0005-0000-0000-000027010000}"/>
    <cellStyle name="40% - アクセント 1 4 5 2" xfId="2887" xr:uid="{A9A818EF-0AC2-4BE6-8DD0-D8F0CDB3154D}"/>
    <cellStyle name="40% - アクセント 1 4 6" xfId="297" xr:uid="{00000000-0005-0000-0000-000028010000}"/>
    <cellStyle name="40% - アクセント 1 4 6 2" xfId="2888" xr:uid="{71C8D081-C8E2-4AD0-A26D-24C879DADEAC}"/>
    <cellStyle name="40% - アクセント 1 5" xfId="298" xr:uid="{00000000-0005-0000-0000-000029010000}"/>
    <cellStyle name="40% - アクセント 1 5 2" xfId="299" xr:uid="{00000000-0005-0000-0000-00002A010000}"/>
    <cellStyle name="40% - アクセント 1 5 2 2" xfId="2889" xr:uid="{BD929C82-345F-448F-AA23-817BE890ABA9}"/>
    <cellStyle name="40% - アクセント 1 5 3" xfId="300" xr:uid="{00000000-0005-0000-0000-00002B010000}"/>
    <cellStyle name="40% - アクセント 1 5 3 2" xfId="2890" xr:uid="{A6B7D416-C040-498E-B336-EA35083A8073}"/>
    <cellStyle name="40% - アクセント 1 5 4" xfId="5124" xr:uid="{1466CE33-32BB-4AD8-A03A-B59BDE06BDE2}"/>
    <cellStyle name="40% - アクセント 1 6" xfId="301" xr:uid="{00000000-0005-0000-0000-00002C010000}"/>
    <cellStyle name="40% - アクセント 1 6 2" xfId="302" xr:uid="{00000000-0005-0000-0000-00002D010000}"/>
    <cellStyle name="40% - アクセント 1 6 2 2" xfId="2892" xr:uid="{E9297633-DDAA-4F9C-BB74-6164863910AD}"/>
    <cellStyle name="40% - アクセント 1 6 3" xfId="303" xr:uid="{00000000-0005-0000-0000-00002E010000}"/>
    <cellStyle name="40% - アクセント 1 6 3 2" xfId="2893" xr:uid="{E4BAF57C-29CB-4759-AE7F-AD02F6E848C4}"/>
    <cellStyle name="40% - アクセント 1 6 4" xfId="304" xr:uid="{00000000-0005-0000-0000-00002F010000}"/>
    <cellStyle name="40% - アクセント 1 6 4 2" xfId="2894" xr:uid="{CEF54338-BFA8-41A7-8C10-F707EDD6D6CD}"/>
    <cellStyle name="40% - アクセント 1 6 5" xfId="2891" xr:uid="{9DFB18F8-99DA-4364-9230-CCD1192DBC69}"/>
    <cellStyle name="40% - アクセント 1 7" xfId="305" xr:uid="{00000000-0005-0000-0000-000030010000}"/>
    <cellStyle name="40% - アクセント 1 7 2" xfId="2895" xr:uid="{F751FAA4-36E6-4F71-B4F5-35D0403E759C}"/>
    <cellStyle name="40% - アクセント 1 8" xfId="306" xr:uid="{00000000-0005-0000-0000-000031010000}"/>
    <cellStyle name="40% - アクセント 1 8 2" xfId="2896" xr:uid="{6D199944-513D-417C-B6F7-2CC2C8A2F6B2}"/>
    <cellStyle name="40% - アクセント 1 9" xfId="2879" xr:uid="{F3DD63F6-CE2B-4AE9-8B9B-33B7C9AB60CC}"/>
    <cellStyle name="40% - アクセント 2 2" xfId="307" xr:uid="{00000000-0005-0000-0000-000032010000}"/>
    <cellStyle name="40% - アクセント 2 2 2" xfId="308" xr:uid="{00000000-0005-0000-0000-000033010000}"/>
    <cellStyle name="40% - アクセント 2 2 2 2" xfId="309" xr:uid="{00000000-0005-0000-0000-000034010000}"/>
    <cellStyle name="40% - アクセント 2 2 2 2 2" xfId="310" xr:uid="{00000000-0005-0000-0000-000035010000}"/>
    <cellStyle name="40% - アクセント 2 2 2 2 3" xfId="5125" xr:uid="{B437EED7-B1A2-453D-95FD-0EFDB8534E68}"/>
    <cellStyle name="40% - アクセント 2 2 2 3" xfId="311" xr:uid="{00000000-0005-0000-0000-000036010000}"/>
    <cellStyle name="40% - アクセント 2 2 3" xfId="312" xr:uid="{00000000-0005-0000-0000-000037010000}"/>
    <cellStyle name="40% - アクセント 2 2 3 2" xfId="313" xr:uid="{00000000-0005-0000-0000-000038010000}"/>
    <cellStyle name="40% - アクセント 2 2 3 3" xfId="5126" xr:uid="{A42B8D29-0058-48A1-B57C-F6100208F8CE}"/>
    <cellStyle name="40% - アクセント 2 2 4" xfId="314" xr:uid="{00000000-0005-0000-0000-000039010000}"/>
    <cellStyle name="40% - アクセント 2 3" xfId="315" xr:uid="{00000000-0005-0000-0000-00003A010000}"/>
    <cellStyle name="40% - アクセント 2 3 2" xfId="316" xr:uid="{00000000-0005-0000-0000-00003B010000}"/>
    <cellStyle name="40% - アクセント 2 3 2 2" xfId="317" xr:uid="{00000000-0005-0000-0000-00003C010000}"/>
    <cellStyle name="40% - アクセント 2 3 2 2 2" xfId="318" xr:uid="{00000000-0005-0000-0000-00003D010000}"/>
    <cellStyle name="40% - アクセント 2 3 2 2 2 2" xfId="319" xr:uid="{00000000-0005-0000-0000-00003E010000}"/>
    <cellStyle name="40% - アクセント 2 3 2 2 2 3" xfId="5127" xr:uid="{064CA190-2861-4097-ACE5-D9CAAA805B5D}"/>
    <cellStyle name="40% - アクセント 2 3 2 2 3" xfId="320" xr:uid="{00000000-0005-0000-0000-00003F010000}"/>
    <cellStyle name="40% - アクセント 2 3 2 2 3 2" xfId="321" xr:uid="{00000000-0005-0000-0000-000040010000}"/>
    <cellStyle name="40% - アクセント 2 3 2 2 3 3" xfId="322" xr:uid="{00000000-0005-0000-0000-000041010000}"/>
    <cellStyle name="40% - アクセント 2 3 2 2 4" xfId="323" xr:uid="{00000000-0005-0000-0000-000042010000}"/>
    <cellStyle name="40% - アクセント 2 3 2 3" xfId="324" xr:uid="{00000000-0005-0000-0000-000043010000}"/>
    <cellStyle name="40% - アクセント 2 3 2 3 2" xfId="325" xr:uid="{00000000-0005-0000-0000-000044010000}"/>
    <cellStyle name="40% - アクセント 2 3 2 3 3" xfId="5128" xr:uid="{1DD883BE-7DA4-4D05-93E9-57FE30810DA5}"/>
    <cellStyle name="40% - アクセント 2 3 2 4" xfId="326" xr:uid="{00000000-0005-0000-0000-000045010000}"/>
    <cellStyle name="40% - アクセント 2 3 2 4 2" xfId="327" xr:uid="{00000000-0005-0000-0000-000046010000}"/>
    <cellStyle name="40% - アクセント 2 3 2 4 3" xfId="328" xr:uid="{00000000-0005-0000-0000-000047010000}"/>
    <cellStyle name="40% - アクセント 2 3 2 5" xfId="329" xr:uid="{00000000-0005-0000-0000-000048010000}"/>
    <cellStyle name="40% - アクセント 2 3 3" xfId="330" xr:uid="{00000000-0005-0000-0000-000049010000}"/>
    <cellStyle name="40% - アクセント 2 3 3 2" xfId="331" xr:uid="{00000000-0005-0000-0000-00004A010000}"/>
    <cellStyle name="40% - アクセント 2 3 3 2 2" xfId="332" xr:uid="{00000000-0005-0000-0000-00004B010000}"/>
    <cellStyle name="40% - アクセント 2 3 3 2 2 2" xfId="333" xr:uid="{00000000-0005-0000-0000-00004C010000}"/>
    <cellStyle name="40% - アクセント 2 3 3 2 2 2 2" xfId="334" xr:uid="{00000000-0005-0000-0000-00004D010000}"/>
    <cellStyle name="40% - アクセント 2 3 3 2 2 2 3" xfId="5129" xr:uid="{A7036023-BCA8-43EB-B54B-0096A4EC60EA}"/>
    <cellStyle name="40% - アクセント 2 3 3 2 2 3" xfId="335" xr:uid="{00000000-0005-0000-0000-00004E010000}"/>
    <cellStyle name="40% - アクセント 2 3 3 2 2 3 2" xfId="336" xr:uid="{00000000-0005-0000-0000-00004F010000}"/>
    <cellStyle name="40% - アクセント 2 3 3 2 2 3 3" xfId="337" xr:uid="{00000000-0005-0000-0000-000050010000}"/>
    <cellStyle name="40% - アクセント 2 3 3 2 2 4" xfId="338" xr:uid="{00000000-0005-0000-0000-000051010000}"/>
    <cellStyle name="40% - アクセント 2 3 3 2 3" xfId="339" xr:uid="{00000000-0005-0000-0000-000052010000}"/>
    <cellStyle name="40% - アクセント 2 3 3 2 3 2" xfId="340" xr:uid="{00000000-0005-0000-0000-000053010000}"/>
    <cellStyle name="40% - アクセント 2 3 3 2 3 3" xfId="5130" xr:uid="{9F45AB97-97F3-4BF2-99B1-A6357F0CC2A2}"/>
    <cellStyle name="40% - アクセント 2 3 3 2 4" xfId="341" xr:uid="{00000000-0005-0000-0000-000054010000}"/>
    <cellStyle name="40% - アクセント 2 3 3 2 4 2" xfId="342" xr:uid="{00000000-0005-0000-0000-000055010000}"/>
    <cellStyle name="40% - アクセント 2 3 3 2 4 3" xfId="343" xr:uid="{00000000-0005-0000-0000-000056010000}"/>
    <cellStyle name="40% - アクセント 2 3 3 2 5" xfId="344" xr:uid="{00000000-0005-0000-0000-000057010000}"/>
    <cellStyle name="40% - アクセント 2 3 3 3" xfId="345" xr:uid="{00000000-0005-0000-0000-000058010000}"/>
    <cellStyle name="40% - アクセント 2 3 3 3 2" xfId="346" xr:uid="{00000000-0005-0000-0000-000059010000}"/>
    <cellStyle name="40% - アクセント 2 3 3 3 3" xfId="5131" xr:uid="{E4236920-E995-4EA2-BD73-89D222401320}"/>
    <cellStyle name="40% - アクセント 2 3 3 4" xfId="347" xr:uid="{00000000-0005-0000-0000-00005A010000}"/>
    <cellStyle name="40% - アクセント 2 3 3 4 2" xfId="348" xr:uid="{00000000-0005-0000-0000-00005B010000}"/>
    <cellStyle name="40% - アクセント 2 3 3 4 3" xfId="349" xr:uid="{00000000-0005-0000-0000-00005C010000}"/>
    <cellStyle name="40% - アクセント 2 3 3 5" xfId="350" xr:uid="{00000000-0005-0000-0000-00005D010000}"/>
    <cellStyle name="40% - アクセント 2 3 3 5 2" xfId="2898" xr:uid="{1F20E7CD-496D-48C3-8B8B-E2790D770DD2}"/>
    <cellStyle name="40% - アクセント 2 3 3 6" xfId="351" xr:uid="{00000000-0005-0000-0000-00005E010000}"/>
    <cellStyle name="40% - アクセント 2 3 3 6 2" xfId="2899" xr:uid="{7B7682F8-A3A4-4EE8-A136-817E64ADFF74}"/>
    <cellStyle name="40% - アクセント 2 3 4" xfId="352" xr:uid="{00000000-0005-0000-0000-00005F010000}"/>
    <cellStyle name="40% - アクセント 2 3 4 2" xfId="353" xr:uid="{00000000-0005-0000-0000-000060010000}"/>
    <cellStyle name="40% - アクセント 2 3 4 2 2" xfId="2900" xr:uid="{5D0A875E-E26E-4EF8-BE68-5A583BA812EE}"/>
    <cellStyle name="40% - アクセント 2 3 4 3" xfId="354" xr:uid="{00000000-0005-0000-0000-000061010000}"/>
    <cellStyle name="40% - アクセント 2 3 4 4" xfId="5132" xr:uid="{41828C18-83E1-45CE-8AC3-08BDE2BFDA20}"/>
    <cellStyle name="40% - アクセント 2 3 5" xfId="355" xr:uid="{00000000-0005-0000-0000-000062010000}"/>
    <cellStyle name="40% - アクセント 2 3 5 2" xfId="356" xr:uid="{00000000-0005-0000-0000-000063010000}"/>
    <cellStyle name="40% - アクセント 2 3 5 2 2" xfId="2901" xr:uid="{CE3E4389-78E0-4227-A2C5-E2D0791CEAAD}"/>
    <cellStyle name="40% - アクセント 2 3 5 3" xfId="357" xr:uid="{00000000-0005-0000-0000-000064010000}"/>
    <cellStyle name="40% - アクセント 2 3 5 3 2" xfId="2902" xr:uid="{FBF1D140-9606-4098-A31B-86A4A812E409}"/>
    <cellStyle name="40% - アクセント 2 3 6" xfId="358" xr:uid="{00000000-0005-0000-0000-000065010000}"/>
    <cellStyle name="40% - アクセント 2 3 6 2" xfId="2903" xr:uid="{46D0A06C-5BD8-4458-B82F-CCF4F1FE494C}"/>
    <cellStyle name="40% - アクセント 2 3 7" xfId="359" xr:uid="{00000000-0005-0000-0000-000066010000}"/>
    <cellStyle name="40% - アクセント 2 3 7 2" xfId="2904" xr:uid="{B5B8554A-7FCD-48F0-AF88-164D08938B1D}"/>
    <cellStyle name="40% - アクセント 2 4" xfId="360" xr:uid="{00000000-0005-0000-0000-000067010000}"/>
    <cellStyle name="40% - アクセント 2 4 2" xfId="361" xr:uid="{00000000-0005-0000-0000-000068010000}"/>
    <cellStyle name="40% - アクセント 2 4 2 2" xfId="362" xr:uid="{00000000-0005-0000-0000-000069010000}"/>
    <cellStyle name="40% - アクセント 2 4 2 2 2" xfId="363" xr:uid="{00000000-0005-0000-0000-00006A010000}"/>
    <cellStyle name="40% - アクセント 2 4 2 2 2 2" xfId="364" xr:uid="{00000000-0005-0000-0000-00006B010000}"/>
    <cellStyle name="40% - アクセント 2 4 2 2 2 3" xfId="5133" xr:uid="{0C56BF07-D19F-479E-B9D3-CC41E4F2BB83}"/>
    <cellStyle name="40% - アクセント 2 4 2 2 3" xfId="365" xr:uid="{00000000-0005-0000-0000-00006C010000}"/>
    <cellStyle name="40% - アクセント 2 4 2 2 3 2" xfId="366" xr:uid="{00000000-0005-0000-0000-00006D010000}"/>
    <cellStyle name="40% - アクセント 2 4 2 2 3 3" xfId="367" xr:uid="{00000000-0005-0000-0000-00006E010000}"/>
    <cellStyle name="40% - アクセント 2 4 2 2 4" xfId="368" xr:uid="{00000000-0005-0000-0000-00006F010000}"/>
    <cellStyle name="40% - アクセント 2 4 2 3" xfId="369" xr:uid="{00000000-0005-0000-0000-000070010000}"/>
    <cellStyle name="40% - アクセント 2 4 2 3 2" xfId="370" xr:uid="{00000000-0005-0000-0000-000071010000}"/>
    <cellStyle name="40% - アクセント 2 4 2 3 3" xfId="5134" xr:uid="{75E11F81-17B0-494B-A87E-4D540C226A28}"/>
    <cellStyle name="40% - アクセント 2 4 2 4" xfId="371" xr:uid="{00000000-0005-0000-0000-000072010000}"/>
    <cellStyle name="40% - アクセント 2 4 2 4 2" xfId="372" xr:uid="{00000000-0005-0000-0000-000073010000}"/>
    <cellStyle name="40% - アクセント 2 4 2 4 3" xfId="373" xr:uid="{00000000-0005-0000-0000-000074010000}"/>
    <cellStyle name="40% - アクセント 2 4 2 5" xfId="374" xr:uid="{00000000-0005-0000-0000-000075010000}"/>
    <cellStyle name="40% - アクセント 2 4 3" xfId="375" xr:uid="{00000000-0005-0000-0000-000076010000}"/>
    <cellStyle name="40% - アクセント 2 4 3 2" xfId="376" xr:uid="{00000000-0005-0000-0000-000077010000}"/>
    <cellStyle name="40% - アクセント 2 4 3 3" xfId="5135" xr:uid="{CEA3ABC9-764A-4E23-9178-599EB92713B3}"/>
    <cellStyle name="40% - アクセント 2 4 4" xfId="377" xr:uid="{00000000-0005-0000-0000-000078010000}"/>
    <cellStyle name="40% - アクセント 2 4 4 2" xfId="378" xr:uid="{00000000-0005-0000-0000-000079010000}"/>
    <cellStyle name="40% - アクセント 2 4 4 3" xfId="379" xr:uid="{00000000-0005-0000-0000-00007A010000}"/>
    <cellStyle name="40% - アクセント 2 4 5" xfId="380" xr:uid="{00000000-0005-0000-0000-00007B010000}"/>
    <cellStyle name="40% - アクセント 2 4 5 2" xfId="2905" xr:uid="{D067250B-50B8-4964-AC50-E2EF19443D1B}"/>
    <cellStyle name="40% - アクセント 2 4 6" xfId="381" xr:uid="{00000000-0005-0000-0000-00007C010000}"/>
    <cellStyle name="40% - アクセント 2 4 6 2" xfId="2906" xr:uid="{A8898F0D-93BA-4934-85CB-28C2AE4D6AEE}"/>
    <cellStyle name="40% - アクセント 2 5" xfId="382" xr:uid="{00000000-0005-0000-0000-00007D010000}"/>
    <cellStyle name="40% - アクセント 2 5 2" xfId="383" xr:uid="{00000000-0005-0000-0000-00007E010000}"/>
    <cellStyle name="40% - アクセント 2 5 2 2" xfId="2907" xr:uid="{6DCE13DF-85A5-4A41-8A03-98026DBE082C}"/>
    <cellStyle name="40% - アクセント 2 5 3" xfId="384" xr:uid="{00000000-0005-0000-0000-00007F010000}"/>
    <cellStyle name="40% - アクセント 2 5 3 2" xfId="2908" xr:uid="{8728CA77-2118-4003-9347-6C6E920DB8F2}"/>
    <cellStyle name="40% - アクセント 2 5 4" xfId="5136" xr:uid="{D7926C52-76B7-4BB4-80BA-20A474BA2F26}"/>
    <cellStyle name="40% - アクセント 2 6" xfId="385" xr:uid="{00000000-0005-0000-0000-000080010000}"/>
    <cellStyle name="40% - アクセント 2 6 2" xfId="386" xr:uid="{00000000-0005-0000-0000-000081010000}"/>
    <cellStyle name="40% - アクセント 2 6 2 2" xfId="2910" xr:uid="{9AB83F96-A28F-4EFB-996C-FB81BF58C239}"/>
    <cellStyle name="40% - アクセント 2 6 3" xfId="387" xr:uid="{00000000-0005-0000-0000-000082010000}"/>
    <cellStyle name="40% - アクセント 2 6 3 2" xfId="2911" xr:uid="{E8821EC7-5F1E-4268-8E62-427D01889A5C}"/>
    <cellStyle name="40% - アクセント 2 6 4" xfId="388" xr:uid="{00000000-0005-0000-0000-000083010000}"/>
    <cellStyle name="40% - アクセント 2 6 4 2" xfId="2912" xr:uid="{D024267C-4828-47D0-B94E-3AB2F4663087}"/>
    <cellStyle name="40% - アクセント 2 6 5" xfId="2909" xr:uid="{5F1F9987-FEA0-4218-A4A9-1E9F3E013490}"/>
    <cellStyle name="40% - アクセント 2 7" xfId="389" xr:uid="{00000000-0005-0000-0000-000084010000}"/>
    <cellStyle name="40% - アクセント 2 7 2" xfId="2913" xr:uid="{DF314A95-EE4A-4613-8F6B-2B1EBC2E386F}"/>
    <cellStyle name="40% - アクセント 2 8" xfId="390" xr:uid="{00000000-0005-0000-0000-000085010000}"/>
    <cellStyle name="40% - アクセント 2 8 2" xfId="2914" xr:uid="{AECF511C-6B13-440C-B3A2-235E90F1D02B}"/>
    <cellStyle name="40% - アクセント 2 9" xfId="2897" xr:uid="{75729621-4B24-4EA3-8FF8-3743A36D4C10}"/>
    <cellStyle name="40% - アクセント 3 2" xfId="391" xr:uid="{00000000-0005-0000-0000-000086010000}"/>
    <cellStyle name="40% - アクセント 3 2 2" xfId="392" xr:uid="{00000000-0005-0000-0000-000087010000}"/>
    <cellStyle name="40% - アクセント 3 2 2 2" xfId="393" xr:uid="{00000000-0005-0000-0000-000088010000}"/>
    <cellStyle name="40% - アクセント 3 2 2 2 2" xfId="394" xr:uid="{00000000-0005-0000-0000-000089010000}"/>
    <cellStyle name="40% - アクセント 3 2 2 2 3" xfId="5137" xr:uid="{E4FF2EAD-4F8A-4102-9DF4-1A7BBCD99B14}"/>
    <cellStyle name="40% - アクセント 3 2 2 3" xfId="395" xr:uid="{00000000-0005-0000-0000-00008A010000}"/>
    <cellStyle name="40% - アクセント 3 2 3" xfId="396" xr:uid="{00000000-0005-0000-0000-00008B010000}"/>
    <cellStyle name="40% - アクセント 3 2 3 2" xfId="397" xr:uid="{00000000-0005-0000-0000-00008C010000}"/>
    <cellStyle name="40% - アクセント 3 2 3 3" xfId="5138" xr:uid="{0F4D2CCA-2BF1-4970-917A-EB61DC0E397D}"/>
    <cellStyle name="40% - アクセント 3 2 4" xfId="398" xr:uid="{00000000-0005-0000-0000-00008D010000}"/>
    <cellStyle name="40% - アクセント 3 3" xfId="399" xr:uid="{00000000-0005-0000-0000-00008E010000}"/>
    <cellStyle name="40% - アクセント 3 3 2" xfId="400" xr:uid="{00000000-0005-0000-0000-00008F010000}"/>
    <cellStyle name="40% - アクセント 3 3 2 2" xfId="401" xr:uid="{00000000-0005-0000-0000-000090010000}"/>
    <cellStyle name="40% - アクセント 3 3 2 2 2" xfId="402" xr:uid="{00000000-0005-0000-0000-000091010000}"/>
    <cellStyle name="40% - アクセント 3 3 2 2 2 2" xfId="403" xr:uid="{00000000-0005-0000-0000-000092010000}"/>
    <cellStyle name="40% - アクセント 3 3 2 2 2 3" xfId="5139" xr:uid="{28182AB0-C86C-4560-A33F-AEC96660559F}"/>
    <cellStyle name="40% - アクセント 3 3 2 2 3" xfId="404" xr:uid="{00000000-0005-0000-0000-000093010000}"/>
    <cellStyle name="40% - アクセント 3 3 2 2 3 2" xfId="405" xr:uid="{00000000-0005-0000-0000-000094010000}"/>
    <cellStyle name="40% - アクセント 3 3 2 2 3 3" xfId="406" xr:uid="{00000000-0005-0000-0000-000095010000}"/>
    <cellStyle name="40% - アクセント 3 3 2 2 4" xfId="407" xr:uid="{00000000-0005-0000-0000-000096010000}"/>
    <cellStyle name="40% - アクセント 3 3 2 3" xfId="408" xr:uid="{00000000-0005-0000-0000-000097010000}"/>
    <cellStyle name="40% - アクセント 3 3 2 3 2" xfId="409" xr:uid="{00000000-0005-0000-0000-000098010000}"/>
    <cellStyle name="40% - アクセント 3 3 2 3 3" xfId="5140" xr:uid="{A45431CE-3813-4CF6-BF97-95529F3C7602}"/>
    <cellStyle name="40% - アクセント 3 3 2 4" xfId="410" xr:uid="{00000000-0005-0000-0000-000099010000}"/>
    <cellStyle name="40% - アクセント 3 3 2 4 2" xfId="411" xr:uid="{00000000-0005-0000-0000-00009A010000}"/>
    <cellStyle name="40% - アクセント 3 3 2 4 3" xfId="412" xr:uid="{00000000-0005-0000-0000-00009B010000}"/>
    <cellStyle name="40% - アクセント 3 3 2 5" xfId="413" xr:uid="{00000000-0005-0000-0000-00009C010000}"/>
    <cellStyle name="40% - アクセント 3 3 3" xfId="414" xr:uid="{00000000-0005-0000-0000-00009D010000}"/>
    <cellStyle name="40% - アクセント 3 3 3 2" xfId="415" xr:uid="{00000000-0005-0000-0000-00009E010000}"/>
    <cellStyle name="40% - アクセント 3 3 3 2 2" xfId="416" xr:uid="{00000000-0005-0000-0000-00009F010000}"/>
    <cellStyle name="40% - アクセント 3 3 3 2 2 2" xfId="417" xr:uid="{00000000-0005-0000-0000-0000A0010000}"/>
    <cellStyle name="40% - アクセント 3 3 3 2 2 2 2" xfId="418" xr:uid="{00000000-0005-0000-0000-0000A1010000}"/>
    <cellStyle name="40% - アクセント 3 3 3 2 2 2 3" xfId="5141" xr:uid="{698486AA-46DF-4687-8DE3-A8DF43040242}"/>
    <cellStyle name="40% - アクセント 3 3 3 2 2 3" xfId="419" xr:uid="{00000000-0005-0000-0000-0000A2010000}"/>
    <cellStyle name="40% - アクセント 3 3 3 2 2 3 2" xfId="420" xr:uid="{00000000-0005-0000-0000-0000A3010000}"/>
    <cellStyle name="40% - アクセント 3 3 3 2 2 3 3" xfId="421" xr:uid="{00000000-0005-0000-0000-0000A4010000}"/>
    <cellStyle name="40% - アクセント 3 3 3 2 2 4" xfId="422" xr:uid="{00000000-0005-0000-0000-0000A5010000}"/>
    <cellStyle name="40% - アクセント 3 3 3 2 3" xfId="423" xr:uid="{00000000-0005-0000-0000-0000A6010000}"/>
    <cellStyle name="40% - アクセント 3 3 3 2 3 2" xfId="424" xr:uid="{00000000-0005-0000-0000-0000A7010000}"/>
    <cellStyle name="40% - アクセント 3 3 3 2 3 3" xfId="5142" xr:uid="{775A74EB-03C7-4255-AE67-224D1BA60BC6}"/>
    <cellStyle name="40% - アクセント 3 3 3 2 4" xfId="425" xr:uid="{00000000-0005-0000-0000-0000A8010000}"/>
    <cellStyle name="40% - アクセント 3 3 3 2 4 2" xfId="426" xr:uid="{00000000-0005-0000-0000-0000A9010000}"/>
    <cellStyle name="40% - アクセント 3 3 3 2 4 3" xfId="427" xr:uid="{00000000-0005-0000-0000-0000AA010000}"/>
    <cellStyle name="40% - アクセント 3 3 3 2 5" xfId="428" xr:uid="{00000000-0005-0000-0000-0000AB010000}"/>
    <cellStyle name="40% - アクセント 3 3 3 3" xfId="429" xr:uid="{00000000-0005-0000-0000-0000AC010000}"/>
    <cellStyle name="40% - アクセント 3 3 3 3 2" xfId="430" xr:uid="{00000000-0005-0000-0000-0000AD010000}"/>
    <cellStyle name="40% - アクセント 3 3 3 3 3" xfId="5143" xr:uid="{8B87606C-F6E3-4185-ADF3-02C6BB408BEB}"/>
    <cellStyle name="40% - アクセント 3 3 3 4" xfId="431" xr:uid="{00000000-0005-0000-0000-0000AE010000}"/>
    <cellStyle name="40% - アクセント 3 3 3 4 2" xfId="432" xr:uid="{00000000-0005-0000-0000-0000AF010000}"/>
    <cellStyle name="40% - アクセント 3 3 3 4 3" xfId="433" xr:uid="{00000000-0005-0000-0000-0000B0010000}"/>
    <cellStyle name="40% - アクセント 3 3 3 5" xfId="434" xr:uid="{00000000-0005-0000-0000-0000B1010000}"/>
    <cellStyle name="40% - アクセント 3 3 3 5 2" xfId="2916" xr:uid="{7608A48B-56B4-407B-9872-7813F3AAB046}"/>
    <cellStyle name="40% - アクセント 3 3 3 6" xfId="435" xr:uid="{00000000-0005-0000-0000-0000B2010000}"/>
    <cellStyle name="40% - アクセント 3 3 3 6 2" xfId="2917" xr:uid="{D34C3580-AE8A-4A85-B4D3-2A0A7371B27D}"/>
    <cellStyle name="40% - アクセント 3 3 4" xfId="436" xr:uid="{00000000-0005-0000-0000-0000B3010000}"/>
    <cellStyle name="40% - アクセント 3 3 4 2" xfId="437" xr:uid="{00000000-0005-0000-0000-0000B4010000}"/>
    <cellStyle name="40% - アクセント 3 3 4 2 2" xfId="2918" xr:uid="{4CA0B082-92BF-44F0-BF2E-C4137A788C91}"/>
    <cellStyle name="40% - アクセント 3 3 4 3" xfId="438" xr:uid="{00000000-0005-0000-0000-0000B5010000}"/>
    <cellStyle name="40% - アクセント 3 3 4 4" xfId="5144" xr:uid="{CB656B3A-B31D-4BE8-95EA-8C90C5FBA5F5}"/>
    <cellStyle name="40% - アクセント 3 3 5" xfId="439" xr:uid="{00000000-0005-0000-0000-0000B6010000}"/>
    <cellStyle name="40% - アクセント 3 3 5 2" xfId="440" xr:uid="{00000000-0005-0000-0000-0000B7010000}"/>
    <cellStyle name="40% - アクセント 3 3 5 2 2" xfId="2919" xr:uid="{524EF4F3-B6DC-4DE5-AF21-B64F9930E2B4}"/>
    <cellStyle name="40% - アクセント 3 3 5 3" xfId="441" xr:uid="{00000000-0005-0000-0000-0000B8010000}"/>
    <cellStyle name="40% - アクセント 3 3 5 3 2" xfId="2920" xr:uid="{F7537857-49A3-4CAC-87A9-505B6E82596A}"/>
    <cellStyle name="40% - アクセント 3 3 6" xfId="442" xr:uid="{00000000-0005-0000-0000-0000B9010000}"/>
    <cellStyle name="40% - アクセント 3 3 6 2" xfId="2921" xr:uid="{E3539D6A-9471-491F-B71D-661C13BF819E}"/>
    <cellStyle name="40% - アクセント 3 3 7" xfId="443" xr:uid="{00000000-0005-0000-0000-0000BA010000}"/>
    <cellStyle name="40% - アクセント 3 3 7 2" xfId="2922" xr:uid="{86997916-B805-4433-8B9C-E7990D699998}"/>
    <cellStyle name="40% - アクセント 3 4" xfId="444" xr:uid="{00000000-0005-0000-0000-0000BB010000}"/>
    <cellStyle name="40% - アクセント 3 4 2" xfId="445" xr:uid="{00000000-0005-0000-0000-0000BC010000}"/>
    <cellStyle name="40% - アクセント 3 4 2 2" xfId="446" xr:uid="{00000000-0005-0000-0000-0000BD010000}"/>
    <cellStyle name="40% - アクセント 3 4 2 2 2" xfId="447" xr:uid="{00000000-0005-0000-0000-0000BE010000}"/>
    <cellStyle name="40% - アクセント 3 4 2 2 2 2" xfId="448" xr:uid="{00000000-0005-0000-0000-0000BF010000}"/>
    <cellStyle name="40% - アクセント 3 4 2 2 2 3" xfId="5145" xr:uid="{1C7FC9B5-4E14-47DD-93FA-95E7AB890873}"/>
    <cellStyle name="40% - アクセント 3 4 2 2 3" xfId="449" xr:uid="{00000000-0005-0000-0000-0000C0010000}"/>
    <cellStyle name="40% - アクセント 3 4 2 2 3 2" xfId="450" xr:uid="{00000000-0005-0000-0000-0000C1010000}"/>
    <cellStyle name="40% - アクセント 3 4 2 2 3 3" xfId="451" xr:uid="{00000000-0005-0000-0000-0000C2010000}"/>
    <cellStyle name="40% - アクセント 3 4 2 2 4" xfId="452" xr:uid="{00000000-0005-0000-0000-0000C3010000}"/>
    <cellStyle name="40% - アクセント 3 4 2 3" xfId="453" xr:uid="{00000000-0005-0000-0000-0000C4010000}"/>
    <cellStyle name="40% - アクセント 3 4 2 3 2" xfId="454" xr:uid="{00000000-0005-0000-0000-0000C5010000}"/>
    <cellStyle name="40% - アクセント 3 4 2 3 3" xfId="5146" xr:uid="{3B41F3AC-0FFE-4B2E-9F03-EE4AC6E75593}"/>
    <cellStyle name="40% - アクセント 3 4 2 4" xfId="455" xr:uid="{00000000-0005-0000-0000-0000C6010000}"/>
    <cellStyle name="40% - アクセント 3 4 2 4 2" xfId="456" xr:uid="{00000000-0005-0000-0000-0000C7010000}"/>
    <cellStyle name="40% - アクセント 3 4 2 4 3" xfId="457" xr:uid="{00000000-0005-0000-0000-0000C8010000}"/>
    <cellStyle name="40% - アクセント 3 4 2 5" xfId="458" xr:uid="{00000000-0005-0000-0000-0000C9010000}"/>
    <cellStyle name="40% - アクセント 3 4 3" xfId="459" xr:uid="{00000000-0005-0000-0000-0000CA010000}"/>
    <cellStyle name="40% - アクセント 3 4 3 2" xfId="460" xr:uid="{00000000-0005-0000-0000-0000CB010000}"/>
    <cellStyle name="40% - アクセント 3 4 3 3" xfId="5147" xr:uid="{22C8B38B-47E4-4F55-9004-F9EC485194B2}"/>
    <cellStyle name="40% - アクセント 3 4 4" xfId="461" xr:uid="{00000000-0005-0000-0000-0000CC010000}"/>
    <cellStyle name="40% - アクセント 3 4 4 2" xfId="462" xr:uid="{00000000-0005-0000-0000-0000CD010000}"/>
    <cellStyle name="40% - アクセント 3 4 4 3" xfId="463" xr:uid="{00000000-0005-0000-0000-0000CE010000}"/>
    <cellStyle name="40% - アクセント 3 4 5" xfId="464" xr:uid="{00000000-0005-0000-0000-0000CF010000}"/>
    <cellStyle name="40% - アクセント 3 4 5 2" xfId="2923" xr:uid="{335DAF4D-DAA8-4162-ADD5-6CAAC2678A23}"/>
    <cellStyle name="40% - アクセント 3 4 6" xfId="465" xr:uid="{00000000-0005-0000-0000-0000D0010000}"/>
    <cellStyle name="40% - アクセント 3 4 6 2" xfId="2924" xr:uid="{CDC42703-3FDF-4483-A1A1-82CF1EAC9B47}"/>
    <cellStyle name="40% - アクセント 3 5" xfId="466" xr:uid="{00000000-0005-0000-0000-0000D1010000}"/>
    <cellStyle name="40% - アクセント 3 5 2" xfId="467" xr:uid="{00000000-0005-0000-0000-0000D2010000}"/>
    <cellStyle name="40% - アクセント 3 5 2 2" xfId="2925" xr:uid="{9B423B4A-4D20-4664-B12A-2F40FCFB0FBF}"/>
    <cellStyle name="40% - アクセント 3 5 3" xfId="468" xr:uid="{00000000-0005-0000-0000-0000D3010000}"/>
    <cellStyle name="40% - アクセント 3 5 3 2" xfId="2926" xr:uid="{B4F206DB-A2F6-42D1-9D43-D85CE60C8E5A}"/>
    <cellStyle name="40% - アクセント 3 5 4" xfId="5148" xr:uid="{F33DC310-A1BE-4A86-8D41-418ED206FC10}"/>
    <cellStyle name="40% - アクセント 3 6" xfId="469" xr:uid="{00000000-0005-0000-0000-0000D4010000}"/>
    <cellStyle name="40% - アクセント 3 6 2" xfId="470" xr:uid="{00000000-0005-0000-0000-0000D5010000}"/>
    <cellStyle name="40% - アクセント 3 6 2 2" xfId="2928" xr:uid="{E6BC2756-1AE1-414D-B3C8-64197CBDA29B}"/>
    <cellStyle name="40% - アクセント 3 6 3" xfId="471" xr:uid="{00000000-0005-0000-0000-0000D6010000}"/>
    <cellStyle name="40% - アクセント 3 6 3 2" xfId="2929" xr:uid="{1B7679DD-90A6-45DC-9028-45C37B77ECE8}"/>
    <cellStyle name="40% - アクセント 3 6 4" xfId="472" xr:uid="{00000000-0005-0000-0000-0000D7010000}"/>
    <cellStyle name="40% - アクセント 3 6 4 2" xfId="2930" xr:uid="{6A7D78A4-062C-4436-86C1-5DB35642B7A9}"/>
    <cellStyle name="40% - アクセント 3 6 5" xfId="2927" xr:uid="{CBAA48DA-21F5-475F-A423-6681B4DCDBAF}"/>
    <cellStyle name="40% - アクセント 3 7" xfId="473" xr:uid="{00000000-0005-0000-0000-0000D8010000}"/>
    <cellStyle name="40% - アクセント 3 7 2" xfId="2931" xr:uid="{0718D52F-E9C4-4FF0-B02D-5CADD294DA52}"/>
    <cellStyle name="40% - アクセント 3 8" xfId="474" xr:uid="{00000000-0005-0000-0000-0000D9010000}"/>
    <cellStyle name="40% - アクセント 3 8 2" xfId="2932" xr:uid="{8300874F-CE0E-45B4-ADD7-E703BF3DD07E}"/>
    <cellStyle name="40% - アクセント 3 9" xfId="2915" xr:uid="{61F7C6D6-5E03-494A-AFD9-3C5446F8AB83}"/>
    <cellStyle name="40% - アクセント 4 2" xfId="475" xr:uid="{00000000-0005-0000-0000-0000DA010000}"/>
    <cellStyle name="40% - アクセント 4 2 2" xfId="476" xr:uid="{00000000-0005-0000-0000-0000DB010000}"/>
    <cellStyle name="40% - アクセント 4 2 2 2" xfId="477" xr:uid="{00000000-0005-0000-0000-0000DC010000}"/>
    <cellStyle name="40% - アクセント 4 2 2 2 2" xfId="478" xr:uid="{00000000-0005-0000-0000-0000DD010000}"/>
    <cellStyle name="40% - アクセント 4 2 2 2 3" xfId="5149" xr:uid="{CD027211-A631-4FA1-B911-146F4E03F772}"/>
    <cellStyle name="40% - アクセント 4 2 2 3" xfId="479" xr:uid="{00000000-0005-0000-0000-0000DE010000}"/>
    <cellStyle name="40% - アクセント 4 2 3" xfId="480" xr:uid="{00000000-0005-0000-0000-0000DF010000}"/>
    <cellStyle name="40% - アクセント 4 2 3 2" xfId="481" xr:uid="{00000000-0005-0000-0000-0000E0010000}"/>
    <cellStyle name="40% - アクセント 4 2 3 3" xfId="5150" xr:uid="{1509D1DA-2670-4561-AE5E-28DC6660E83C}"/>
    <cellStyle name="40% - アクセント 4 2 4" xfId="482" xr:uid="{00000000-0005-0000-0000-0000E1010000}"/>
    <cellStyle name="40% - アクセント 4 3" xfId="483" xr:uid="{00000000-0005-0000-0000-0000E2010000}"/>
    <cellStyle name="40% - アクセント 4 3 2" xfId="484" xr:uid="{00000000-0005-0000-0000-0000E3010000}"/>
    <cellStyle name="40% - アクセント 4 3 2 2" xfId="485" xr:uid="{00000000-0005-0000-0000-0000E4010000}"/>
    <cellStyle name="40% - アクセント 4 3 2 2 2" xfId="486" xr:uid="{00000000-0005-0000-0000-0000E5010000}"/>
    <cellStyle name="40% - アクセント 4 3 2 2 2 2" xfId="487" xr:uid="{00000000-0005-0000-0000-0000E6010000}"/>
    <cellStyle name="40% - アクセント 4 3 2 2 2 3" xfId="5151" xr:uid="{5DBBD58B-7BC4-41CE-9BF5-3945BB4C0623}"/>
    <cellStyle name="40% - アクセント 4 3 2 2 3" xfId="488" xr:uid="{00000000-0005-0000-0000-0000E7010000}"/>
    <cellStyle name="40% - アクセント 4 3 2 2 3 2" xfId="489" xr:uid="{00000000-0005-0000-0000-0000E8010000}"/>
    <cellStyle name="40% - アクセント 4 3 2 2 3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3 2" xfId="493" xr:uid="{00000000-0005-0000-0000-0000EC010000}"/>
    <cellStyle name="40% - アクセント 4 3 2 3 3" xfId="5152" xr:uid="{AE6BFA16-649A-42FA-9A16-6D3457E805B1}"/>
    <cellStyle name="40% - アクセント 4 3 2 4" xfId="494" xr:uid="{00000000-0005-0000-0000-0000ED010000}"/>
    <cellStyle name="40% - アクセント 4 3 2 4 2" xfId="495" xr:uid="{00000000-0005-0000-0000-0000EE010000}"/>
    <cellStyle name="40% - アクセント 4 3 2 4 3" xfId="496" xr:uid="{00000000-0005-0000-0000-0000EF010000}"/>
    <cellStyle name="40% - アクセント 4 3 2 5" xfId="497" xr:uid="{00000000-0005-0000-0000-0000F0010000}"/>
    <cellStyle name="40% - アクセント 4 3 3" xfId="498" xr:uid="{00000000-0005-0000-0000-0000F1010000}"/>
    <cellStyle name="40% - アクセント 4 3 3 2" xfId="499" xr:uid="{00000000-0005-0000-0000-0000F2010000}"/>
    <cellStyle name="40% - アクセント 4 3 3 2 2" xfId="500" xr:uid="{00000000-0005-0000-0000-0000F3010000}"/>
    <cellStyle name="40% - アクセント 4 3 3 2 2 2" xfId="501" xr:uid="{00000000-0005-0000-0000-0000F4010000}"/>
    <cellStyle name="40% - アクセント 4 3 3 2 2 2 2" xfId="502" xr:uid="{00000000-0005-0000-0000-0000F5010000}"/>
    <cellStyle name="40% - アクセント 4 3 3 2 2 2 3" xfId="5153" xr:uid="{E7E8D5B6-E550-4F38-BCAD-4480B048A07E}"/>
    <cellStyle name="40% - アクセント 4 3 3 2 2 3" xfId="503" xr:uid="{00000000-0005-0000-0000-0000F6010000}"/>
    <cellStyle name="40% - アクセント 4 3 3 2 2 3 2" xfId="504" xr:uid="{00000000-0005-0000-0000-0000F7010000}"/>
    <cellStyle name="40% - アクセント 4 3 3 2 2 3 3" xfId="505" xr:uid="{00000000-0005-0000-0000-0000F8010000}"/>
    <cellStyle name="40% - アクセント 4 3 3 2 2 4" xfId="506" xr:uid="{00000000-0005-0000-0000-0000F9010000}"/>
    <cellStyle name="40% - アクセント 4 3 3 2 3" xfId="507" xr:uid="{00000000-0005-0000-0000-0000FA010000}"/>
    <cellStyle name="40% - アクセント 4 3 3 2 3 2" xfId="508" xr:uid="{00000000-0005-0000-0000-0000FB010000}"/>
    <cellStyle name="40% - アクセント 4 3 3 2 3 3" xfId="5154" xr:uid="{E960B305-434B-42E5-B8F1-45E07859A23A}"/>
    <cellStyle name="40% - アクセント 4 3 3 2 4" xfId="509" xr:uid="{00000000-0005-0000-0000-0000FC010000}"/>
    <cellStyle name="40% - アクセント 4 3 3 2 4 2" xfId="510" xr:uid="{00000000-0005-0000-0000-0000FD010000}"/>
    <cellStyle name="40% - アクセント 4 3 3 2 4 3" xfId="511" xr:uid="{00000000-0005-0000-0000-0000FE010000}"/>
    <cellStyle name="40% - アクセント 4 3 3 2 5" xfId="512" xr:uid="{00000000-0005-0000-0000-0000FF010000}"/>
    <cellStyle name="40% - アクセント 4 3 3 3" xfId="513" xr:uid="{00000000-0005-0000-0000-000000020000}"/>
    <cellStyle name="40% - アクセント 4 3 3 3 2" xfId="514" xr:uid="{00000000-0005-0000-0000-000001020000}"/>
    <cellStyle name="40% - アクセント 4 3 3 3 3" xfId="5155" xr:uid="{5701CF2D-EAEE-4F6A-B71E-4DC2879DDA99}"/>
    <cellStyle name="40% - アクセント 4 3 3 4" xfId="515" xr:uid="{00000000-0005-0000-0000-000002020000}"/>
    <cellStyle name="40% - アクセント 4 3 3 4 2" xfId="516" xr:uid="{00000000-0005-0000-0000-000003020000}"/>
    <cellStyle name="40% - アクセント 4 3 3 4 3" xfId="517" xr:uid="{00000000-0005-0000-0000-000004020000}"/>
    <cellStyle name="40% - アクセント 4 3 3 5" xfId="518" xr:uid="{00000000-0005-0000-0000-000005020000}"/>
    <cellStyle name="40% - アクセント 4 3 3 5 2" xfId="2934" xr:uid="{F8A0D8C7-0DA0-4F74-8A16-C6DFF256B999}"/>
    <cellStyle name="40% - アクセント 4 3 3 6" xfId="519" xr:uid="{00000000-0005-0000-0000-000006020000}"/>
    <cellStyle name="40% - アクセント 4 3 3 6 2" xfId="2935" xr:uid="{48DF6EBA-5FBA-4876-824B-6935CD2676E6}"/>
    <cellStyle name="40% - アクセント 4 3 4" xfId="520" xr:uid="{00000000-0005-0000-0000-000007020000}"/>
    <cellStyle name="40% - アクセント 4 3 4 2" xfId="521" xr:uid="{00000000-0005-0000-0000-000008020000}"/>
    <cellStyle name="40% - アクセント 4 3 4 2 2" xfId="2936" xr:uid="{B8E5167D-D4E5-430E-8E4A-D1D51A871D7E}"/>
    <cellStyle name="40% - アクセント 4 3 4 3" xfId="522" xr:uid="{00000000-0005-0000-0000-000009020000}"/>
    <cellStyle name="40% - アクセント 4 3 4 4" xfId="5156" xr:uid="{BCB4715B-AC7C-4069-B821-1F57263C354F}"/>
    <cellStyle name="40% - アクセント 4 3 5" xfId="523" xr:uid="{00000000-0005-0000-0000-00000A020000}"/>
    <cellStyle name="40% - アクセント 4 3 5 2" xfId="524" xr:uid="{00000000-0005-0000-0000-00000B020000}"/>
    <cellStyle name="40% - アクセント 4 3 5 2 2" xfId="2937" xr:uid="{3FE8C6A3-4760-4914-A2AD-A13066B65268}"/>
    <cellStyle name="40% - アクセント 4 3 5 3" xfId="525" xr:uid="{00000000-0005-0000-0000-00000C020000}"/>
    <cellStyle name="40% - アクセント 4 3 5 3 2" xfId="2938" xr:uid="{F9A74676-5F4E-477A-9AFB-74F716AACCD2}"/>
    <cellStyle name="40% - アクセント 4 3 6" xfId="526" xr:uid="{00000000-0005-0000-0000-00000D020000}"/>
    <cellStyle name="40% - アクセント 4 3 6 2" xfId="2939" xr:uid="{23FC91D5-A0D8-49C8-AE6D-9EB0CDF4BDFB}"/>
    <cellStyle name="40% - アクセント 4 3 7" xfId="527" xr:uid="{00000000-0005-0000-0000-00000E020000}"/>
    <cellStyle name="40% - アクセント 4 3 7 2" xfId="2940" xr:uid="{5BE39CF2-CE8D-4E2F-A0FD-825E81A96E52}"/>
    <cellStyle name="40% - アクセント 4 4" xfId="528" xr:uid="{00000000-0005-0000-0000-00000F020000}"/>
    <cellStyle name="40% - アクセント 4 4 2" xfId="529" xr:uid="{00000000-0005-0000-0000-000010020000}"/>
    <cellStyle name="40% - アクセント 4 4 2 2" xfId="530" xr:uid="{00000000-0005-0000-0000-000011020000}"/>
    <cellStyle name="40% - アクセント 4 4 2 2 2" xfId="531" xr:uid="{00000000-0005-0000-0000-000012020000}"/>
    <cellStyle name="40% - アクセント 4 4 2 2 2 2" xfId="532" xr:uid="{00000000-0005-0000-0000-000013020000}"/>
    <cellStyle name="40% - アクセント 4 4 2 2 2 3" xfId="5157" xr:uid="{A2D120EE-90E7-4539-9A23-E40DFFAC7D99}"/>
    <cellStyle name="40% - アクセント 4 4 2 2 3" xfId="533" xr:uid="{00000000-0005-0000-0000-000014020000}"/>
    <cellStyle name="40% - アクセント 4 4 2 2 3 2" xfId="534" xr:uid="{00000000-0005-0000-0000-000015020000}"/>
    <cellStyle name="40% - アクセント 4 4 2 2 3 3" xfId="535" xr:uid="{00000000-0005-0000-0000-000016020000}"/>
    <cellStyle name="40% - アクセント 4 4 2 2 4" xfId="536" xr:uid="{00000000-0005-0000-0000-000017020000}"/>
    <cellStyle name="40% - アクセント 4 4 2 3" xfId="537" xr:uid="{00000000-0005-0000-0000-000018020000}"/>
    <cellStyle name="40% - アクセント 4 4 2 3 2" xfId="538" xr:uid="{00000000-0005-0000-0000-000019020000}"/>
    <cellStyle name="40% - アクセント 4 4 2 3 3" xfId="5158" xr:uid="{AF4288BB-70F1-482A-B416-D06413ADF6DB}"/>
    <cellStyle name="40% - アクセント 4 4 2 4" xfId="539" xr:uid="{00000000-0005-0000-0000-00001A020000}"/>
    <cellStyle name="40% - アクセント 4 4 2 4 2" xfId="540" xr:uid="{00000000-0005-0000-0000-00001B020000}"/>
    <cellStyle name="40% - アクセント 4 4 2 4 3" xfId="541" xr:uid="{00000000-0005-0000-0000-00001C020000}"/>
    <cellStyle name="40% - アクセント 4 4 2 5" xfId="542" xr:uid="{00000000-0005-0000-0000-00001D020000}"/>
    <cellStyle name="40% - アクセント 4 4 3" xfId="543" xr:uid="{00000000-0005-0000-0000-00001E020000}"/>
    <cellStyle name="40% - アクセント 4 4 3 2" xfId="544" xr:uid="{00000000-0005-0000-0000-00001F020000}"/>
    <cellStyle name="40% - アクセント 4 4 3 3" xfId="5159" xr:uid="{E198322E-BC31-457B-ADB7-6E7E4463AB68}"/>
    <cellStyle name="40% - アクセント 4 4 4" xfId="545" xr:uid="{00000000-0005-0000-0000-000020020000}"/>
    <cellStyle name="40% - アクセント 4 4 4 2" xfId="546" xr:uid="{00000000-0005-0000-0000-000021020000}"/>
    <cellStyle name="40% - アクセント 4 4 4 3" xfId="547" xr:uid="{00000000-0005-0000-0000-000022020000}"/>
    <cellStyle name="40% - アクセント 4 4 5" xfId="548" xr:uid="{00000000-0005-0000-0000-000023020000}"/>
    <cellStyle name="40% - アクセント 4 4 5 2" xfId="2941" xr:uid="{12F93B8B-28F8-4584-BAC9-3414651C7B58}"/>
    <cellStyle name="40% - アクセント 4 4 6" xfId="549" xr:uid="{00000000-0005-0000-0000-000024020000}"/>
    <cellStyle name="40% - アクセント 4 4 6 2" xfId="2942" xr:uid="{C7C74A1E-6B0E-4D0F-8BC9-7CFE5FE3EB87}"/>
    <cellStyle name="40% - アクセント 4 5" xfId="550" xr:uid="{00000000-0005-0000-0000-000025020000}"/>
    <cellStyle name="40% - アクセント 4 5 2" xfId="551" xr:uid="{00000000-0005-0000-0000-000026020000}"/>
    <cellStyle name="40% - アクセント 4 5 2 2" xfId="2943" xr:uid="{06FB5238-1D91-4CF3-AC9D-FAAADD1082E7}"/>
    <cellStyle name="40% - アクセント 4 5 3" xfId="552" xr:uid="{00000000-0005-0000-0000-000027020000}"/>
    <cellStyle name="40% - アクセント 4 5 3 2" xfId="2944" xr:uid="{85BE52C8-0D79-482B-8105-C5434D222ED1}"/>
    <cellStyle name="40% - アクセント 4 5 4" xfId="5160" xr:uid="{61C42BF5-9880-4349-8B1A-E345DA7CF3C9}"/>
    <cellStyle name="40% - アクセント 4 6" xfId="553" xr:uid="{00000000-0005-0000-0000-000028020000}"/>
    <cellStyle name="40% - アクセント 4 6 2" xfId="554" xr:uid="{00000000-0005-0000-0000-000029020000}"/>
    <cellStyle name="40% - アクセント 4 6 2 2" xfId="2946" xr:uid="{CAF47D8B-BF16-491E-A0F4-76562E89238A}"/>
    <cellStyle name="40% - アクセント 4 6 3" xfId="555" xr:uid="{00000000-0005-0000-0000-00002A020000}"/>
    <cellStyle name="40% - アクセント 4 6 3 2" xfId="2947" xr:uid="{73A937D7-3845-4E56-93AC-F76696036CE2}"/>
    <cellStyle name="40% - アクセント 4 6 4" xfId="556" xr:uid="{00000000-0005-0000-0000-00002B020000}"/>
    <cellStyle name="40% - アクセント 4 6 4 2" xfId="2948" xr:uid="{8F93F122-EB06-460E-9D0D-C50849346D63}"/>
    <cellStyle name="40% - アクセント 4 6 5" xfId="2945" xr:uid="{187E786C-987B-4F20-9973-15148908F70F}"/>
    <cellStyle name="40% - アクセント 4 7" xfId="557" xr:uid="{00000000-0005-0000-0000-00002C020000}"/>
    <cellStyle name="40% - アクセント 4 7 2" xfId="2949" xr:uid="{632252CB-8A7A-4C7F-BA5C-E970323AA0A6}"/>
    <cellStyle name="40% - アクセント 4 8" xfId="558" xr:uid="{00000000-0005-0000-0000-00002D020000}"/>
    <cellStyle name="40% - アクセント 4 8 2" xfId="2950" xr:uid="{DC40226F-9EF5-491B-BE48-45C84C8EC231}"/>
    <cellStyle name="40% - アクセント 4 9" xfId="2933" xr:uid="{EC036038-6423-4F4A-AAFD-2A0B24AC787D}"/>
    <cellStyle name="40% - アクセント 5 2" xfId="559" xr:uid="{00000000-0005-0000-0000-00002E020000}"/>
    <cellStyle name="40% - アクセント 5 2 2" xfId="560" xr:uid="{00000000-0005-0000-0000-00002F020000}"/>
    <cellStyle name="40% - アクセント 5 2 2 2" xfId="561" xr:uid="{00000000-0005-0000-0000-000030020000}"/>
    <cellStyle name="40% - アクセント 5 2 2 2 2" xfId="562" xr:uid="{00000000-0005-0000-0000-000031020000}"/>
    <cellStyle name="40% - アクセント 5 2 2 2 3" xfId="5161" xr:uid="{975A4098-1FD9-40C7-9375-BCEC86170D00}"/>
    <cellStyle name="40% - アクセント 5 2 2 3" xfId="563" xr:uid="{00000000-0005-0000-0000-000032020000}"/>
    <cellStyle name="40% - アクセント 5 2 3" xfId="564" xr:uid="{00000000-0005-0000-0000-000033020000}"/>
    <cellStyle name="40% - アクセント 5 2 3 2" xfId="565" xr:uid="{00000000-0005-0000-0000-000034020000}"/>
    <cellStyle name="40% - アクセント 5 2 3 3" xfId="5162" xr:uid="{53FDC310-B830-458F-BB16-13099620619F}"/>
    <cellStyle name="40% - アクセント 5 2 4" xfId="566" xr:uid="{00000000-0005-0000-0000-000035020000}"/>
    <cellStyle name="40% - アクセント 5 3" xfId="567" xr:uid="{00000000-0005-0000-0000-000036020000}"/>
    <cellStyle name="40% - アクセント 5 3 2" xfId="568" xr:uid="{00000000-0005-0000-0000-000037020000}"/>
    <cellStyle name="40% - アクセント 5 3 2 2" xfId="569" xr:uid="{00000000-0005-0000-0000-000038020000}"/>
    <cellStyle name="40% - アクセント 5 3 2 2 2" xfId="570" xr:uid="{00000000-0005-0000-0000-000039020000}"/>
    <cellStyle name="40% - アクセント 5 3 2 2 2 2" xfId="571" xr:uid="{00000000-0005-0000-0000-00003A020000}"/>
    <cellStyle name="40% - アクセント 5 3 2 2 2 3" xfId="5163" xr:uid="{DB8E324F-77BF-4E99-95F7-4BBFC9F9C5A7}"/>
    <cellStyle name="40% - アクセント 5 3 2 2 3" xfId="572" xr:uid="{00000000-0005-0000-0000-00003B020000}"/>
    <cellStyle name="40% - アクセント 5 3 2 2 3 2" xfId="573" xr:uid="{00000000-0005-0000-0000-00003C020000}"/>
    <cellStyle name="40% - アクセント 5 3 2 2 3 3" xfId="574" xr:uid="{00000000-0005-0000-0000-00003D020000}"/>
    <cellStyle name="40% - アクセント 5 3 2 2 4" xfId="575" xr:uid="{00000000-0005-0000-0000-00003E020000}"/>
    <cellStyle name="40% - アクセント 5 3 2 3" xfId="576" xr:uid="{00000000-0005-0000-0000-00003F020000}"/>
    <cellStyle name="40% - アクセント 5 3 2 3 2" xfId="577" xr:uid="{00000000-0005-0000-0000-000040020000}"/>
    <cellStyle name="40% - アクセント 5 3 2 3 3" xfId="5164" xr:uid="{466739C5-A284-4768-A097-96252225A054}"/>
    <cellStyle name="40% - アクセント 5 3 2 4" xfId="578" xr:uid="{00000000-0005-0000-0000-000041020000}"/>
    <cellStyle name="40% - アクセント 5 3 2 4 2" xfId="579" xr:uid="{00000000-0005-0000-0000-000042020000}"/>
    <cellStyle name="40% - アクセント 5 3 2 4 3" xfId="580" xr:uid="{00000000-0005-0000-0000-000043020000}"/>
    <cellStyle name="40% - アクセント 5 3 2 5" xfId="581" xr:uid="{00000000-0005-0000-0000-000044020000}"/>
    <cellStyle name="40% - アクセント 5 3 3" xfId="582" xr:uid="{00000000-0005-0000-0000-000045020000}"/>
    <cellStyle name="40% - アクセント 5 3 3 2" xfId="583" xr:uid="{00000000-0005-0000-0000-000046020000}"/>
    <cellStyle name="40% - アクセント 5 3 3 2 2" xfId="584" xr:uid="{00000000-0005-0000-0000-000047020000}"/>
    <cellStyle name="40% - アクセント 5 3 3 2 2 2" xfId="585" xr:uid="{00000000-0005-0000-0000-000048020000}"/>
    <cellStyle name="40% - アクセント 5 3 3 2 2 2 2" xfId="586" xr:uid="{00000000-0005-0000-0000-000049020000}"/>
    <cellStyle name="40% - アクセント 5 3 3 2 2 2 3" xfId="5165" xr:uid="{2F0C7E15-9FCC-411A-BE51-898FA78563DC}"/>
    <cellStyle name="40% - アクセント 5 3 3 2 2 3" xfId="587" xr:uid="{00000000-0005-0000-0000-00004A020000}"/>
    <cellStyle name="40% - アクセント 5 3 3 2 2 3 2" xfId="588" xr:uid="{00000000-0005-0000-0000-00004B020000}"/>
    <cellStyle name="40% - アクセント 5 3 3 2 2 3 3" xfId="589" xr:uid="{00000000-0005-0000-0000-00004C020000}"/>
    <cellStyle name="40% - アクセント 5 3 3 2 2 4" xfId="590" xr:uid="{00000000-0005-0000-0000-00004D020000}"/>
    <cellStyle name="40% - アクセント 5 3 3 2 3" xfId="591" xr:uid="{00000000-0005-0000-0000-00004E020000}"/>
    <cellStyle name="40% - アクセント 5 3 3 2 3 2" xfId="592" xr:uid="{00000000-0005-0000-0000-00004F020000}"/>
    <cellStyle name="40% - アクセント 5 3 3 2 3 3" xfId="5166" xr:uid="{C4F3F144-B42D-4361-93A8-0856C72B5B95}"/>
    <cellStyle name="40% - アクセント 5 3 3 2 4" xfId="593" xr:uid="{00000000-0005-0000-0000-000050020000}"/>
    <cellStyle name="40% - アクセント 5 3 3 2 4 2" xfId="594" xr:uid="{00000000-0005-0000-0000-000051020000}"/>
    <cellStyle name="40% - アクセント 5 3 3 2 4 3" xfId="595" xr:uid="{00000000-0005-0000-0000-000052020000}"/>
    <cellStyle name="40% - アクセント 5 3 3 2 5" xfId="596" xr:uid="{00000000-0005-0000-0000-000053020000}"/>
    <cellStyle name="40% - アクセント 5 3 3 3" xfId="597" xr:uid="{00000000-0005-0000-0000-000054020000}"/>
    <cellStyle name="40% - アクセント 5 3 3 3 2" xfId="598" xr:uid="{00000000-0005-0000-0000-000055020000}"/>
    <cellStyle name="40% - アクセント 5 3 3 3 3" xfId="5167" xr:uid="{8E95FFAB-A25D-48F9-9554-AFC6AF06FFBA}"/>
    <cellStyle name="40% - アクセント 5 3 3 4" xfId="599" xr:uid="{00000000-0005-0000-0000-000056020000}"/>
    <cellStyle name="40% - アクセント 5 3 3 4 2" xfId="600" xr:uid="{00000000-0005-0000-0000-000057020000}"/>
    <cellStyle name="40% - アクセント 5 3 3 4 3" xfId="601" xr:uid="{00000000-0005-0000-0000-000058020000}"/>
    <cellStyle name="40% - アクセント 5 3 3 5" xfId="602" xr:uid="{00000000-0005-0000-0000-000059020000}"/>
    <cellStyle name="40% - アクセント 5 3 3 5 2" xfId="2952" xr:uid="{8F0D5C63-0DCB-4E00-9791-4A59A6118119}"/>
    <cellStyle name="40% - アクセント 5 3 3 6" xfId="603" xr:uid="{00000000-0005-0000-0000-00005A020000}"/>
    <cellStyle name="40% - アクセント 5 3 3 6 2" xfId="2953" xr:uid="{83ED41D8-3610-412F-B39D-F1858FBAF04B}"/>
    <cellStyle name="40% - アクセント 5 3 4" xfId="604" xr:uid="{00000000-0005-0000-0000-00005B020000}"/>
    <cellStyle name="40% - アクセント 5 3 4 2" xfId="605" xr:uid="{00000000-0005-0000-0000-00005C020000}"/>
    <cellStyle name="40% - アクセント 5 3 4 2 2" xfId="2954" xr:uid="{B1B943F4-65E4-444C-A1C3-98B7412CEC91}"/>
    <cellStyle name="40% - アクセント 5 3 4 3" xfId="606" xr:uid="{00000000-0005-0000-0000-00005D020000}"/>
    <cellStyle name="40% - アクセント 5 3 4 4" xfId="5168" xr:uid="{091A164C-5714-4CD7-80D1-90249943663D}"/>
    <cellStyle name="40% - アクセント 5 3 5" xfId="607" xr:uid="{00000000-0005-0000-0000-00005E020000}"/>
    <cellStyle name="40% - アクセント 5 3 5 2" xfId="608" xr:uid="{00000000-0005-0000-0000-00005F020000}"/>
    <cellStyle name="40% - アクセント 5 3 5 2 2" xfId="2955" xr:uid="{2E6D0378-3EC9-4D2E-8F3C-2A86595F1A90}"/>
    <cellStyle name="40% - アクセント 5 3 5 3" xfId="609" xr:uid="{00000000-0005-0000-0000-000060020000}"/>
    <cellStyle name="40% - アクセント 5 3 5 3 2" xfId="2956" xr:uid="{D6064FA7-83A0-473C-BB0B-A67CCA3009A1}"/>
    <cellStyle name="40% - アクセント 5 3 6" xfId="610" xr:uid="{00000000-0005-0000-0000-000061020000}"/>
    <cellStyle name="40% - アクセント 5 3 6 2" xfId="2957" xr:uid="{DAA3DFFF-8EE6-435F-9EC1-9E19270C71F6}"/>
    <cellStyle name="40% - アクセント 5 3 7" xfId="611" xr:uid="{00000000-0005-0000-0000-000062020000}"/>
    <cellStyle name="40% - アクセント 5 3 7 2" xfId="2958" xr:uid="{D72D5869-AA39-41A0-97D4-CF724B52A085}"/>
    <cellStyle name="40% - アクセント 5 4" xfId="612" xr:uid="{00000000-0005-0000-0000-000063020000}"/>
    <cellStyle name="40% - アクセント 5 4 2" xfId="613" xr:uid="{00000000-0005-0000-0000-000064020000}"/>
    <cellStyle name="40% - アクセント 5 4 2 2" xfId="614" xr:uid="{00000000-0005-0000-0000-000065020000}"/>
    <cellStyle name="40% - アクセント 5 4 2 2 2" xfId="615" xr:uid="{00000000-0005-0000-0000-000066020000}"/>
    <cellStyle name="40% - アクセント 5 4 2 2 2 2" xfId="616" xr:uid="{00000000-0005-0000-0000-000067020000}"/>
    <cellStyle name="40% - アクセント 5 4 2 2 2 3" xfId="5169" xr:uid="{A8AC5001-656A-48CA-A8C9-5355786DD8D1}"/>
    <cellStyle name="40% - アクセント 5 4 2 2 3" xfId="617" xr:uid="{00000000-0005-0000-0000-000068020000}"/>
    <cellStyle name="40% - アクセント 5 4 2 2 3 2" xfId="618" xr:uid="{00000000-0005-0000-0000-000069020000}"/>
    <cellStyle name="40% - アクセント 5 4 2 2 3 3" xfId="619" xr:uid="{00000000-0005-0000-0000-00006A020000}"/>
    <cellStyle name="40% - アクセント 5 4 2 2 4" xfId="620" xr:uid="{00000000-0005-0000-0000-00006B020000}"/>
    <cellStyle name="40% - アクセント 5 4 2 3" xfId="621" xr:uid="{00000000-0005-0000-0000-00006C020000}"/>
    <cellStyle name="40% - アクセント 5 4 2 3 2" xfId="622" xr:uid="{00000000-0005-0000-0000-00006D020000}"/>
    <cellStyle name="40% - アクセント 5 4 2 3 3" xfId="5170" xr:uid="{DC68553C-D8C2-4372-9E31-1C4045D51BA7}"/>
    <cellStyle name="40% - アクセント 5 4 2 4" xfId="623" xr:uid="{00000000-0005-0000-0000-00006E020000}"/>
    <cellStyle name="40% - アクセント 5 4 2 4 2" xfId="624" xr:uid="{00000000-0005-0000-0000-00006F020000}"/>
    <cellStyle name="40% - アクセント 5 4 2 4 3" xfId="625" xr:uid="{00000000-0005-0000-0000-000070020000}"/>
    <cellStyle name="40% - アクセント 5 4 2 5" xfId="626" xr:uid="{00000000-0005-0000-0000-000071020000}"/>
    <cellStyle name="40% - アクセント 5 4 3" xfId="627" xr:uid="{00000000-0005-0000-0000-000072020000}"/>
    <cellStyle name="40% - アクセント 5 4 3 2" xfId="628" xr:uid="{00000000-0005-0000-0000-000073020000}"/>
    <cellStyle name="40% - アクセント 5 4 3 3" xfId="5171" xr:uid="{47457E16-7061-411F-A711-499CBDC01537}"/>
    <cellStyle name="40% - アクセント 5 4 4" xfId="629" xr:uid="{00000000-0005-0000-0000-000074020000}"/>
    <cellStyle name="40% - アクセント 5 4 4 2" xfId="630" xr:uid="{00000000-0005-0000-0000-000075020000}"/>
    <cellStyle name="40% - アクセント 5 4 4 3" xfId="631" xr:uid="{00000000-0005-0000-0000-000076020000}"/>
    <cellStyle name="40% - アクセント 5 4 5" xfId="632" xr:uid="{00000000-0005-0000-0000-000077020000}"/>
    <cellStyle name="40% - アクセント 5 4 5 2" xfId="2959" xr:uid="{CCC2C0B7-530A-468A-ABBE-5AC68207AA4E}"/>
    <cellStyle name="40% - アクセント 5 4 6" xfId="633" xr:uid="{00000000-0005-0000-0000-000078020000}"/>
    <cellStyle name="40% - アクセント 5 4 6 2" xfId="2960" xr:uid="{659A328D-E28F-476D-AD53-F7421DD2B502}"/>
    <cellStyle name="40% - アクセント 5 5" xfId="634" xr:uid="{00000000-0005-0000-0000-000079020000}"/>
    <cellStyle name="40% - アクセント 5 5 2" xfId="635" xr:uid="{00000000-0005-0000-0000-00007A020000}"/>
    <cellStyle name="40% - アクセント 5 5 2 2" xfId="2961" xr:uid="{A2FC6309-AF9B-4EE5-BE7C-A4402950E899}"/>
    <cellStyle name="40% - アクセント 5 5 3" xfId="636" xr:uid="{00000000-0005-0000-0000-00007B020000}"/>
    <cellStyle name="40% - アクセント 5 5 3 2" xfId="2962" xr:uid="{FDB5B9C4-AA8B-44D0-8645-6AC31D96F311}"/>
    <cellStyle name="40% - アクセント 5 5 4" xfId="5172" xr:uid="{F59907FE-817C-4BA6-87E1-6367F0ABB944}"/>
    <cellStyle name="40% - アクセント 5 6" xfId="637" xr:uid="{00000000-0005-0000-0000-00007C020000}"/>
    <cellStyle name="40% - アクセント 5 6 2" xfId="638" xr:uid="{00000000-0005-0000-0000-00007D020000}"/>
    <cellStyle name="40% - アクセント 5 6 2 2" xfId="2964" xr:uid="{DF3527D0-626C-4ED2-A0F4-0FC95663D27F}"/>
    <cellStyle name="40% - アクセント 5 6 3" xfId="639" xr:uid="{00000000-0005-0000-0000-00007E020000}"/>
    <cellStyle name="40% - アクセント 5 6 3 2" xfId="2965" xr:uid="{71F0D3D7-0EA6-4C05-8353-BB15655E1405}"/>
    <cellStyle name="40% - アクセント 5 6 4" xfId="640" xr:uid="{00000000-0005-0000-0000-00007F020000}"/>
    <cellStyle name="40% - アクセント 5 6 4 2" xfId="2966" xr:uid="{398184FE-8CEA-4F82-9BC4-C13F2DD2D622}"/>
    <cellStyle name="40% - アクセント 5 6 5" xfId="2963" xr:uid="{8A323B3C-DFB4-4637-A4AF-70F20160F731}"/>
    <cellStyle name="40% - アクセント 5 7" xfId="641" xr:uid="{00000000-0005-0000-0000-000080020000}"/>
    <cellStyle name="40% - アクセント 5 7 2" xfId="2967" xr:uid="{006576A0-8786-4855-9B65-CEBFE42AB502}"/>
    <cellStyle name="40% - アクセント 5 8" xfId="642" xr:uid="{00000000-0005-0000-0000-000081020000}"/>
    <cellStyle name="40% - アクセント 5 8 2" xfId="2968" xr:uid="{59EEC84C-9C69-4EB0-9775-BEEBB993E574}"/>
    <cellStyle name="40% - アクセント 5 9" xfId="2951" xr:uid="{3ABE31CA-E7C9-4152-8D74-B06CED2C1979}"/>
    <cellStyle name="40% - アクセント 6 2" xfId="643" xr:uid="{00000000-0005-0000-0000-000082020000}"/>
    <cellStyle name="40% - アクセント 6 2 2" xfId="644" xr:uid="{00000000-0005-0000-0000-000083020000}"/>
    <cellStyle name="40% - アクセント 6 2 2 2" xfId="645" xr:uid="{00000000-0005-0000-0000-000084020000}"/>
    <cellStyle name="40% - アクセント 6 2 2 2 2" xfId="646" xr:uid="{00000000-0005-0000-0000-000085020000}"/>
    <cellStyle name="40% - アクセント 6 2 2 2 3" xfId="5173" xr:uid="{065151A1-8630-435F-929B-3F6AB6E7E78F}"/>
    <cellStyle name="40% - アクセント 6 2 2 3" xfId="647" xr:uid="{00000000-0005-0000-0000-000086020000}"/>
    <cellStyle name="40% - アクセント 6 2 3" xfId="648" xr:uid="{00000000-0005-0000-0000-000087020000}"/>
    <cellStyle name="40% - アクセント 6 2 3 2" xfId="649" xr:uid="{00000000-0005-0000-0000-000088020000}"/>
    <cellStyle name="40% - アクセント 6 2 3 3" xfId="5174" xr:uid="{A337CDB8-D9D2-4741-A4B5-A4B4792E40EF}"/>
    <cellStyle name="40% - アクセント 6 2 4" xfId="650" xr:uid="{00000000-0005-0000-0000-000089020000}"/>
    <cellStyle name="40% - アクセント 6 3" xfId="651" xr:uid="{00000000-0005-0000-0000-00008A020000}"/>
    <cellStyle name="40% - アクセント 6 3 2" xfId="652" xr:uid="{00000000-0005-0000-0000-00008B020000}"/>
    <cellStyle name="40% - アクセント 6 3 2 2" xfId="653" xr:uid="{00000000-0005-0000-0000-00008C020000}"/>
    <cellStyle name="40% - アクセント 6 3 2 2 2" xfId="654" xr:uid="{00000000-0005-0000-0000-00008D020000}"/>
    <cellStyle name="40% - アクセント 6 3 2 2 2 2" xfId="655" xr:uid="{00000000-0005-0000-0000-00008E020000}"/>
    <cellStyle name="40% - アクセント 6 3 2 2 2 3" xfId="5175" xr:uid="{9E3C8170-FAD2-47B3-A06E-E9C535F6560C}"/>
    <cellStyle name="40% - アクセント 6 3 2 2 3" xfId="656" xr:uid="{00000000-0005-0000-0000-00008F020000}"/>
    <cellStyle name="40% - アクセント 6 3 2 2 3 2" xfId="657" xr:uid="{00000000-0005-0000-0000-000090020000}"/>
    <cellStyle name="40% - アクセント 6 3 2 2 3 3" xfId="658" xr:uid="{00000000-0005-0000-0000-000091020000}"/>
    <cellStyle name="40% - アクセント 6 3 2 2 4" xfId="659" xr:uid="{00000000-0005-0000-0000-000092020000}"/>
    <cellStyle name="40% - アクセント 6 3 2 3" xfId="660" xr:uid="{00000000-0005-0000-0000-000093020000}"/>
    <cellStyle name="40% - アクセント 6 3 2 3 2" xfId="661" xr:uid="{00000000-0005-0000-0000-000094020000}"/>
    <cellStyle name="40% - アクセント 6 3 2 3 3" xfId="5176" xr:uid="{75E76129-F8F6-4B32-BEA3-043E50C7A63C}"/>
    <cellStyle name="40% - アクセント 6 3 2 4" xfId="662" xr:uid="{00000000-0005-0000-0000-000095020000}"/>
    <cellStyle name="40% - アクセント 6 3 2 4 2" xfId="663" xr:uid="{00000000-0005-0000-0000-000096020000}"/>
    <cellStyle name="40% - アクセント 6 3 2 4 3" xfId="664" xr:uid="{00000000-0005-0000-0000-000097020000}"/>
    <cellStyle name="40% - アクセント 6 3 2 5" xfId="665" xr:uid="{00000000-0005-0000-0000-000098020000}"/>
    <cellStyle name="40% - アクセント 6 3 3" xfId="666" xr:uid="{00000000-0005-0000-0000-000099020000}"/>
    <cellStyle name="40% - アクセント 6 3 3 2" xfId="667" xr:uid="{00000000-0005-0000-0000-00009A020000}"/>
    <cellStyle name="40% - アクセント 6 3 3 2 2" xfId="668" xr:uid="{00000000-0005-0000-0000-00009B020000}"/>
    <cellStyle name="40% - アクセント 6 3 3 2 2 2" xfId="669" xr:uid="{00000000-0005-0000-0000-00009C020000}"/>
    <cellStyle name="40% - アクセント 6 3 3 2 2 2 2" xfId="670" xr:uid="{00000000-0005-0000-0000-00009D020000}"/>
    <cellStyle name="40% - アクセント 6 3 3 2 2 2 3" xfId="5177" xr:uid="{E5CC9EBB-852F-4CD1-8F53-8FA92B8C8259}"/>
    <cellStyle name="40% - アクセント 6 3 3 2 2 3" xfId="671" xr:uid="{00000000-0005-0000-0000-00009E020000}"/>
    <cellStyle name="40% - アクセント 6 3 3 2 2 3 2" xfId="672" xr:uid="{00000000-0005-0000-0000-00009F020000}"/>
    <cellStyle name="40% - アクセント 6 3 3 2 2 3 3" xfId="673" xr:uid="{00000000-0005-0000-0000-0000A0020000}"/>
    <cellStyle name="40% - アクセント 6 3 3 2 2 4" xfId="674" xr:uid="{00000000-0005-0000-0000-0000A1020000}"/>
    <cellStyle name="40% - アクセント 6 3 3 2 3" xfId="675" xr:uid="{00000000-0005-0000-0000-0000A2020000}"/>
    <cellStyle name="40% - アクセント 6 3 3 2 3 2" xfId="676" xr:uid="{00000000-0005-0000-0000-0000A3020000}"/>
    <cellStyle name="40% - アクセント 6 3 3 2 3 3" xfId="5178" xr:uid="{9C99D6B2-676B-49FF-BE11-35DD39EA2ED0}"/>
    <cellStyle name="40% - アクセント 6 3 3 2 4" xfId="677" xr:uid="{00000000-0005-0000-0000-0000A4020000}"/>
    <cellStyle name="40% - アクセント 6 3 3 2 4 2" xfId="678" xr:uid="{00000000-0005-0000-0000-0000A5020000}"/>
    <cellStyle name="40% - アクセント 6 3 3 2 4 3" xfId="679" xr:uid="{00000000-0005-0000-0000-0000A6020000}"/>
    <cellStyle name="40% - アクセント 6 3 3 2 5" xfId="680" xr:uid="{00000000-0005-0000-0000-0000A7020000}"/>
    <cellStyle name="40% - アクセント 6 3 3 3" xfId="681" xr:uid="{00000000-0005-0000-0000-0000A8020000}"/>
    <cellStyle name="40% - アクセント 6 3 3 3 2" xfId="682" xr:uid="{00000000-0005-0000-0000-0000A9020000}"/>
    <cellStyle name="40% - アクセント 6 3 3 3 3" xfId="5179" xr:uid="{F2854B03-7A71-4A7D-A48B-012EBC26AC87}"/>
    <cellStyle name="40% - アクセント 6 3 3 4" xfId="683" xr:uid="{00000000-0005-0000-0000-0000AA020000}"/>
    <cellStyle name="40% - アクセント 6 3 3 4 2" xfId="684" xr:uid="{00000000-0005-0000-0000-0000AB020000}"/>
    <cellStyle name="40% - アクセント 6 3 3 4 3" xfId="685" xr:uid="{00000000-0005-0000-0000-0000AC020000}"/>
    <cellStyle name="40% - アクセント 6 3 3 5" xfId="686" xr:uid="{00000000-0005-0000-0000-0000AD020000}"/>
    <cellStyle name="40% - アクセント 6 3 3 5 2" xfId="2970" xr:uid="{BE632CF2-BB33-41D8-84D3-0AF0843CC7A4}"/>
    <cellStyle name="40% - アクセント 6 3 3 6" xfId="687" xr:uid="{00000000-0005-0000-0000-0000AE020000}"/>
    <cellStyle name="40% - アクセント 6 3 3 6 2" xfId="2971" xr:uid="{AE53ED3F-31BE-46A2-A320-E39E3701E733}"/>
    <cellStyle name="40% - アクセント 6 3 4" xfId="688" xr:uid="{00000000-0005-0000-0000-0000AF020000}"/>
    <cellStyle name="40% - アクセント 6 3 4 2" xfId="689" xr:uid="{00000000-0005-0000-0000-0000B0020000}"/>
    <cellStyle name="40% - アクセント 6 3 4 2 2" xfId="2972" xr:uid="{7946EC76-46C5-4B17-AEAC-D65D58979251}"/>
    <cellStyle name="40% - アクセント 6 3 4 3" xfId="690" xr:uid="{00000000-0005-0000-0000-0000B1020000}"/>
    <cellStyle name="40% - アクセント 6 3 4 4" xfId="5180" xr:uid="{1D36526B-7F9D-4FC4-86BC-0E82C35752DF}"/>
    <cellStyle name="40% - アクセント 6 3 5" xfId="691" xr:uid="{00000000-0005-0000-0000-0000B2020000}"/>
    <cellStyle name="40% - アクセント 6 3 5 2" xfId="692" xr:uid="{00000000-0005-0000-0000-0000B3020000}"/>
    <cellStyle name="40% - アクセント 6 3 5 2 2" xfId="2973" xr:uid="{EEE5AE3E-8047-45EE-945F-BD62E4A3D636}"/>
    <cellStyle name="40% - アクセント 6 3 5 3" xfId="693" xr:uid="{00000000-0005-0000-0000-0000B4020000}"/>
    <cellStyle name="40% - アクセント 6 3 5 3 2" xfId="2974" xr:uid="{B1DCA7FD-7209-435C-9B47-66B5DBA1BFF1}"/>
    <cellStyle name="40% - アクセント 6 3 6" xfId="694" xr:uid="{00000000-0005-0000-0000-0000B5020000}"/>
    <cellStyle name="40% - アクセント 6 3 6 2" xfId="2975" xr:uid="{454551CE-7CB5-4999-A033-B82AF70D9324}"/>
    <cellStyle name="40% - アクセント 6 3 7" xfId="695" xr:uid="{00000000-0005-0000-0000-0000B6020000}"/>
    <cellStyle name="40% - アクセント 6 3 7 2" xfId="2976" xr:uid="{E44ABFE5-93B6-4D3F-A7DA-F5A2659148E5}"/>
    <cellStyle name="40% - アクセント 6 4" xfId="696" xr:uid="{00000000-0005-0000-0000-0000B7020000}"/>
    <cellStyle name="40% - アクセント 6 4 2" xfId="697" xr:uid="{00000000-0005-0000-0000-0000B8020000}"/>
    <cellStyle name="40% - アクセント 6 4 2 2" xfId="698" xr:uid="{00000000-0005-0000-0000-0000B9020000}"/>
    <cellStyle name="40% - アクセント 6 4 2 2 2" xfId="699" xr:uid="{00000000-0005-0000-0000-0000BA020000}"/>
    <cellStyle name="40% - アクセント 6 4 2 2 2 2" xfId="700" xr:uid="{00000000-0005-0000-0000-0000BB020000}"/>
    <cellStyle name="40% - アクセント 6 4 2 2 2 3" xfId="5181" xr:uid="{8853A74C-3915-4517-A143-7492DF014F07}"/>
    <cellStyle name="40% - アクセント 6 4 2 2 3" xfId="701" xr:uid="{00000000-0005-0000-0000-0000BC020000}"/>
    <cellStyle name="40% - アクセント 6 4 2 2 3 2" xfId="702" xr:uid="{00000000-0005-0000-0000-0000BD020000}"/>
    <cellStyle name="40% - アクセント 6 4 2 2 3 3" xfId="703" xr:uid="{00000000-0005-0000-0000-0000BE020000}"/>
    <cellStyle name="40% - アクセント 6 4 2 2 4" xfId="704" xr:uid="{00000000-0005-0000-0000-0000BF020000}"/>
    <cellStyle name="40% - アクセント 6 4 2 3" xfId="705" xr:uid="{00000000-0005-0000-0000-0000C0020000}"/>
    <cellStyle name="40% - アクセント 6 4 2 3 2" xfId="706" xr:uid="{00000000-0005-0000-0000-0000C1020000}"/>
    <cellStyle name="40% - アクセント 6 4 2 3 3" xfId="5182" xr:uid="{424B0C0B-9705-46CB-8F05-25571E750F12}"/>
    <cellStyle name="40% - アクセント 6 4 2 4" xfId="707" xr:uid="{00000000-0005-0000-0000-0000C2020000}"/>
    <cellStyle name="40% - アクセント 6 4 2 4 2" xfId="708" xr:uid="{00000000-0005-0000-0000-0000C3020000}"/>
    <cellStyle name="40% - アクセント 6 4 2 4 3" xfId="709" xr:uid="{00000000-0005-0000-0000-0000C4020000}"/>
    <cellStyle name="40% - アクセント 6 4 2 5" xfId="710" xr:uid="{00000000-0005-0000-0000-0000C5020000}"/>
    <cellStyle name="40% - アクセント 6 4 3" xfId="711" xr:uid="{00000000-0005-0000-0000-0000C6020000}"/>
    <cellStyle name="40% - アクセント 6 4 3 2" xfId="712" xr:uid="{00000000-0005-0000-0000-0000C7020000}"/>
    <cellStyle name="40% - アクセント 6 4 3 3" xfId="5183" xr:uid="{3CE0BF6C-C1CA-4655-A514-694E03CAA6FB}"/>
    <cellStyle name="40% - アクセント 6 4 4" xfId="713" xr:uid="{00000000-0005-0000-0000-0000C8020000}"/>
    <cellStyle name="40% - アクセント 6 4 4 2" xfId="714" xr:uid="{00000000-0005-0000-0000-0000C9020000}"/>
    <cellStyle name="40% - アクセント 6 4 4 3" xfId="715" xr:uid="{00000000-0005-0000-0000-0000CA020000}"/>
    <cellStyle name="40% - アクセント 6 4 5" xfId="716" xr:uid="{00000000-0005-0000-0000-0000CB020000}"/>
    <cellStyle name="40% - アクセント 6 4 5 2" xfId="2977" xr:uid="{33BFDEC4-1E3E-428E-A4C1-DFA57A1C72F2}"/>
    <cellStyle name="40% - アクセント 6 4 6" xfId="717" xr:uid="{00000000-0005-0000-0000-0000CC020000}"/>
    <cellStyle name="40% - アクセント 6 4 6 2" xfId="2978" xr:uid="{47EE86FF-4AD3-4848-AEB2-F89EED457FB6}"/>
    <cellStyle name="40% - アクセント 6 5" xfId="718" xr:uid="{00000000-0005-0000-0000-0000CD020000}"/>
    <cellStyle name="40% - アクセント 6 5 2" xfId="719" xr:uid="{00000000-0005-0000-0000-0000CE020000}"/>
    <cellStyle name="40% - アクセント 6 5 2 2" xfId="2979" xr:uid="{7752C6FB-6C23-4086-8845-1C87A261FCDC}"/>
    <cellStyle name="40% - アクセント 6 5 3" xfId="720" xr:uid="{00000000-0005-0000-0000-0000CF020000}"/>
    <cellStyle name="40% - アクセント 6 5 3 2" xfId="2980" xr:uid="{C44EA203-4CCA-4891-A6B2-DB26BF412E24}"/>
    <cellStyle name="40% - アクセント 6 5 4" xfId="5184" xr:uid="{4ED48C0C-F15D-4CEF-B189-241045A01732}"/>
    <cellStyle name="40% - アクセント 6 6" xfId="721" xr:uid="{00000000-0005-0000-0000-0000D0020000}"/>
    <cellStyle name="40% - アクセント 6 6 2" xfId="722" xr:uid="{00000000-0005-0000-0000-0000D1020000}"/>
    <cellStyle name="40% - アクセント 6 6 2 2" xfId="2982" xr:uid="{5805239C-64C4-4326-8C94-2EF519BE3AAC}"/>
    <cellStyle name="40% - アクセント 6 6 3" xfId="723" xr:uid="{00000000-0005-0000-0000-0000D2020000}"/>
    <cellStyle name="40% - アクセント 6 6 3 2" xfId="2983" xr:uid="{22E45F29-DED4-47DF-98D8-62FEE42150C1}"/>
    <cellStyle name="40% - アクセント 6 6 4" xfId="724" xr:uid="{00000000-0005-0000-0000-0000D3020000}"/>
    <cellStyle name="40% - アクセント 6 6 4 2" xfId="2984" xr:uid="{3B60AB58-ABE4-4714-8A63-9CD0B933D245}"/>
    <cellStyle name="40% - アクセント 6 6 5" xfId="2981" xr:uid="{95AE494B-DC38-4892-B759-6B89B10052F5}"/>
    <cellStyle name="40% - アクセント 6 7" xfId="725" xr:uid="{00000000-0005-0000-0000-0000D4020000}"/>
    <cellStyle name="40% - アクセント 6 7 2" xfId="2985" xr:uid="{8D02F88D-C7BF-4362-AC9F-402759C33CE1}"/>
    <cellStyle name="40% - アクセント 6 8" xfId="726" xr:uid="{00000000-0005-0000-0000-0000D5020000}"/>
    <cellStyle name="40% - アクセント 6 8 2" xfId="2986" xr:uid="{9D6553EC-92BD-40C5-973B-37EA36BB2332}"/>
    <cellStyle name="40% - アクセント 6 9" xfId="2969" xr:uid="{C14DD2BA-B9FF-4233-A609-8B7FBA325DFC}"/>
    <cellStyle name="60% - アクセント 1 2" xfId="727" xr:uid="{00000000-0005-0000-0000-0000D6020000}"/>
    <cellStyle name="60% - アクセント 1 2 2" xfId="728" xr:uid="{00000000-0005-0000-0000-0000D7020000}"/>
    <cellStyle name="60% - アクセント 1 2 2 2" xfId="729" xr:uid="{00000000-0005-0000-0000-0000D8020000}"/>
    <cellStyle name="60% - アクセント 1 2 2 2 2" xfId="730" xr:uid="{00000000-0005-0000-0000-0000D9020000}"/>
    <cellStyle name="60% - アクセント 1 2 2 2 2 2" xfId="2991" xr:uid="{64AFA1A4-E742-4A98-A2E4-A1E4C0E5E11A}"/>
    <cellStyle name="60% - アクセント 1 2 2 2 2 3" xfId="5186" xr:uid="{D7AEE5C1-4A5F-4AE1-9A55-0363E91D7D09}"/>
    <cellStyle name="60% - アクセント 1 2 2 2 3" xfId="731" xr:uid="{00000000-0005-0000-0000-0000DA020000}"/>
    <cellStyle name="60% - アクセント 1 2 2 2 3 2" xfId="2992" xr:uid="{271EEE64-0076-487C-854F-709374D89289}"/>
    <cellStyle name="60% - アクセント 1 2 2 2 3 3" xfId="5187" xr:uid="{F048D2EA-DB07-4D12-8548-5884432BFBE5}"/>
    <cellStyle name="60% - アクセント 1 2 2 2 4" xfId="2990" xr:uid="{C9023989-9DBB-457C-9A54-5F52CEDA700C}"/>
    <cellStyle name="60% - アクセント 1 2 2 2 5" xfId="5185" xr:uid="{7BE94ECE-0DF9-41AA-87F7-72A61E0C3F06}"/>
    <cellStyle name="60% - アクセント 1 2 2 3" xfId="732" xr:uid="{00000000-0005-0000-0000-0000DB020000}"/>
    <cellStyle name="60% - アクセント 1 2 2 3 2" xfId="2993" xr:uid="{16056316-A4AC-46E1-BACD-09661CF67EE0}"/>
    <cellStyle name="60% - アクセント 1 2 2 3 3" xfId="5188" xr:uid="{84931D05-2461-4D67-93A5-7594664BBDF5}"/>
    <cellStyle name="60% - アクセント 1 2 2 4" xfId="733" xr:uid="{00000000-0005-0000-0000-0000DC020000}"/>
    <cellStyle name="60% - アクセント 1 2 2 4 2" xfId="2994" xr:uid="{4DC3013F-E4B6-4F11-B6E5-4C506CA5F0EE}"/>
    <cellStyle name="60% - アクセント 1 2 2 4 3" xfId="5189" xr:uid="{2C59734D-2183-4330-ACDB-2E1B4441AE81}"/>
    <cellStyle name="60% - アクセント 1 2 2 5" xfId="2989" xr:uid="{3DD7A8E8-40F0-46FE-B0E8-DCAC5809741D}"/>
    <cellStyle name="60% - アクセント 1 2 3" xfId="734" xr:uid="{00000000-0005-0000-0000-0000DD020000}"/>
    <cellStyle name="60% - アクセント 1 2 3 2" xfId="735" xr:uid="{00000000-0005-0000-0000-0000DE020000}"/>
    <cellStyle name="60% - アクセント 1 2 3 2 2" xfId="2996" xr:uid="{808EBA55-B789-4A84-8410-DBBE66432F0B}"/>
    <cellStyle name="60% - アクセント 1 2 3 2 3" xfId="5191" xr:uid="{708A5D51-2022-47D1-A4B0-FE9286AEC08C}"/>
    <cellStyle name="60% - アクセント 1 2 3 3" xfId="736" xr:uid="{00000000-0005-0000-0000-0000DF020000}"/>
    <cellStyle name="60% - アクセント 1 2 3 3 2" xfId="2997" xr:uid="{FE2128B4-821A-47F8-A5DD-B15B4010E0D6}"/>
    <cellStyle name="60% - アクセント 1 2 3 3 3" xfId="5192" xr:uid="{B20E0AA4-FCF0-4508-B308-CA7E9F8626DC}"/>
    <cellStyle name="60% - アクセント 1 2 3 4" xfId="2995" xr:uid="{D9698729-1EFD-4471-B2F5-3F6AFAAC26ED}"/>
    <cellStyle name="60% - アクセント 1 2 3 5" xfId="5190" xr:uid="{F94F7108-0A72-4D82-A3BB-BE39AA6CCC01}"/>
    <cellStyle name="60% - アクセント 1 2 4" xfId="737" xr:uid="{00000000-0005-0000-0000-0000E0020000}"/>
    <cellStyle name="60% - アクセント 1 2 4 2" xfId="2998" xr:uid="{BE9D5587-CCAA-40A3-9CE5-EBF86E248712}"/>
    <cellStyle name="60% - アクセント 1 2 4 3" xfId="5193" xr:uid="{64B482C9-C228-4D2F-BCC9-DD5E4AC8BCEA}"/>
    <cellStyle name="60% - アクセント 1 2 5" xfId="738" xr:uid="{00000000-0005-0000-0000-0000E1020000}"/>
    <cellStyle name="60% - アクセント 1 2 5 2" xfId="2999" xr:uid="{F507C7E2-A8C6-4173-A6BD-C13B9E2531FD}"/>
    <cellStyle name="60% - アクセント 1 2 5 3" xfId="5194" xr:uid="{61EC3C03-3D19-4491-9401-9876487D3CE5}"/>
    <cellStyle name="60% - アクセント 1 2 6" xfId="2988" xr:uid="{DB281D08-76F8-4663-9FA6-F620B3F1FD9B}"/>
    <cellStyle name="60% - アクセント 1 3" xfId="739" xr:uid="{00000000-0005-0000-0000-0000E2020000}"/>
    <cellStyle name="60% - アクセント 1 3 2" xfId="740" xr:uid="{00000000-0005-0000-0000-0000E3020000}"/>
    <cellStyle name="60% - アクセント 1 3 2 2" xfId="741" xr:uid="{00000000-0005-0000-0000-0000E4020000}"/>
    <cellStyle name="60% - アクセント 1 3 2 2 2" xfId="3002" xr:uid="{867B8049-06D3-4D8D-9B51-70565165B564}"/>
    <cellStyle name="60% - アクセント 1 3 2 2 3" xfId="5196" xr:uid="{C15EE17E-E9B3-4E21-AAC7-8F05DF30FD56}"/>
    <cellStyle name="60% - アクセント 1 3 2 3" xfId="742" xr:uid="{00000000-0005-0000-0000-0000E5020000}"/>
    <cellStyle name="60% - アクセント 1 3 2 3 2" xfId="3003" xr:uid="{169768A2-0519-4266-A953-7463328316A0}"/>
    <cellStyle name="60% - アクセント 1 3 2 3 3" xfId="5197" xr:uid="{409F431C-D6CF-4E8D-92E6-71E172F111E0}"/>
    <cellStyle name="60% - アクセント 1 3 2 4" xfId="3001" xr:uid="{F6B55D9B-E98D-46E0-86CC-8D1FD3CB78E2}"/>
    <cellStyle name="60% - アクセント 1 3 2 5" xfId="5195" xr:uid="{1FE5905B-44A1-4CC1-8323-A346D9A606C6}"/>
    <cellStyle name="60% - アクセント 1 3 3" xfId="743" xr:uid="{00000000-0005-0000-0000-0000E6020000}"/>
    <cellStyle name="60% - アクセント 1 3 3 2" xfId="744" xr:uid="{00000000-0005-0000-0000-0000E7020000}"/>
    <cellStyle name="60% - アクセント 1 3 3 2 2" xfId="3005" xr:uid="{911C4ACA-4EA9-4B39-AE0C-EBD11F0F3E56}"/>
    <cellStyle name="60% - アクセント 1 3 3 3" xfId="745" xr:uid="{00000000-0005-0000-0000-0000E8020000}"/>
    <cellStyle name="60% - アクセント 1 3 3 3 2" xfId="3006" xr:uid="{ABBC7677-37A2-4864-A6AB-A06D441351F4}"/>
    <cellStyle name="60% - アクセント 1 3 3 3 3" xfId="5198" xr:uid="{A6205B1E-35FB-4577-B081-F241BC5F0B8E}"/>
    <cellStyle name="60% - アクセント 1 3 3 4" xfId="3004" xr:uid="{20AEA644-6064-4F08-AD24-4B9719C40185}"/>
    <cellStyle name="60% - アクセント 1 3 4" xfId="746" xr:uid="{00000000-0005-0000-0000-0000E9020000}"/>
    <cellStyle name="60% - アクセント 1 3 4 2" xfId="3007" xr:uid="{8870D201-4057-41E0-808E-9B43EDDD71A1}"/>
    <cellStyle name="60% - アクセント 1 3 5" xfId="747" xr:uid="{00000000-0005-0000-0000-0000EA020000}"/>
    <cellStyle name="60% - アクセント 1 3 5 2" xfId="3008" xr:uid="{733AF8A9-E20E-4CAA-9DB0-4C3006F6BA84}"/>
    <cellStyle name="60% - アクセント 1 3 5 3" xfId="5199" xr:uid="{51DD22FD-2308-4D4A-BA4D-19C6E458DFE1}"/>
    <cellStyle name="60% - アクセント 1 3 6" xfId="3000" xr:uid="{7B0D46CE-BAFE-407B-A0DC-DEE41F9919AE}"/>
    <cellStyle name="60% - アクセント 1 4" xfId="748" xr:uid="{00000000-0005-0000-0000-0000EB020000}"/>
    <cellStyle name="60% - アクセント 1 4 2" xfId="749" xr:uid="{00000000-0005-0000-0000-0000EC020000}"/>
    <cellStyle name="60% - アクセント 1 4 2 2" xfId="3010" xr:uid="{6265B4DB-D14C-46CD-84F9-9D8B5266DF8D}"/>
    <cellStyle name="60% - アクセント 1 4 2 3" xfId="5201" xr:uid="{BBDBE724-5C6D-4443-8B6F-B79B47D67857}"/>
    <cellStyle name="60% - アクセント 1 4 3" xfId="750" xr:uid="{00000000-0005-0000-0000-0000ED020000}"/>
    <cellStyle name="60% - アクセント 1 4 3 2" xfId="3011" xr:uid="{F2B05A13-E6FB-4C8F-A6ED-F1B9744CC523}"/>
    <cellStyle name="60% - アクセント 1 4 3 3" xfId="5202" xr:uid="{AE885EE7-BE08-42AB-A1D0-E4A7396D9CBD}"/>
    <cellStyle name="60% - アクセント 1 4 4" xfId="3009" xr:uid="{90A83D2F-DE45-4EC3-8A86-01C544F4D84D}"/>
    <cellStyle name="60% - アクセント 1 4 5" xfId="5200" xr:uid="{41256A1B-3346-431D-8ADF-01DD1DDF556E}"/>
    <cellStyle name="60% - アクセント 1 5" xfId="751" xr:uid="{00000000-0005-0000-0000-0000EE020000}"/>
    <cellStyle name="60% - アクセント 1 5 2" xfId="752" xr:uid="{00000000-0005-0000-0000-0000EF020000}"/>
    <cellStyle name="60% - アクセント 1 5 2 2" xfId="3013" xr:uid="{11DBCAFF-C106-47C1-B984-2A38AF256731}"/>
    <cellStyle name="60% - アクセント 1 5 3" xfId="753" xr:uid="{00000000-0005-0000-0000-0000F0020000}"/>
    <cellStyle name="60% - アクセント 1 5 3 2" xfId="3014" xr:uid="{2F9EB1C8-C9AB-4439-AEDA-09D5D55B2BAF}"/>
    <cellStyle name="60% - アクセント 1 5 3 3" xfId="5203" xr:uid="{964A3A09-F621-457C-AFFB-60F7487119FA}"/>
    <cellStyle name="60% - アクセント 1 5 4" xfId="3012" xr:uid="{B2192ADD-2353-4800-BA2D-4FCF8E6DDEEB}"/>
    <cellStyle name="60% - アクセント 1 6" xfId="754" xr:uid="{00000000-0005-0000-0000-0000F1020000}"/>
    <cellStyle name="60% - アクセント 1 6 2" xfId="3015" xr:uid="{13959FC4-4760-406C-96EC-337444324943}"/>
    <cellStyle name="60% - アクセント 1 7" xfId="755" xr:uid="{00000000-0005-0000-0000-0000F2020000}"/>
    <cellStyle name="60% - アクセント 1 7 2" xfId="3016" xr:uid="{15A9B9C9-BD05-464B-A63A-0CBD4860C027}"/>
    <cellStyle name="60% - アクセント 1 7 3" xfId="5204" xr:uid="{84208D9C-D4F7-4495-81FA-A900C30F1A29}"/>
    <cellStyle name="60% - アクセント 1 8" xfId="2987" xr:uid="{ECEC8899-17AC-4B41-A2F8-FA8711A9F1ED}"/>
    <cellStyle name="60% - アクセント 2 2" xfId="756" xr:uid="{00000000-0005-0000-0000-0000F3020000}"/>
    <cellStyle name="60% - アクセント 2 2 2" xfId="757" xr:uid="{00000000-0005-0000-0000-0000F4020000}"/>
    <cellStyle name="60% - アクセント 2 2 2 2" xfId="758" xr:uid="{00000000-0005-0000-0000-0000F5020000}"/>
    <cellStyle name="60% - アクセント 2 2 2 2 2" xfId="759" xr:uid="{00000000-0005-0000-0000-0000F6020000}"/>
    <cellStyle name="60% - アクセント 2 2 2 2 2 2" xfId="3021" xr:uid="{906A9368-3B8C-4DCF-B6EA-A6DF3FB492D6}"/>
    <cellStyle name="60% - アクセント 2 2 2 2 2 3" xfId="5206" xr:uid="{56C2DCDD-6A4D-4558-BB82-67259DEA1ABF}"/>
    <cellStyle name="60% - アクセント 2 2 2 2 3" xfId="760" xr:uid="{00000000-0005-0000-0000-0000F7020000}"/>
    <cellStyle name="60% - アクセント 2 2 2 2 3 2" xfId="3022" xr:uid="{BF148C32-1A5F-4491-8A01-64568F36CF37}"/>
    <cellStyle name="60% - アクセント 2 2 2 2 3 3" xfId="5207" xr:uid="{AED04E68-BBEB-446B-87F0-1322976963B7}"/>
    <cellStyle name="60% - アクセント 2 2 2 2 4" xfId="3020" xr:uid="{5B308D35-137A-4175-B1A1-FCE66244C01E}"/>
    <cellStyle name="60% - アクセント 2 2 2 2 5" xfId="5205" xr:uid="{8DA184E7-C148-411D-B23B-B8EF4A13627B}"/>
    <cellStyle name="60% - アクセント 2 2 2 3" xfId="761" xr:uid="{00000000-0005-0000-0000-0000F8020000}"/>
    <cellStyle name="60% - アクセント 2 2 2 3 2" xfId="3023" xr:uid="{61102D69-9AE2-46D1-8EB4-59E5C7534E81}"/>
    <cellStyle name="60% - アクセント 2 2 2 3 3" xfId="5208" xr:uid="{1BC6E4EA-14B3-421C-8A76-913FBEF71037}"/>
    <cellStyle name="60% - アクセント 2 2 2 4" xfId="762" xr:uid="{00000000-0005-0000-0000-0000F9020000}"/>
    <cellStyle name="60% - アクセント 2 2 2 4 2" xfId="3024" xr:uid="{7D259323-9380-4B9A-835D-433C0CD29F2A}"/>
    <cellStyle name="60% - アクセント 2 2 2 4 3" xfId="5209" xr:uid="{3D943A8A-58B8-44E0-A915-0A06F3CFC411}"/>
    <cellStyle name="60% - アクセント 2 2 2 5" xfId="3019" xr:uid="{8ED2E325-D976-4868-A5BD-7B349BB6C94F}"/>
    <cellStyle name="60% - アクセント 2 2 3" xfId="763" xr:uid="{00000000-0005-0000-0000-0000FA020000}"/>
    <cellStyle name="60% - アクセント 2 2 3 2" xfId="764" xr:uid="{00000000-0005-0000-0000-0000FB020000}"/>
    <cellStyle name="60% - アクセント 2 2 3 2 2" xfId="3026" xr:uid="{BC415820-D0B5-4577-8F8A-1E63C17A6868}"/>
    <cellStyle name="60% - アクセント 2 2 3 2 3" xfId="5211" xr:uid="{BEC52D39-142E-4109-8576-DDD8235F2E83}"/>
    <cellStyle name="60% - アクセント 2 2 3 3" xfId="765" xr:uid="{00000000-0005-0000-0000-0000FC020000}"/>
    <cellStyle name="60% - アクセント 2 2 3 3 2" xfId="3027" xr:uid="{0F047B5A-B9EB-4DF3-8E1B-8044C7B0AB9F}"/>
    <cellStyle name="60% - アクセント 2 2 3 3 3" xfId="5212" xr:uid="{EF7E06A1-BE30-40BC-A895-7F9C04D982DB}"/>
    <cellStyle name="60% - アクセント 2 2 3 4" xfId="3025" xr:uid="{5424B2AA-9D2A-4193-A008-D252A1821375}"/>
    <cellStyle name="60% - アクセント 2 2 3 5" xfId="5210" xr:uid="{75B34462-87A6-4544-9631-642DF09316E5}"/>
    <cellStyle name="60% - アクセント 2 2 4" xfId="766" xr:uid="{00000000-0005-0000-0000-0000FD020000}"/>
    <cellStyle name="60% - アクセント 2 2 4 2" xfId="3028" xr:uid="{E367B154-1E66-40C0-B20B-F598242453AE}"/>
    <cellStyle name="60% - アクセント 2 2 4 3" xfId="5213" xr:uid="{127511E7-3989-4FF6-97C3-9F2C334BD9B7}"/>
    <cellStyle name="60% - アクセント 2 2 5" xfId="767" xr:uid="{00000000-0005-0000-0000-0000FE020000}"/>
    <cellStyle name="60% - アクセント 2 2 5 2" xfId="3029" xr:uid="{C3D23114-F3BF-4A41-A38A-56B190A8CD47}"/>
    <cellStyle name="60% - アクセント 2 2 5 3" xfId="5214" xr:uid="{52CEC7AC-F508-476D-9F04-48B8AA18205E}"/>
    <cellStyle name="60% - アクセント 2 2 6" xfId="3018" xr:uid="{B21A6293-E7A4-4794-A8E3-A184C3EBBD7D}"/>
    <cellStyle name="60% - アクセント 2 3" xfId="768" xr:uid="{00000000-0005-0000-0000-0000FF020000}"/>
    <cellStyle name="60% - アクセント 2 3 2" xfId="769" xr:uid="{00000000-0005-0000-0000-000000030000}"/>
    <cellStyle name="60% - アクセント 2 3 2 2" xfId="770" xr:uid="{00000000-0005-0000-0000-000001030000}"/>
    <cellStyle name="60% - アクセント 2 3 2 2 2" xfId="3032" xr:uid="{CF8CC9FE-3774-499A-BE55-B119DEF79509}"/>
    <cellStyle name="60% - アクセント 2 3 2 2 3" xfId="5216" xr:uid="{F7D6182A-2D7A-4BE6-8851-8FC8FC3EB0C7}"/>
    <cellStyle name="60% - アクセント 2 3 2 3" xfId="771" xr:uid="{00000000-0005-0000-0000-000002030000}"/>
    <cellStyle name="60% - アクセント 2 3 2 3 2" xfId="3033" xr:uid="{1B4B2287-1785-40AF-9254-3BF2E02977D5}"/>
    <cellStyle name="60% - アクセント 2 3 2 3 3" xfId="5217" xr:uid="{4F7F9DBE-5E62-453E-A158-119A194776DD}"/>
    <cellStyle name="60% - アクセント 2 3 2 4" xfId="3031" xr:uid="{2EDBA5BD-03EE-44AB-889A-9B5B7630CCFE}"/>
    <cellStyle name="60% - アクセント 2 3 2 5" xfId="5215" xr:uid="{5A1E663A-F593-4D4C-A872-B4F9B431D754}"/>
    <cellStyle name="60% - アクセント 2 3 3" xfId="772" xr:uid="{00000000-0005-0000-0000-000003030000}"/>
    <cellStyle name="60% - アクセント 2 3 3 2" xfId="773" xr:uid="{00000000-0005-0000-0000-000004030000}"/>
    <cellStyle name="60% - アクセント 2 3 3 2 2" xfId="3035" xr:uid="{CA7E3C7C-37EE-4112-92A9-208199244D1C}"/>
    <cellStyle name="60% - アクセント 2 3 3 3" xfId="774" xr:uid="{00000000-0005-0000-0000-000005030000}"/>
    <cellStyle name="60% - アクセント 2 3 3 3 2" xfId="3036" xr:uid="{180E97C4-4B3C-4B2D-87BB-22C9631213E3}"/>
    <cellStyle name="60% - アクセント 2 3 3 3 3" xfId="5218" xr:uid="{1A80DDE2-D731-4379-A51F-9D9E70472202}"/>
    <cellStyle name="60% - アクセント 2 3 3 4" xfId="3034" xr:uid="{8DB0B199-F5A0-4067-8821-3F31B3B86BEF}"/>
    <cellStyle name="60% - アクセント 2 3 4" xfId="775" xr:uid="{00000000-0005-0000-0000-000006030000}"/>
    <cellStyle name="60% - アクセント 2 3 4 2" xfId="3037" xr:uid="{2517A1B1-5AFF-4D30-806B-4FE17F2A56F1}"/>
    <cellStyle name="60% - アクセント 2 3 5" xfId="776" xr:uid="{00000000-0005-0000-0000-000007030000}"/>
    <cellStyle name="60% - アクセント 2 3 5 2" xfId="3038" xr:uid="{F56D5415-A993-4498-B2BB-D36C50BE5393}"/>
    <cellStyle name="60% - アクセント 2 3 5 3" xfId="5219" xr:uid="{33C80A7A-4132-47D2-8564-8DDC385BF12B}"/>
    <cellStyle name="60% - アクセント 2 3 6" xfId="3030" xr:uid="{742F607B-85B3-4F18-8169-EFD93D584C09}"/>
    <cellStyle name="60% - アクセント 2 4" xfId="777" xr:uid="{00000000-0005-0000-0000-000008030000}"/>
    <cellStyle name="60% - アクセント 2 4 2" xfId="778" xr:uid="{00000000-0005-0000-0000-000009030000}"/>
    <cellStyle name="60% - アクセント 2 4 2 2" xfId="3040" xr:uid="{FFB2F6A4-F66F-4B0E-A6E8-73FF56865355}"/>
    <cellStyle name="60% - アクセント 2 4 2 3" xfId="5221" xr:uid="{D9EC4115-657C-416D-A4CE-E733B2E8BAE7}"/>
    <cellStyle name="60% - アクセント 2 4 3" xfId="779" xr:uid="{00000000-0005-0000-0000-00000A030000}"/>
    <cellStyle name="60% - アクセント 2 4 3 2" xfId="3041" xr:uid="{D10ECC5F-4349-4FFD-ACAD-78BBDE6E324E}"/>
    <cellStyle name="60% - アクセント 2 4 3 3" xfId="5222" xr:uid="{350B9846-FB71-4E65-9174-F0F32B14BB37}"/>
    <cellStyle name="60% - アクセント 2 4 4" xfId="3039" xr:uid="{2C8BE5C2-1D4A-4E80-8572-77BD75D9F72D}"/>
    <cellStyle name="60% - アクセント 2 4 5" xfId="5220" xr:uid="{FA0F8EEF-A8F2-4807-8577-B7FCDC975C98}"/>
    <cellStyle name="60% - アクセント 2 5" xfId="780" xr:uid="{00000000-0005-0000-0000-00000B030000}"/>
    <cellStyle name="60% - アクセント 2 5 2" xfId="781" xr:uid="{00000000-0005-0000-0000-00000C030000}"/>
    <cellStyle name="60% - アクセント 2 5 2 2" xfId="3043" xr:uid="{AC774EF0-2842-48D3-B28C-EA6A80D06F85}"/>
    <cellStyle name="60% - アクセント 2 5 3" xfId="782" xr:uid="{00000000-0005-0000-0000-00000D030000}"/>
    <cellStyle name="60% - アクセント 2 5 3 2" xfId="3044" xr:uid="{494A4347-5851-46F4-9A8F-D58CA2899B03}"/>
    <cellStyle name="60% - アクセント 2 5 3 3" xfId="5223" xr:uid="{6CB68755-355F-4AF4-8D74-D3F38D4D7592}"/>
    <cellStyle name="60% - アクセント 2 5 4" xfId="3042" xr:uid="{65E208F1-896B-4289-B8A1-7EF84B3667CE}"/>
    <cellStyle name="60% - アクセント 2 6" xfId="783" xr:uid="{00000000-0005-0000-0000-00000E030000}"/>
    <cellStyle name="60% - アクセント 2 6 2" xfId="3045" xr:uid="{0DA85DED-1EA2-4153-82DF-88305F0C174E}"/>
    <cellStyle name="60% - アクセント 2 7" xfId="784" xr:uid="{00000000-0005-0000-0000-00000F030000}"/>
    <cellStyle name="60% - アクセント 2 7 2" xfId="3046" xr:uid="{5061194C-1FD0-42C6-95DA-EFBD3124AC26}"/>
    <cellStyle name="60% - アクセント 2 7 3" xfId="5224" xr:uid="{F315E725-693D-4461-9B45-423024BBC190}"/>
    <cellStyle name="60% - アクセント 2 8" xfId="3017" xr:uid="{AC07D8BB-1D51-4D2C-BB05-FA97948BAF47}"/>
    <cellStyle name="60% - アクセント 3 2" xfId="785" xr:uid="{00000000-0005-0000-0000-000010030000}"/>
    <cellStyle name="60% - アクセント 3 2 2" xfId="786" xr:uid="{00000000-0005-0000-0000-000011030000}"/>
    <cellStyle name="60% - アクセント 3 2 2 2" xfId="787" xr:uid="{00000000-0005-0000-0000-000012030000}"/>
    <cellStyle name="60% - アクセント 3 2 2 2 2" xfId="788" xr:uid="{00000000-0005-0000-0000-000013030000}"/>
    <cellStyle name="60% - アクセント 3 2 2 2 2 2" xfId="3051" xr:uid="{8EEAE327-8751-49E5-9AA5-9085F75480EB}"/>
    <cellStyle name="60% - アクセント 3 2 2 2 2 3" xfId="5226" xr:uid="{FC30E80C-588B-42FA-8307-54F44C544035}"/>
    <cellStyle name="60% - アクセント 3 2 2 2 3" xfId="789" xr:uid="{00000000-0005-0000-0000-000014030000}"/>
    <cellStyle name="60% - アクセント 3 2 2 2 3 2" xfId="3052" xr:uid="{B5B6D6BC-39E5-4D65-B147-47267639F82B}"/>
    <cellStyle name="60% - アクセント 3 2 2 2 3 3" xfId="5227" xr:uid="{E773F5A6-5C28-4751-977A-D4CDDCC8DD27}"/>
    <cellStyle name="60% - アクセント 3 2 2 2 4" xfId="3050" xr:uid="{ECEE9376-F821-4C08-8164-95BC24112823}"/>
    <cellStyle name="60% - アクセント 3 2 2 2 5" xfId="5225" xr:uid="{30A75214-C9DA-4ACF-AD94-FFA4DAC72CA4}"/>
    <cellStyle name="60% - アクセント 3 2 2 3" xfId="790" xr:uid="{00000000-0005-0000-0000-000015030000}"/>
    <cellStyle name="60% - アクセント 3 2 2 3 2" xfId="3053" xr:uid="{A08E4346-B490-4ADC-AD96-298E10EAEB85}"/>
    <cellStyle name="60% - アクセント 3 2 2 3 3" xfId="5228" xr:uid="{51774CD3-67FC-48B7-930D-5BD2D9F70C40}"/>
    <cellStyle name="60% - アクセント 3 2 2 4" xfId="791" xr:uid="{00000000-0005-0000-0000-000016030000}"/>
    <cellStyle name="60% - アクセント 3 2 2 4 2" xfId="3054" xr:uid="{76A6E9D4-A178-4DDF-8991-D60564B47EB4}"/>
    <cellStyle name="60% - アクセント 3 2 2 4 3" xfId="5229" xr:uid="{91DF196C-3336-4A82-A621-55E57F7DF3E7}"/>
    <cellStyle name="60% - アクセント 3 2 2 5" xfId="3049" xr:uid="{A09F133A-1FDF-4D94-8A2A-BCFD7420F926}"/>
    <cellStyle name="60% - アクセント 3 2 3" xfId="792" xr:uid="{00000000-0005-0000-0000-000017030000}"/>
    <cellStyle name="60% - アクセント 3 2 3 2" xfId="793" xr:uid="{00000000-0005-0000-0000-000018030000}"/>
    <cellStyle name="60% - アクセント 3 2 3 2 2" xfId="3056" xr:uid="{79D5BEE8-C4CD-4B2A-9E62-4910C8B723B0}"/>
    <cellStyle name="60% - アクセント 3 2 3 2 3" xfId="5231" xr:uid="{8D3F4412-2061-402E-AA39-63389AAD9E42}"/>
    <cellStyle name="60% - アクセント 3 2 3 3" xfId="794" xr:uid="{00000000-0005-0000-0000-000019030000}"/>
    <cellStyle name="60% - アクセント 3 2 3 3 2" xfId="3057" xr:uid="{1DD510BC-1B64-4C16-BE6F-BF981125A553}"/>
    <cellStyle name="60% - アクセント 3 2 3 3 3" xfId="5232" xr:uid="{E6C57D97-EEB6-40DE-891E-EB3210F3BACC}"/>
    <cellStyle name="60% - アクセント 3 2 3 4" xfId="3055" xr:uid="{3A76782B-0543-41EC-A4C6-215A595C28D1}"/>
    <cellStyle name="60% - アクセント 3 2 3 5" xfId="5230" xr:uid="{9C2ECAB2-0037-41A3-8F6D-654E53181D16}"/>
    <cellStyle name="60% - アクセント 3 2 4" xfId="795" xr:uid="{00000000-0005-0000-0000-00001A030000}"/>
    <cellStyle name="60% - アクセント 3 2 4 2" xfId="3058" xr:uid="{D40705D6-194E-4939-9426-7FCE3A234780}"/>
    <cellStyle name="60% - アクセント 3 2 4 3" xfId="5233" xr:uid="{2E8A13ED-0059-4591-B98E-72362D116791}"/>
    <cellStyle name="60% - アクセント 3 2 5" xfId="796" xr:uid="{00000000-0005-0000-0000-00001B030000}"/>
    <cellStyle name="60% - アクセント 3 2 5 2" xfId="3059" xr:uid="{56E503B0-5CED-4EE7-853B-7CF7626289DB}"/>
    <cellStyle name="60% - アクセント 3 2 5 3" xfId="5234" xr:uid="{C15C55D4-8F0E-42D1-9EE8-596D307A854F}"/>
    <cellStyle name="60% - アクセント 3 2 6" xfId="3048" xr:uid="{8A507D9E-1336-426B-A17E-73866025C2BA}"/>
    <cellStyle name="60% - アクセント 3 3" xfId="797" xr:uid="{00000000-0005-0000-0000-00001C030000}"/>
    <cellStyle name="60% - アクセント 3 3 2" xfId="798" xr:uid="{00000000-0005-0000-0000-00001D030000}"/>
    <cellStyle name="60% - アクセント 3 3 2 2" xfId="799" xr:uid="{00000000-0005-0000-0000-00001E030000}"/>
    <cellStyle name="60% - アクセント 3 3 2 2 2" xfId="3062" xr:uid="{C365EA76-42EA-48AB-8D8C-E14AC33A7B77}"/>
    <cellStyle name="60% - アクセント 3 3 2 2 3" xfId="5236" xr:uid="{C5EF2EB9-7254-477D-90A1-60442649F050}"/>
    <cellStyle name="60% - アクセント 3 3 2 3" xfId="800" xr:uid="{00000000-0005-0000-0000-00001F030000}"/>
    <cellStyle name="60% - アクセント 3 3 2 3 2" xfId="3063" xr:uid="{8F462A24-37FD-460F-A9DC-EAB45087748A}"/>
    <cellStyle name="60% - アクセント 3 3 2 3 3" xfId="5237" xr:uid="{D9F9A838-96C0-45F9-AE24-F29EF455A48C}"/>
    <cellStyle name="60% - アクセント 3 3 2 4" xfId="3061" xr:uid="{9E11670F-1795-4510-8541-FD8C2DA1F64C}"/>
    <cellStyle name="60% - アクセント 3 3 2 5" xfId="5235" xr:uid="{6D976129-8071-47D0-A5CC-8615BFCDAEB0}"/>
    <cellStyle name="60% - アクセント 3 3 3" xfId="801" xr:uid="{00000000-0005-0000-0000-000020030000}"/>
    <cellStyle name="60% - アクセント 3 3 3 2" xfId="802" xr:uid="{00000000-0005-0000-0000-000021030000}"/>
    <cellStyle name="60% - アクセント 3 3 3 2 2" xfId="3065" xr:uid="{BF50E55E-FE90-4781-9998-395CDFEDBFD3}"/>
    <cellStyle name="60% - アクセント 3 3 3 3" xfId="803" xr:uid="{00000000-0005-0000-0000-000022030000}"/>
    <cellStyle name="60% - アクセント 3 3 3 3 2" xfId="3066" xr:uid="{C7754491-6055-4190-ACE4-A43788CDE7D4}"/>
    <cellStyle name="60% - アクセント 3 3 3 3 3" xfId="5238" xr:uid="{5B729EB9-F993-4AC7-A92C-EB30D22A357D}"/>
    <cellStyle name="60% - アクセント 3 3 3 4" xfId="3064" xr:uid="{022E0613-8319-46FD-A610-1F4BBAF7ED73}"/>
    <cellStyle name="60% - アクセント 3 3 4" xfId="804" xr:uid="{00000000-0005-0000-0000-000023030000}"/>
    <cellStyle name="60% - アクセント 3 3 4 2" xfId="3067" xr:uid="{1C86C742-B7D1-4232-9A78-7E917CE76E5A}"/>
    <cellStyle name="60% - アクセント 3 3 5" xfId="805" xr:uid="{00000000-0005-0000-0000-000024030000}"/>
    <cellStyle name="60% - アクセント 3 3 5 2" xfId="3068" xr:uid="{FA2E970E-867D-4647-9CB2-70476961D705}"/>
    <cellStyle name="60% - アクセント 3 3 5 3" xfId="5239" xr:uid="{9D3F7F31-A0DA-4513-AB0F-8C37BA7E3C8A}"/>
    <cellStyle name="60% - アクセント 3 3 6" xfId="3060" xr:uid="{0CA5B725-1ED9-496C-BE25-40157B7CB986}"/>
    <cellStyle name="60% - アクセント 3 4" xfId="806" xr:uid="{00000000-0005-0000-0000-000025030000}"/>
    <cellStyle name="60% - アクセント 3 4 2" xfId="807" xr:uid="{00000000-0005-0000-0000-000026030000}"/>
    <cellStyle name="60% - アクセント 3 4 2 2" xfId="3070" xr:uid="{07DCCC17-3D7D-499B-A98E-882F2C44CE39}"/>
    <cellStyle name="60% - アクセント 3 4 2 3" xfId="5241" xr:uid="{6CA39F7A-D040-418A-BBA5-970C4BB3662C}"/>
    <cellStyle name="60% - アクセント 3 4 3" xfId="808" xr:uid="{00000000-0005-0000-0000-000027030000}"/>
    <cellStyle name="60% - アクセント 3 4 3 2" xfId="3071" xr:uid="{EF807864-4E27-4BF0-B5BE-30B5D95A0422}"/>
    <cellStyle name="60% - アクセント 3 4 3 3" xfId="5242" xr:uid="{65855460-2AA7-42DF-9C25-27C32CD2B09F}"/>
    <cellStyle name="60% - アクセント 3 4 4" xfId="3069" xr:uid="{84EA247B-5D5B-4330-BCB6-1160DBD1987F}"/>
    <cellStyle name="60% - アクセント 3 4 5" xfId="5240" xr:uid="{0664921D-1B73-4AA4-9800-8E1E02D91323}"/>
    <cellStyle name="60% - アクセント 3 5" xfId="809" xr:uid="{00000000-0005-0000-0000-000028030000}"/>
    <cellStyle name="60% - アクセント 3 5 2" xfId="810" xr:uid="{00000000-0005-0000-0000-000029030000}"/>
    <cellStyle name="60% - アクセント 3 5 2 2" xfId="3073" xr:uid="{7BAB0C09-9257-4E24-B29C-A75C44240923}"/>
    <cellStyle name="60% - アクセント 3 5 3" xfId="811" xr:uid="{00000000-0005-0000-0000-00002A030000}"/>
    <cellStyle name="60% - アクセント 3 5 3 2" xfId="3074" xr:uid="{109AC11A-6B5C-4A31-A106-76F12A24FA53}"/>
    <cellStyle name="60% - アクセント 3 5 3 3" xfId="5243" xr:uid="{AE71ADDC-0114-4C4C-B3F6-170B90358285}"/>
    <cellStyle name="60% - アクセント 3 5 4" xfId="3072" xr:uid="{3C5D370E-FD45-45EE-8132-3EA69BCA939E}"/>
    <cellStyle name="60% - アクセント 3 6" xfId="812" xr:uid="{00000000-0005-0000-0000-00002B030000}"/>
    <cellStyle name="60% - アクセント 3 6 2" xfId="3075" xr:uid="{ED637F98-0EC2-49E1-9693-8A118C732582}"/>
    <cellStyle name="60% - アクセント 3 7" xfId="813" xr:uid="{00000000-0005-0000-0000-00002C030000}"/>
    <cellStyle name="60% - アクセント 3 7 2" xfId="3076" xr:uid="{7BC13BB2-797A-42A0-B48C-35F2C51E619A}"/>
    <cellStyle name="60% - アクセント 3 7 3" xfId="5244" xr:uid="{D60ECD8C-2765-40DC-BF1A-ED4749423DBF}"/>
    <cellStyle name="60% - アクセント 3 8" xfId="3047" xr:uid="{9C9B27E2-D032-4AA4-8C9B-DF13B5B156B9}"/>
    <cellStyle name="60% - アクセント 4 2" xfId="814" xr:uid="{00000000-0005-0000-0000-00002D030000}"/>
    <cellStyle name="60% - アクセント 4 2 2" xfId="815" xr:uid="{00000000-0005-0000-0000-00002E030000}"/>
    <cellStyle name="60% - アクセント 4 2 2 2" xfId="816" xr:uid="{00000000-0005-0000-0000-00002F030000}"/>
    <cellStyle name="60% - アクセント 4 2 2 2 2" xfId="817" xr:uid="{00000000-0005-0000-0000-000030030000}"/>
    <cellStyle name="60% - アクセント 4 2 2 2 2 2" xfId="3081" xr:uid="{4F48D1CD-C5E2-4C73-A494-B9310174967C}"/>
    <cellStyle name="60% - アクセント 4 2 2 2 2 3" xfId="5246" xr:uid="{CCB76E03-E8AD-4A4E-81DF-308CBF2ADC57}"/>
    <cellStyle name="60% - アクセント 4 2 2 2 3" xfId="818" xr:uid="{00000000-0005-0000-0000-000031030000}"/>
    <cellStyle name="60% - アクセント 4 2 2 2 3 2" xfId="3082" xr:uid="{18FF6810-EAA4-4A10-9B1C-7641F60121DA}"/>
    <cellStyle name="60% - アクセント 4 2 2 2 3 3" xfId="5247" xr:uid="{016D3670-081E-4323-AB60-C344EBA9D640}"/>
    <cellStyle name="60% - アクセント 4 2 2 2 4" xfId="3080" xr:uid="{A3550E4E-9A4A-42A0-BF80-2ECCD3489CB3}"/>
    <cellStyle name="60% - アクセント 4 2 2 2 5" xfId="5245" xr:uid="{327A69F0-552D-4218-B7DA-6C20FE8C557C}"/>
    <cellStyle name="60% - アクセント 4 2 2 3" xfId="819" xr:uid="{00000000-0005-0000-0000-000032030000}"/>
    <cellStyle name="60% - アクセント 4 2 2 3 2" xfId="3083" xr:uid="{3A26F4F6-2BFD-4641-A74B-83A02F031684}"/>
    <cellStyle name="60% - アクセント 4 2 2 3 3" xfId="5248" xr:uid="{1E294325-E757-4CF8-9978-FDCA7025B722}"/>
    <cellStyle name="60% - アクセント 4 2 2 4" xfId="820" xr:uid="{00000000-0005-0000-0000-000033030000}"/>
    <cellStyle name="60% - アクセント 4 2 2 4 2" xfId="3084" xr:uid="{F3D9F055-56D8-4E7D-9215-DC9D4E11F6A6}"/>
    <cellStyle name="60% - アクセント 4 2 2 4 3" xfId="5249" xr:uid="{E97C7034-7285-4F4D-A8B8-3E4299D6441A}"/>
    <cellStyle name="60% - アクセント 4 2 2 5" xfId="3079" xr:uid="{C57A9B7E-260B-464B-8FEB-F44D5A401E99}"/>
    <cellStyle name="60% - アクセント 4 2 3" xfId="821" xr:uid="{00000000-0005-0000-0000-000034030000}"/>
    <cellStyle name="60% - アクセント 4 2 3 2" xfId="822" xr:uid="{00000000-0005-0000-0000-000035030000}"/>
    <cellStyle name="60% - アクセント 4 2 3 2 2" xfId="3086" xr:uid="{2F93DEF5-2BD0-48FB-820B-A1A2073F6C1E}"/>
    <cellStyle name="60% - アクセント 4 2 3 2 3" xfId="5251" xr:uid="{C6F2671D-47F6-4FF8-AAB7-358B8DBF658B}"/>
    <cellStyle name="60% - アクセント 4 2 3 3" xfId="823" xr:uid="{00000000-0005-0000-0000-000036030000}"/>
    <cellStyle name="60% - アクセント 4 2 3 3 2" xfId="3087" xr:uid="{5C712EBE-9A9B-4C06-840F-C5016B4A5959}"/>
    <cellStyle name="60% - アクセント 4 2 3 3 3" xfId="5252" xr:uid="{B6EC800A-0A34-4C59-9ACB-5DF6BA34DFD0}"/>
    <cellStyle name="60% - アクセント 4 2 3 4" xfId="3085" xr:uid="{F4044269-82CC-4232-B52D-89EA079D0D5D}"/>
    <cellStyle name="60% - アクセント 4 2 3 5" xfId="5250" xr:uid="{7D5050AC-384C-4AF3-9D43-2466B6289814}"/>
    <cellStyle name="60% - アクセント 4 2 4" xfId="824" xr:uid="{00000000-0005-0000-0000-000037030000}"/>
    <cellStyle name="60% - アクセント 4 2 4 2" xfId="3088" xr:uid="{CFF95076-A65E-43B6-AC9F-3A031F237C9A}"/>
    <cellStyle name="60% - アクセント 4 2 4 3" xfId="5253" xr:uid="{FAB346B5-9EA8-4A09-8EC2-A05ED29353EA}"/>
    <cellStyle name="60% - アクセント 4 2 5" xfId="825" xr:uid="{00000000-0005-0000-0000-000038030000}"/>
    <cellStyle name="60% - アクセント 4 2 5 2" xfId="3089" xr:uid="{DF259829-440B-4742-A39F-2E87BB18322C}"/>
    <cellStyle name="60% - アクセント 4 2 5 3" xfId="5254" xr:uid="{0873E06F-CCC6-4933-A150-BD1F970EFF79}"/>
    <cellStyle name="60% - アクセント 4 2 6" xfId="3078" xr:uid="{613C5EE7-025A-4250-840E-79939339791E}"/>
    <cellStyle name="60% - アクセント 4 3" xfId="826" xr:uid="{00000000-0005-0000-0000-000039030000}"/>
    <cellStyle name="60% - アクセント 4 3 2" xfId="827" xr:uid="{00000000-0005-0000-0000-00003A030000}"/>
    <cellStyle name="60% - アクセント 4 3 2 2" xfId="828" xr:uid="{00000000-0005-0000-0000-00003B030000}"/>
    <cellStyle name="60% - アクセント 4 3 2 2 2" xfId="3092" xr:uid="{5EA24BD8-216A-4D37-AAAB-C6E647EAEFAA}"/>
    <cellStyle name="60% - アクセント 4 3 2 2 3" xfId="5256" xr:uid="{90C9FAB8-A907-44B7-9737-C5CE8D2B627A}"/>
    <cellStyle name="60% - アクセント 4 3 2 3" xfId="829" xr:uid="{00000000-0005-0000-0000-00003C030000}"/>
    <cellStyle name="60% - アクセント 4 3 2 3 2" xfId="3093" xr:uid="{A5BDCC21-6099-4315-B121-31380D0720CE}"/>
    <cellStyle name="60% - アクセント 4 3 2 3 3" xfId="5257" xr:uid="{05BB6B1D-1FB2-4F5D-BEDF-FFEA537DD0ED}"/>
    <cellStyle name="60% - アクセント 4 3 2 4" xfId="3091" xr:uid="{9F2B7883-7221-4177-9192-CF2CE1B77106}"/>
    <cellStyle name="60% - アクセント 4 3 2 5" xfId="5255" xr:uid="{BC95E2F4-8EB3-49ED-B6A5-C834F62D4E2D}"/>
    <cellStyle name="60% - アクセント 4 3 3" xfId="830" xr:uid="{00000000-0005-0000-0000-00003D030000}"/>
    <cellStyle name="60% - アクセント 4 3 3 2" xfId="831" xr:uid="{00000000-0005-0000-0000-00003E030000}"/>
    <cellStyle name="60% - アクセント 4 3 3 2 2" xfId="3095" xr:uid="{7DA5289B-2C36-4CD2-AD11-1F28CA3B5C21}"/>
    <cellStyle name="60% - アクセント 4 3 3 3" xfId="832" xr:uid="{00000000-0005-0000-0000-00003F030000}"/>
    <cellStyle name="60% - アクセント 4 3 3 3 2" xfId="3096" xr:uid="{D245B79D-5A2B-4BF7-8AF4-FB49C44AAC88}"/>
    <cellStyle name="60% - アクセント 4 3 3 3 3" xfId="5258" xr:uid="{316CDE9B-0078-490D-8A53-33361B6DE191}"/>
    <cellStyle name="60% - アクセント 4 3 3 4" xfId="3094" xr:uid="{C75B2259-3795-44E0-8184-6779110695C0}"/>
    <cellStyle name="60% - アクセント 4 3 4" xfId="833" xr:uid="{00000000-0005-0000-0000-000040030000}"/>
    <cellStyle name="60% - アクセント 4 3 4 2" xfId="3097" xr:uid="{198678DB-2449-4125-B8A3-FAA9162EB106}"/>
    <cellStyle name="60% - アクセント 4 3 5" xfId="834" xr:uid="{00000000-0005-0000-0000-000041030000}"/>
    <cellStyle name="60% - アクセント 4 3 5 2" xfId="3098" xr:uid="{10D80674-28A1-45E7-9A14-DE343CBA5774}"/>
    <cellStyle name="60% - アクセント 4 3 5 3" xfId="5259" xr:uid="{D566ECBB-2698-415C-BD5C-F7D104E438AC}"/>
    <cellStyle name="60% - アクセント 4 3 6" xfId="3090" xr:uid="{8FC85051-6A81-4F00-AADF-4E726F6444BF}"/>
    <cellStyle name="60% - アクセント 4 4" xfId="835" xr:uid="{00000000-0005-0000-0000-000042030000}"/>
    <cellStyle name="60% - アクセント 4 4 2" xfId="836" xr:uid="{00000000-0005-0000-0000-000043030000}"/>
    <cellStyle name="60% - アクセント 4 4 2 2" xfId="3100" xr:uid="{0A28DA0C-EB3A-4687-9F94-EF9EFF4DCC63}"/>
    <cellStyle name="60% - アクセント 4 4 2 3" xfId="5261" xr:uid="{C6091BFA-658F-415C-AC02-CF6222EDD2F8}"/>
    <cellStyle name="60% - アクセント 4 4 3" xfId="837" xr:uid="{00000000-0005-0000-0000-000044030000}"/>
    <cellStyle name="60% - アクセント 4 4 3 2" xfId="3101" xr:uid="{61E33D19-15E0-497F-ADAB-F29CE17FDDF8}"/>
    <cellStyle name="60% - アクセント 4 4 3 3" xfId="5262" xr:uid="{672C6946-EA9D-4AB1-A268-D2BF673C3A6A}"/>
    <cellStyle name="60% - アクセント 4 4 4" xfId="3099" xr:uid="{7D5209B6-3AE7-440D-9946-798770A642E9}"/>
    <cellStyle name="60% - アクセント 4 4 5" xfId="5260" xr:uid="{D55C9A46-3062-4438-A4CD-3EA5DE674C12}"/>
    <cellStyle name="60% - アクセント 4 5" xfId="838" xr:uid="{00000000-0005-0000-0000-000045030000}"/>
    <cellStyle name="60% - アクセント 4 5 2" xfId="839" xr:uid="{00000000-0005-0000-0000-000046030000}"/>
    <cellStyle name="60% - アクセント 4 5 2 2" xfId="3103" xr:uid="{0B3F4027-054E-4A90-9F2A-42864642824A}"/>
    <cellStyle name="60% - アクセント 4 5 3" xfId="840" xr:uid="{00000000-0005-0000-0000-000047030000}"/>
    <cellStyle name="60% - アクセント 4 5 3 2" xfId="3104" xr:uid="{9CD2EBDB-0422-4A99-8D14-A48316DE1B2E}"/>
    <cellStyle name="60% - アクセント 4 5 3 3" xfId="5263" xr:uid="{B328DC43-22B1-4780-8967-A515B00AC657}"/>
    <cellStyle name="60% - アクセント 4 5 4" xfId="3102" xr:uid="{EC6ABC48-D1F8-4277-ADCD-C5E4E2DBF883}"/>
    <cellStyle name="60% - アクセント 4 6" xfId="841" xr:uid="{00000000-0005-0000-0000-000048030000}"/>
    <cellStyle name="60% - アクセント 4 6 2" xfId="3105" xr:uid="{DC762E2C-BF7C-40F1-8750-C14C99CFB228}"/>
    <cellStyle name="60% - アクセント 4 7" xfId="842" xr:uid="{00000000-0005-0000-0000-000049030000}"/>
    <cellStyle name="60% - アクセント 4 7 2" xfId="3106" xr:uid="{2D6B1DF0-7996-435C-BB44-B84B939BED1D}"/>
    <cellStyle name="60% - アクセント 4 7 3" xfId="5264" xr:uid="{548EFBBE-F671-48EF-8C63-446A30BCC9E8}"/>
    <cellStyle name="60% - アクセント 4 8" xfId="3077" xr:uid="{3C0275D1-760B-44E7-BC0C-3DA5F4CE4FAE}"/>
    <cellStyle name="60% - アクセント 5 2" xfId="843" xr:uid="{00000000-0005-0000-0000-00004A030000}"/>
    <cellStyle name="60% - アクセント 5 2 2" xfId="844" xr:uid="{00000000-0005-0000-0000-00004B030000}"/>
    <cellStyle name="60% - アクセント 5 2 2 2" xfId="845" xr:uid="{00000000-0005-0000-0000-00004C030000}"/>
    <cellStyle name="60% - アクセント 5 2 2 2 2" xfId="846" xr:uid="{00000000-0005-0000-0000-00004D030000}"/>
    <cellStyle name="60% - アクセント 5 2 2 2 2 2" xfId="3111" xr:uid="{6C89BEDF-F3BF-40BC-8705-D68C303C0943}"/>
    <cellStyle name="60% - アクセント 5 2 2 2 2 3" xfId="5266" xr:uid="{662AD35F-26C1-4CB0-90E2-C0638B115207}"/>
    <cellStyle name="60% - アクセント 5 2 2 2 3" xfId="847" xr:uid="{00000000-0005-0000-0000-00004E030000}"/>
    <cellStyle name="60% - アクセント 5 2 2 2 3 2" xfId="3112" xr:uid="{6B5B3767-159D-4A08-B695-5A02982BCBD8}"/>
    <cellStyle name="60% - アクセント 5 2 2 2 3 3" xfId="5267" xr:uid="{B4C11D2C-0972-4CA5-8B64-27F0558D201F}"/>
    <cellStyle name="60% - アクセント 5 2 2 2 4" xfId="3110" xr:uid="{9770E51A-50F0-4FFF-A86B-908BF5A7D3DA}"/>
    <cellStyle name="60% - アクセント 5 2 2 2 5" xfId="5265" xr:uid="{1484AC5A-66A8-4C6B-9F29-379393978CAD}"/>
    <cellStyle name="60% - アクセント 5 2 2 3" xfId="848" xr:uid="{00000000-0005-0000-0000-00004F030000}"/>
    <cellStyle name="60% - アクセント 5 2 2 3 2" xfId="3113" xr:uid="{65B543F0-4951-45C4-B6F2-71083AD07863}"/>
    <cellStyle name="60% - アクセント 5 2 2 3 3" xfId="5268" xr:uid="{9F8403E8-69A5-4909-B310-8058714B7480}"/>
    <cellStyle name="60% - アクセント 5 2 2 4" xfId="849" xr:uid="{00000000-0005-0000-0000-000050030000}"/>
    <cellStyle name="60% - アクセント 5 2 2 4 2" xfId="3114" xr:uid="{B6970C37-0668-4B2B-AEC8-8F8F5225B5A8}"/>
    <cellStyle name="60% - アクセント 5 2 2 4 3" xfId="5269" xr:uid="{9E7E5F70-B733-4165-910E-27BE619F6D9B}"/>
    <cellStyle name="60% - アクセント 5 2 2 5" xfId="3109" xr:uid="{F1FFA4B0-B87F-447C-9261-CD33342C6C9D}"/>
    <cellStyle name="60% - アクセント 5 2 3" xfId="850" xr:uid="{00000000-0005-0000-0000-000051030000}"/>
    <cellStyle name="60% - アクセント 5 2 3 2" xfId="851" xr:uid="{00000000-0005-0000-0000-000052030000}"/>
    <cellStyle name="60% - アクセント 5 2 3 2 2" xfId="3116" xr:uid="{C1640A52-1B01-460C-98BE-9FFB8F4E38D7}"/>
    <cellStyle name="60% - アクセント 5 2 3 2 3" xfId="5271" xr:uid="{D8B687BC-7000-4E43-8B2C-258F8C1B44F1}"/>
    <cellStyle name="60% - アクセント 5 2 3 3" xfId="852" xr:uid="{00000000-0005-0000-0000-000053030000}"/>
    <cellStyle name="60% - アクセント 5 2 3 3 2" xfId="3117" xr:uid="{06042BC5-001A-43E3-AE8A-12179681EF7C}"/>
    <cellStyle name="60% - アクセント 5 2 3 3 3" xfId="5272" xr:uid="{BF9B634F-C2F1-4587-BD41-896912A00FC8}"/>
    <cellStyle name="60% - アクセント 5 2 3 4" xfId="3115" xr:uid="{B810FDA0-F30E-4F11-8DDA-3ED878BA83AF}"/>
    <cellStyle name="60% - アクセント 5 2 3 5" xfId="5270" xr:uid="{DCEAF8D3-210C-4759-87C0-49FF836B01C4}"/>
    <cellStyle name="60% - アクセント 5 2 4" xfId="853" xr:uid="{00000000-0005-0000-0000-000054030000}"/>
    <cellStyle name="60% - アクセント 5 2 4 2" xfId="3118" xr:uid="{E91994FC-E5B7-44C8-9E27-C67E3A9D7FC1}"/>
    <cellStyle name="60% - アクセント 5 2 4 3" xfId="5273" xr:uid="{51AA4081-3023-46A5-A632-E9B445AC0D84}"/>
    <cellStyle name="60% - アクセント 5 2 5" xfId="854" xr:uid="{00000000-0005-0000-0000-000055030000}"/>
    <cellStyle name="60% - アクセント 5 2 5 2" xfId="3119" xr:uid="{2587A28D-0ABC-4799-B779-14308840922C}"/>
    <cellStyle name="60% - アクセント 5 2 5 3" xfId="5274" xr:uid="{C5D73BB2-B382-4A79-B04F-3CAA54A0AE25}"/>
    <cellStyle name="60% - アクセント 5 2 6" xfId="3108" xr:uid="{3E28A5C4-E409-4884-8884-1EA39A7E4F03}"/>
    <cellStyle name="60% - アクセント 5 3" xfId="855" xr:uid="{00000000-0005-0000-0000-000056030000}"/>
    <cellStyle name="60% - アクセント 5 3 2" xfId="856" xr:uid="{00000000-0005-0000-0000-000057030000}"/>
    <cellStyle name="60% - アクセント 5 3 2 2" xfId="857" xr:uid="{00000000-0005-0000-0000-000058030000}"/>
    <cellStyle name="60% - アクセント 5 3 2 2 2" xfId="3122" xr:uid="{0D301777-FFAE-4BDB-A2DF-B654D9E6EEB8}"/>
    <cellStyle name="60% - アクセント 5 3 2 2 3" xfId="5276" xr:uid="{D4DBA8DD-B3B6-49BD-980E-DE2103482875}"/>
    <cellStyle name="60% - アクセント 5 3 2 3" xfId="858" xr:uid="{00000000-0005-0000-0000-000059030000}"/>
    <cellStyle name="60% - アクセント 5 3 2 3 2" xfId="3123" xr:uid="{4956B35C-CEA8-4C0F-84BE-3F28E6DBDF20}"/>
    <cellStyle name="60% - アクセント 5 3 2 3 3" xfId="5277" xr:uid="{19AEDD7F-378B-4E56-9297-C91916EED2B6}"/>
    <cellStyle name="60% - アクセント 5 3 2 4" xfId="3121" xr:uid="{40F58DC8-FBD0-43AB-B347-C19D3CAEB210}"/>
    <cellStyle name="60% - アクセント 5 3 2 5" xfId="5275" xr:uid="{2D7EB8AE-4A12-4B30-AF23-DE020F842CF3}"/>
    <cellStyle name="60% - アクセント 5 3 3" xfId="859" xr:uid="{00000000-0005-0000-0000-00005A030000}"/>
    <cellStyle name="60% - アクセント 5 3 3 2" xfId="860" xr:uid="{00000000-0005-0000-0000-00005B030000}"/>
    <cellStyle name="60% - アクセント 5 3 3 2 2" xfId="3125" xr:uid="{DDB87F3B-41A0-451A-9009-7B67CF13A522}"/>
    <cellStyle name="60% - アクセント 5 3 3 3" xfId="861" xr:uid="{00000000-0005-0000-0000-00005C030000}"/>
    <cellStyle name="60% - アクセント 5 3 3 3 2" xfId="3126" xr:uid="{0807921B-6E89-4FE3-9605-B9618EF842DE}"/>
    <cellStyle name="60% - アクセント 5 3 3 3 3" xfId="5278" xr:uid="{5EA446DE-1D18-4D0C-854B-06EC1E4C60BA}"/>
    <cellStyle name="60% - アクセント 5 3 3 4" xfId="3124" xr:uid="{1023ABDB-73B8-4C6F-8145-E225FFAD23A7}"/>
    <cellStyle name="60% - アクセント 5 3 4" xfId="862" xr:uid="{00000000-0005-0000-0000-00005D030000}"/>
    <cellStyle name="60% - アクセント 5 3 4 2" xfId="3127" xr:uid="{C30D9705-CB89-420B-9986-F09806712667}"/>
    <cellStyle name="60% - アクセント 5 3 5" xfId="863" xr:uid="{00000000-0005-0000-0000-00005E030000}"/>
    <cellStyle name="60% - アクセント 5 3 5 2" xfId="3128" xr:uid="{26D67597-12DB-4EFA-B4BA-C203F3181314}"/>
    <cellStyle name="60% - アクセント 5 3 5 3" xfId="5279" xr:uid="{2CDBDA4A-D631-490B-AD2D-0C7527BCE79B}"/>
    <cellStyle name="60% - アクセント 5 3 6" xfId="3120" xr:uid="{74480E2A-9665-42CD-8448-D5D06320FD73}"/>
    <cellStyle name="60% - アクセント 5 4" xfId="864" xr:uid="{00000000-0005-0000-0000-00005F030000}"/>
    <cellStyle name="60% - アクセント 5 4 2" xfId="865" xr:uid="{00000000-0005-0000-0000-000060030000}"/>
    <cellStyle name="60% - アクセント 5 4 2 2" xfId="3130" xr:uid="{AA1CAD28-DD11-4036-A280-FE5A09FA1D75}"/>
    <cellStyle name="60% - アクセント 5 4 2 3" xfId="5281" xr:uid="{08505DFE-C8CB-45D7-9659-481FE0EB5CE5}"/>
    <cellStyle name="60% - アクセント 5 4 3" xfId="866" xr:uid="{00000000-0005-0000-0000-000061030000}"/>
    <cellStyle name="60% - アクセント 5 4 3 2" xfId="3131" xr:uid="{AEA365F6-FD7D-4362-A26A-1360D6C5F818}"/>
    <cellStyle name="60% - アクセント 5 4 3 3" xfId="5282" xr:uid="{F2D563F1-5C92-4272-9B0C-569415BC19A3}"/>
    <cellStyle name="60% - アクセント 5 4 4" xfId="3129" xr:uid="{264EC86A-604D-4831-84DB-3DB4ED557512}"/>
    <cellStyle name="60% - アクセント 5 4 5" xfId="5280" xr:uid="{9322D012-ACF6-4D05-A5C5-FD2020EB25EC}"/>
    <cellStyle name="60% - アクセント 5 5" xfId="867" xr:uid="{00000000-0005-0000-0000-000062030000}"/>
    <cellStyle name="60% - アクセント 5 5 2" xfId="868" xr:uid="{00000000-0005-0000-0000-000063030000}"/>
    <cellStyle name="60% - アクセント 5 5 2 2" xfId="3133" xr:uid="{E0362C64-F256-478E-8D9F-DD71E750AE8E}"/>
    <cellStyle name="60% - アクセント 5 5 3" xfId="869" xr:uid="{00000000-0005-0000-0000-000064030000}"/>
    <cellStyle name="60% - アクセント 5 5 3 2" xfId="3134" xr:uid="{66BD9D89-806E-4E51-B7B4-1DEA67AF81AA}"/>
    <cellStyle name="60% - アクセント 5 5 3 3" xfId="5283" xr:uid="{3AEE723F-EBE5-4FAB-82FA-DBC1D7A0B3D3}"/>
    <cellStyle name="60% - アクセント 5 5 4" xfId="3132" xr:uid="{615513D7-9BAC-4D74-8178-55E38C86759F}"/>
    <cellStyle name="60% - アクセント 5 6" xfId="870" xr:uid="{00000000-0005-0000-0000-000065030000}"/>
    <cellStyle name="60% - アクセント 5 6 2" xfId="3135" xr:uid="{2FA25662-649B-46FE-91C7-1C184C0AC071}"/>
    <cellStyle name="60% - アクセント 5 7" xfId="871" xr:uid="{00000000-0005-0000-0000-000066030000}"/>
    <cellStyle name="60% - アクセント 5 7 2" xfId="3136" xr:uid="{176C99CC-C166-4DBD-8D82-04B3F0A987DD}"/>
    <cellStyle name="60% - アクセント 5 7 3" xfId="5284" xr:uid="{533565C5-5724-45B7-BE02-05F29EC36B23}"/>
    <cellStyle name="60% - アクセント 5 8" xfId="3107" xr:uid="{6855C875-5B52-4563-97A9-79D65F06A7AC}"/>
    <cellStyle name="60% - アクセント 6 2" xfId="872" xr:uid="{00000000-0005-0000-0000-000067030000}"/>
    <cellStyle name="60% - アクセント 6 2 2" xfId="873" xr:uid="{00000000-0005-0000-0000-000068030000}"/>
    <cellStyle name="60% - アクセント 6 2 2 2" xfId="874" xr:uid="{00000000-0005-0000-0000-000069030000}"/>
    <cellStyle name="60% - アクセント 6 2 2 2 2" xfId="875" xr:uid="{00000000-0005-0000-0000-00006A030000}"/>
    <cellStyle name="60% - アクセント 6 2 2 2 2 2" xfId="3141" xr:uid="{E4E69E9A-1AE0-4AAD-B199-CB4B48152E34}"/>
    <cellStyle name="60% - アクセント 6 2 2 2 2 3" xfId="5286" xr:uid="{FD0E43EF-7EAA-442E-B497-4515B9A448E3}"/>
    <cellStyle name="60% - アクセント 6 2 2 2 3" xfId="876" xr:uid="{00000000-0005-0000-0000-00006B030000}"/>
    <cellStyle name="60% - アクセント 6 2 2 2 3 2" xfId="3142" xr:uid="{A9A0265C-24E3-4117-BAF3-4ACC97C83CAE}"/>
    <cellStyle name="60% - アクセント 6 2 2 2 3 3" xfId="5287" xr:uid="{E8342236-7231-4E34-A0CA-B3515A99EEEE}"/>
    <cellStyle name="60% - アクセント 6 2 2 2 4" xfId="3140" xr:uid="{790FBABA-5F5C-47A1-8055-7E29B0A9EBD6}"/>
    <cellStyle name="60% - アクセント 6 2 2 2 5" xfId="5285" xr:uid="{EE1EE08A-7E80-4465-8EBB-1C40D00CF0CB}"/>
    <cellStyle name="60% - アクセント 6 2 2 3" xfId="877" xr:uid="{00000000-0005-0000-0000-00006C030000}"/>
    <cellStyle name="60% - アクセント 6 2 2 3 2" xfId="3143" xr:uid="{62A08A35-9310-46F0-A196-F05F7F977353}"/>
    <cellStyle name="60% - アクセント 6 2 2 3 3" xfId="5288" xr:uid="{EADF11BB-DE61-46B1-A8D4-5655645638F4}"/>
    <cellStyle name="60% - アクセント 6 2 2 4" xfId="878" xr:uid="{00000000-0005-0000-0000-00006D030000}"/>
    <cellStyle name="60% - アクセント 6 2 2 4 2" xfId="3144" xr:uid="{0FEEC5F4-E41A-4C84-8CBD-9C4296FE2EFC}"/>
    <cellStyle name="60% - アクセント 6 2 2 4 3" xfId="5289" xr:uid="{6DBEB12F-0FEC-40DD-BA3F-1321E07C76D2}"/>
    <cellStyle name="60% - アクセント 6 2 2 5" xfId="3139" xr:uid="{2D2FDC65-9EAC-4EC0-A968-9B08703FDF0A}"/>
    <cellStyle name="60% - アクセント 6 2 3" xfId="879" xr:uid="{00000000-0005-0000-0000-00006E030000}"/>
    <cellStyle name="60% - アクセント 6 2 3 2" xfId="880" xr:uid="{00000000-0005-0000-0000-00006F030000}"/>
    <cellStyle name="60% - アクセント 6 2 3 2 2" xfId="3146" xr:uid="{F3BEE551-17D3-4C5C-8EF2-ACA1087A3A27}"/>
    <cellStyle name="60% - アクセント 6 2 3 2 3" xfId="5291" xr:uid="{41B7A3AF-77B9-4AF5-BFF1-D939F5EE16D3}"/>
    <cellStyle name="60% - アクセント 6 2 3 3" xfId="881" xr:uid="{00000000-0005-0000-0000-000070030000}"/>
    <cellStyle name="60% - アクセント 6 2 3 3 2" xfId="3147" xr:uid="{0B5C404E-7C4F-4053-B5AF-60DDD145ED6C}"/>
    <cellStyle name="60% - アクセント 6 2 3 3 3" xfId="5292" xr:uid="{5D477AB1-9C5F-4ECE-862D-05031F80CDCB}"/>
    <cellStyle name="60% - アクセント 6 2 3 4" xfId="3145" xr:uid="{1654F73C-96D2-450A-B0DD-8C01464E0CED}"/>
    <cellStyle name="60% - アクセント 6 2 3 5" xfId="5290" xr:uid="{5AE6DE48-B820-4206-8F10-D1F7A37E1474}"/>
    <cellStyle name="60% - アクセント 6 2 4" xfId="882" xr:uid="{00000000-0005-0000-0000-000071030000}"/>
    <cellStyle name="60% - アクセント 6 2 4 2" xfId="3148" xr:uid="{B0131927-9BCF-457E-A491-1B4E4535167D}"/>
    <cellStyle name="60% - アクセント 6 2 4 3" xfId="5293" xr:uid="{1F521A1D-A272-4F0A-AF9B-E49EF012C55A}"/>
    <cellStyle name="60% - アクセント 6 2 5" xfId="883" xr:uid="{00000000-0005-0000-0000-000072030000}"/>
    <cellStyle name="60% - アクセント 6 2 5 2" xfId="3149" xr:uid="{DD04839D-B0AA-44CB-AE20-616A609D0985}"/>
    <cellStyle name="60% - アクセント 6 2 5 3" xfId="5294" xr:uid="{52818277-7934-4B33-9765-85862B186EC1}"/>
    <cellStyle name="60% - アクセント 6 2 6" xfId="3138" xr:uid="{5453107B-0DD3-4B7D-A4E8-F56CCF7FF684}"/>
    <cellStyle name="60% - アクセント 6 3" xfId="884" xr:uid="{00000000-0005-0000-0000-000073030000}"/>
    <cellStyle name="60% - アクセント 6 3 2" xfId="885" xr:uid="{00000000-0005-0000-0000-000074030000}"/>
    <cellStyle name="60% - アクセント 6 3 2 2" xfId="886" xr:uid="{00000000-0005-0000-0000-000075030000}"/>
    <cellStyle name="60% - アクセント 6 3 2 2 2" xfId="3152" xr:uid="{956FCDAF-7D3A-4B15-868A-C29A677B0AD1}"/>
    <cellStyle name="60% - アクセント 6 3 2 2 3" xfId="5296" xr:uid="{B32D6A28-E9EF-4D82-B31E-F880EAF5ABBA}"/>
    <cellStyle name="60% - アクセント 6 3 2 3" xfId="887" xr:uid="{00000000-0005-0000-0000-000076030000}"/>
    <cellStyle name="60% - アクセント 6 3 2 3 2" xfId="3153" xr:uid="{5B054191-E8F1-4A30-99D0-2CABCC3F6118}"/>
    <cellStyle name="60% - アクセント 6 3 2 3 3" xfId="5297" xr:uid="{D3756AE6-E445-42A2-B859-C4C773932EE6}"/>
    <cellStyle name="60% - アクセント 6 3 2 4" xfId="3151" xr:uid="{ADB114DA-FD01-4D92-BC98-512540454F95}"/>
    <cellStyle name="60% - アクセント 6 3 2 5" xfId="5295" xr:uid="{CB8809A3-B2F2-4891-8C1E-596BD2ECCE7C}"/>
    <cellStyle name="60% - アクセント 6 3 3" xfId="888" xr:uid="{00000000-0005-0000-0000-000077030000}"/>
    <cellStyle name="60% - アクセント 6 3 3 2" xfId="889" xr:uid="{00000000-0005-0000-0000-000078030000}"/>
    <cellStyle name="60% - アクセント 6 3 3 2 2" xfId="3155" xr:uid="{2E5FD7B1-A8B0-4363-B0A5-819DB491123E}"/>
    <cellStyle name="60% - アクセント 6 3 3 3" xfId="890" xr:uid="{00000000-0005-0000-0000-000079030000}"/>
    <cellStyle name="60% - アクセント 6 3 3 3 2" xfId="3156" xr:uid="{B3167496-3433-4B70-A769-DFD60287874E}"/>
    <cellStyle name="60% - アクセント 6 3 3 3 3" xfId="5298" xr:uid="{186F23A8-8494-43C7-8DDF-714DF8CAF075}"/>
    <cellStyle name="60% - アクセント 6 3 3 4" xfId="3154" xr:uid="{D90A951A-9D1E-44D8-8DBC-A0B188DE1CA2}"/>
    <cellStyle name="60% - アクセント 6 3 4" xfId="891" xr:uid="{00000000-0005-0000-0000-00007A030000}"/>
    <cellStyle name="60% - アクセント 6 3 4 2" xfId="3157" xr:uid="{4E437493-51EC-4F17-9D73-FFB81EC5061F}"/>
    <cellStyle name="60% - アクセント 6 3 5" xfId="892" xr:uid="{00000000-0005-0000-0000-00007B030000}"/>
    <cellStyle name="60% - アクセント 6 3 5 2" xfId="3158" xr:uid="{3674E96F-705D-4F7C-9067-E36A3288B2EF}"/>
    <cellStyle name="60% - アクセント 6 3 5 3" xfId="5299" xr:uid="{C494B3F7-5D21-40C2-B6FA-E81B6D85BFBF}"/>
    <cellStyle name="60% - アクセント 6 3 6" xfId="3150" xr:uid="{30DB88D7-7696-4D9D-B5C4-72A67AD786F9}"/>
    <cellStyle name="60% - アクセント 6 4" xfId="893" xr:uid="{00000000-0005-0000-0000-00007C030000}"/>
    <cellStyle name="60% - アクセント 6 4 2" xfId="894" xr:uid="{00000000-0005-0000-0000-00007D030000}"/>
    <cellStyle name="60% - アクセント 6 4 2 2" xfId="3160" xr:uid="{CEDA7F85-09EC-4099-A07A-0C7023D18662}"/>
    <cellStyle name="60% - アクセント 6 4 2 3" xfId="5301" xr:uid="{B222424D-620C-4010-8381-E42CCC857E17}"/>
    <cellStyle name="60% - アクセント 6 4 3" xfId="895" xr:uid="{00000000-0005-0000-0000-00007E030000}"/>
    <cellStyle name="60% - アクセント 6 4 3 2" xfId="3161" xr:uid="{6B23D0D4-F36F-45DE-88ED-E08FBF08B657}"/>
    <cellStyle name="60% - アクセント 6 4 3 3" xfId="5302" xr:uid="{174733FD-DD49-4C61-8AEB-08953F842855}"/>
    <cellStyle name="60% - アクセント 6 4 4" xfId="3159" xr:uid="{A30CDEF5-FE68-4C79-BD7C-E864F8F5C38C}"/>
    <cellStyle name="60% - アクセント 6 4 5" xfId="5300" xr:uid="{9EDE1E88-C4A7-4CA3-9735-ECBCA6C3FD8D}"/>
    <cellStyle name="60% - アクセント 6 5" xfId="896" xr:uid="{00000000-0005-0000-0000-00007F030000}"/>
    <cellStyle name="60% - アクセント 6 5 2" xfId="897" xr:uid="{00000000-0005-0000-0000-000080030000}"/>
    <cellStyle name="60% - アクセント 6 5 2 2" xfId="3163" xr:uid="{E1A52623-4FB6-47B3-A571-67790020FBC3}"/>
    <cellStyle name="60% - アクセント 6 5 3" xfId="898" xr:uid="{00000000-0005-0000-0000-000081030000}"/>
    <cellStyle name="60% - アクセント 6 5 3 2" xfId="3164" xr:uid="{E69C1909-4FB1-4BEA-9C57-DA6D2168617F}"/>
    <cellStyle name="60% - アクセント 6 5 3 3" xfId="5303" xr:uid="{7B6641D8-25AA-4373-9D78-5F2917CE966B}"/>
    <cellStyle name="60% - アクセント 6 5 4" xfId="3162" xr:uid="{DAF6C5B6-EC31-42B6-8DF8-4D760AAE5883}"/>
    <cellStyle name="60% - アクセント 6 6" xfId="899" xr:uid="{00000000-0005-0000-0000-000082030000}"/>
    <cellStyle name="60% - アクセント 6 6 2" xfId="3165" xr:uid="{17F385AC-0056-485B-90B7-EEE46FA1742D}"/>
    <cellStyle name="60% - アクセント 6 7" xfId="900" xr:uid="{00000000-0005-0000-0000-000083030000}"/>
    <cellStyle name="60% - アクセント 6 7 2" xfId="3166" xr:uid="{07CEE9FD-5257-4404-96ED-34F658485AE9}"/>
    <cellStyle name="60% - アクセント 6 7 3" xfId="5304" xr:uid="{1BCB2623-A814-4751-920B-DB328ED4B037}"/>
    <cellStyle name="60% - アクセント 6 8" xfId="3137" xr:uid="{4539DBAE-2F5D-4911-8457-9C7B80EC8E8B}"/>
    <cellStyle name="アクセント 1 2" xfId="901" xr:uid="{00000000-0005-0000-0000-000084030000}"/>
    <cellStyle name="アクセント 1 2 2" xfId="902" xr:uid="{00000000-0005-0000-0000-000085030000}"/>
    <cellStyle name="アクセント 1 2 2 2" xfId="903" xr:uid="{00000000-0005-0000-0000-000086030000}"/>
    <cellStyle name="アクセント 1 2 2 2 2" xfId="904" xr:uid="{00000000-0005-0000-0000-000087030000}"/>
    <cellStyle name="アクセント 1 2 2 2 2 2" xfId="3171" xr:uid="{7785A7EF-EC4E-4EFB-8099-7B5CC294A328}"/>
    <cellStyle name="アクセント 1 2 2 2 2 3" xfId="5306" xr:uid="{799B3077-6C8B-47FE-9139-955ABFBF7972}"/>
    <cellStyle name="アクセント 1 2 2 2 3" xfId="905" xr:uid="{00000000-0005-0000-0000-000088030000}"/>
    <cellStyle name="アクセント 1 2 2 2 3 2" xfId="3172" xr:uid="{F862DACB-0C0E-4968-BC30-D1E47C351A33}"/>
    <cellStyle name="アクセント 1 2 2 2 3 3" xfId="5307" xr:uid="{91B708F7-10FE-4D89-8E8C-18D1195F7A2E}"/>
    <cellStyle name="アクセント 1 2 2 2 4" xfId="3170" xr:uid="{9BC59205-FD4A-4E8E-A7FF-A73728EBE61D}"/>
    <cellStyle name="アクセント 1 2 2 2 5" xfId="5305" xr:uid="{18E0CE7C-09DC-4E5B-9796-EC777F564625}"/>
    <cellStyle name="アクセント 1 2 2 3" xfId="906" xr:uid="{00000000-0005-0000-0000-000089030000}"/>
    <cellStyle name="アクセント 1 2 2 3 2" xfId="3173" xr:uid="{8DF52025-E4BE-4857-8AC5-9BE9D92BB7D1}"/>
    <cellStyle name="アクセント 1 2 2 3 3" xfId="5308" xr:uid="{FEA8DF3C-099C-42E2-AB00-0F6ACB02C5C3}"/>
    <cellStyle name="アクセント 1 2 2 4" xfId="907" xr:uid="{00000000-0005-0000-0000-00008A030000}"/>
    <cellStyle name="アクセント 1 2 2 4 2" xfId="3174" xr:uid="{350193CC-3A99-4FB7-A772-CCA4115FABDF}"/>
    <cellStyle name="アクセント 1 2 2 4 3" xfId="5309" xr:uid="{E18ED940-1A77-4565-82B5-CF98E57BC9EA}"/>
    <cellStyle name="アクセント 1 2 2 5" xfId="3169" xr:uid="{B058567C-0A6D-4783-8103-5C986F582EA1}"/>
    <cellStyle name="アクセント 1 2 3" xfId="908" xr:uid="{00000000-0005-0000-0000-00008B030000}"/>
    <cellStyle name="アクセント 1 2 3 2" xfId="909" xr:uid="{00000000-0005-0000-0000-00008C030000}"/>
    <cellStyle name="アクセント 1 2 3 2 2" xfId="3176" xr:uid="{40BFD3B9-B7C9-4C26-AE81-878BAD4697F4}"/>
    <cellStyle name="アクセント 1 2 3 2 3" xfId="5311" xr:uid="{F7F442D7-36E7-4147-8CBC-CD8617BD8C82}"/>
    <cellStyle name="アクセント 1 2 3 3" xfId="910" xr:uid="{00000000-0005-0000-0000-00008D030000}"/>
    <cellStyle name="アクセント 1 2 3 3 2" xfId="3177" xr:uid="{869A3D08-D223-4CC6-92DD-E8FF31362220}"/>
    <cellStyle name="アクセント 1 2 3 3 3" xfId="5312" xr:uid="{1C5F7E45-3994-4E42-9B33-241FA7F11368}"/>
    <cellStyle name="アクセント 1 2 3 4" xfId="3175" xr:uid="{6CEF92B4-AE45-47D5-9737-DFC46FDC6E64}"/>
    <cellStyle name="アクセント 1 2 3 5" xfId="5310" xr:uid="{608CD90C-AD08-4A7F-99CF-6E873B738D83}"/>
    <cellStyle name="アクセント 1 2 4" xfId="911" xr:uid="{00000000-0005-0000-0000-00008E030000}"/>
    <cellStyle name="アクセント 1 2 4 2" xfId="3178" xr:uid="{7861D21B-61D6-4847-866D-955F9B0C042B}"/>
    <cellStyle name="アクセント 1 2 4 3" xfId="5313" xr:uid="{E72D46F9-4543-47D3-85FE-2BE0C650E79A}"/>
    <cellStyle name="アクセント 1 2 5" xfId="912" xr:uid="{00000000-0005-0000-0000-00008F030000}"/>
    <cellStyle name="アクセント 1 2 5 2" xfId="3179" xr:uid="{C98FF9A6-736C-4C43-842E-1885B723F37A}"/>
    <cellStyle name="アクセント 1 2 5 3" xfId="5314" xr:uid="{7B98DBBD-78EB-47E7-972D-8F93F4F2166F}"/>
    <cellStyle name="アクセント 1 2 6" xfId="3168" xr:uid="{98506B3B-4E68-4DFD-ADA6-537402D08338}"/>
    <cellStyle name="アクセント 1 3" xfId="913" xr:uid="{00000000-0005-0000-0000-000090030000}"/>
    <cellStyle name="アクセント 1 3 2" xfId="914" xr:uid="{00000000-0005-0000-0000-000091030000}"/>
    <cellStyle name="アクセント 1 3 2 2" xfId="915" xr:uid="{00000000-0005-0000-0000-000092030000}"/>
    <cellStyle name="アクセント 1 3 2 2 2" xfId="3182" xr:uid="{22DFCA61-6DE5-4A11-9F3A-13845E56FD23}"/>
    <cellStyle name="アクセント 1 3 2 2 3" xfId="5316" xr:uid="{83F6B786-8FF6-4C9E-A879-2B090909201C}"/>
    <cellStyle name="アクセント 1 3 2 3" xfId="916" xr:uid="{00000000-0005-0000-0000-000093030000}"/>
    <cellStyle name="アクセント 1 3 2 3 2" xfId="3183" xr:uid="{699DE300-C0AF-47B5-AB93-67CB5A591E55}"/>
    <cellStyle name="アクセント 1 3 2 3 3" xfId="5317" xr:uid="{69DAEF26-B83E-4E5B-89C2-65483D626256}"/>
    <cellStyle name="アクセント 1 3 2 4" xfId="3181" xr:uid="{800BA80C-97EA-441C-959E-47E75E431F0E}"/>
    <cellStyle name="アクセント 1 3 2 5" xfId="5315" xr:uid="{D0E5F055-E6DE-49A6-AD52-C418EA6D53D8}"/>
    <cellStyle name="アクセント 1 3 3" xfId="917" xr:uid="{00000000-0005-0000-0000-000094030000}"/>
    <cellStyle name="アクセント 1 3 3 2" xfId="918" xr:uid="{00000000-0005-0000-0000-000095030000}"/>
    <cellStyle name="アクセント 1 3 3 2 2" xfId="3185" xr:uid="{9C5DF796-9B2B-48F1-AA89-B35FD358FEFC}"/>
    <cellStyle name="アクセント 1 3 3 3" xfId="919" xr:uid="{00000000-0005-0000-0000-000096030000}"/>
    <cellStyle name="アクセント 1 3 3 3 2" xfId="3186" xr:uid="{3E5FC4B7-93B2-47F1-BD7E-2BCF97EC327F}"/>
    <cellStyle name="アクセント 1 3 3 3 3" xfId="5318" xr:uid="{058D62FD-5A27-43E2-B5DA-86BC2269AC3F}"/>
    <cellStyle name="アクセント 1 3 3 4" xfId="3184" xr:uid="{A41B9E21-D20D-4585-BEA7-E4AFB22E82A8}"/>
    <cellStyle name="アクセント 1 3 4" xfId="920" xr:uid="{00000000-0005-0000-0000-000097030000}"/>
    <cellStyle name="アクセント 1 3 4 2" xfId="3187" xr:uid="{2E0E975F-8B71-465C-A987-BF05531B9BFF}"/>
    <cellStyle name="アクセント 1 3 5" xfId="921" xr:uid="{00000000-0005-0000-0000-000098030000}"/>
    <cellStyle name="アクセント 1 3 5 2" xfId="3188" xr:uid="{F3286363-FEB1-4DB7-BC37-344201B98442}"/>
    <cellStyle name="アクセント 1 3 5 3" xfId="5319" xr:uid="{6D6904F0-2D40-4D87-AFCB-64974E06D59F}"/>
    <cellStyle name="アクセント 1 3 6" xfId="3180" xr:uid="{90B9EA78-DE9A-4FD5-ABBE-B37F79EDF0A4}"/>
    <cellStyle name="アクセント 1 4" xfId="922" xr:uid="{00000000-0005-0000-0000-000099030000}"/>
    <cellStyle name="アクセント 1 4 2" xfId="923" xr:uid="{00000000-0005-0000-0000-00009A030000}"/>
    <cellStyle name="アクセント 1 4 2 2" xfId="3190" xr:uid="{4C23D134-6E74-43E7-A48F-DB0BE7447837}"/>
    <cellStyle name="アクセント 1 4 2 3" xfId="5321" xr:uid="{A9F55444-DB37-4AB5-94FE-D4DA2E349983}"/>
    <cellStyle name="アクセント 1 4 3" xfId="924" xr:uid="{00000000-0005-0000-0000-00009B030000}"/>
    <cellStyle name="アクセント 1 4 3 2" xfId="3191" xr:uid="{585D0B94-2F23-444E-BBAF-DE212C0A35C2}"/>
    <cellStyle name="アクセント 1 4 3 3" xfId="5322" xr:uid="{6FCC11B5-20C3-48D6-986C-30219FD79EA6}"/>
    <cellStyle name="アクセント 1 4 4" xfId="3189" xr:uid="{D3093131-11E1-4F03-8FBB-A521E8E61289}"/>
    <cellStyle name="アクセント 1 4 5" xfId="5320" xr:uid="{26BE208D-5FF7-421B-98A6-8AFE07DF58FB}"/>
    <cellStyle name="アクセント 1 5" xfId="925" xr:uid="{00000000-0005-0000-0000-00009C030000}"/>
    <cellStyle name="アクセント 1 5 2" xfId="926" xr:uid="{00000000-0005-0000-0000-00009D030000}"/>
    <cellStyle name="アクセント 1 5 2 2" xfId="3193" xr:uid="{C141259E-1D72-4EB1-BAE6-27290DCB68AE}"/>
    <cellStyle name="アクセント 1 5 3" xfId="927" xr:uid="{00000000-0005-0000-0000-00009E030000}"/>
    <cellStyle name="アクセント 1 5 3 2" xfId="3194" xr:uid="{F6BCDD30-4FDD-4C23-B9EA-2AA4FA15E8C5}"/>
    <cellStyle name="アクセント 1 5 3 3" xfId="5323" xr:uid="{04B90CBB-ECF3-40A6-9B40-A0E1669B18CD}"/>
    <cellStyle name="アクセント 1 5 4" xfId="3192" xr:uid="{8E8E0A03-EF33-4CE5-9F03-F55A2DA80EC3}"/>
    <cellStyle name="アクセント 1 6" xfId="928" xr:uid="{00000000-0005-0000-0000-00009F030000}"/>
    <cellStyle name="アクセント 1 6 2" xfId="3195" xr:uid="{686481C1-AA6E-4FD0-8F36-6611165C733B}"/>
    <cellStyle name="アクセント 1 7" xfId="929" xr:uid="{00000000-0005-0000-0000-0000A0030000}"/>
    <cellStyle name="アクセント 1 7 2" xfId="3196" xr:uid="{0AD1DE0A-BA72-45B9-85A5-9EE439230B5D}"/>
    <cellStyle name="アクセント 1 7 3" xfId="5324" xr:uid="{5A02E479-356A-4BD8-A879-C28E7B7D9623}"/>
    <cellStyle name="アクセント 1 8" xfId="3167" xr:uid="{E3AAD0A7-CC58-4DF0-81B0-61D516DE78F5}"/>
    <cellStyle name="アクセント 2 2" xfId="930" xr:uid="{00000000-0005-0000-0000-0000A1030000}"/>
    <cellStyle name="アクセント 2 2 2" xfId="931" xr:uid="{00000000-0005-0000-0000-0000A2030000}"/>
    <cellStyle name="アクセント 2 2 2 2" xfId="932" xr:uid="{00000000-0005-0000-0000-0000A3030000}"/>
    <cellStyle name="アクセント 2 2 2 2 2" xfId="933" xr:uid="{00000000-0005-0000-0000-0000A4030000}"/>
    <cellStyle name="アクセント 2 2 2 2 2 2" xfId="3201" xr:uid="{1B0106E5-BDFE-4490-8387-199543199D36}"/>
    <cellStyle name="アクセント 2 2 2 2 2 3" xfId="5326" xr:uid="{D64D0393-D9AE-4895-B2ED-35B2858BF68D}"/>
    <cellStyle name="アクセント 2 2 2 2 3" xfId="934" xr:uid="{00000000-0005-0000-0000-0000A5030000}"/>
    <cellStyle name="アクセント 2 2 2 2 3 2" xfId="3202" xr:uid="{0E950F12-001B-4DEE-A084-8AADA39E1EFF}"/>
    <cellStyle name="アクセント 2 2 2 2 3 3" xfId="5327" xr:uid="{1CE7C4DD-3BB1-463C-958D-DC8E93C18E89}"/>
    <cellStyle name="アクセント 2 2 2 2 4" xfId="3200" xr:uid="{9B7C1442-51FD-4D20-ADD3-F2120D6F0745}"/>
    <cellStyle name="アクセント 2 2 2 2 5" xfId="5325" xr:uid="{69AC9D24-DA0F-4410-8172-82A73B715D7F}"/>
    <cellStyle name="アクセント 2 2 2 3" xfId="935" xr:uid="{00000000-0005-0000-0000-0000A6030000}"/>
    <cellStyle name="アクセント 2 2 2 3 2" xfId="3203" xr:uid="{D95CAE17-D6C5-47D3-9287-82F0DF4A9807}"/>
    <cellStyle name="アクセント 2 2 2 3 3" xfId="5328" xr:uid="{35574691-9D5B-41D4-9F2D-C0B200665311}"/>
    <cellStyle name="アクセント 2 2 2 4" xfId="936" xr:uid="{00000000-0005-0000-0000-0000A7030000}"/>
    <cellStyle name="アクセント 2 2 2 4 2" xfId="3204" xr:uid="{C22B5E02-7E22-4954-A3D5-83FC60FE67F2}"/>
    <cellStyle name="アクセント 2 2 2 4 3" xfId="5329" xr:uid="{9704CEA0-D5C9-407A-A289-17D27CBC0268}"/>
    <cellStyle name="アクセント 2 2 2 5" xfId="3199" xr:uid="{910E21F9-AC8C-448C-9C13-DFF618EF22A2}"/>
    <cellStyle name="アクセント 2 2 3" xfId="937" xr:uid="{00000000-0005-0000-0000-0000A8030000}"/>
    <cellStyle name="アクセント 2 2 3 2" xfId="938" xr:uid="{00000000-0005-0000-0000-0000A9030000}"/>
    <cellStyle name="アクセント 2 2 3 2 2" xfId="3206" xr:uid="{DC9AB0FF-F405-4038-A2B1-3FE2CD8DEB1B}"/>
    <cellStyle name="アクセント 2 2 3 2 3" xfId="5331" xr:uid="{F5210955-1092-4019-B53D-F4CF7E5A0AB6}"/>
    <cellStyle name="アクセント 2 2 3 3" xfId="939" xr:uid="{00000000-0005-0000-0000-0000AA030000}"/>
    <cellStyle name="アクセント 2 2 3 3 2" xfId="3207" xr:uid="{1638C537-387E-4422-A182-717D93B68FF9}"/>
    <cellStyle name="アクセント 2 2 3 3 3" xfId="5332" xr:uid="{740403D6-754E-4A3F-981F-0A61CBE5A66C}"/>
    <cellStyle name="アクセント 2 2 3 4" xfId="3205" xr:uid="{ADF37716-EBA0-4F15-8473-44306DBF4982}"/>
    <cellStyle name="アクセント 2 2 3 5" xfId="5330" xr:uid="{03AC7FD0-F3D7-4695-AE43-DEB16580A582}"/>
    <cellStyle name="アクセント 2 2 4" xfId="940" xr:uid="{00000000-0005-0000-0000-0000AB030000}"/>
    <cellStyle name="アクセント 2 2 4 2" xfId="3208" xr:uid="{88DCCE4F-FC7D-4D39-B4B7-15DF7CB6B681}"/>
    <cellStyle name="アクセント 2 2 4 3" xfId="5333" xr:uid="{A9D69B9C-F3E3-405D-B877-4E7FD9E1EB8E}"/>
    <cellStyle name="アクセント 2 2 5" xfId="941" xr:uid="{00000000-0005-0000-0000-0000AC030000}"/>
    <cellStyle name="アクセント 2 2 5 2" xfId="3209" xr:uid="{6D3837EE-8573-428D-A511-FFF18EFD778B}"/>
    <cellStyle name="アクセント 2 2 5 3" xfId="5334" xr:uid="{C0308DF6-3DB8-43B5-A56C-8D6372891ABB}"/>
    <cellStyle name="アクセント 2 2 6" xfId="3198" xr:uid="{5B174F17-5B43-470E-B14D-E3327A6EFD54}"/>
    <cellStyle name="アクセント 2 3" xfId="942" xr:uid="{00000000-0005-0000-0000-0000AD030000}"/>
    <cellStyle name="アクセント 2 3 2" xfId="943" xr:uid="{00000000-0005-0000-0000-0000AE030000}"/>
    <cellStyle name="アクセント 2 3 2 2" xfId="944" xr:uid="{00000000-0005-0000-0000-0000AF030000}"/>
    <cellStyle name="アクセント 2 3 2 2 2" xfId="3212" xr:uid="{1F298E06-6077-48DC-A14B-89E72A43EE89}"/>
    <cellStyle name="アクセント 2 3 2 2 3" xfId="5336" xr:uid="{7116ADEB-3A5B-4B9D-8003-996FA7C0CFC7}"/>
    <cellStyle name="アクセント 2 3 2 3" xfId="945" xr:uid="{00000000-0005-0000-0000-0000B0030000}"/>
    <cellStyle name="アクセント 2 3 2 3 2" xfId="3213" xr:uid="{409286AE-30D5-4653-A6BA-2F5A07EF2140}"/>
    <cellStyle name="アクセント 2 3 2 3 3" xfId="5337" xr:uid="{48AB94B1-4AD5-4F73-A8D5-198A1F8D6380}"/>
    <cellStyle name="アクセント 2 3 2 4" xfId="3211" xr:uid="{D649ADB0-FB97-4899-A2A4-417B68654789}"/>
    <cellStyle name="アクセント 2 3 2 5" xfId="5335" xr:uid="{AD08D687-0C53-4B62-AEBC-9C5F5884F32B}"/>
    <cellStyle name="アクセント 2 3 3" xfId="946" xr:uid="{00000000-0005-0000-0000-0000B1030000}"/>
    <cellStyle name="アクセント 2 3 3 2" xfId="947" xr:uid="{00000000-0005-0000-0000-0000B2030000}"/>
    <cellStyle name="アクセント 2 3 3 2 2" xfId="3215" xr:uid="{CAD38AFF-B59F-4EBE-A3D9-F604A5DB0AFA}"/>
    <cellStyle name="アクセント 2 3 3 3" xfId="948" xr:uid="{00000000-0005-0000-0000-0000B3030000}"/>
    <cellStyle name="アクセント 2 3 3 3 2" xfId="3216" xr:uid="{7643B335-F98B-4AB2-9C8A-F3018C19D86B}"/>
    <cellStyle name="アクセント 2 3 3 3 3" xfId="5338" xr:uid="{593AB0F9-1BAF-44A4-A83C-7FD8AC7058DE}"/>
    <cellStyle name="アクセント 2 3 3 4" xfId="3214" xr:uid="{B2FE1C69-F78F-486C-82D1-A6BD25CEC165}"/>
    <cellStyle name="アクセント 2 3 4" xfId="949" xr:uid="{00000000-0005-0000-0000-0000B4030000}"/>
    <cellStyle name="アクセント 2 3 4 2" xfId="3217" xr:uid="{88F8E802-99E6-4D6A-8FFF-A85F8695B957}"/>
    <cellStyle name="アクセント 2 3 5" xfId="950" xr:uid="{00000000-0005-0000-0000-0000B5030000}"/>
    <cellStyle name="アクセント 2 3 5 2" xfId="3218" xr:uid="{9D24202B-5F17-49E8-8A8E-26A89386E685}"/>
    <cellStyle name="アクセント 2 3 5 3" xfId="5339" xr:uid="{B6410525-F7DA-484D-BC77-5615BAC2630C}"/>
    <cellStyle name="アクセント 2 3 6" xfId="3210" xr:uid="{8C01AA1F-88F9-4FEB-9717-69906D5E4D4A}"/>
    <cellStyle name="アクセント 2 4" xfId="951" xr:uid="{00000000-0005-0000-0000-0000B6030000}"/>
    <cellStyle name="アクセント 2 4 2" xfId="952" xr:uid="{00000000-0005-0000-0000-0000B7030000}"/>
    <cellStyle name="アクセント 2 4 2 2" xfId="3220" xr:uid="{76F9D0DC-426F-4D83-BCA9-A55C09996658}"/>
    <cellStyle name="アクセント 2 4 2 3" xfId="5341" xr:uid="{D26057DC-E371-4EB3-B0AF-1A7594CFEF09}"/>
    <cellStyle name="アクセント 2 4 3" xfId="953" xr:uid="{00000000-0005-0000-0000-0000B8030000}"/>
    <cellStyle name="アクセント 2 4 3 2" xfId="3221" xr:uid="{DFC5650D-BFC8-48D6-B34E-FD1146A967B8}"/>
    <cellStyle name="アクセント 2 4 3 3" xfId="5342" xr:uid="{5585CFC3-E202-4741-9317-298DFE43DA21}"/>
    <cellStyle name="アクセント 2 4 4" xfId="3219" xr:uid="{BFA2ABF6-9793-4FC1-A707-346F5648D7BA}"/>
    <cellStyle name="アクセント 2 4 5" xfId="5340" xr:uid="{AA3E4E33-FCBD-43CC-B030-A0315FDD4191}"/>
    <cellStyle name="アクセント 2 5" xfId="954" xr:uid="{00000000-0005-0000-0000-0000B9030000}"/>
    <cellStyle name="アクセント 2 5 2" xfId="955" xr:uid="{00000000-0005-0000-0000-0000BA030000}"/>
    <cellStyle name="アクセント 2 5 2 2" xfId="3223" xr:uid="{BEFDC7B7-8C34-48D9-8C82-4136783B9EB6}"/>
    <cellStyle name="アクセント 2 5 3" xfId="956" xr:uid="{00000000-0005-0000-0000-0000BB030000}"/>
    <cellStyle name="アクセント 2 5 3 2" xfId="3224" xr:uid="{BB0288AB-9581-4E9C-B139-3B7DD7265D19}"/>
    <cellStyle name="アクセント 2 5 3 3" xfId="5343" xr:uid="{7CC35EC2-BAD4-4207-8EF1-BD107737A697}"/>
    <cellStyle name="アクセント 2 5 4" xfId="3222" xr:uid="{0D9FA88F-BAFF-44F8-8EE8-6DA83AE34E26}"/>
    <cellStyle name="アクセント 2 6" xfId="957" xr:uid="{00000000-0005-0000-0000-0000BC030000}"/>
    <cellStyle name="アクセント 2 6 2" xfId="3225" xr:uid="{147023AA-1B53-4736-B844-412CC04CC24F}"/>
    <cellStyle name="アクセント 2 7" xfId="958" xr:uid="{00000000-0005-0000-0000-0000BD030000}"/>
    <cellStyle name="アクセント 2 7 2" xfId="3226" xr:uid="{A56BDC93-75D8-46C6-A6A5-240676935700}"/>
    <cellStyle name="アクセント 2 7 3" xfId="5344" xr:uid="{29E27756-FFD8-4CB9-A583-401C6461A07C}"/>
    <cellStyle name="アクセント 2 8" xfId="3197" xr:uid="{A7DD667E-287A-47CE-ACA8-C8650FC1BF53}"/>
    <cellStyle name="アクセント 3 2" xfId="959" xr:uid="{00000000-0005-0000-0000-0000BE030000}"/>
    <cellStyle name="アクセント 3 2 2" xfId="960" xr:uid="{00000000-0005-0000-0000-0000BF030000}"/>
    <cellStyle name="アクセント 3 2 2 2" xfId="961" xr:uid="{00000000-0005-0000-0000-0000C0030000}"/>
    <cellStyle name="アクセント 3 2 2 2 2" xfId="962" xr:uid="{00000000-0005-0000-0000-0000C1030000}"/>
    <cellStyle name="アクセント 3 2 2 2 2 2" xfId="3231" xr:uid="{1B666D0C-EDD3-4B21-B76A-0544E81A8A02}"/>
    <cellStyle name="アクセント 3 2 2 2 2 3" xfId="5346" xr:uid="{CFC9E89D-053D-414A-8102-0814F52DC2A5}"/>
    <cellStyle name="アクセント 3 2 2 2 3" xfId="963" xr:uid="{00000000-0005-0000-0000-0000C2030000}"/>
    <cellStyle name="アクセント 3 2 2 2 3 2" xfId="3232" xr:uid="{C0A930FC-FEE2-4119-BD64-387D6C5054A8}"/>
    <cellStyle name="アクセント 3 2 2 2 3 3" xfId="5347" xr:uid="{2939492D-7C56-4323-912B-61AA30DD6DE2}"/>
    <cellStyle name="アクセント 3 2 2 2 4" xfId="3230" xr:uid="{A523EDC4-B754-4D40-8EBA-B00DF6B10D00}"/>
    <cellStyle name="アクセント 3 2 2 2 5" xfId="5345" xr:uid="{EE6149D9-4DDA-4FE8-9DF0-7A14BEE9CB47}"/>
    <cellStyle name="アクセント 3 2 2 3" xfId="964" xr:uid="{00000000-0005-0000-0000-0000C3030000}"/>
    <cellStyle name="アクセント 3 2 2 3 2" xfId="3233" xr:uid="{F7A08062-48BF-4A3F-99A2-66EE7B1DE60B}"/>
    <cellStyle name="アクセント 3 2 2 3 3" xfId="5348" xr:uid="{F5505FBE-D542-4010-A4D6-96193EEE0C1F}"/>
    <cellStyle name="アクセント 3 2 2 4" xfId="965" xr:uid="{00000000-0005-0000-0000-0000C4030000}"/>
    <cellStyle name="アクセント 3 2 2 4 2" xfId="3234" xr:uid="{22D5FDC0-E935-4FA5-9038-721F148B1912}"/>
    <cellStyle name="アクセント 3 2 2 4 3" xfId="5349" xr:uid="{EE780B42-6C29-4BCF-9AED-FA44278C0195}"/>
    <cellStyle name="アクセント 3 2 2 5" xfId="3229" xr:uid="{342A3C39-2941-47EC-A07F-9A447D321F53}"/>
    <cellStyle name="アクセント 3 2 3" xfId="966" xr:uid="{00000000-0005-0000-0000-0000C5030000}"/>
    <cellStyle name="アクセント 3 2 3 2" xfId="967" xr:uid="{00000000-0005-0000-0000-0000C6030000}"/>
    <cellStyle name="アクセント 3 2 3 2 2" xfId="3236" xr:uid="{40910312-0B43-4B06-8A5C-D68A1CD51907}"/>
    <cellStyle name="アクセント 3 2 3 2 3" xfId="5351" xr:uid="{D12207B1-6E47-4948-AE8F-DD051625D755}"/>
    <cellStyle name="アクセント 3 2 3 3" xfId="968" xr:uid="{00000000-0005-0000-0000-0000C7030000}"/>
    <cellStyle name="アクセント 3 2 3 3 2" xfId="3237" xr:uid="{45052910-C7A3-4E9D-9BEC-86C39710D262}"/>
    <cellStyle name="アクセント 3 2 3 3 3" xfId="5352" xr:uid="{7DEB88C6-88AD-4F02-BE9F-B6C7E4EF09A3}"/>
    <cellStyle name="アクセント 3 2 3 4" xfId="3235" xr:uid="{8BD5EFC3-C5F7-4E86-8410-03128E9BB8F5}"/>
    <cellStyle name="アクセント 3 2 3 5" xfId="5350" xr:uid="{A8518CB9-624F-42F9-9496-C7B08BF0A459}"/>
    <cellStyle name="アクセント 3 2 4" xfId="969" xr:uid="{00000000-0005-0000-0000-0000C8030000}"/>
    <cellStyle name="アクセント 3 2 4 2" xfId="3238" xr:uid="{035D6500-90E1-4F6F-80B7-F328BF5B9FF0}"/>
    <cellStyle name="アクセント 3 2 4 3" xfId="5353" xr:uid="{9D425967-E590-4400-A15A-18E41D62E8F4}"/>
    <cellStyle name="アクセント 3 2 5" xfId="970" xr:uid="{00000000-0005-0000-0000-0000C9030000}"/>
    <cellStyle name="アクセント 3 2 5 2" xfId="3239" xr:uid="{0D525F53-595E-40DF-8A82-C08F6C052B22}"/>
    <cellStyle name="アクセント 3 2 5 3" xfId="5354" xr:uid="{AD1D847B-8922-4F94-9CA7-6CCDBA0E13A7}"/>
    <cellStyle name="アクセント 3 2 6" xfId="3228" xr:uid="{65A7CB59-0521-4A56-8ECA-C7F8D9071A46}"/>
    <cellStyle name="アクセント 3 3" xfId="971" xr:uid="{00000000-0005-0000-0000-0000CA030000}"/>
    <cellStyle name="アクセント 3 3 2" xfId="972" xr:uid="{00000000-0005-0000-0000-0000CB030000}"/>
    <cellStyle name="アクセント 3 3 2 2" xfId="973" xr:uid="{00000000-0005-0000-0000-0000CC030000}"/>
    <cellStyle name="アクセント 3 3 2 2 2" xfId="3242" xr:uid="{CDE49161-B020-4553-A06A-75F9B7CB20DE}"/>
    <cellStyle name="アクセント 3 3 2 2 3" xfId="5356" xr:uid="{F8957DF2-0EEA-48AD-87D6-3F88D84268DD}"/>
    <cellStyle name="アクセント 3 3 2 3" xfId="974" xr:uid="{00000000-0005-0000-0000-0000CD030000}"/>
    <cellStyle name="アクセント 3 3 2 3 2" xfId="3243" xr:uid="{E43D9A5C-B711-4FFE-9DA6-3CA53F47EA05}"/>
    <cellStyle name="アクセント 3 3 2 3 3" xfId="5357" xr:uid="{90F87AE2-44AD-4F81-8995-EBE8EF7AA4CF}"/>
    <cellStyle name="アクセント 3 3 2 4" xfId="3241" xr:uid="{2788FC92-D943-4B55-A996-3857EDBEDFE9}"/>
    <cellStyle name="アクセント 3 3 2 5" xfId="5355" xr:uid="{201F1F25-1F78-40A7-8616-4EEB2274C55F}"/>
    <cellStyle name="アクセント 3 3 3" xfId="975" xr:uid="{00000000-0005-0000-0000-0000CE030000}"/>
    <cellStyle name="アクセント 3 3 3 2" xfId="976" xr:uid="{00000000-0005-0000-0000-0000CF030000}"/>
    <cellStyle name="アクセント 3 3 3 2 2" xfId="3245" xr:uid="{6F438E1A-AEC5-4D58-9EA6-437004D938C2}"/>
    <cellStyle name="アクセント 3 3 3 3" xfId="977" xr:uid="{00000000-0005-0000-0000-0000D0030000}"/>
    <cellStyle name="アクセント 3 3 3 3 2" xfId="3246" xr:uid="{DAA71584-7F83-4F96-AA5E-1081A6A5E83D}"/>
    <cellStyle name="アクセント 3 3 3 3 3" xfId="5358" xr:uid="{A75A0F28-093B-44BA-86D9-BEF7EE7FEA3C}"/>
    <cellStyle name="アクセント 3 3 3 4" xfId="3244" xr:uid="{D639112C-D922-4B52-87FC-1400E4C81A06}"/>
    <cellStyle name="アクセント 3 3 4" xfId="978" xr:uid="{00000000-0005-0000-0000-0000D1030000}"/>
    <cellStyle name="アクセント 3 3 4 2" xfId="3247" xr:uid="{43AD2CEA-B54F-4155-AC2A-625CB754E919}"/>
    <cellStyle name="アクセント 3 3 5" xfId="979" xr:uid="{00000000-0005-0000-0000-0000D2030000}"/>
    <cellStyle name="アクセント 3 3 5 2" xfId="3248" xr:uid="{936887C3-3F79-459B-956E-F731E320336D}"/>
    <cellStyle name="アクセント 3 3 5 3" xfId="5359" xr:uid="{AC0AD1C1-37CC-4A72-91F1-25A70BFDC341}"/>
    <cellStyle name="アクセント 3 3 6" xfId="3240" xr:uid="{58EB0EF6-D170-4F1A-BBF9-BF53FB97959F}"/>
    <cellStyle name="アクセント 3 4" xfId="980" xr:uid="{00000000-0005-0000-0000-0000D3030000}"/>
    <cellStyle name="アクセント 3 4 2" xfId="981" xr:uid="{00000000-0005-0000-0000-0000D4030000}"/>
    <cellStyle name="アクセント 3 4 2 2" xfId="3250" xr:uid="{13411D4F-74EE-4422-9C8F-966CEB7C13A4}"/>
    <cellStyle name="アクセント 3 4 2 3" xfId="5361" xr:uid="{A7E71929-5BD2-4F55-86A7-5B0DAF171203}"/>
    <cellStyle name="アクセント 3 4 3" xfId="982" xr:uid="{00000000-0005-0000-0000-0000D5030000}"/>
    <cellStyle name="アクセント 3 4 3 2" xfId="3251" xr:uid="{D9D93DB1-AC04-497A-B53C-CF43A8D6909E}"/>
    <cellStyle name="アクセント 3 4 3 3" xfId="5362" xr:uid="{14542DE2-5749-47E5-A9BD-0C51C88F42D8}"/>
    <cellStyle name="アクセント 3 4 4" xfId="3249" xr:uid="{41CC65EC-8C26-4E38-852A-36CF5D39C72F}"/>
    <cellStyle name="アクセント 3 4 5" xfId="5360" xr:uid="{04334D2A-5CC4-489B-A451-8D3527DCD95F}"/>
    <cellStyle name="アクセント 3 5" xfId="983" xr:uid="{00000000-0005-0000-0000-0000D6030000}"/>
    <cellStyle name="アクセント 3 5 2" xfId="984" xr:uid="{00000000-0005-0000-0000-0000D7030000}"/>
    <cellStyle name="アクセント 3 5 2 2" xfId="3253" xr:uid="{FD769A74-17F4-4547-A3A2-151872CED8DD}"/>
    <cellStyle name="アクセント 3 5 3" xfId="985" xr:uid="{00000000-0005-0000-0000-0000D8030000}"/>
    <cellStyle name="アクセント 3 5 3 2" xfId="3254" xr:uid="{FEF91D57-A29E-441F-9C85-22A5DC5D8E69}"/>
    <cellStyle name="アクセント 3 5 3 3" xfId="5363" xr:uid="{BB877307-0EC4-4B91-BD39-460ECE36C1D4}"/>
    <cellStyle name="アクセント 3 5 4" xfId="3252" xr:uid="{60933251-30D3-4C5C-9347-56FEC1F48D0C}"/>
    <cellStyle name="アクセント 3 6" xfId="986" xr:uid="{00000000-0005-0000-0000-0000D9030000}"/>
    <cellStyle name="アクセント 3 6 2" xfId="3255" xr:uid="{AACA0D6B-8639-426D-B43F-FD0AF69C7CB7}"/>
    <cellStyle name="アクセント 3 7" xfId="987" xr:uid="{00000000-0005-0000-0000-0000DA030000}"/>
    <cellStyle name="アクセント 3 7 2" xfId="3256" xr:uid="{DA07B448-1CAF-4FF5-A958-ECE17022A1BE}"/>
    <cellStyle name="アクセント 3 7 3" xfId="5364" xr:uid="{A6278EF5-0633-4C40-902F-B84AC272D1BA}"/>
    <cellStyle name="アクセント 3 8" xfId="3227" xr:uid="{7AB038DC-CCD0-4027-99CA-DE75051F1A2F}"/>
    <cellStyle name="アクセント 4 2" xfId="988" xr:uid="{00000000-0005-0000-0000-0000DB030000}"/>
    <cellStyle name="アクセント 4 2 2" xfId="989" xr:uid="{00000000-0005-0000-0000-0000DC030000}"/>
    <cellStyle name="アクセント 4 2 2 2" xfId="990" xr:uid="{00000000-0005-0000-0000-0000DD030000}"/>
    <cellStyle name="アクセント 4 2 2 2 2" xfId="991" xr:uid="{00000000-0005-0000-0000-0000DE030000}"/>
    <cellStyle name="アクセント 4 2 2 2 2 2" xfId="3261" xr:uid="{5A0A789A-A16B-4BC7-A11E-4B2847BAD169}"/>
    <cellStyle name="アクセント 4 2 2 2 2 3" xfId="5366" xr:uid="{B65B0735-0E15-45B2-AD1F-C2646C771230}"/>
    <cellStyle name="アクセント 4 2 2 2 3" xfId="992" xr:uid="{00000000-0005-0000-0000-0000DF030000}"/>
    <cellStyle name="アクセント 4 2 2 2 3 2" xfId="3262" xr:uid="{D38661AE-3D06-4A97-AD49-66CFF9A33A5B}"/>
    <cellStyle name="アクセント 4 2 2 2 3 3" xfId="5367" xr:uid="{D8C19CA2-C7BA-4083-9F6C-2A80C4E3A324}"/>
    <cellStyle name="アクセント 4 2 2 2 4" xfId="3260" xr:uid="{C0279C09-A928-41E4-915F-843FBC4A0D9D}"/>
    <cellStyle name="アクセント 4 2 2 2 5" xfId="5365" xr:uid="{1F74B3D1-5FA9-42C9-90CF-931ABC3D2E61}"/>
    <cellStyle name="アクセント 4 2 2 3" xfId="993" xr:uid="{00000000-0005-0000-0000-0000E0030000}"/>
    <cellStyle name="アクセント 4 2 2 3 2" xfId="3263" xr:uid="{64DD7EB5-DD76-496C-90A6-673B418E917B}"/>
    <cellStyle name="アクセント 4 2 2 3 3" xfId="5368" xr:uid="{FF65B588-E3AB-4BE4-9C4D-66DDB8A58754}"/>
    <cellStyle name="アクセント 4 2 2 4" xfId="994" xr:uid="{00000000-0005-0000-0000-0000E1030000}"/>
    <cellStyle name="アクセント 4 2 2 4 2" xfId="3264" xr:uid="{B5FA024F-03E6-4253-87D7-F0411C75E042}"/>
    <cellStyle name="アクセント 4 2 2 4 3" xfId="5369" xr:uid="{69413D00-9EBB-4278-B808-523521E35F99}"/>
    <cellStyle name="アクセント 4 2 2 5" xfId="3259" xr:uid="{AE11F9E3-EE65-4219-95ED-55E32D239FCE}"/>
    <cellStyle name="アクセント 4 2 3" xfId="995" xr:uid="{00000000-0005-0000-0000-0000E2030000}"/>
    <cellStyle name="アクセント 4 2 3 2" xfId="996" xr:uid="{00000000-0005-0000-0000-0000E3030000}"/>
    <cellStyle name="アクセント 4 2 3 2 2" xfId="3266" xr:uid="{E790F35E-A448-4D9F-9682-2338E5B90789}"/>
    <cellStyle name="アクセント 4 2 3 2 3" xfId="5371" xr:uid="{284AEB11-33D0-4241-9BF9-D316548C339E}"/>
    <cellStyle name="アクセント 4 2 3 3" xfId="997" xr:uid="{00000000-0005-0000-0000-0000E4030000}"/>
    <cellStyle name="アクセント 4 2 3 3 2" xfId="3267" xr:uid="{26FC3DE6-6B21-4AE1-AF2C-79479A605ED4}"/>
    <cellStyle name="アクセント 4 2 3 3 3" xfId="5372" xr:uid="{CBEF3CC6-EA52-4D7C-9DC7-3223702BA2A4}"/>
    <cellStyle name="アクセント 4 2 3 4" xfId="3265" xr:uid="{1D4E6B7B-F44C-4B45-A22C-5958ED060776}"/>
    <cellStyle name="アクセント 4 2 3 5" xfId="5370" xr:uid="{8FC0D1D8-76E1-446E-BBB7-A5D0194D01E9}"/>
    <cellStyle name="アクセント 4 2 4" xfId="998" xr:uid="{00000000-0005-0000-0000-0000E5030000}"/>
    <cellStyle name="アクセント 4 2 4 2" xfId="3268" xr:uid="{CDEC6312-C200-447F-B6DC-26A73E707D62}"/>
    <cellStyle name="アクセント 4 2 4 3" xfId="5373" xr:uid="{9D17DC3B-B45A-46A7-8C67-B8B6FE438BD2}"/>
    <cellStyle name="アクセント 4 2 5" xfId="999" xr:uid="{00000000-0005-0000-0000-0000E6030000}"/>
    <cellStyle name="アクセント 4 2 5 2" xfId="3269" xr:uid="{15BC5A14-5CE5-4E6B-B8F5-AA4B6269DEFB}"/>
    <cellStyle name="アクセント 4 2 5 3" xfId="5374" xr:uid="{CAEAF73E-417C-48CD-82F7-A5E89B859AB8}"/>
    <cellStyle name="アクセント 4 2 6" xfId="3258" xr:uid="{1D9FAC31-BCA9-46B5-BD76-DC54CA08593D}"/>
    <cellStyle name="アクセント 4 3" xfId="1000" xr:uid="{00000000-0005-0000-0000-0000E7030000}"/>
    <cellStyle name="アクセント 4 3 2" xfId="1001" xr:uid="{00000000-0005-0000-0000-0000E8030000}"/>
    <cellStyle name="アクセント 4 3 2 2" xfId="1002" xr:uid="{00000000-0005-0000-0000-0000E9030000}"/>
    <cellStyle name="アクセント 4 3 2 2 2" xfId="3272" xr:uid="{A8A26804-14EB-4E72-8CEB-6C7F03FAD954}"/>
    <cellStyle name="アクセント 4 3 2 2 3" xfId="5376" xr:uid="{84D3AC42-F227-4617-9A94-9E750EC3685E}"/>
    <cellStyle name="アクセント 4 3 2 3" xfId="1003" xr:uid="{00000000-0005-0000-0000-0000EA030000}"/>
    <cellStyle name="アクセント 4 3 2 3 2" xfId="3273" xr:uid="{F91F3FCE-5DC6-4874-97D4-5D522246FB17}"/>
    <cellStyle name="アクセント 4 3 2 3 3" xfId="5377" xr:uid="{441D91EC-2AD4-43B7-915F-EAF56012B8C2}"/>
    <cellStyle name="アクセント 4 3 2 4" xfId="3271" xr:uid="{5016126F-AC2D-4924-BB82-9486BA90644E}"/>
    <cellStyle name="アクセント 4 3 2 5" xfId="5375" xr:uid="{F5C0BDE7-C996-4B81-B16F-E4E308A8D442}"/>
    <cellStyle name="アクセント 4 3 3" xfId="1004" xr:uid="{00000000-0005-0000-0000-0000EB030000}"/>
    <cellStyle name="アクセント 4 3 3 2" xfId="1005" xr:uid="{00000000-0005-0000-0000-0000EC030000}"/>
    <cellStyle name="アクセント 4 3 3 2 2" xfId="3275" xr:uid="{85FCDCD6-6039-4042-B090-0C0E71745862}"/>
    <cellStyle name="アクセント 4 3 3 3" xfId="1006" xr:uid="{00000000-0005-0000-0000-0000ED030000}"/>
    <cellStyle name="アクセント 4 3 3 3 2" xfId="3276" xr:uid="{F579CAE6-08B9-4257-8C8F-482D32D5CAED}"/>
    <cellStyle name="アクセント 4 3 3 3 3" xfId="5378" xr:uid="{8397BAB7-6075-4530-97B5-04D47646E2AC}"/>
    <cellStyle name="アクセント 4 3 3 4" xfId="3274" xr:uid="{D2E6EBD5-2468-474A-8D3F-B6CE1E05D09C}"/>
    <cellStyle name="アクセント 4 3 4" xfId="1007" xr:uid="{00000000-0005-0000-0000-0000EE030000}"/>
    <cellStyle name="アクセント 4 3 4 2" xfId="3277" xr:uid="{3A4FAC28-234F-4E1C-B923-D6EC80C3C3EB}"/>
    <cellStyle name="アクセント 4 3 5" xfId="1008" xr:uid="{00000000-0005-0000-0000-0000EF030000}"/>
    <cellStyle name="アクセント 4 3 5 2" xfId="3278" xr:uid="{A5A609F3-EDD1-47DF-8235-4561439EE169}"/>
    <cellStyle name="アクセント 4 3 5 3" xfId="5379" xr:uid="{D9852D50-81A3-4F77-9025-40996B1AA1E6}"/>
    <cellStyle name="アクセント 4 3 6" xfId="3270" xr:uid="{AD254CA5-FECA-4B56-BEEE-B7E7B372B1EB}"/>
    <cellStyle name="アクセント 4 4" xfId="1009" xr:uid="{00000000-0005-0000-0000-0000F0030000}"/>
    <cellStyle name="アクセント 4 4 2" xfId="1010" xr:uid="{00000000-0005-0000-0000-0000F1030000}"/>
    <cellStyle name="アクセント 4 4 2 2" xfId="3280" xr:uid="{CFF006A3-7764-472C-9592-AA861EC090F7}"/>
    <cellStyle name="アクセント 4 4 2 3" xfId="5381" xr:uid="{37424999-6A66-4CBE-97C5-D15E976F83BE}"/>
    <cellStyle name="アクセント 4 4 3" xfId="1011" xr:uid="{00000000-0005-0000-0000-0000F2030000}"/>
    <cellStyle name="アクセント 4 4 3 2" xfId="3281" xr:uid="{34558AED-F00A-4F72-8983-EE212BDFAC50}"/>
    <cellStyle name="アクセント 4 4 3 3" xfId="5382" xr:uid="{C816E30A-8197-4900-974E-CD9FEFDD8639}"/>
    <cellStyle name="アクセント 4 4 4" xfId="3279" xr:uid="{E78A3E3B-0D36-4BAD-8ED7-437FEE686593}"/>
    <cellStyle name="アクセント 4 4 5" xfId="5380" xr:uid="{B1E1462B-D07A-4491-A100-B06A106FF60A}"/>
    <cellStyle name="アクセント 4 5" xfId="1012" xr:uid="{00000000-0005-0000-0000-0000F3030000}"/>
    <cellStyle name="アクセント 4 5 2" xfId="1013" xr:uid="{00000000-0005-0000-0000-0000F4030000}"/>
    <cellStyle name="アクセント 4 5 2 2" xfId="3283" xr:uid="{C61A77DF-0C15-41A0-98A3-98CA0019B96B}"/>
    <cellStyle name="アクセント 4 5 3" xfId="1014" xr:uid="{00000000-0005-0000-0000-0000F5030000}"/>
    <cellStyle name="アクセント 4 5 3 2" xfId="3284" xr:uid="{7A4FFD84-7FB4-433A-893C-095CE4F76A4B}"/>
    <cellStyle name="アクセント 4 5 3 3" xfId="5383" xr:uid="{160756AF-1419-47EE-8B84-B500A1AD0631}"/>
    <cellStyle name="アクセント 4 5 4" xfId="3282" xr:uid="{4D0754F1-B563-48AA-AB76-689204483C32}"/>
    <cellStyle name="アクセント 4 6" xfId="1015" xr:uid="{00000000-0005-0000-0000-0000F6030000}"/>
    <cellStyle name="アクセント 4 6 2" xfId="3285" xr:uid="{D60E4747-668E-488B-B3AC-5637A67C2013}"/>
    <cellStyle name="アクセント 4 7" xfId="1016" xr:uid="{00000000-0005-0000-0000-0000F7030000}"/>
    <cellStyle name="アクセント 4 7 2" xfId="3286" xr:uid="{BDD5884C-182A-4BAD-B81B-327FF25A3BBE}"/>
    <cellStyle name="アクセント 4 7 3" xfId="5384" xr:uid="{4BFF630B-6A19-4EEE-AC16-0C5DC593884A}"/>
    <cellStyle name="アクセント 4 8" xfId="3257" xr:uid="{BC2AC3C7-16BF-4D68-B0E2-B0DD914BBEF1}"/>
    <cellStyle name="アクセント 5 2" xfId="1017" xr:uid="{00000000-0005-0000-0000-0000F8030000}"/>
    <cellStyle name="アクセント 5 2 2" xfId="1018" xr:uid="{00000000-0005-0000-0000-0000F9030000}"/>
    <cellStyle name="アクセント 5 2 2 2" xfId="1019" xr:uid="{00000000-0005-0000-0000-0000FA030000}"/>
    <cellStyle name="アクセント 5 2 2 2 2" xfId="1020" xr:uid="{00000000-0005-0000-0000-0000FB030000}"/>
    <cellStyle name="アクセント 5 2 2 2 2 2" xfId="3291" xr:uid="{2E6C218A-5901-45EE-A6DA-EC1AD5BC4BF0}"/>
    <cellStyle name="アクセント 5 2 2 2 2 3" xfId="5386" xr:uid="{233F633C-4C4F-49BD-9119-70413DB87176}"/>
    <cellStyle name="アクセント 5 2 2 2 3" xfId="1021" xr:uid="{00000000-0005-0000-0000-0000FC030000}"/>
    <cellStyle name="アクセント 5 2 2 2 3 2" xfId="3292" xr:uid="{7531A227-5625-44E7-8C03-2C086F4334C7}"/>
    <cellStyle name="アクセント 5 2 2 2 3 3" xfId="5387" xr:uid="{334333AE-662A-4D5F-91D4-DFC020B66245}"/>
    <cellStyle name="アクセント 5 2 2 2 4" xfId="3290" xr:uid="{5DE2E50C-52BF-4AAE-AD5A-2395D9D386F7}"/>
    <cellStyle name="アクセント 5 2 2 2 5" xfId="5385" xr:uid="{96E5C8D1-308E-4F7C-B8AE-F263F5F5598E}"/>
    <cellStyle name="アクセント 5 2 2 3" xfId="1022" xr:uid="{00000000-0005-0000-0000-0000FD030000}"/>
    <cellStyle name="アクセント 5 2 2 3 2" xfId="3293" xr:uid="{DB5B7DDC-D1DF-43D1-B4EE-AEE59101AC69}"/>
    <cellStyle name="アクセント 5 2 2 3 3" xfId="5388" xr:uid="{8A83B193-8F05-434E-B0D7-F9DAAADC2EF6}"/>
    <cellStyle name="アクセント 5 2 2 4" xfId="1023" xr:uid="{00000000-0005-0000-0000-0000FE030000}"/>
    <cellStyle name="アクセント 5 2 2 4 2" xfId="3294" xr:uid="{1CC57034-2995-490B-A0A8-B519CE9BAFDF}"/>
    <cellStyle name="アクセント 5 2 2 4 3" xfId="5389" xr:uid="{A9B2F078-762A-4E9C-BFA6-5595C67B2BFF}"/>
    <cellStyle name="アクセント 5 2 2 5" xfId="3289" xr:uid="{0D5F5A6F-2C2F-4F1D-8918-1307CD62B906}"/>
    <cellStyle name="アクセント 5 2 3" xfId="1024" xr:uid="{00000000-0005-0000-0000-0000FF030000}"/>
    <cellStyle name="アクセント 5 2 3 2" xfId="1025" xr:uid="{00000000-0005-0000-0000-000000040000}"/>
    <cellStyle name="アクセント 5 2 3 2 2" xfId="3296" xr:uid="{8C4035D3-55E8-4AB9-ACF0-3DF1CDCC259E}"/>
    <cellStyle name="アクセント 5 2 3 2 3" xfId="5391" xr:uid="{E1AA03AE-5563-4F66-B460-F8EA21957A9B}"/>
    <cellStyle name="アクセント 5 2 3 3" xfId="1026" xr:uid="{00000000-0005-0000-0000-000001040000}"/>
    <cellStyle name="アクセント 5 2 3 3 2" xfId="3297" xr:uid="{06AA249C-0D4A-41F9-A27B-D49370056DFF}"/>
    <cellStyle name="アクセント 5 2 3 3 3" xfId="5392" xr:uid="{4678CC21-ED7B-4F6C-B22D-074E76A2C873}"/>
    <cellStyle name="アクセント 5 2 3 4" xfId="3295" xr:uid="{6694BF9D-5371-4E3D-82A8-0730C764D39C}"/>
    <cellStyle name="アクセント 5 2 3 5" xfId="5390" xr:uid="{3E80AEA7-6E9C-4191-92CB-E11FDE355830}"/>
    <cellStyle name="アクセント 5 2 4" xfId="1027" xr:uid="{00000000-0005-0000-0000-000002040000}"/>
    <cellStyle name="アクセント 5 2 4 2" xfId="3298" xr:uid="{C0EA8156-7032-4030-902A-F2B9AE2F9EC4}"/>
    <cellStyle name="アクセント 5 2 4 3" xfId="5393" xr:uid="{3E671C6E-25C9-479E-8A65-D41B55F475C8}"/>
    <cellStyle name="アクセント 5 2 5" xfId="1028" xr:uid="{00000000-0005-0000-0000-000003040000}"/>
    <cellStyle name="アクセント 5 2 5 2" xfId="3299" xr:uid="{369BFA84-3A78-48BC-9562-E8387B8C8288}"/>
    <cellStyle name="アクセント 5 2 5 3" xfId="5394" xr:uid="{F014D748-C224-43AD-9C76-1DBFC1BFA854}"/>
    <cellStyle name="アクセント 5 2 6" xfId="3288" xr:uid="{4CC2528B-F621-423C-A56D-F80E9A9D1D2C}"/>
    <cellStyle name="アクセント 5 3" xfId="1029" xr:uid="{00000000-0005-0000-0000-000004040000}"/>
    <cellStyle name="アクセント 5 3 2" xfId="1030" xr:uid="{00000000-0005-0000-0000-000005040000}"/>
    <cellStyle name="アクセント 5 3 2 2" xfId="1031" xr:uid="{00000000-0005-0000-0000-000006040000}"/>
    <cellStyle name="アクセント 5 3 2 2 2" xfId="3302" xr:uid="{A559AC7A-92BF-4BF9-AC0B-52893A138EC7}"/>
    <cellStyle name="アクセント 5 3 2 2 3" xfId="5396" xr:uid="{E94446B5-FE5A-4FA3-AE80-68D35FAF7596}"/>
    <cellStyle name="アクセント 5 3 2 3" xfId="1032" xr:uid="{00000000-0005-0000-0000-000007040000}"/>
    <cellStyle name="アクセント 5 3 2 3 2" xfId="3303" xr:uid="{CE46B6F1-70FC-4E19-895B-1808A8334A05}"/>
    <cellStyle name="アクセント 5 3 2 3 3" xfId="5397" xr:uid="{4D062274-D852-42C6-9E5F-C6E870CB4F51}"/>
    <cellStyle name="アクセント 5 3 2 4" xfId="3301" xr:uid="{B1098D11-2085-4650-977C-BE3F7A86EE98}"/>
    <cellStyle name="アクセント 5 3 2 5" xfId="5395" xr:uid="{1E756027-0144-4E9D-80D1-F62BA0AB8BB1}"/>
    <cellStyle name="アクセント 5 3 3" xfId="1033" xr:uid="{00000000-0005-0000-0000-000008040000}"/>
    <cellStyle name="アクセント 5 3 3 2" xfId="1034" xr:uid="{00000000-0005-0000-0000-000009040000}"/>
    <cellStyle name="アクセント 5 3 3 2 2" xfId="3305" xr:uid="{F49004C9-DBA8-4C4F-A916-45CBB262D10F}"/>
    <cellStyle name="アクセント 5 3 3 3" xfId="1035" xr:uid="{00000000-0005-0000-0000-00000A040000}"/>
    <cellStyle name="アクセント 5 3 3 3 2" xfId="3306" xr:uid="{0DBC7B7D-F319-4B5E-A50D-B52994A9ED53}"/>
    <cellStyle name="アクセント 5 3 3 3 3" xfId="5398" xr:uid="{95C07FA6-68BA-4150-9BF4-F3E0CC75D1E9}"/>
    <cellStyle name="アクセント 5 3 3 4" xfId="3304" xr:uid="{35132E48-E8D7-4A18-A7F5-756041786099}"/>
    <cellStyle name="アクセント 5 3 4" xfId="1036" xr:uid="{00000000-0005-0000-0000-00000B040000}"/>
    <cellStyle name="アクセント 5 3 4 2" xfId="3307" xr:uid="{01B00FEA-6C73-4473-9666-F41A88950DC4}"/>
    <cellStyle name="アクセント 5 3 5" xfId="1037" xr:uid="{00000000-0005-0000-0000-00000C040000}"/>
    <cellStyle name="アクセント 5 3 5 2" xfId="3308" xr:uid="{28D63C23-6C32-4662-9562-95F7C612A22C}"/>
    <cellStyle name="アクセント 5 3 5 3" xfId="5399" xr:uid="{496C7926-79B5-4DB2-98D8-AADB90E9AC9C}"/>
    <cellStyle name="アクセント 5 3 6" xfId="3300" xr:uid="{D31D1175-CC42-4251-B9EF-70022E47057A}"/>
    <cellStyle name="アクセント 5 4" xfId="1038" xr:uid="{00000000-0005-0000-0000-00000D040000}"/>
    <cellStyle name="アクセント 5 4 2" xfId="1039" xr:uid="{00000000-0005-0000-0000-00000E040000}"/>
    <cellStyle name="アクセント 5 4 2 2" xfId="3310" xr:uid="{BC1262D6-63AE-41D0-930B-BC2DE6D6F686}"/>
    <cellStyle name="アクセント 5 4 2 3" xfId="5401" xr:uid="{B714EDCA-9531-429E-8B50-E45950AE4DEF}"/>
    <cellStyle name="アクセント 5 4 3" xfId="1040" xr:uid="{00000000-0005-0000-0000-00000F040000}"/>
    <cellStyle name="アクセント 5 4 3 2" xfId="3311" xr:uid="{62557DB2-6E9D-47B0-B24E-5CA4E54D59F2}"/>
    <cellStyle name="アクセント 5 4 3 3" xfId="5402" xr:uid="{888BAE97-2260-41F6-845E-D0E7D4B8F914}"/>
    <cellStyle name="アクセント 5 4 4" xfId="3309" xr:uid="{50947E27-A3FF-4019-B19E-F82D83B3CD0B}"/>
    <cellStyle name="アクセント 5 4 5" xfId="5400" xr:uid="{EEB9946C-0B97-4507-B774-8C908D2BF599}"/>
    <cellStyle name="アクセント 5 5" xfId="1041" xr:uid="{00000000-0005-0000-0000-000010040000}"/>
    <cellStyle name="アクセント 5 5 2" xfId="1042" xr:uid="{00000000-0005-0000-0000-000011040000}"/>
    <cellStyle name="アクセント 5 5 2 2" xfId="3313" xr:uid="{596D418F-7B6F-48E1-9993-C9396264A7D3}"/>
    <cellStyle name="アクセント 5 5 3" xfId="1043" xr:uid="{00000000-0005-0000-0000-000012040000}"/>
    <cellStyle name="アクセント 5 5 3 2" xfId="3314" xr:uid="{084C1A67-C9A9-4245-BBF3-2B28E381D450}"/>
    <cellStyle name="アクセント 5 5 3 3" xfId="5403" xr:uid="{33AE3523-07D8-4986-9388-381F0B2884DD}"/>
    <cellStyle name="アクセント 5 5 4" xfId="3312" xr:uid="{BEF20BFC-7D92-449A-AEEF-D5D63C9ABC2C}"/>
    <cellStyle name="アクセント 5 6" xfId="1044" xr:uid="{00000000-0005-0000-0000-000013040000}"/>
    <cellStyle name="アクセント 5 6 2" xfId="3315" xr:uid="{A04FFADF-9369-413E-9683-2BACF84D1C77}"/>
    <cellStyle name="アクセント 5 7" xfId="1045" xr:uid="{00000000-0005-0000-0000-000014040000}"/>
    <cellStyle name="アクセント 5 7 2" xfId="3316" xr:uid="{62DCC58B-852C-40CC-9EFE-E1B08045D2FA}"/>
    <cellStyle name="アクセント 5 7 3" xfId="5404" xr:uid="{58E44021-29EB-4284-8895-FFD7E3F02BB7}"/>
    <cellStyle name="アクセント 5 8" xfId="3287" xr:uid="{92C182A8-83DF-4BF1-AA51-86335928941F}"/>
    <cellStyle name="アクセント 6 2" xfId="1046" xr:uid="{00000000-0005-0000-0000-000015040000}"/>
    <cellStyle name="アクセント 6 2 2" xfId="1047" xr:uid="{00000000-0005-0000-0000-000016040000}"/>
    <cellStyle name="アクセント 6 2 2 2" xfId="1048" xr:uid="{00000000-0005-0000-0000-000017040000}"/>
    <cellStyle name="アクセント 6 2 2 2 2" xfId="1049" xr:uid="{00000000-0005-0000-0000-000018040000}"/>
    <cellStyle name="アクセント 6 2 2 2 2 2" xfId="3321" xr:uid="{FEA0F45E-4EC6-4CEB-A7F4-543168D676A1}"/>
    <cellStyle name="アクセント 6 2 2 2 2 3" xfId="5406" xr:uid="{CA1C5234-F033-43D4-AFBE-ED9E3D0749C5}"/>
    <cellStyle name="アクセント 6 2 2 2 3" xfId="1050" xr:uid="{00000000-0005-0000-0000-000019040000}"/>
    <cellStyle name="アクセント 6 2 2 2 3 2" xfId="3322" xr:uid="{08424ACB-1A7C-481C-ADB1-D93D2456BF48}"/>
    <cellStyle name="アクセント 6 2 2 2 3 3" xfId="5407" xr:uid="{A5E9A55D-E3D0-4304-8B1F-6435C63ECBAF}"/>
    <cellStyle name="アクセント 6 2 2 2 4" xfId="3320" xr:uid="{A28CE341-EA15-4AED-A348-2AC2A1607305}"/>
    <cellStyle name="アクセント 6 2 2 2 5" xfId="5405" xr:uid="{BF4CD8A2-9462-44D2-A24B-BC0ED85B3659}"/>
    <cellStyle name="アクセント 6 2 2 3" xfId="1051" xr:uid="{00000000-0005-0000-0000-00001A040000}"/>
    <cellStyle name="アクセント 6 2 2 3 2" xfId="3323" xr:uid="{13617BB8-7505-4901-8870-D3E5A409665C}"/>
    <cellStyle name="アクセント 6 2 2 3 3" xfId="5408" xr:uid="{32DD90CC-22AC-4508-B55E-3A7864C89B68}"/>
    <cellStyle name="アクセント 6 2 2 4" xfId="1052" xr:uid="{00000000-0005-0000-0000-00001B040000}"/>
    <cellStyle name="アクセント 6 2 2 4 2" xfId="3324" xr:uid="{4207F8DA-DBEC-458E-8138-D69226A313CB}"/>
    <cellStyle name="アクセント 6 2 2 4 3" xfId="5409" xr:uid="{C35AAC65-4496-4D92-A3B3-C0F62932BB94}"/>
    <cellStyle name="アクセント 6 2 2 5" xfId="3319" xr:uid="{541A230D-3899-4925-8936-30F5F52F1334}"/>
    <cellStyle name="アクセント 6 2 3" xfId="1053" xr:uid="{00000000-0005-0000-0000-00001C040000}"/>
    <cellStyle name="アクセント 6 2 3 2" xfId="1054" xr:uid="{00000000-0005-0000-0000-00001D040000}"/>
    <cellStyle name="アクセント 6 2 3 2 2" xfId="3326" xr:uid="{939C71B9-F901-4316-8B6C-6E5618EEE537}"/>
    <cellStyle name="アクセント 6 2 3 2 3" xfId="5411" xr:uid="{2233A1A1-E865-4E14-9BBC-07689B50BB0A}"/>
    <cellStyle name="アクセント 6 2 3 3" xfId="1055" xr:uid="{00000000-0005-0000-0000-00001E040000}"/>
    <cellStyle name="アクセント 6 2 3 3 2" xfId="3327" xr:uid="{3D0AB90E-2FF5-4551-9523-BD4B035CDA2D}"/>
    <cellStyle name="アクセント 6 2 3 3 3" xfId="5412" xr:uid="{D30C0C76-FB54-4A08-A067-509925538890}"/>
    <cellStyle name="アクセント 6 2 3 4" xfId="3325" xr:uid="{96DFD986-F325-4ADE-9629-F3D2F7F0C958}"/>
    <cellStyle name="アクセント 6 2 3 5" xfId="5410" xr:uid="{5B0485B2-81E6-4156-A131-2CC4CBA4E2E1}"/>
    <cellStyle name="アクセント 6 2 4" xfId="1056" xr:uid="{00000000-0005-0000-0000-00001F040000}"/>
    <cellStyle name="アクセント 6 2 4 2" xfId="3328" xr:uid="{D7DF7339-C112-4446-BE80-08EAAD16D78E}"/>
    <cellStyle name="アクセント 6 2 4 3" xfId="5413" xr:uid="{832F0DD5-033F-4E0E-9C15-DA23D893AF67}"/>
    <cellStyle name="アクセント 6 2 5" xfId="1057" xr:uid="{00000000-0005-0000-0000-000020040000}"/>
    <cellStyle name="アクセント 6 2 5 2" xfId="3329" xr:uid="{CA7A5A08-2A5C-43ED-8639-20B0348FDB84}"/>
    <cellStyle name="アクセント 6 2 5 3" xfId="5414" xr:uid="{51BA9974-6992-42DF-BCC5-F965D3EA3AA1}"/>
    <cellStyle name="アクセント 6 2 6" xfId="3318" xr:uid="{160EB7A1-1FA3-477C-B310-5A18025F7C9A}"/>
    <cellStyle name="アクセント 6 3" xfId="1058" xr:uid="{00000000-0005-0000-0000-000021040000}"/>
    <cellStyle name="アクセント 6 3 2" xfId="1059" xr:uid="{00000000-0005-0000-0000-000022040000}"/>
    <cellStyle name="アクセント 6 3 2 2" xfId="1060" xr:uid="{00000000-0005-0000-0000-000023040000}"/>
    <cellStyle name="アクセント 6 3 2 2 2" xfId="3332" xr:uid="{DEA9DA7D-877E-4EE6-8687-44182AD5D958}"/>
    <cellStyle name="アクセント 6 3 2 2 3" xfId="5416" xr:uid="{28D10CA0-3F64-4D8D-963E-E5F9E4054736}"/>
    <cellStyle name="アクセント 6 3 2 3" xfId="1061" xr:uid="{00000000-0005-0000-0000-000024040000}"/>
    <cellStyle name="アクセント 6 3 2 3 2" xfId="3333" xr:uid="{9046571D-CAB2-4854-BA20-10A7194A8991}"/>
    <cellStyle name="アクセント 6 3 2 3 3" xfId="5417" xr:uid="{0FED3567-2C4E-4B03-B7F0-E408AA296A0E}"/>
    <cellStyle name="アクセント 6 3 2 4" xfId="3331" xr:uid="{516DAC66-E1A1-4C13-B0A5-EC7B99278FF7}"/>
    <cellStyle name="アクセント 6 3 2 5" xfId="5415" xr:uid="{67C3CFA8-1573-42FD-89D0-E3FB55BB4B69}"/>
    <cellStyle name="アクセント 6 3 3" xfId="1062" xr:uid="{00000000-0005-0000-0000-000025040000}"/>
    <cellStyle name="アクセント 6 3 3 2" xfId="1063" xr:uid="{00000000-0005-0000-0000-000026040000}"/>
    <cellStyle name="アクセント 6 3 3 2 2" xfId="3335" xr:uid="{6283C22E-4A42-4FC4-8DEF-89080561C9D3}"/>
    <cellStyle name="アクセント 6 3 3 3" xfId="1064" xr:uid="{00000000-0005-0000-0000-000027040000}"/>
    <cellStyle name="アクセント 6 3 3 3 2" xfId="3336" xr:uid="{27D59687-8245-46D4-8820-26B677331A56}"/>
    <cellStyle name="アクセント 6 3 3 3 3" xfId="5418" xr:uid="{EE0034A8-85A6-4DDD-9057-227968E8ACB4}"/>
    <cellStyle name="アクセント 6 3 3 4" xfId="3334" xr:uid="{DF762318-DB45-4C76-8E71-7E47A4329F18}"/>
    <cellStyle name="アクセント 6 3 4" xfId="1065" xr:uid="{00000000-0005-0000-0000-000028040000}"/>
    <cellStyle name="アクセント 6 3 4 2" xfId="3337" xr:uid="{6EB56248-32E1-4C14-83DB-6784E34667F3}"/>
    <cellStyle name="アクセント 6 3 5" xfId="1066" xr:uid="{00000000-0005-0000-0000-000029040000}"/>
    <cellStyle name="アクセント 6 3 5 2" xfId="3338" xr:uid="{1D24E40C-05B2-4F72-92FB-FE8B7FF42B57}"/>
    <cellStyle name="アクセント 6 3 5 3" xfId="5419" xr:uid="{5C6E8FB9-B464-4171-A297-0D0F531F4D8D}"/>
    <cellStyle name="アクセント 6 3 6" xfId="3330" xr:uid="{BCB38D42-B8E6-408D-B4EB-CBC02071A556}"/>
    <cellStyle name="アクセント 6 4" xfId="1067" xr:uid="{00000000-0005-0000-0000-00002A040000}"/>
    <cellStyle name="アクセント 6 4 2" xfId="1068" xr:uid="{00000000-0005-0000-0000-00002B040000}"/>
    <cellStyle name="アクセント 6 4 2 2" xfId="3340" xr:uid="{DB0E492B-BCFF-4CF3-A9D4-3805ED52AA3D}"/>
    <cellStyle name="アクセント 6 4 2 3" xfId="5421" xr:uid="{E3F5BE09-2CCA-4BB9-AB84-787B3265F296}"/>
    <cellStyle name="アクセント 6 4 3" xfId="1069" xr:uid="{00000000-0005-0000-0000-00002C040000}"/>
    <cellStyle name="アクセント 6 4 3 2" xfId="3341" xr:uid="{8EE06D2E-26C1-42E0-945F-F08B6BF9AA69}"/>
    <cellStyle name="アクセント 6 4 3 3" xfId="5422" xr:uid="{31508F20-D1AB-4895-AA32-7B8AF1FFB3ED}"/>
    <cellStyle name="アクセント 6 4 4" xfId="3339" xr:uid="{F6E78EE8-955E-4356-9059-13DE8A82CCCE}"/>
    <cellStyle name="アクセント 6 4 5" xfId="5420" xr:uid="{1036638F-D1BD-46B5-8E15-572E82F871E7}"/>
    <cellStyle name="アクセント 6 5" xfId="1070" xr:uid="{00000000-0005-0000-0000-00002D040000}"/>
    <cellStyle name="アクセント 6 5 2" xfId="1071" xr:uid="{00000000-0005-0000-0000-00002E040000}"/>
    <cellStyle name="アクセント 6 5 2 2" xfId="3343" xr:uid="{359F0EEF-1DC9-4E22-9E06-F915CC7C1F88}"/>
    <cellStyle name="アクセント 6 5 3" xfId="1072" xr:uid="{00000000-0005-0000-0000-00002F040000}"/>
    <cellStyle name="アクセント 6 5 3 2" xfId="3344" xr:uid="{9B17A6C6-619B-43B0-8389-832968B64E0D}"/>
    <cellStyle name="アクセント 6 5 3 3" xfId="5423" xr:uid="{03FA40B1-BF3A-45AB-97CB-FE1C95F77197}"/>
    <cellStyle name="アクセント 6 5 4" xfId="3342" xr:uid="{C8098F4C-FE0F-49C2-9F32-B13AD0456049}"/>
    <cellStyle name="アクセント 6 6" xfId="1073" xr:uid="{00000000-0005-0000-0000-000030040000}"/>
    <cellStyle name="アクセント 6 6 2" xfId="3345" xr:uid="{28200C2E-DADF-420B-93F1-105A028F8D34}"/>
    <cellStyle name="アクセント 6 7" xfId="1074" xr:uid="{00000000-0005-0000-0000-000031040000}"/>
    <cellStyle name="アクセント 6 7 2" xfId="3346" xr:uid="{9B84DD66-0FAD-4F14-8871-A4E559A85254}"/>
    <cellStyle name="アクセント 6 7 3" xfId="5424" xr:uid="{8EBFE5F0-BC28-452F-BE88-B0081674F005}"/>
    <cellStyle name="アクセント 6 8" xfId="3317" xr:uid="{501A14B7-3303-4F04-ACEC-2A20AB05F1AA}"/>
    <cellStyle name="タイトル" xfId="1075" builtinId="15" customBuiltin="1"/>
    <cellStyle name="タイトル 2" xfId="1076" xr:uid="{00000000-0005-0000-0000-000033040000}"/>
    <cellStyle name="タイトル 2 2" xfId="1077" xr:uid="{00000000-0005-0000-0000-000034040000}"/>
    <cellStyle name="タイトル 2 2 2" xfId="1078" xr:uid="{00000000-0005-0000-0000-000035040000}"/>
    <cellStyle name="タイトル 2 2 2 2" xfId="3350" xr:uid="{F58F223E-6567-498E-94C0-2ED39DA3622F}"/>
    <cellStyle name="タイトル 2 2 2 3" xfId="5426" xr:uid="{5BAD4FC6-B7EA-4690-89EA-DDD289E4BBC4}"/>
    <cellStyle name="タイトル 2 2 3" xfId="1079" xr:uid="{00000000-0005-0000-0000-000036040000}"/>
    <cellStyle name="タイトル 2 2 3 2" xfId="3351" xr:uid="{DE00DB6C-F964-4498-B59F-D743EB8654BC}"/>
    <cellStyle name="タイトル 2 2 3 3" xfId="5427" xr:uid="{1B0660A8-3825-4BB7-A6DA-E42E37826659}"/>
    <cellStyle name="タイトル 2 2 4" xfId="3349" xr:uid="{36C471AC-7599-4B42-871E-623201687F85}"/>
    <cellStyle name="タイトル 2 2 5" xfId="5425" xr:uid="{18E732B2-A764-4B06-BD12-B4110B369631}"/>
    <cellStyle name="タイトル 2 3" xfId="1080" xr:uid="{00000000-0005-0000-0000-000037040000}"/>
    <cellStyle name="タイトル 2 3 2" xfId="3352" xr:uid="{1840B70A-2A6C-4446-A7EE-A11A5FF660E0}"/>
    <cellStyle name="タイトル 2 3 3" xfId="5428" xr:uid="{CE97FC13-3400-4BC5-8B89-2DCD14A3DFDB}"/>
    <cellStyle name="タイトル 2 4" xfId="1081" xr:uid="{00000000-0005-0000-0000-000038040000}"/>
    <cellStyle name="タイトル 2 4 2" xfId="3353" xr:uid="{EA89B119-8891-4139-A7C5-26283F736701}"/>
    <cellStyle name="タイトル 2 4 3" xfId="5429" xr:uid="{5E78B4AE-A3E9-4935-8640-AAAEC3D3DBC6}"/>
    <cellStyle name="タイトル 2 5" xfId="3348" xr:uid="{6F4CD4BC-E263-4FA1-997A-94F69765EDDA}"/>
    <cellStyle name="タイトル 3" xfId="1082" xr:uid="{00000000-0005-0000-0000-000039040000}"/>
    <cellStyle name="タイトル 3 2" xfId="1083" xr:uid="{00000000-0005-0000-0000-00003A040000}"/>
    <cellStyle name="タイトル 3 2 2" xfId="1084" xr:uid="{00000000-0005-0000-0000-00003B040000}"/>
    <cellStyle name="タイトル 3 2 2 2" xfId="3356" xr:uid="{891587F5-BC77-426C-9F3B-A535B7EF987F}"/>
    <cellStyle name="タイトル 3 2 3" xfId="1085" xr:uid="{00000000-0005-0000-0000-00003C040000}"/>
    <cellStyle name="タイトル 3 2 3 2" xfId="3357" xr:uid="{01A32CFA-9F05-417B-A3F2-1325221859C4}"/>
    <cellStyle name="タイトル 3 2 4" xfId="3355" xr:uid="{27AD4CE7-343C-4243-B812-926EC9439401}"/>
    <cellStyle name="タイトル 3 3" xfId="1086" xr:uid="{00000000-0005-0000-0000-00003D040000}"/>
    <cellStyle name="タイトル 3 3 2" xfId="3358" xr:uid="{BFB04832-2779-4961-AD03-0EFD8CA72C15}"/>
    <cellStyle name="タイトル 3 4" xfId="1087" xr:uid="{00000000-0005-0000-0000-00003E040000}"/>
    <cellStyle name="タイトル 3 4 2" xfId="3359" xr:uid="{A86D01CD-6CF6-49A6-AE0D-8D1EE9BFA2A4}"/>
    <cellStyle name="タイトル 3 5" xfId="3354" xr:uid="{38930BBB-DC43-4F80-AF06-715925C29103}"/>
    <cellStyle name="タイトル 4" xfId="1088" xr:uid="{00000000-0005-0000-0000-00003F040000}"/>
    <cellStyle name="タイトル 4 2" xfId="1089" xr:uid="{00000000-0005-0000-0000-000040040000}"/>
    <cellStyle name="タイトル 4 2 2" xfId="3361" xr:uid="{06F3BEAD-91BF-43C7-B712-B34CD72667A0}"/>
    <cellStyle name="タイトル 4 3" xfId="1090" xr:uid="{00000000-0005-0000-0000-000041040000}"/>
    <cellStyle name="タイトル 4 3 2" xfId="3362" xr:uid="{3421C6C4-98A6-41E6-9AAD-5FED4D814F79}"/>
    <cellStyle name="タイトル 4 4" xfId="3360" xr:uid="{C6D8546B-84C6-4FC5-84C3-A8CD4D09615B}"/>
    <cellStyle name="タイトル 5" xfId="1091" xr:uid="{00000000-0005-0000-0000-000042040000}"/>
    <cellStyle name="タイトル 5 2" xfId="1092" xr:uid="{00000000-0005-0000-0000-000043040000}"/>
    <cellStyle name="タイトル 5 2 2" xfId="3364" xr:uid="{D367DADB-E220-4544-96C6-72DDC7E2B9A7}"/>
    <cellStyle name="タイトル 5 3" xfId="1093" xr:uid="{00000000-0005-0000-0000-000044040000}"/>
    <cellStyle name="タイトル 5 3 2" xfId="3365" xr:uid="{DB6F9DC7-BE83-46BF-AFAA-1B445B49467A}"/>
    <cellStyle name="タイトル 5 4" xfId="3363" xr:uid="{38510E75-7582-473F-9827-1ECB47AE00AD}"/>
    <cellStyle name="タイトル 6" xfId="1094" xr:uid="{00000000-0005-0000-0000-000045040000}"/>
    <cellStyle name="タイトル 6 2" xfId="3366" xr:uid="{69E90FA7-7DE5-427A-A983-2A4E28AEFC75}"/>
    <cellStyle name="タイトル 7" xfId="1095" xr:uid="{00000000-0005-0000-0000-000046040000}"/>
    <cellStyle name="タイトル 7 2" xfId="3367" xr:uid="{FF56127F-6AE3-449A-8DB6-7AB4AC698A18}"/>
    <cellStyle name="タイトル 8" xfId="3347" xr:uid="{0C55A1EE-4226-4465-A9F4-2318729E9211}"/>
    <cellStyle name="チェック セル 2" xfId="1096" xr:uid="{00000000-0005-0000-0000-000047040000}"/>
    <cellStyle name="チェック セル 2 2" xfId="1097" xr:uid="{00000000-0005-0000-0000-000048040000}"/>
    <cellStyle name="チェック セル 2 2 2" xfId="1098" xr:uid="{00000000-0005-0000-0000-000049040000}"/>
    <cellStyle name="チェック セル 2 2 2 2" xfId="1099" xr:uid="{00000000-0005-0000-0000-00004A040000}"/>
    <cellStyle name="チェック セル 2 2 2 2 2" xfId="3372" xr:uid="{124F0577-2F66-43BE-B89F-42F71E692EEB}"/>
    <cellStyle name="チェック セル 2 2 2 2 3" xfId="5431" xr:uid="{6F5DDDD9-DAA4-4392-9481-68E143DA7B67}"/>
    <cellStyle name="チェック セル 2 2 2 3" xfId="1100" xr:uid="{00000000-0005-0000-0000-00004B040000}"/>
    <cellStyle name="チェック セル 2 2 2 3 2" xfId="3373" xr:uid="{92D9472C-C787-4B3A-B843-B798804F1CB0}"/>
    <cellStyle name="チェック セル 2 2 2 3 3" xfId="5432" xr:uid="{AD5A5171-07C2-40A3-8134-9CE15ACE4BF7}"/>
    <cellStyle name="チェック セル 2 2 2 4" xfId="3371" xr:uid="{1B07AED8-451A-41EF-8E48-F06F7B85C493}"/>
    <cellStyle name="チェック セル 2 2 2 5" xfId="5430" xr:uid="{6FE953EF-B6BE-4026-9AF6-2BCDD558B9F0}"/>
    <cellStyle name="チェック セル 2 2 3" xfId="1101" xr:uid="{00000000-0005-0000-0000-00004C040000}"/>
    <cellStyle name="チェック セル 2 2 3 2" xfId="3374" xr:uid="{EA91F75B-14FD-4A56-A43E-329DCB89FF53}"/>
    <cellStyle name="チェック セル 2 2 3 3" xfId="5433" xr:uid="{345A6A7A-90BB-46A7-A433-8CEFFC7D9B57}"/>
    <cellStyle name="チェック セル 2 2 4" xfId="1102" xr:uid="{00000000-0005-0000-0000-00004D040000}"/>
    <cellStyle name="チェック セル 2 2 4 2" xfId="3375" xr:uid="{A6BA52BF-885C-43A8-82A6-7C66D235F4F5}"/>
    <cellStyle name="チェック セル 2 2 4 3" xfId="5434" xr:uid="{1F0A2349-D797-438A-BD5D-52653229B672}"/>
    <cellStyle name="チェック セル 2 2 5" xfId="3370" xr:uid="{1C897BFC-0EBE-4D73-873F-B882469DE3A2}"/>
    <cellStyle name="チェック セル 2 3" xfId="1103" xr:uid="{00000000-0005-0000-0000-00004E040000}"/>
    <cellStyle name="チェック セル 2 3 2" xfId="1104" xr:uid="{00000000-0005-0000-0000-00004F040000}"/>
    <cellStyle name="チェック セル 2 3 2 2" xfId="3377" xr:uid="{BCF89E28-1B58-41E1-B342-A6EB49954008}"/>
    <cellStyle name="チェック セル 2 3 2 3" xfId="5436" xr:uid="{B0071817-CD01-497B-9633-3B6DAD7D27F1}"/>
    <cellStyle name="チェック セル 2 3 3" xfId="1105" xr:uid="{00000000-0005-0000-0000-000050040000}"/>
    <cellStyle name="チェック セル 2 3 3 2" xfId="3378" xr:uid="{173F6003-8DAD-468A-A884-608E3EEBC613}"/>
    <cellStyle name="チェック セル 2 3 3 3" xfId="5437" xr:uid="{F17FB22A-937D-45D3-9322-A449437C0222}"/>
    <cellStyle name="チェック セル 2 3 4" xfId="3376" xr:uid="{5C151657-581F-494D-8C2A-6A75FB4B1F68}"/>
    <cellStyle name="チェック セル 2 3 5" xfId="5435" xr:uid="{CC6EA39C-1F1F-4C5D-BE51-4398E2CE7C06}"/>
    <cellStyle name="チェック セル 2 4" xfId="1106" xr:uid="{00000000-0005-0000-0000-000051040000}"/>
    <cellStyle name="チェック セル 2 4 2" xfId="3379" xr:uid="{062D5219-B7CF-4CDE-A959-A324DEB7C0B2}"/>
    <cellStyle name="チェック セル 2 4 3" xfId="5438" xr:uid="{5A5EBC0C-7F37-486E-ACB2-3081078B7CBA}"/>
    <cellStyle name="チェック セル 2 5" xfId="1107" xr:uid="{00000000-0005-0000-0000-000052040000}"/>
    <cellStyle name="チェック セル 2 5 2" xfId="3380" xr:uid="{4E04DE5D-59F7-419C-BEFF-0B5583DD51CC}"/>
    <cellStyle name="チェック セル 2 5 3" xfId="5439" xr:uid="{CA3A762E-AE28-462B-AA50-4774E395C9BA}"/>
    <cellStyle name="チェック セル 2 6" xfId="3369" xr:uid="{425E9495-5695-4066-9D68-DD036C0ECF82}"/>
    <cellStyle name="チェック セル 3" xfId="1108" xr:uid="{00000000-0005-0000-0000-000053040000}"/>
    <cellStyle name="チェック セル 3 2" xfId="1109" xr:uid="{00000000-0005-0000-0000-000054040000}"/>
    <cellStyle name="チェック セル 3 2 2" xfId="1110" xr:uid="{00000000-0005-0000-0000-000055040000}"/>
    <cellStyle name="チェック セル 3 2 2 2" xfId="3383" xr:uid="{644DE33C-7297-4752-877D-0F38FCA18B91}"/>
    <cellStyle name="チェック セル 3 2 2 3" xfId="5441" xr:uid="{42600A78-8A58-4275-AADA-047EF1FF4E39}"/>
    <cellStyle name="チェック セル 3 2 3" xfId="1111" xr:uid="{00000000-0005-0000-0000-000056040000}"/>
    <cellStyle name="チェック セル 3 2 3 2" xfId="3384" xr:uid="{19A4D191-AFD1-45DE-8C98-293D1B0FA101}"/>
    <cellStyle name="チェック セル 3 2 3 3" xfId="5442" xr:uid="{4FB138F6-B387-4830-89BE-EA1DD62D4935}"/>
    <cellStyle name="チェック セル 3 2 4" xfId="3382" xr:uid="{46A7FE37-2BEC-4ED7-9061-5BEDB667C9B6}"/>
    <cellStyle name="チェック セル 3 2 5" xfId="5440" xr:uid="{5640B31B-9D4C-4FC4-B988-5566DC2E7C61}"/>
    <cellStyle name="チェック セル 3 3" xfId="1112" xr:uid="{00000000-0005-0000-0000-000057040000}"/>
    <cellStyle name="チェック セル 3 3 2" xfId="1113" xr:uid="{00000000-0005-0000-0000-000058040000}"/>
    <cellStyle name="チェック セル 3 3 2 2" xfId="3386" xr:uid="{D1A4F56E-AF97-4AB7-8695-5A6FE74721A9}"/>
    <cellStyle name="チェック セル 3 3 3" xfId="1114" xr:uid="{00000000-0005-0000-0000-000059040000}"/>
    <cellStyle name="チェック セル 3 3 3 2" xfId="3387" xr:uid="{08E244C8-71A4-433C-ABE8-08B82B6FC4D0}"/>
    <cellStyle name="チェック セル 3 3 3 3" xfId="5443" xr:uid="{2A55C555-E496-453A-877B-C2552851DFCF}"/>
    <cellStyle name="チェック セル 3 3 4" xfId="3385" xr:uid="{04271914-30EB-4BBC-BA9D-4F089DD0B5C7}"/>
    <cellStyle name="チェック セル 3 4" xfId="1115" xr:uid="{00000000-0005-0000-0000-00005A040000}"/>
    <cellStyle name="チェック セル 3 4 2" xfId="3388" xr:uid="{05D6DED8-07B0-4A31-8673-BAF82BE8CF23}"/>
    <cellStyle name="チェック セル 3 5" xfId="1116" xr:uid="{00000000-0005-0000-0000-00005B040000}"/>
    <cellStyle name="チェック セル 3 5 2" xfId="3389" xr:uid="{0A13B2F7-16B1-4E9C-AC34-3DEFF59F6C58}"/>
    <cellStyle name="チェック セル 3 5 3" xfId="5444" xr:uid="{DCEAF30E-627B-4CC8-AEFE-40303198B47D}"/>
    <cellStyle name="チェック セル 3 6" xfId="3381" xr:uid="{D6E134A4-F24D-4D0F-BF7C-63DE4C87F9F7}"/>
    <cellStyle name="チェック セル 4" xfId="1117" xr:uid="{00000000-0005-0000-0000-00005C040000}"/>
    <cellStyle name="チェック セル 4 2" xfId="1118" xr:uid="{00000000-0005-0000-0000-00005D040000}"/>
    <cellStyle name="チェック セル 4 2 2" xfId="3391" xr:uid="{10839C24-C3BB-4148-98E3-EA2678F61F3B}"/>
    <cellStyle name="チェック セル 4 2 3" xfId="5446" xr:uid="{A578C8DF-E956-4EBD-B5D0-47E32D71F239}"/>
    <cellStyle name="チェック セル 4 3" xfId="1119" xr:uid="{00000000-0005-0000-0000-00005E040000}"/>
    <cellStyle name="チェック セル 4 3 2" xfId="3392" xr:uid="{93227D26-9625-4DDE-90BF-33AF4FE4B0C7}"/>
    <cellStyle name="チェック セル 4 3 3" xfId="5447" xr:uid="{D6ADC423-A287-4373-B29E-EC5984740DBA}"/>
    <cellStyle name="チェック セル 4 4" xfId="3390" xr:uid="{084B9043-EF90-49BF-964B-4012878F694A}"/>
    <cellStyle name="チェック セル 4 5" xfId="5445" xr:uid="{26A7DF6A-2ABE-4CDB-910C-5B01CB3B1711}"/>
    <cellStyle name="チェック セル 5" xfId="1120" xr:uid="{00000000-0005-0000-0000-00005F040000}"/>
    <cellStyle name="チェック セル 5 2" xfId="1121" xr:uid="{00000000-0005-0000-0000-000060040000}"/>
    <cellStyle name="チェック セル 5 2 2" xfId="3394" xr:uid="{2669EB2E-EE9D-4BDF-A959-164354FE2D6C}"/>
    <cellStyle name="チェック セル 5 3" xfId="1122" xr:uid="{00000000-0005-0000-0000-000061040000}"/>
    <cellStyle name="チェック セル 5 3 2" xfId="3395" xr:uid="{D488133E-8074-466D-9DF4-73FE9DF38260}"/>
    <cellStyle name="チェック セル 5 3 3" xfId="5448" xr:uid="{65D73598-7310-457B-928A-63EB20FEF180}"/>
    <cellStyle name="チェック セル 5 4" xfId="3393" xr:uid="{F138984E-D487-442A-88A5-4D30EEF224CC}"/>
    <cellStyle name="チェック セル 6" xfId="1123" xr:uid="{00000000-0005-0000-0000-000062040000}"/>
    <cellStyle name="チェック セル 6 2" xfId="3396" xr:uid="{D1D2C3E5-727A-4111-A189-91AE6E41E3A0}"/>
    <cellStyle name="チェック セル 7" xfId="1124" xr:uid="{00000000-0005-0000-0000-000063040000}"/>
    <cellStyle name="チェック セル 7 2" xfId="3397" xr:uid="{C6A9111C-676C-4135-8CCB-92B65AB81B65}"/>
    <cellStyle name="チェック セル 7 3" xfId="5449" xr:uid="{52245693-B57E-4F48-8A74-EB8F4DD8BEFE}"/>
    <cellStyle name="チェック セル 8" xfId="3368" xr:uid="{F385AE48-9C42-4C6F-A406-F91557A755A8}"/>
    <cellStyle name="どちらでもない 2" xfId="1125" xr:uid="{00000000-0005-0000-0000-000064040000}"/>
    <cellStyle name="どちらでもない 2 2" xfId="1126" xr:uid="{00000000-0005-0000-0000-000065040000}"/>
    <cellStyle name="どちらでもない 2 2 2" xfId="1127" xr:uid="{00000000-0005-0000-0000-000066040000}"/>
    <cellStyle name="どちらでもない 2 2 2 2" xfId="1128" xr:uid="{00000000-0005-0000-0000-000067040000}"/>
    <cellStyle name="どちらでもない 2 2 2 2 2" xfId="3402" xr:uid="{C903D8E7-B321-4B69-869D-98D4C11C2AA2}"/>
    <cellStyle name="どちらでもない 2 2 2 2 3" xfId="5451" xr:uid="{FC815613-E7A0-457F-B990-C356ACB74C50}"/>
    <cellStyle name="どちらでもない 2 2 2 3" xfId="1129" xr:uid="{00000000-0005-0000-0000-000068040000}"/>
    <cellStyle name="どちらでもない 2 2 2 3 2" xfId="3403" xr:uid="{8DEF7DCC-04AF-465C-A659-73EAF27F00DA}"/>
    <cellStyle name="どちらでもない 2 2 2 3 3" xfId="5452" xr:uid="{BD12D2A5-F375-429A-AF0C-552AC18332BF}"/>
    <cellStyle name="どちらでもない 2 2 2 4" xfId="3401" xr:uid="{6DD3A044-90B0-4E14-9E75-B86AA8764F06}"/>
    <cellStyle name="どちらでもない 2 2 2 5" xfId="5450" xr:uid="{DD10D047-6B08-40F9-8CF3-8C00C8BA4D39}"/>
    <cellStyle name="どちらでもない 2 2 3" xfId="1130" xr:uid="{00000000-0005-0000-0000-000069040000}"/>
    <cellStyle name="どちらでもない 2 2 3 2" xfId="3404" xr:uid="{05E65A3F-02E1-4805-BCA2-0B89C755DB3E}"/>
    <cellStyle name="どちらでもない 2 2 3 3" xfId="5453" xr:uid="{F60E36E1-5FD4-4D47-A9D0-5EFB01D9587B}"/>
    <cellStyle name="どちらでもない 2 2 4" xfId="1131" xr:uid="{00000000-0005-0000-0000-00006A040000}"/>
    <cellStyle name="どちらでもない 2 2 4 2" xfId="3405" xr:uid="{A74CB55F-2548-4D54-A44D-C0423B148E8E}"/>
    <cellStyle name="どちらでもない 2 2 4 3" xfId="5454" xr:uid="{C9EC5A30-B9C8-412A-9264-CA8EFC1801D2}"/>
    <cellStyle name="どちらでもない 2 2 5" xfId="3400" xr:uid="{BC33D60F-EC6E-4F5A-8892-4480ADE12DB0}"/>
    <cellStyle name="どちらでもない 2 3" xfId="1132" xr:uid="{00000000-0005-0000-0000-00006B040000}"/>
    <cellStyle name="どちらでもない 2 3 2" xfId="1133" xr:uid="{00000000-0005-0000-0000-00006C040000}"/>
    <cellStyle name="どちらでもない 2 3 2 2" xfId="3407" xr:uid="{365231D9-FBB4-4706-908D-37459E84A06E}"/>
    <cellStyle name="どちらでもない 2 3 2 3" xfId="5456" xr:uid="{A8DEC85E-9A38-409A-87A3-EBF0C09733FA}"/>
    <cellStyle name="どちらでもない 2 3 3" xfId="1134" xr:uid="{00000000-0005-0000-0000-00006D040000}"/>
    <cellStyle name="どちらでもない 2 3 3 2" xfId="3408" xr:uid="{ACE268F1-ABD9-4E05-A5C3-0D188C8A77EC}"/>
    <cellStyle name="どちらでもない 2 3 3 3" xfId="5457" xr:uid="{B780CC2C-35AF-496E-84CC-993667F3F532}"/>
    <cellStyle name="どちらでもない 2 3 4" xfId="3406" xr:uid="{69A344DC-F891-4F2E-B785-AB11CE3A5D82}"/>
    <cellStyle name="どちらでもない 2 3 5" xfId="5455" xr:uid="{CA98FA4A-7FC8-496A-AAB1-6F455D3C5337}"/>
    <cellStyle name="どちらでもない 2 4" xfId="1135" xr:uid="{00000000-0005-0000-0000-00006E040000}"/>
    <cellStyle name="どちらでもない 2 4 2" xfId="3409" xr:uid="{9A567A36-0C66-4D07-9943-A03FA19C5386}"/>
    <cellStyle name="どちらでもない 2 4 3" xfId="5458" xr:uid="{7DCDD13D-20F6-49AA-A33F-0F52F31C75D9}"/>
    <cellStyle name="どちらでもない 2 5" xfId="1136" xr:uid="{00000000-0005-0000-0000-00006F040000}"/>
    <cellStyle name="どちらでもない 2 5 2" xfId="3410" xr:uid="{FC62A47C-76F1-4F3B-A279-5E561EDB3A85}"/>
    <cellStyle name="どちらでもない 2 5 3" xfId="5459" xr:uid="{35D682E9-845E-4C56-AC9A-41FF6A166B98}"/>
    <cellStyle name="どちらでもない 2 6" xfId="3399" xr:uid="{BC97A007-B27B-4B4E-935C-2FCAD1B20FEC}"/>
    <cellStyle name="どちらでもない 3" xfId="1137" xr:uid="{00000000-0005-0000-0000-000070040000}"/>
    <cellStyle name="どちらでもない 3 2" xfId="1138" xr:uid="{00000000-0005-0000-0000-000071040000}"/>
    <cellStyle name="どちらでもない 3 2 2" xfId="1139" xr:uid="{00000000-0005-0000-0000-000072040000}"/>
    <cellStyle name="どちらでもない 3 2 2 2" xfId="3413" xr:uid="{C1C35623-4988-4AF1-8DB4-140B55DF1971}"/>
    <cellStyle name="どちらでもない 3 2 3" xfId="1140" xr:uid="{00000000-0005-0000-0000-000073040000}"/>
    <cellStyle name="どちらでもない 3 2 3 2" xfId="3414" xr:uid="{2E5AE785-470D-464B-9948-41FB570C3671}"/>
    <cellStyle name="どちらでもない 3 2 4" xfId="3412" xr:uid="{87D45D4C-EB0F-486E-8557-46BA9D35839B}"/>
    <cellStyle name="どちらでもない 3 3" xfId="1141" xr:uid="{00000000-0005-0000-0000-000074040000}"/>
    <cellStyle name="どちらでもない 3 3 2" xfId="1142" xr:uid="{00000000-0005-0000-0000-000075040000}"/>
    <cellStyle name="どちらでもない 3 3 2 2" xfId="3416" xr:uid="{EABB1C3C-53D0-4E1D-8B5F-9B5C0B21F589}"/>
    <cellStyle name="どちらでもない 3 3 3" xfId="1143" xr:uid="{00000000-0005-0000-0000-000076040000}"/>
    <cellStyle name="どちらでもない 3 3 3 2" xfId="3417" xr:uid="{6B5AD747-39CC-40CA-84CE-12AC4A7C86B5}"/>
    <cellStyle name="どちらでもない 3 3 4" xfId="3415" xr:uid="{D30F26F3-EB4F-4EAB-878D-A140B1FB7CB0}"/>
    <cellStyle name="どちらでもない 3 4" xfId="1144" xr:uid="{00000000-0005-0000-0000-000077040000}"/>
    <cellStyle name="どちらでもない 3 4 2" xfId="3418" xr:uid="{C498D67A-CA70-4265-BF62-F9E66742AD3B}"/>
    <cellStyle name="どちらでもない 3 5" xfId="1145" xr:uid="{00000000-0005-0000-0000-000078040000}"/>
    <cellStyle name="どちらでもない 3 5 2" xfId="3419" xr:uid="{E8421A5A-F121-4CF7-908D-DF7C9A9E16FD}"/>
    <cellStyle name="どちらでもない 3 6" xfId="3411" xr:uid="{F3B3954F-DF4E-4BC2-85DA-F2B6AC21B034}"/>
    <cellStyle name="どちらでもない 4" xfId="1146" xr:uid="{00000000-0005-0000-0000-000079040000}"/>
    <cellStyle name="どちらでもない 4 2" xfId="1147" xr:uid="{00000000-0005-0000-0000-00007A040000}"/>
    <cellStyle name="どちらでもない 4 2 2" xfId="3421" xr:uid="{47D4EA05-D8D0-4F55-B967-D46D836EBFB8}"/>
    <cellStyle name="どちらでもない 4 3" xfId="1148" xr:uid="{00000000-0005-0000-0000-00007B040000}"/>
    <cellStyle name="どちらでもない 4 3 2" xfId="3422" xr:uid="{485C56F8-9A31-43FB-A67F-D71A8110A5A8}"/>
    <cellStyle name="どちらでもない 4 4" xfId="3420" xr:uid="{E52B0815-BA4E-4BE5-BB35-71DFD31344CC}"/>
    <cellStyle name="どちらでもない 5" xfId="1149" xr:uid="{00000000-0005-0000-0000-00007C040000}"/>
    <cellStyle name="どちらでもない 5 2" xfId="1150" xr:uid="{00000000-0005-0000-0000-00007D040000}"/>
    <cellStyle name="どちらでもない 5 2 2" xfId="3424" xr:uid="{2B2D6DD4-2948-4CB0-82DB-C593E00ACA36}"/>
    <cellStyle name="どちらでもない 5 3" xfId="1151" xr:uid="{00000000-0005-0000-0000-00007E040000}"/>
    <cellStyle name="どちらでもない 5 3 2" xfId="3425" xr:uid="{58236BA3-CE95-4FA0-8927-41BD1B5E5071}"/>
    <cellStyle name="どちらでもない 5 4" xfId="3423" xr:uid="{1B827A1B-533D-4AC6-89C8-415051464978}"/>
    <cellStyle name="どちらでもない 6" xfId="1152" xr:uid="{00000000-0005-0000-0000-00007F040000}"/>
    <cellStyle name="どちらでもない 6 2" xfId="3426" xr:uid="{5C1DB05B-A369-418A-BC79-096266D85C3E}"/>
    <cellStyle name="どちらでもない 7" xfId="1153" xr:uid="{00000000-0005-0000-0000-000080040000}"/>
    <cellStyle name="どちらでもない 7 2" xfId="3427" xr:uid="{FCD80E4A-19BA-4865-B156-0CA11BFB20F7}"/>
    <cellStyle name="どちらでもない 8" xfId="3398" xr:uid="{BE417870-09E5-4349-868E-3363D5EA7414}"/>
    <cellStyle name="ハイパーリンク" xfId="1154" builtinId="8"/>
    <cellStyle name="ハイパーリンク 2" xfId="1155" xr:uid="{00000000-0005-0000-0000-000082040000}"/>
    <cellStyle name="ハイパーリンク 2 2" xfId="1156" xr:uid="{00000000-0005-0000-0000-000083040000}"/>
    <cellStyle name="ハイパーリンク 2 2 2" xfId="1157" xr:uid="{00000000-0005-0000-0000-000084040000}"/>
    <cellStyle name="ハイパーリンク 2 2 2 2" xfId="3431" xr:uid="{853DE61F-D162-4DBF-B1F7-F88C4B98E424}"/>
    <cellStyle name="ハイパーリンク 2 2 2 3" xfId="5461" xr:uid="{10CEB989-B370-43DB-A90C-74EFC225CB6C}"/>
    <cellStyle name="ハイパーリンク 2 2 3" xfId="1158" xr:uid="{00000000-0005-0000-0000-000085040000}"/>
    <cellStyle name="ハイパーリンク 2 2 3 2" xfId="3432" xr:uid="{49DF7BB2-BBA6-470C-8E62-30A32A73E6A3}"/>
    <cellStyle name="ハイパーリンク 2 2 3 3" xfId="5462" xr:uid="{F3FAA173-E3B4-4D65-A021-DF109DF2139D}"/>
    <cellStyle name="ハイパーリンク 2 2 4" xfId="3430" xr:uid="{67AB1946-85FC-434F-A974-27B65AAC2AB5}"/>
    <cellStyle name="ハイパーリンク 2 2 5" xfId="5460" xr:uid="{B349DCF3-F548-4C28-B4ED-22201AAFEFD4}"/>
    <cellStyle name="ハイパーリンク 2 3" xfId="1159" xr:uid="{00000000-0005-0000-0000-000086040000}"/>
    <cellStyle name="ハイパーリンク 2 3 2" xfId="3433" xr:uid="{36B31AC8-D0C9-4D82-8318-019007424FB5}"/>
    <cellStyle name="ハイパーリンク 2 3 3" xfId="5463" xr:uid="{32BB0A9A-A549-4CCA-A97B-4ADECD4C61AB}"/>
    <cellStyle name="ハイパーリンク 2 4" xfId="1160" xr:uid="{00000000-0005-0000-0000-000087040000}"/>
    <cellStyle name="ハイパーリンク 2 4 2" xfId="3434" xr:uid="{32663307-8576-449F-B0F9-79F43A0C698F}"/>
    <cellStyle name="ハイパーリンク 2 4 3" xfId="5464" xr:uid="{16E7F2E6-A537-40D5-A320-40C7735EFED4}"/>
    <cellStyle name="ハイパーリンク 2 5" xfId="3429" xr:uid="{11701D23-545F-42CF-A0BC-1C6B15FCCF83}"/>
    <cellStyle name="ハイパーリンク 3" xfId="1161" xr:uid="{00000000-0005-0000-0000-000088040000}"/>
    <cellStyle name="ハイパーリンク 3 2" xfId="1162" xr:uid="{00000000-0005-0000-0000-000089040000}"/>
    <cellStyle name="ハイパーリンク 3 2 2" xfId="1163" xr:uid="{00000000-0005-0000-0000-00008A040000}"/>
    <cellStyle name="ハイパーリンク 3 2 2 2" xfId="3437" xr:uid="{D21615B9-6018-4474-A1BC-89B4965D30EE}"/>
    <cellStyle name="ハイパーリンク 3 2 2 3" xfId="5466" xr:uid="{AC3E85A8-3F6D-44F7-A862-9885F2C9F58B}"/>
    <cellStyle name="ハイパーリンク 3 2 3" xfId="1164" xr:uid="{00000000-0005-0000-0000-00008B040000}"/>
    <cellStyle name="ハイパーリンク 3 2 3 2" xfId="3438" xr:uid="{7C428502-54D2-4ABB-8492-588424C7A6D1}"/>
    <cellStyle name="ハイパーリンク 3 2 3 3" xfId="5467" xr:uid="{B9917242-6312-4880-9E32-F4ABB5450512}"/>
    <cellStyle name="ハイパーリンク 3 2 4" xfId="3436" xr:uid="{0FDAC7C9-38B6-4FAD-8FB7-8FDF483C39C0}"/>
    <cellStyle name="ハイパーリンク 3 2 5" xfId="5465" xr:uid="{59DC7ADD-4738-433B-9219-1DBDCF07F6D0}"/>
    <cellStyle name="ハイパーリンク 3 3" xfId="1165" xr:uid="{00000000-0005-0000-0000-00008C040000}"/>
    <cellStyle name="ハイパーリンク 3 3 2" xfId="1166" xr:uid="{00000000-0005-0000-0000-00008D040000}"/>
    <cellStyle name="ハイパーリンク 3 3 2 2" xfId="3440" xr:uid="{047784F2-58D7-40BF-AB4B-19D980836BC7}"/>
    <cellStyle name="ハイパーリンク 3 3 3" xfId="1167" xr:uid="{00000000-0005-0000-0000-00008E040000}"/>
    <cellStyle name="ハイパーリンク 3 3 3 2" xfId="3441" xr:uid="{DA301E61-34B1-48FF-844D-ACBB409D298C}"/>
    <cellStyle name="ハイパーリンク 3 3 3 3" xfId="5468" xr:uid="{09792E0F-16EA-48DE-8041-7C4E8D513304}"/>
    <cellStyle name="ハイパーリンク 3 3 4" xfId="3439" xr:uid="{F2DBB77A-E507-4E65-AB30-B44151B084A4}"/>
    <cellStyle name="ハイパーリンク 3 4" xfId="1168" xr:uid="{00000000-0005-0000-0000-00008F040000}"/>
    <cellStyle name="ハイパーリンク 3 4 2" xfId="3442" xr:uid="{27EA7734-3E35-435A-B6A9-9C36C6B35C2C}"/>
    <cellStyle name="ハイパーリンク 3 5" xfId="1169" xr:uid="{00000000-0005-0000-0000-000090040000}"/>
    <cellStyle name="ハイパーリンク 3 5 2" xfId="3443" xr:uid="{EDC13B01-D1FB-4407-A719-F9576AA4AF79}"/>
    <cellStyle name="ハイパーリンク 3 5 3" xfId="5469" xr:uid="{6954DF88-D023-4B19-A99F-FF76B32AE01E}"/>
    <cellStyle name="ハイパーリンク 3 6" xfId="3435" xr:uid="{AD5A9E9C-92B3-4027-995E-36C9FCA2636D}"/>
    <cellStyle name="ハイパーリンク 4" xfId="1170" xr:uid="{00000000-0005-0000-0000-000091040000}"/>
    <cellStyle name="ハイパーリンク 4 2" xfId="1171" xr:uid="{00000000-0005-0000-0000-000092040000}"/>
    <cellStyle name="ハイパーリンク 4 2 2" xfId="3445" xr:uid="{55A59619-C0ED-4302-9FC7-94F69996A4BC}"/>
    <cellStyle name="ハイパーリンク 4 2 3" xfId="5471" xr:uid="{89CDA56F-F1EE-41DA-B557-8B11749A58E6}"/>
    <cellStyle name="ハイパーリンク 4 3" xfId="1172" xr:uid="{00000000-0005-0000-0000-000093040000}"/>
    <cellStyle name="ハイパーリンク 4 3 2" xfId="3446" xr:uid="{B9244AF4-E1BE-4599-B4E2-3179B9346FFF}"/>
    <cellStyle name="ハイパーリンク 4 3 3" xfId="5472" xr:uid="{E1BE1047-119B-4003-93DE-FCF96DD7FAEE}"/>
    <cellStyle name="ハイパーリンク 4 4" xfId="3444" xr:uid="{A1561F36-5C3D-4E73-A2BF-56E0E5C65B04}"/>
    <cellStyle name="ハイパーリンク 4 5" xfId="5470" xr:uid="{B7682CC3-6F05-419C-9BE1-E2BDA424016E}"/>
    <cellStyle name="ハイパーリンク 5" xfId="1173" xr:uid="{00000000-0005-0000-0000-000094040000}"/>
    <cellStyle name="ハイパーリンク 5 2" xfId="1174" xr:uid="{00000000-0005-0000-0000-000095040000}"/>
    <cellStyle name="ハイパーリンク 5 2 2" xfId="3448" xr:uid="{964B47A4-5C3B-4BA1-BAD3-48619D2E3535}"/>
    <cellStyle name="ハイパーリンク 5 3" xfId="1175" xr:uid="{00000000-0005-0000-0000-000096040000}"/>
    <cellStyle name="ハイパーリンク 5 3 2" xfId="3449" xr:uid="{8CB7BBD9-84A0-4A02-B2D0-AAE200B1B1E2}"/>
    <cellStyle name="ハイパーリンク 5 3 3" xfId="5473" xr:uid="{19B3D111-918F-432A-A1EC-EEAC4A8AAEF0}"/>
    <cellStyle name="ハイパーリンク 5 4" xfId="3447" xr:uid="{C1EE329D-7E95-40CB-A677-E9B81D62C019}"/>
    <cellStyle name="ハイパーリンク 6" xfId="1176" xr:uid="{00000000-0005-0000-0000-000097040000}"/>
    <cellStyle name="ハイパーリンク 6 2" xfId="3450" xr:uid="{3B24D696-0DAC-417B-9EF9-DD1B900144F3}"/>
    <cellStyle name="ハイパーリンク 7" xfId="1177" xr:uid="{00000000-0005-0000-0000-000098040000}"/>
    <cellStyle name="ハイパーリンク 7 2" xfId="3451" xr:uid="{E5CB2442-A3E9-46FD-B15E-9BFF49824CAD}"/>
    <cellStyle name="ハイパーリンク 7 3" xfId="5474" xr:uid="{0B16BCA4-75EF-4DD1-8E00-B669DD8AA4F0}"/>
    <cellStyle name="ハイパーリンク 8" xfId="3428" xr:uid="{7F2E97B9-C5C6-44FE-AD28-5012D18D75AF}"/>
    <cellStyle name="メモ 2" xfId="1178" xr:uid="{00000000-0005-0000-0000-000099040000}"/>
    <cellStyle name="メモ 2 2" xfId="1179" xr:uid="{00000000-0005-0000-0000-00009A040000}"/>
    <cellStyle name="メモ 2 2 2" xfId="1180" xr:uid="{00000000-0005-0000-0000-00009B040000}"/>
    <cellStyle name="メモ 2 2 2 2" xfId="1181" xr:uid="{00000000-0005-0000-0000-00009C040000}"/>
    <cellStyle name="メモ 2 2 2 3" xfId="5475" xr:uid="{55744E4F-9CFF-49C0-9742-8BF93694BCFA}"/>
    <cellStyle name="メモ 2 2 3" xfId="1182" xr:uid="{00000000-0005-0000-0000-00009D040000}"/>
    <cellStyle name="メモ 2 3" xfId="1183" xr:uid="{00000000-0005-0000-0000-00009E040000}"/>
    <cellStyle name="メモ 2 3 2" xfId="1184" xr:uid="{00000000-0005-0000-0000-00009F040000}"/>
    <cellStyle name="メモ 2 3 3" xfId="5476" xr:uid="{715393E0-E654-4574-86C6-C552FB396259}"/>
    <cellStyle name="メモ 2 4" xfId="1185" xr:uid="{00000000-0005-0000-0000-0000A0040000}"/>
    <cellStyle name="メモ 3" xfId="1186" xr:uid="{00000000-0005-0000-0000-0000A1040000}"/>
    <cellStyle name="メモ 3 2" xfId="1187" xr:uid="{00000000-0005-0000-0000-0000A2040000}"/>
    <cellStyle name="メモ 3 2 2" xfId="1188" xr:uid="{00000000-0005-0000-0000-0000A3040000}"/>
    <cellStyle name="メモ 3 2 3" xfId="5477" xr:uid="{FB9FF4BA-2AB8-4DA5-B8A0-D28D288DFE4B}"/>
    <cellStyle name="メモ 3 3" xfId="1189" xr:uid="{00000000-0005-0000-0000-0000A4040000}"/>
    <cellStyle name="メモ 3 3 2" xfId="1190" xr:uid="{00000000-0005-0000-0000-0000A5040000}"/>
    <cellStyle name="メモ 3 3 3" xfId="1191" xr:uid="{00000000-0005-0000-0000-0000A6040000}"/>
    <cellStyle name="メモ 3 4" xfId="1192" xr:uid="{00000000-0005-0000-0000-0000A7040000}"/>
    <cellStyle name="メモ 4" xfId="1193" xr:uid="{00000000-0005-0000-0000-0000A8040000}"/>
    <cellStyle name="メモ 4 2" xfId="1194" xr:uid="{00000000-0005-0000-0000-0000A9040000}"/>
    <cellStyle name="メモ 4 3" xfId="5478" xr:uid="{7AC7EC76-1DD8-44B3-9EE2-114B80940488}"/>
    <cellStyle name="メモ 5" xfId="1195" xr:uid="{00000000-0005-0000-0000-0000AA040000}"/>
    <cellStyle name="メモ 5 2" xfId="1196" xr:uid="{00000000-0005-0000-0000-0000AB040000}"/>
    <cellStyle name="メモ 5 2 2" xfId="3454" xr:uid="{C6415034-75F2-4A68-80B2-550B1D0198F0}"/>
    <cellStyle name="メモ 5 3" xfId="1197" xr:uid="{00000000-0005-0000-0000-0000AC040000}"/>
    <cellStyle name="メモ 5 4" xfId="3453" xr:uid="{108E47BF-D5F8-4DC7-8C17-34F13769021A}"/>
    <cellStyle name="メモ 6" xfId="1198" xr:uid="{00000000-0005-0000-0000-0000AD040000}"/>
    <cellStyle name="メモ 6 2" xfId="3455" xr:uid="{4915EA24-35FC-4F6D-A6BE-FCC524590940}"/>
    <cellStyle name="メモ 7" xfId="3452" xr:uid="{A11CC69F-1DBB-416C-8F1C-BA3A969968AD}"/>
    <cellStyle name="リンク セル" xfId="1199" builtinId="24" customBuiltin="1"/>
    <cellStyle name="リンク セル 2" xfId="1200" xr:uid="{00000000-0005-0000-0000-0000AF040000}"/>
    <cellStyle name="リンク セル 2 2" xfId="1201" xr:uid="{00000000-0005-0000-0000-0000B0040000}"/>
    <cellStyle name="リンク セル 2 2 2" xfId="1202" xr:uid="{00000000-0005-0000-0000-0000B1040000}"/>
    <cellStyle name="リンク セル 2 2 2 2" xfId="3459" xr:uid="{BDBD3B28-9A4F-4FF0-8C1B-06462FC9A902}"/>
    <cellStyle name="リンク セル 2 2 2 3" xfId="5480" xr:uid="{9F0D8066-1990-4B76-894E-47919DF7769F}"/>
    <cellStyle name="リンク セル 2 2 3" xfId="1203" xr:uid="{00000000-0005-0000-0000-0000B2040000}"/>
    <cellStyle name="リンク セル 2 2 3 2" xfId="3460" xr:uid="{DCB168C3-4F7F-4D3C-93BC-737F4D10C786}"/>
    <cellStyle name="リンク セル 2 2 3 3" xfId="5481" xr:uid="{E1AA6F76-C22E-4A5F-B490-6141B5FDDEF6}"/>
    <cellStyle name="リンク セル 2 2 4" xfId="3458" xr:uid="{A30F6D6E-00ED-4C44-86FC-01090044D024}"/>
    <cellStyle name="リンク セル 2 2 5" xfId="5479" xr:uid="{363556EE-E823-4F2E-A4C7-CE85236F00D2}"/>
    <cellStyle name="リンク セル 2 3" xfId="1204" xr:uid="{00000000-0005-0000-0000-0000B3040000}"/>
    <cellStyle name="リンク セル 2 3 2" xfId="3461" xr:uid="{1ED75C11-F3CF-484E-AD1F-F55BD021375A}"/>
    <cellStyle name="リンク セル 2 3 3" xfId="5482" xr:uid="{A70FDD9C-F1BB-463C-8E9E-51C522C511E4}"/>
    <cellStyle name="リンク セル 2 4" xfId="1205" xr:uid="{00000000-0005-0000-0000-0000B4040000}"/>
    <cellStyle name="リンク セル 2 4 2" xfId="3462" xr:uid="{1ADED2EC-E9D8-4CC5-8D49-ACA7C932B9D0}"/>
    <cellStyle name="リンク セル 2 4 3" xfId="5483" xr:uid="{BDBCF23D-B972-4861-9F5B-3EF23E37C362}"/>
    <cellStyle name="リンク セル 2 5" xfId="3457" xr:uid="{B098BF6B-C437-4C23-80D5-F1F6FBE30C66}"/>
    <cellStyle name="リンク セル 3" xfId="1206" xr:uid="{00000000-0005-0000-0000-0000B5040000}"/>
    <cellStyle name="リンク セル 3 2" xfId="1207" xr:uid="{00000000-0005-0000-0000-0000B6040000}"/>
    <cellStyle name="リンク セル 3 2 2" xfId="3464" xr:uid="{A9D70C5C-21E3-4337-A301-3818B63657A6}"/>
    <cellStyle name="リンク セル 3 3" xfId="1208" xr:uid="{00000000-0005-0000-0000-0000B7040000}"/>
    <cellStyle name="リンク セル 3 3 2" xfId="3465" xr:uid="{60B62B38-D34E-4C14-AFB2-9908E3A02336}"/>
    <cellStyle name="リンク セル 3 4" xfId="3463" xr:uid="{506A3DB0-8DA4-4232-AE2A-A00622459119}"/>
    <cellStyle name="リンク セル 4" xfId="1209" xr:uid="{00000000-0005-0000-0000-0000B8040000}"/>
    <cellStyle name="リンク セル 4 2" xfId="1210" xr:uid="{00000000-0005-0000-0000-0000B9040000}"/>
    <cellStyle name="リンク セル 4 2 2" xfId="3467" xr:uid="{433B6CB0-18E0-445B-8E4D-52903C0C26E3}"/>
    <cellStyle name="リンク セル 4 3" xfId="1211" xr:uid="{00000000-0005-0000-0000-0000BA040000}"/>
    <cellStyle name="リンク セル 4 3 2" xfId="3468" xr:uid="{6C4C5C50-BA95-4EDF-A221-6EFE2EA5C7F5}"/>
    <cellStyle name="リンク セル 4 4" xfId="3466" xr:uid="{ECEE5512-5086-491A-A923-CBC13244DF90}"/>
    <cellStyle name="リンク セル 5" xfId="1212" xr:uid="{00000000-0005-0000-0000-0000BB040000}"/>
    <cellStyle name="リンク セル 5 2" xfId="3469" xr:uid="{8F453BBD-3CFB-4AA2-A0DC-BE3DDA55048B}"/>
    <cellStyle name="リンク セル 6" xfId="1213" xr:uid="{00000000-0005-0000-0000-0000BC040000}"/>
    <cellStyle name="リンク セル 6 2" xfId="3470" xr:uid="{28476504-A754-4919-8A87-1E50A5159B65}"/>
    <cellStyle name="リンク セル 7" xfId="3456" xr:uid="{D5A3A7ED-65EC-4F40-9713-ED56FE310160}"/>
    <cellStyle name="悪い 2" xfId="1214" xr:uid="{00000000-0005-0000-0000-0000BD040000}"/>
    <cellStyle name="悪い 2 2" xfId="1215" xr:uid="{00000000-0005-0000-0000-0000BE040000}"/>
    <cellStyle name="悪い 2 2 2" xfId="1216" xr:uid="{00000000-0005-0000-0000-0000BF040000}"/>
    <cellStyle name="悪い 2 2 2 2" xfId="1217" xr:uid="{00000000-0005-0000-0000-0000C0040000}"/>
    <cellStyle name="悪い 2 2 2 2 2" xfId="3475" xr:uid="{1AD4366B-55C6-44D0-827F-A28A79465E5D}"/>
    <cellStyle name="悪い 2 2 2 2 3" xfId="5485" xr:uid="{563B0E9B-28B6-4422-9A10-B2DA377DE65D}"/>
    <cellStyle name="悪い 2 2 2 3" xfId="1218" xr:uid="{00000000-0005-0000-0000-0000C1040000}"/>
    <cellStyle name="悪い 2 2 2 3 2" xfId="3476" xr:uid="{BDC582DA-1AB6-4875-AD0D-4EED9FDA1C23}"/>
    <cellStyle name="悪い 2 2 2 3 3" xfId="5486" xr:uid="{877431A2-5BD2-42D2-AF3C-D6DDB8E6F795}"/>
    <cellStyle name="悪い 2 2 2 4" xfId="3474" xr:uid="{B6CAA54C-D4F9-425A-A75B-2F24B8B98AF1}"/>
    <cellStyle name="悪い 2 2 2 5" xfId="5484" xr:uid="{D92D24D9-EC79-4910-A1AE-2401659A2817}"/>
    <cellStyle name="悪い 2 2 3" xfId="1219" xr:uid="{00000000-0005-0000-0000-0000C2040000}"/>
    <cellStyle name="悪い 2 2 3 2" xfId="3477" xr:uid="{CF545B65-B4D8-4BA5-A44F-F3523E1718A7}"/>
    <cellStyle name="悪い 2 2 3 3" xfId="5487" xr:uid="{D032AB26-E2FE-42E8-9A37-C519F863819A}"/>
    <cellStyle name="悪い 2 2 4" xfId="1220" xr:uid="{00000000-0005-0000-0000-0000C3040000}"/>
    <cellStyle name="悪い 2 2 4 2" xfId="3478" xr:uid="{27B78C9E-45D0-4F75-BE1C-74E5942BFF00}"/>
    <cellStyle name="悪い 2 2 4 3" xfId="5488" xr:uid="{7477301A-E495-4689-BD91-75251DF03042}"/>
    <cellStyle name="悪い 2 2 5" xfId="3473" xr:uid="{8029E546-5A1F-46F8-8BB4-CDA20B26541B}"/>
    <cellStyle name="悪い 2 3" xfId="1221" xr:uid="{00000000-0005-0000-0000-0000C4040000}"/>
    <cellStyle name="悪い 2 3 2" xfId="1222" xr:uid="{00000000-0005-0000-0000-0000C5040000}"/>
    <cellStyle name="悪い 2 3 2 2" xfId="3480" xr:uid="{A5FB1C3A-E3BD-4399-850D-9F47002ACD3E}"/>
    <cellStyle name="悪い 2 3 2 3" xfId="5490" xr:uid="{F3A29103-501F-4588-A7E2-C675E37A4701}"/>
    <cellStyle name="悪い 2 3 3" xfId="1223" xr:uid="{00000000-0005-0000-0000-0000C6040000}"/>
    <cellStyle name="悪い 2 3 3 2" xfId="3481" xr:uid="{FA78A2FC-CA94-4EF0-A124-6B5888D0CBEC}"/>
    <cellStyle name="悪い 2 3 3 3" xfId="5491" xr:uid="{EAFF8497-AF88-4E32-97AF-9AAEC9461A28}"/>
    <cellStyle name="悪い 2 3 4" xfId="3479" xr:uid="{428CA538-45A2-40F8-93C6-A564BCDCDF9A}"/>
    <cellStyle name="悪い 2 3 5" xfId="5489" xr:uid="{7D917E15-2D4F-4848-A02E-8D80E1D01599}"/>
    <cellStyle name="悪い 2 4" xfId="1224" xr:uid="{00000000-0005-0000-0000-0000C7040000}"/>
    <cellStyle name="悪い 2 4 2" xfId="3482" xr:uid="{DBF5C57B-5B52-478D-9625-212A98C34859}"/>
    <cellStyle name="悪い 2 4 3" xfId="5492" xr:uid="{DB86651C-04C8-4F5B-88EA-AF261579EDAF}"/>
    <cellStyle name="悪い 2 5" xfId="1225" xr:uid="{00000000-0005-0000-0000-0000C8040000}"/>
    <cellStyle name="悪い 2 5 2" xfId="3483" xr:uid="{0BE6831A-E957-4A66-B59F-87F8FB0E7EB5}"/>
    <cellStyle name="悪い 2 5 3" xfId="5493" xr:uid="{2D06F3D7-63EF-4647-BCB0-A6408232888C}"/>
    <cellStyle name="悪い 2 6" xfId="3472" xr:uid="{870E6783-907B-4FD2-9AFA-65B1D2F6DC71}"/>
    <cellStyle name="悪い 3" xfId="1226" xr:uid="{00000000-0005-0000-0000-0000C9040000}"/>
    <cellStyle name="悪い 3 2" xfId="1227" xr:uid="{00000000-0005-0000-0000-0000CA040000}"/>
    <cellStyle name="悪い 3 2 2" xfId="1228" xr:uid="{00000000-0005-0000-0000-0000CB040000}"/>
    <cellStyle name="悪い 3 2 2 2" xfId="3486" xr:uid="{D2736712-9F7F-4F21-B3FF-69A9FDC82122}"/>
    <cellStyle name="悪い 3 2 3" xfId="1229" xr:uid="{00000000-0005-0000-0000-0000CC040000}"/>
    <cellStyle name="悪い 3 2 3 2" xfId="3487" xr:uid="{733062FD-9E94-4E6E-AA64-079A0D07745F}"/>
    <cellStyle name="悪い 3 2 4" xfId="3485" xr:uid="{6E6D782E-0DAE-4C4B-8004-D45773D521CC}"/>
    <cellStyle name="悪い 3 3" xfId="1230" xr:uid="{00000000-0005-0000-0000-0000CD040000}"/>
    <cellStyle name="悪い 3 3 2" xfId="1231" xr:uid="{00000000-0005-0000-0000-0000CE040000}"/>
    <cellStyle name="悪い 3 3 2 2" xfId="3489" xr:uid="{17A4E324-4656-4E90-AC0B-E889E6C00F5C}"/>
    <cellStyle name="悪い 3 3 3" xfId="1232" xr:uid="{00000000-0005-0000-0000-0000CF040000}"/>
    <cellStyle name="悪い 3 3 3 2" xfId="3490" xr:uid="{3684A28B-1605-43BF-AB19-36B3F1F06CAE}"/>
    <cellStyle name="悪い 3 3 4" xfId="3488" xr:uid="{F739CA4E-0C36-485F-AA50-F30E23E53488}"/>
    <cellStyle name="悪い 3 4" xfId="1233" xr:uid="{00000000-0005-0000-0000-0000D0040000}"/>
    <cellStyle name="悪い 3 4 2" xfId="3491" xr:uid="{15565C8B-A00F-4FF7-A44B-5267F72C87C4}"/>
    <cellStyle name="悪い 3 5" xfId="1234" xr:uid="{00000000-0005-0000-0000-0000D1040000}"/>
    <cellStyle name="悪い 3 5 2" xfId="3492" xr:uid="{535F50BB-5BCE-42AF-A092-09858FD7E65E}"/>
    <cellStyle name="悪い 3 6" xfId="3484" xr:uid="{93D7F6EF-6D24-435D-A4AC-67F2DC0127F3}"/>
    <cellStyle name="悪い 4" xfId="1235" xr:uid="{00000000-0005-0000-0000-0000D2040000}"/>
    <cellStyle name="悪い 4 2" xfId="1236" xr:uid="{00000000-0005-0000-0000-0000D3040000}"/>
    <cellStyle name="悪い 4 2 2" xfId="3494" xr:uid="{7C0176E4-8CC3-4876-94F6-8DB33E3F7D4F}"/>
    <cellStyle name="悪い 4 3" xfId="1237" xr:uid="{00000000-0005-0000-0000-0000D4040000}"/>
    <cellStyle name="悪い 4 3 2" xfId="3495" xr:uid="{0A8DB7CE-4038-44F5-86B2-FC3087EF6C26}"/>
    <cellStyle name="悪い 4 4" xfId="3493" xr:uid="{4B4A25E5-C1B8-45BC-8315-B8BBD0595C62}"/>
    <cellStyle name="悪い 5" xfId="1238" xr:uid="{00000000-0005-0000-0000-0000D5040000}"/>
    <cellStyle name="悪い 5 2" xfId="1239" xr:uid="{00000000-0005-0000-0000-0000D6040000}"/>
    <cellStyle name="悪い 5 2 2" xfId="3497" xr:uid="{4738CCC7-7AD7-42B1-A618-83518FCB8B18}"/>
    <cellStyle name="悪い 5 3" xfId="1240" xr:uid="{00000000-0005-0000-0000-0000D7040000}"/>
    <cellStyle name="悪い 5 3 2" xfId="3498" xr:uid="{5D62615E-0ABF-4F2E-A9B6-311E10C22319}"/>
    <cellStyle name="悪い 5 4" xfId="3496" xr:uid="{0DF4BDDD-4200-49E7-8B50-F6096522F9DC}"/>
    <cellStyle name="悪い 6" xfId="1241" xr:uid="{00000000-0005-0000-0000-0000D8040000}"/>
    <cellStyle name="悪い 6 2" xfId="3499" xr:uid="{BC689F9C-3DD3-445B-B56E-C211A43E3CD8}"/>
    <cellStyle name="悪い 7" xfId="1242" xr:uid="{00000000-0005-0000-0000-0000D9040000}"/>
    <cellStyle name="悪い 7 2" xfId="3500" xr:uid="{AD48DA3A-B7A3-4D5F-A2C3-C5BFAF4A0888}"/>
    <cellStyle name="悪い 8" xfId="3471" xr:uid="{1D40D7B3-ED57-43E5-85C0-3D430694577F}"/>
    <cellStyle name="計算 2" xfId="1243" xr:uid="{00000000-0005-0000-0000-0000DA040000}"/>
    <cellStyle name="計算 2 2" xfId="1244" xr:uid="{00000000-0005-0000-0000-0000DB040000}"/>
    <cellStyle name="計算 2 2 2" xfId="1245" xr:uid="{00000000-0005-0000-0000-0000DC040000}"/>
    <cellStyle name="計算 2 2 2 2" xfId="1246" xr:uid="{00000000-0005-0000-0000-0000DD040000}"/>
    <cellStyle name="計算 2 2 2 2 2" xfId="3505" xr:uid="{DEBD11DD-C04F-426A-AC65-3EBC66BB9115}"/>
    <cellStyle name="計算 2 2 2 2 3" xfId="5495" xr:uid="{E166FC8C-43D7-4C74-BB04-233AB2898305}"/>
    <cellStyle name="計算 2 2 2 3" xfId="1247" xr:uid="{00000000-0005-0000-0000-0000DE040000}"/>
    <cellStyle name="計算 2 2 2 3 2" xfId="3506" xr:uid="{E9F6E756-E070-45CC-9D78-ACE457B23796}"/>
    <cellStyle name="計算 2 2 2 3 3" xfId="5496" xr:uid="{AFE643FD-6181-432C-B7DC-AA4CE886CBA8}"/>
    <cellStyle name="計算 2 2 2 4" xfId="3504" xr:uid="{15E598BD-5916-471E-8902-ACEBE5751932}"/>
    <cellStyle name="計算 2 2 2 5" xfId="5494" xr:uid="{10AB8FFD-B88F-42B2-8B46-C41AA90C59F9}"/>
    <cellStyle name="計算 2 2 3" xfId="1248" xr:uid="{00000000-0005-0000-0000-0000DF040000}"/>
    <cellStyle name="計算 2 2 3 2" xfId="3507" xr:uid="{7FE66398-A0C4-4E9B-9173-8CC03698DC23}"/>
    <cellStyle name="計算 2 2 3 3" xfId="5497" xr:uid="{4C1EA8C9-4AD8-4E5C-A9B9-680FD73BD196}"/>
    <cellStyle name="計算 2 2 4" xfId="1249" xr:uid="{00000000-0005-0000-0000-0000E0040000}"/>
    <cellStyle name="計算 2 2 4 2" xfId="3508" xr:uid="{52FE5D91-42AB-4A3F-8DDA-A42648CC1D3D}"/>
    <cellStyle name="計算 2 2 4 3" xfId="5498" xr:uid="{DBDBF74E-0134-479F-8941-DB1BF059F7C4}"/>
    <cellStyle name="計算 2 2 5" xfId="3503" xr:uid="{C36DC226-6606-4729-8B46-EFFC9F4CDF44}"/>
    <cellStyle name="計算 2 3" xfId="1250" xr:uid="{00000000-0005-0000-0000-0000E1040000}"/>
    <cellStyle name="計算 2 3 2" xfId="1251" xr:uid="{00000000-0005-0000-0000-0000E2040000}"/>
    <cellStyle name="計算 2 3 2 2" xfId="3510" xr:uid="{E37BB592-6544-4280-8640-F7FAD5FF0419}"/>
    <cellStyle name="計算 2 3 2 3" xfId="5500" xr:uid="{C9B7459D-BDEA-4770-B37B-900B95097E14}"/>
    <cellStyle name="計算 2 3 3" xfId="1252" xr:uid="{00000000-0005-0000-0000-0000E3040000}"/>
    <cellStyle name="計算 2 3 3 2" xfId="3511" xr:uid="{E3E8D335-06D5-481A-8E1D-5CA7073DD257}"/>
    <cellStyle name="計算 2 3 3 3" xfId="5501" xr:uid="{BFA265BA-0D43-44AF-A2B6-70BB1FEA2E7D}"/>
    <cellStyle name="計算 2 3 4" xfId="3509" xr:uid="{C8B0C612-92C6-4223-8491-D024675CB97E}"/>
    <cellStyle name="計算 2 3 5" xfId="5499" xr:uid="{6CB32EB8-7174-40F1-B65D-49CEF048354A}"/>
    <cellStyle name="計算 2 4" xfId="1253" xr:uid="{00000000-0005-0000-0000-0000E4040000}"/>
    <cellStyle name="計算 2 4 2" xfId="3512" xr:uid="{521AB5E9-9A73-463A-A191-38C0493FE946}"/>
    <cellStyle name="計算 2 4 3" xfId="5502" xr:uid="{AA926056-C7D5-47E1-9A5D-DC31F6C38B6B}"/>
    <cellStyle name="計算 2 5" xfId="1254" xr:uid="{00000000-0005-0000-0000-0000E5040000}"/>
    <cellStyle name="計算 2 5 2" xfId="3513" xr:uid="{0A2AE677-3D8D-49ED-BB69-41BA98482FCE}"/>
    <cellStyle name="計算 2 5 3" xfId="5503" xr:uid="{35560970-21C7-4394-AE07-B3766022A774}"/>
    <cellStyle name="計算 2 6" xfId="3502" xr:uid="{2502517A-6EC2-4566-9557-44760088F24F}"/>
    <cellStyle name="計算 3" xfId="1255" xr:uid="{00000000-0005-0000-0000-0000E6040000}"/>
    <cellStyle name="計算 3 2" xfId="1256" xr:uid="{00000000-0005-0000-0000-0000E7040000}"/>
    <cellStyle name="計算 3 2 2" xfId="1257" xr:uid="{00000000-0005-0000-0000-0000E8040000}"/>
    <cellStyle name="計算 3 2 2 2" xfId="3516" xr:uid="{469536E6-83E5-46B1-83BA-171D42F6225A}"/>
    <cellStyle name="計算 3 2 3" xfId="1258" xr:uid="{00000000-0005-0000-0000-0000E9040000}"/>
    <cellStyle name="計算 3 2 3 2" xfId="3517" xr:uid="{14FB2443-3422-4BF1-872C-E4AA4BFC2A63}"/>
    <cellStyle name="計算 3 2 4" xfId="3515" xr:uid="{A5C6E636-C735-41FF-AFF1-375B848DDBF3}"/>
    <cellStyle name="計算 3 3" xfId="1259" xr:uid="{00000000-0005-0000-0000-0000EA040000}"/>
    <cellStyle name="計算 3 3 2" xfId="1260" xr:uid="{00000000-0005-0000-0000-0000EB040000}"/>
    <cellStyle name="計算 3 3 2 2" xfId="3519" xr:uid="{EF057CB7-E668-400F-B2DD-73465150C740}"/>
    <cellStyle name="計算 3 3 3" xfId="1261" xr:uid="{00000000-0005-0000-0000-0000EC040000}"/>
    <cellStyle name="計算 3 3 3 2" xfId="3520" xr:uid="{22D7534D-1476-44DF-9DA0-AEE37A3D2C75}"/>
    <cellStyle name="計算 3 3 4" xfId="3518" xr:uid="{025BC730-15CE-470D-B225-06E53A5CEF88}"/>
    <cellStyle name="計算 3 4" xfId="1262" xr:uid="{00000000-0005-0000-0000-0000ED040000}"/>
    <cellStyle name="計算 3 4 2" xfId="3521" xr:uid="{8FAB9185-6488-406E-986D-8109B1965A30}"/>
    <cellStyle name="計算 3 5" xfId="1263" xr:uid="{00000000-0005-0000-0000-0000EE040000}"/>
    <cellStyle name="計算 3 5 2" xfId="3522" xr:uid="{F038F168-5883-47B4-BAFC-063A984E5A9E}"/>
    <cellStyle name="計算 3 6" xfId="3514" xr:uid="{F2007F7E-EE0A-4C05-A677-17E08AD82D38}"/>
    <cellStyle name="計算 4" xfId="1264" xr:uid="{00000000-0005-0000-0000-0000EF040000}"/>
    <cellStyle name="計算 4 2" xfId="1265" xr:uid="{00000000-0005-0000-0000-0000F0040000}"/>
    <cellStyle name="計算 4 2 2" xfId="3524" xr:uid="{2E2A56A9-98FF-4CF5-861A-D6A944F4A585}"/>
    <cellStyle name="計算 4 3" xfId="1266" xr:uid="{00000000-0005-0000-0000-0000F1040000}"/>
    <cellStyle name="計算 4 3 2" xfId="3525" xr:uid="{630C2F99-2347-43D1-817C-E39A8A4DEA45}"/>
    <cellStyle name="計算 4 4" xfId="3523" xr:uid="{4C66A5B6-8DBA-4502-BA4C-73BF6A140574}"/>
    <cellStyle name="計算 5" xfId="1267" xr:uid="{00000000-0005-0000-0000-0000F2040000}"/>
    <cellStyle name="計算 5 2" xfId="1268" xr:uid="{00000000-0005-0000-0000-0000F3040000}"/>
    <cellStyle name="計算 5 2 2" xfId="3527" xr:uid="{F008F756-39D3-47F8-BD88-9F671089DBCD}"/>
    <cellStyle name="計算 5 3" xfId="1269" xr:uid="{00000000-0005-0000-0000-0000F4040000}"/>
    <cellStyle name="計算 5 3 2" xfId="3528" xr:uid="{6D6E9F01-384B-4D17-B24C-44795F1464C9}"/>
    <cellStyle name="計算 5 4" xfId="3526" xr:uid="{BDF30708-0EA1-425D-A615-FC7A015926E0}"/>
    <cellStyle name="計算 6" xfId="1270" xr:uid="{00000000-0005-0000-0000-0000F5040000}"/>
    <cellStyle name="計算 6 2" xfId="3529" xr:uid="{655E685C-FB65-4E20-87C5-EC1371BA99D4}"/>
    <cellStyle name="計算 7" xfId="1271" xr:uid="{00000000-0005-0000-0000-0000F6040000}"/>
    <cellStyle name="計算 7 2" xfId="3530" xr:uid="{FFCA1C3B-85EE-46DD-865A-318329ED09B5}"/>
    <cellStyle name="計算 8" xfId="3501" xr:uid="{D7378801-1B97-4DAC-B4A1-861B4E9A614E}"/>
    <cellStyle name="警告文 2" xfId="1272" xr:uid="{00000000-0005-0000-0000-0000F7040000}"/>
    <cellStyle name="警告文 2 2" xfId="1273" xr:uid="{00000000-0005-0000-0000-0000F8040000}"/>
    <cellStyle name="警告文 2 2 2" xfId="1274" xr:uid="{00000000-0005-0000-0000-0000F9040000}"/>
    <cellStyle name="警告文 2 2 2 2" xfId="3534" xr:uid="{9B541434-75A6-47E9-B0BC-477A7A8EBE58}"/>
    <cellStyle name="警告文 2 2 2 3" xfId="5505" xr:uid="{70A98F45-02DB-4873-B998-062DE0AA577F}"/>
    <cellStyle name="警告文 2 2 3" xfId="1275" xr:uid="{00000000-0005-0000-0000-0000FA040000}"/>
    <cellStyle name="警告文 2 2 3 2" xfId="3535" xr:uid="{D1219A38-DF6B-4374-BE86-5645D218DD20}"/>
    <cellStyle name="警告文 2 2 3 3" xfId="5506" xr:uid="{C9B3DD48-39A7-448F-95A3-118EF982EAB2}"/>
    <cellStyle name="警告文 2 2 4" xfId="3533" xr:uid="{0071EE32-1C7A-46AC-9A4E-9EF1C172D55F}"/>
    <cellStyle name="警告文 2 2 5" xfId="5504" xr:uid="{603B118D-576A-486B-950A-69B0033B6568}"/>
    <cellStyle name="警告文 2 3" xfId="1276" xr:uid="{00000000-0005-0000-0000-0000FB040000}"/>
    <cellStyle name="警告文 2 3 2" xfId="3536" xr:uid="{25D15F7A-9A17-4B97-A43D-D66111467559}"/>
    <cellStyle name="警告文 2 3 3" xfId="5507" xr:uid="{9E8AA22D-179A-4B42-B889-E450B5C0AA6C}"/>
    <cellStyle name="警告文 2 4" xfId="1277" xr:uid="{00000000-0005-0000-0000-0000FC040000}"/>
    <cellStyle name="警告文 2 4 2" xfId="3537" xr:uid="{B898700C-B6F7-44B0-8092-833423C7539D}"/>
    <cellStyle name="警告文 2 4 3" xfId="5508" xr:uid="{ADC473C6-0F95-4C6E-903C-271CBF382CA2}"/>
    <cellStyle name="警告文 2 5" xfId="3532" xr:uid="{5148AA80-07CD-4682-AB58-C45EF85EC101}"/>
    <cellStyle name="警告文 3" xfId="1278" xr:uid="{00000000-0005-0000-0000-0000FD040000}"/>
    <cellStyle name="警告文 3 2" xfId="1279" xr:uid="{00000000-0005-0000-0000-0000FE040000}"/>
    <cellStyle name="警告文 3 2 2" xfId="1280" xr:uid="{00000000-0005-0000-0000-0000FF040000}"/>
    <cellStyle name="警告文 3 2 2 2" xfId="3540" xr:uid="{EAE5C3BE-2F4F-4E66-8D1E-D6CEC66E1E08}"/>
    <cellStyle name="警告文 3 2 2 3" xfId="5510" xr:uid="{C10A8BAB-E290-4BC1-914F-BBF6551B446F}"/>
    <cellStyle name="警告文 3 2 3" xfId="1281" xr:uid="{00000000-0005-0000-0000-000000050000}"/>
    <cellStyle name="警告文 3 2 3 2" xfId="3541" xr:uid="{01C29D0E-A5E4-411D-847A-52711205A3FA}"/>
    <cellStyle name="警告文 3 2 3 3" xfId="5511" xr:uid="{137EB7F7-63CA-4CEC-B2C4-9678E30990BD}"/>
    <cellStyle name="警告文 3 2 4" xfId="3539" xr:uid="{B1B86B8E-F572-42C9-B755-BEAFA833688A}"/>
    <cellStyle name="警告文 3 2 5" xfId="5509" xr:uid="{7203E596-FA5E-4C56-925A-DEC331F14904}"/>
    <cellStyle name="警告文 3 3" xfId="1282" xr:uid="{00000000-0005-0000-0000-000001050000}"/>
    <cellStyle name="警告文 3 3 2" xfId="1283" xr:uid="{00000000-0005-0000-0000-000002050000}"/>
    <cellStyle name="警告文 3 3 2 2" xfId="3543" xr:uid="{241B67EC-3239-455C-94EF-2210EE8AFAF2}"/>
    <cellStyle name="警告文 3 3 3" xfId="1284" xr:uid="{00000000-0005-0000-0000-000003050000}"/>
    <cellStyle name="警告文 3 3 3 2" xfId="3544" xr:uid="{F32131A4-86DF-4A88-909D-F44E4B30CE9F}"/>
    <cellStyle name="警告文 3 3 3 3" xfId="5512" xr:uid="{89219622-2A27-4D40-BF04-79F25C4F989C}"/>
    <cellStyle name="警告文 3 3 4" xfId="3542" xr:uid="{9747FC69-796A-4EEE-9249-98C60CE5A167}"/>
    <cellStyle name="警告文 3 4" xfId="1285" xr:uid="{00000000-0005-0000-0000-000004050000}"/>
    <cellStyle name="警告文 3 4 2" xfId="3545" xr:uid="{46C57C32-A77D-4E3E-9743-4CB07BC8EE81}"/>
    <cellStyle name="警告文 3 5" xfId="1286" xr:uid="{00000000-0005-0000-0000-000005050000}"/>
    <cellStyle name="警告文 3 5 2" xfId="3546" xr:uid="{81E00055-6717-441B-AA72-7871BA1E67CF}"/>
    <cellStyle name="警告文 3 5 3" xfId="5513" xr:uid="{2C35B899-6A14-49D9-84DB-85E07C7BD3AE}"/>
    <cellStyle name="警告文 3 6" xfId="3538" xr:uid="{9AFD7C17-758B-43D5-9F73-50E279A23DE7}"/>
    <cellStyle name="警告文 4" xfId="1287" xr:uid="{00000000-0005-0000-0000-000006050000}"/>
    <cellStyle name="警告文 4 2" xfId="1288" xr:uid="{00000000-0005-0000-0000-000007050000}"/>
    <cellStyle name="警告文 4 2 2" xfId="3548" xr:uid="{3ED0D600-B8F6-4390-9ADF-A76864621272}"/>
    <cellStyle name="警告文 4 2 3" xfId="5515" xr:uid="{741FF922-45D8-4462-B29B-FBB2C14FF1CE}"/>
    <cellStyle name="警告文 4 3" xfId="1289" xr:uid="{00000000-0005-0000-0000-000008050000}"/>
    <cellStyle name="警告文 4 3 2" xfId="3549" xr:uid="{AEF5E75A-A1CA-48E8-AA77-7302CC1053BE}"/>
    <cellStyle name="警告文 4 3 3" xfId="5516" xr:uid="{2CD63386-09DC-4CF9-AF00-742E675AA4F4}"/>
    <cellStyle name="警告文 4 4" xfId="3547" xr:uid="{573A49E9-73D6-4D71-AA3B-6A99E04DCEB7}"/>
    <cellStyle name="警告文 4 5" xfId="5514" xr:uid="{F1C2F827-579A-47D9-A104-1DC0DA14F79B}"/>
    <cellStyle name="警告文 5" xfId="1290" xr:uid="{00000000-0005-0000-0000-000009050000}"/>
    <cellStyle name="警告文 5 2" xfId="1291" xr:uid="{00000000-0005-0000-0000-00000A050000}"/>
    <cellStyle name="警告文 5 2 2" xfId="3551" xr:uid="{68D23632-B1A2-4CA9-B638-58DD69CB44EC}"/>
    <cellStyle name="警告文 5 3" xfId="1292" xr:uid="{00000000-0005-0000-0000-00000B050000}"/>
    <cellStyle name="警告文 5 3 2" xfId="3552" xr:uid="{0F07F3B3-3637-4149-85FC-607E491197E5}"/>
    <cellStyle name="警告文 5 3 3" xfId="5517" xr:uid="{31AB88BC-5148-44CF-988F-661A5F94317F}"/>
    <cellStyle name="警告文 5 4" xfId="3550" xr:uid="{D1CB6800-AEBB-4344-9319-D1151AA1F8CA}"/>
    <cellStyle name="警告文 6" xfId="1293" xr:uid="{00000000-0005-0000-0000-00000C050000}"/>
    <cellStyle name="警告文 6 2" xfId="3553" xr:uid="{941760F7-C6E8-44FF-97DC-61665B2C971B}"/>
    <cellStyle name="警告文 7" xfId="1294" xr:uid="{00000000-0005-0000-0000-00000D050000}"/>
    <cellStyle name="警告文 7 2" xfId="3554" xr:uid="{9BCFCA7F-3AEF-4878-B4EE-1B34A24CE688}"/>
    <cellStyle name="警告文 7 3" xfId="5518" xr:uid="{3D417CD4-04BB-45F1-875E-6B5EAB75E22F}"/>
    <cellStyle name="警告文 8" xfId="3531" xr:uid="{5A8162C6-1975-4F7D-A07D-D4366B2E7919}"/>
    <cellStyle name="桁区切り" xfId="1295" builtinId="6"/>
    <cellStyle name="桁区切り 2" xfId="1296" xr:uid="{00000000-0005-0000-0000-00000F050000}"/>
    <cellStyle name="桁区切り 2 2" xfId="1297" xr:uid="{00000000-0005-0000-0000-000010050000}"/>
    <cellStyle name="桁区切り 2 2 2" xfId="1298" xr:uid="{00000000-0005-0000-0000-000011050000}"/>
    <cellStyle name="桁区切り 2 2 3" xfId="5519" xr:uid="{F7A67648-D882-47F6-B317-E548EBAB92E2}"/>
    <cellStyle name="桁区切り 2 3" xfId="1299" xr:uid="{00000000-0005-0000-0000-000012050000}"/>
    <cellStyle name="桁区切り 3" xfId="1300" xr:uid="{00000000-0005-0000-0000-000013050000}"/>
    <cellStyle name="桁区切り 3 2" xfId="1301" xr:uid="{00000000-0005-0000-0000-000014050000}"/>
    <cellStyle name="桁区切り 3 2 2" xfId="1302" xr:uid="{00000000-0005-0000-0000-000015050000}"/>
    <cellStyle name="桁区切り 3 2 3" xfId="5520" xr:uid="{8B1724A5-0E6C-470E-B9FF-D6465DF7D4CC}"/>
    <cellStyle name="桁区切り 3 3" xfId="1303" xr:uid="{00000000-0005-0000-0000-000016050000}"/>
    <cellStyle name="桁区切り 3 3 2" xfId="1304" xr:uid="{00000000-0005-0000-0000-000017050000}"/>
    <cellStyle name="桁区切り 3 3 3" xfId="1305" xr:uid="{00000000-0005-0000-0000-000018050000}"/>
    <cellStyle name="桁区切り 3 4" xfId="1306" xr:uid="{00000000-0005-0000-0000-000019050000}"/>
    <cellStyle name="桁区切り 4" xfId="1307" xr:uid="{00000000-0005-0000-0000-00001A050000}"/>
    <cellStyle name="桁区切り 4 2" xfId="1308" xr:uid="{00000000-0005-0000-0000-00001B050000}"/>
    <cellStyle name="桁区切り 4 3" xfId="5521" xr:uid="{E5290B11-CE32-46E2-9A96-2ED4A2F6A1A2}"/>
    <cellStyle name="桁区切り 5" xfId="1309" xr:uid="{00000000-0005-0000-0000-00001C050000}"/>
    <cellStyle name="桁区切り 5 2" xfId="1310" xr:uid="{00000000-0005-0000-0000-00001D050000}"/>
    <cellStyle name="桁区切り 5 2 2" xfId="3557" xr:uid="{16BDC94D-E3B9-474D-8BC2-55AED251A3E0}"/>
    <cellStyle name="桁区切り 5 3" xfId="1311" xr:uid="{00000000-0005-0000-0000-00001E050000}"/>
    <cellStyle name="桁区切り 5 4" xfId="3556" xr:uid="{27864D89-7F65-4937-AA77-10C4C79E40EB}"/>
    <cellStyle name="桁区切り 6" xfId="1312" xr:uid="{00000000-0005-0000-0000-00001F050000}"/>
    <cellStyle name="桁区切り 6 2" xfId="3558" xr:uid="{64E8B324-7D28-4470-80B2-7592AF381B35}"/>
    <cellStyle name="桁区切り 7" xfId="3555" xr:uid="{B1BE5D64-DA07-4FC8-8B85-5EEB11164D2A}"/>
    <cellStyle name="見出し 1" xfId="1313" builtinId="16" customBuiltin="1"/>
    <cellStyle name="見出し 1 2" xfId="1314" xr:uid="{00000000-0005-0000-0000-000021050000}"/>
    <cellStyle name="見出し 1 2 2" xfId="1315" xr:uid="{00000000-0005-0000-0000-000022050000}"/>
    <cellStyle name="見出し 1 2 2 2" xfId="1316" xr:uid="{00000000-0005-0000-0000-000023050000}"/>
    <cellStyle name="見出し 1 2 2 2 2" xfId="3562" xr:uid="{823DE502-F9BB-46B2-82F9-34509686F5CF}"/>
    <cellStyle name="見出し 1 2 2 2 3" xfId="5523" xr:uid="{45198B13-446E-4D4E-B248-3CB261D6C66E}"/>
    <cellStyle name="見出し 1 2 2 3" xfId="1317" xr:uid="{00000000-0005-0000-0000-000024050000}"/>
    <cellStyle name="見出し 1 2 2 3 2" xfId="3563" xr:uid="{F65F4F65-3540-4A8D-A865-06023AF87B47}"/>
    <cellStyle name="見出し 1 2 2 3 3" xfId="5524" xr:uid="{B647A987-750B-474E-8CA7-11F08791471A}"/>
    <cellStyle name="見出し 1 2 2 4" xfId="3561" xr:uid="{6E7AA809-9A92-4980-86D0-52527BE50C8B}"/>
    <cellStyle name="見出し 1 2 2 5" xfId="5522" xr:uid="{4ECE80E9-2AED-4243-9E11-15C5EFD7C5F8}"/>
    <cellStyle name="見出し 1 2 3" xfId="1318" xr:uid="{00000000-0005-0000-0000-000025050000}"/>
    <cellStyle name="見出し 1 2 3 2" xfId="3564" xr:uid="{1CA2C1FB-FED9-4767-848C-BBA8DCC80B07}"/>
    <cellStyle name="見出し 1 2 3 3" xfId="5525" xr:uid="{0F5F2AFF-0BDA-4D62-A214-CA0239DD3A57}"/>
    <cellStyle name="見出し 1 2 4" xfId="1319" xr:uid="{00000000-0005-0000-0000-000026050000}"/>
    <cellStyle name="見出し 1 2 4 2" xfId="3565" xr:uid="{BCFC2581-E063-463C-B75D-E8CD1A09778F}"/>
    <cellStyle name="見出し 1 2 4 3" xfId="5526" xr:uid="{292B4541-66DE-45F9-B1CA-E477B7D6AB4A}"/>
    <cellStyle name="見出し 1 2 5" xfId="3560" xr:uid="{E92746B8-8370-4E31-B6DC-B6581A982C1E}"/>
    <cellStyle name="見出し 1 3" xfId="1320" xr:uid="{00000000-0005-0000-0000-000027050000}"/>
    <cellStyle name="見出し 1 3 2" xfId="1321" xr:uid="{00000000-0005-0000-0000-000028050000}"/>
    <cellStyle name="見出し 1 3 2 2" xfId="3567" xr:uid="{14880147-1ADC-4521-A288-3C9F7A934D68}"/>
    <cellStyle name="見出し 1 3 3" xfId="1322" xr:uid="{00000000-0005-0000-0000-000029050000}"/>
    <cellStyle name="見出し 1 3 3 2" xfId="3568" xr:uid="{A43B442D-97AC-4535-B820-71B59E53C275}"/>
    <cellStyle name="見出し 1 3 4" xfId="3566" xr:uid="{C74C18AE-0BB3-4678-8A3B-5B54CDA05633}"/>
    <cellStyle name="見出し 1 4" xfId="1323" xr:uid="{00000000-0005-0000-0000-00002A050000}"/>
    <cellStyle name="見出し 1 4 2" xfId="1324" xr:uid="{00000000-0005-0000-0000-00002B050000}"/>
    <cellStyle name="見出し 1 4 2 2" xfId="3570" xr:uid="{EB5DB480-7678-4FCA-BEB0-3F071467C9EA}"/>
    <cellStyle name="見出し 1 4 3" xfId="1325" xr:uid="{00000000-0005-0000-0000-00002C050000}"/>
    <cellStyle name="見出し 1 4 3 2" xfId="3571" xr:uid="{6260BCE8-4CF5-4B16-B571-C33D5AA19343}"/>
    <cellStyle name="見出し 1 4 4" xfId="3569" xr:uid="{A7C9683F-F0A6-4A5A-96EF-696BF86689CA}"/>
    <cellStyle name="見出し 1 5" xfId="1326" xr:uid="{00000000-0005-0000-0000-00002D050000}"/>
    <cellStyle name="見出し 1 5 2" xfId="3572" xr:uid="{7E627C61-A3E6-43A9-B93E-D0E19E27749C}"/>
    <cellStyle name="見出し 1 6" xfId="1327" xr:uid="{00000000-0005-0000-0000-00002E050000}"/>
    <cellStyle name="見出し 1 6 2" xfId="3573" xr:uid="{F866D224-F67D-4278-8374-0E4489DC2BDD}"/>
    <cellStyle name="見出し 1 7" xfId="3559" xr:uid="{80FB7A9E-33C4-498A-8BE5-2248863867F7}"/>
    <cellStyle name="見出し 2 2" xfId="1328" xr:uid="{00000000-0005-0000-0000-00002F050000}"/>
    <cellStyle name="見出し 2 2 2" xfId="1329" xr:uid="{00000000-0005-0000-0000-000030050000}"/>
    <cellStyle name="見出し 2 2 2 2" xfId="1330" xr:uid="{00000000-0005-0000-0000-000031050000}"/>
    <cellStyle name="見出し 2 2 2 2 2" xfId="3577" xr:uid="{44E0252C-389F-421C-BD46-5DDA1FCEC79C}"/>
    <cellStyle name="見出し 2 2 2 2 3" xfId="5528" xr:uid="{004DAC7F-E29E-41FA-8E23-19ECC69E2048}"/>
    <cellStyle name="見出し 2 2 2 3" xfId="1331" xr:uid="{00000000-0005-0000-0000-000032050000}"/>
    <cellStyle name="見出し 2 2 2 3 2" xfId="3578" xr:uid="{C3E38AD5-B0BB-40BB-9ABF-7EE1046477BD}"/>
    <cellStyle name="見出し 2 2 2 3 3" xfId="5529" xr:uid="{DCC555B6-E37B-4F6F-96E2-5FD39BCB2F8A}"/>
    <cellStyle name="見出し 2 2 2 4" xfId="3576" xr:uid="{AA430081-9486-4920-B666-92641B1242DE}"/>
    <cellStyle name="見出し 2 2 2 5" xfId="5527" xr:uid="{65143835-713B-4B26-ABC0-337B4933FA03}"/>
    <cellStyle name="見出し 2 2 3" xfId="1332" xr:uid="{00000000-0005-0000-0000-000033050000}"/>
    <cellStyle name="見出し 2 2 3 2" xfId="3579" xr:uid="{4DFEFB98-A70A-4B02-AD04-ED2F557FF229}"/>
    <cellStyle name="見出し 2 2 3 3" xfId="5530" xr:uid="{CAAFEEEB-BC37-4F8D-A59C-5D53319EB162}"/>
    <cellStyle name="見出し 2 2 4" xfId="1333" xr:uid="{00000000-0005-0000-0000-000034050000}"/>
    <cellStyle name="見出し 2 2 4 2" xfId="3580" xr:uid="{FAE54072-4A4A-42AE-8CF3-E7ED3874965B}"/>
    <cellStyle name="見出し 2 2 4 3" xfId="5531" xr:uid="{202A2618-1A2D-4006-AE70-4399CB8C43AE}"/>
    <cellStyle name="見出し 2 2 5" xfId="3575" xr:uid="{994FE6E7-0DA5-40BA-9F1F-55E740AAF38A}"/>
    <cellStyle name="見出し 2 3" xfId="1334" xr:uid="{00000000-0005-0000-0000-000035050000}"/>
    <cellStyle name="見出し 2 3 2" xfId="1335" xr:uid="{00000000-0005-0000-0000-000036050000}"/>
    <cellStyle name="見出し 2 3 2 2" xfId="1336" xr:uid="{00000000-0005-0000-0000-000037050000}"/>
    <cellStyle name="見出し 2 3 2 2 2" xfId="1337" xr:uid="{00000000-0005-0000-0000-000038050000}"/>
    <cellStyle name="見出し 2 3 2 2 2 2" xfId="1338" xr:uid="{00000000-0005-0000-0000-000039050000}"/>
    <cellStyle name="見出し 2 3 2 2 2 2 2" xfId="1339" xr:uid="{00000000-0005-0000-0000-00003A050000}"/>
    <cellStyle name="見出し 2 3 2 2 2 2 2 2" xfId="3586" xr:uid="{EA030D8A-C8CD-477E-998F-1340AD85F737}"/>
    <cellStyle name="見出し 2 3 2 2 2 2 3" xfId="1340" xr:uid="{00000000-0005-0000-0000-00003B050000}"/>
    <cellStyle name="見出し 2 3 2 2 2 2 3 2" xfId="3587" xr:uid="{B3691DA7-41F7-4268-9216-4C00D3A40640}"/>
    <cellStyle name="見出し 2 3 2 2 2 2 4" xfId="3585" xr:uid="{B4BF4B51-B8A4-453A-AE94-76CD1D363E6F}"/>
    <cellStyle name="見出し 2 3 2 2 2 3" xfId="1341" xr:uid="{00000000-0005-0000-0000-00003C050000}"/>
    <cellStyle name="見出し 2 3 2 2 2 3 2" xfId="1342" xr:uid="{00000000-0005-0000-0000-00003D050000}"/>
    <cellStyle name="見出し 2 3 2 2 2 3 2 2" xfId="3589" xr:uid="{D38FD727-0E24-4466-954E-CD4AD4410AFD}"/>
    <cellStyle name="見出し 2 3 2 2 2 3 3" xfId="1343" xr:uid="{00000000-0005-0000-0000-00003E050000}"/>
    <cellStyle name="見出し 2 3 2 2 2 3 3 2" xfId="3590" xr:uid="{F1788B97-F226-468E-B696-967719D41740}"/>
    <cellStyle name="見出し 2 3 2 2 2 3 4" xfId="3588" xr:uid="{59B20EEA-E497-4DD8-A201-156E9CC865EF}"/>
    <cellStyle name="見出し 2 3 2 2 2 4" xfId="1344" xr:uid="{00000000-0005-0000-0000-00003F050000}"/>
    <cellStyle name="見出し 2 3 2 2 2 4 2" xfId="3591" xr:uid="{859B28F5-E05D-490E-A9F3-295CB0DEB698}"/>
    <cellStyle name="見出し 2 3 2 2 2 5" xfId="1345" xr:uid="{00000000-0005-0000-0000-000040050000}"/>
    <cellStyle name="見出し 2 3 2 2 2 5 2" xfId="3592" xr:uid="{C3E797E2-DA78-4D41-9531-1C74E3EEC110}"/>
    <cellStyle name="見出し 2 3 2 2 2 6" xfId="3584" xr:uid="{81A18F43-944B-4CCE-86D4-51F570811282}"/>
    <cellStyle name="見出し 2 3 2 2 3" xfId="1346" xr:uid="{00000000-0005-0000-0000-000041050000}"/>
    <cellStyle name="見出し 2 3 2 2 3 2" xfId="1347" xr:uid="{00000000-0005-0000-0000-000042050000}"/>
    <cellStyle name="見出し 2 3 2 2 3 2 2" xfId="3594" xr:uid="{68A9A304-2521-4056-8C0D-42A2B958F915}"/>
    <cellStyle name="見出し 2 3 2 2 3 3" xfId="1348" xr:uid="{00000000-0005-0000-0000-000043050000}"/>
    <cellStyle name="見出し 2 3 2 2 3 3 2" xfId="3595" xr:uid="{8510BB1F-821B-4601-868D-8ED5F108069E}"/>
    <cellStyle name="見出し 2 3 2 2 3 4" xfId="3593" xr:uid="{2EDD7573-D2A5-483A-9CAE-33A8CEDDCF67}"/>
    <cellStyle name="見出し 2 3 2 2 4" xfId="1349" xr:uid="{00000000-0005-0000-0000-000044050000}"/>
    <cellStyle name="見出し 2 3 2 2 4 2" xfId="1350" xr:uid="{00000000-0005-0000-0000-000045050000}"/>
    <cellStyle name="見出し 2 3 2 2 4 2 2" xfId="3597" xr:uid="{852EBFF3-1724-4775-A82F-C89A952684A2}"/>
    <cellStyle name="見出し 2 3 2 2 4 3" xfId="1351" xr:uid="{00000000-0005-0000-0000-000046050000}"/>
    <cellStyle name="見出し 2 3 2 2 4 3 2" xfId="3598" xr:uid="{50FBE019-A4F6-4506-AFE5-A38124FC5EC3}"/>
    <cellStyle name="見出し 2 3 2 2 4 4" xfId="3596" xr:uid="{6D82D06A-558F-45BA-884E-A3A0EA68C0E7}"/>
    <cellStyle name="見出し 2 3 2 2 5" xfId="1352" xr:uid="{00000000-0005-0000-0000-000047050000}"/>
    <cellStyle name="見出し 2 3 2 2 5 2" xfId="3599" xr:uid="{2EBA4630-D1A2-4B89-873B-C716F163C84E}"/>
    <cellStyle name="見出し 2 3 2 2 6" xfId="1353" xr:uid="{00000000-0005-0000-0000-000048050000}"/>
    <cellStyle name="見出し 2 3 2 2 6 2" xfId="3600" xr:uid="{208624A4-4017-4890-A0FE-884657A405C3}"/>
    <cellStyle name="見出し 2 3 2 2 7" xfId="3583" xr:uid="{29E24DDE-E4C6-4E48-B257-2D0EBB60DE39}"/>
    <cellStyle name="見出し 2 3 2 3" xfId="1354" xr:uid="{00000000-0005-0000-0000-000049050000}"/>
    <cellStyle name="見出し 2 3 2 3 2" xfId="1355" xr:uid="{00000000-0005-0000-0000-00004A050000}"/>
    <cellStyle name="見出し 2 3 2 3 2 2" xfId="3602" xr:uid="{6F73694E-D10C-4F4E-8AC1-F98FC7CB8AAD}"/>
    <cellStyle name="見出し 2 3 2 3 3" xfId="1356" xr:uid="{00000000-0005-0000-0000-00004B050000}"/>
    <cellStyle name="見出し 2 3 2 3 3 2" xfId="3603" xr:uid="{A6EC0616-0392-41FE-82D7-AC9227F91D3F}"/>
    <cellStyle name="見出し 2 3 2 3 4" xfId="1357" xr:uid="{00000000-0005-0000-0000-00004C050000}"/>
    <cellStyle name="見出し 2 3 2 3 4 2" xfId="3604" xr:uid="{339A5005-8DC3-4383-B182-02B6BB9A4F13}"/>
    <cellStyle name="見出し 2 3 2 3 5" xfId="3601" xr:uid="{E9652307-C648-412D-B021-AEECC673675E}"/>
    <cellStyle name="見出し 2 3 2 4" xfId="1358" xr:uid="{00000000-0005-0000-0000-00004D050000}"/>
    <cellStyle name="見出し 2 3 2 4 2" xfId="1359" xr:uid="{00000000-0005-0000-0000-00004E050000}"/>
    <cellStyle name="見出し 2 3 2 4 2 2" xfId="3606" xr:uid="{C18FD94C-7EEF-4799-B613-F23F51E6BDB3}"/>
    <cellStyle name="見出し 2 3 2 4 3" xfId="1360" xr:uid="{00000000-0005-0000-0000-00004F050000}"/>
    <cellStyle name="見出し 2 3 2 4 3 2" xfId="3607" xr:uid="{FC448131-CB49-4CB5-A202-4D5EC00B6A65}"/>
    <cellStyle name="見出し 2 3 2 4 4" xfId="1361" xr:uid="{00000000-0005-0000-0000-000050050000}"/>
    <cellStyle name="見出し 2 3 2 4 4 2" xfId="3608" xr:uid="{6C332216-5FCF-4AB5-8CBD-B4E19570F3DA}"/>
    <cellStyle name="見出し 2 3 2 4 5" xfId="3605" xr:uid="{431C30D9-D031-4BBA-AD8A-3A8FA51FA1AF}"/>
    <cellStyle name="見出し 2 3 2 5" xfId="1362" xr:uid="{00000000-0005-0000-0000-000051050000}"/>
    <cellStyle name="見出し 2 3 2 5 2" xfId="3609" xr:uid="{B8AFF247-2700-483D-BC61-C04A3ADE54BE}"/>
    <cellStyle name="見出し 2 3 2 6" xfId="1363" xr:uid="{00000000-0005-0000-0000-000052050000}"/>
    <cellStyle name="見出し 2 3 2 6 2" xfId="3610" xr:uid="{2876A242-B0C2-42A4-8871-D8D6244A5CAF}"/>
    <cellStyle name="見出し 2 3 2 7" xfId="3582" xr:uid="{2B5D26A6-F99F-49A8-9B77-546BA7ED6E40}"/>
    <cellStyle name="見出し 2 3 3" xfId="1364" xr:uid="{00000000-0005-0000-0000-000053050000}"/>
    <cellStyle name="見出し 2 3 3 2" xfId="1365" xr:uid="{00000000-0005-0000-0000-000054050000}"/>
    <cellStyle name="見出し 2 3 3 2 2" xfId="1366" xr:uid="{00000000-0005-0000-0000-000055050000}"/>
    <cellStyle name="見出し 2 3 3 2 2 2" xfId="1367" xr:uid="{00000000-0005-0000-0000-000056050000}"/>
    <cellStyle name="見出し 2 3 3 2 2 2 2" xfId="1368" xr:uid="{00000000-0005-0000-0000-000057050000}"/>
    <cellStyle name="見出し 2 3 3 2 2 2 2 2" xfId="1369" xr:uid="{00000000-0005-0000-0000-000058050000}"/>
    <cellStyle name="見出し 2 3 3 2 2 2 2 2 2" xfId="3616" xr:uid="{9BA6CB3D-7E9D-4672-A4AF-61542DF1BFB8}"/>
    <cellStyle name="見出し 2 3 3 2 2 2 2 3" xfId="1370" xr:uid="{00000000-0005-0000-0000-000059050000}"/>
    <cellStyle name="見出し 2 3 3 2 2 2 2 3 2" xfId="3617" xr:uid="{0430114D-F596-4CBB-8DE0-8D52BCEF6239}"/>
    <cellStyle name="見出し 2 3 3 2 2 2 2 4" xfId="3615" xr:uid="{3B0458D3-FAFF-4442-9BE9-26D0B61C60BB}"/>
    <cellStyle name="見出し 2 3 3 2 2 2 3" xfId="1371" xr:uid="{00000000-0005-0000-0000-00005A050000}"/>
    <cellStyle name="見出し 2 3 3 2 2 2 3 2" xfId="1372" xr:uid="{00000000-0005-0000-0000-00005B050000}"/>
    <cellStyle name="見出し 2 3 3 2 2 2 3 2 2" xfId="3619" xr:uid="{4EB898F6-DE39-4965-B73E-44619E03CD5B}"/>
    <cellStyle name="見出し 2 3 3 2 2 2 3 3" xfId="1373" xr:uid="{00000000-0005-0000-0000-00005C050000}"/>
    <cellStyle name="見出し 2 3 3 2 2 2 3 3 2" xfId="3620" xr:uid="{25478F10-2B46-43FC-81D5-FA8F18AED668}"/>
    <cellStyle name="見出し 2 3 3 2 2 2 3 4" xfId="3618" xr:uid="{99A73CAC-D7DE-4CE2-BCBB-BF4A534B1444}"/>
    <cellStyle name="見出し 2 3 3 2 2 2 4" xfId="1374" xr:uid="{00000000-0005-0000-0000-00005D050000}"/>
    <cellStyle name="見出し 2 3 3 2 2 2 4 2" xfId="3621" xr:uid="{A660AE3D-44BB-44C4-AC0E-439D9B41D71B}"/>
    <cellStyle name="見出し 2 3 3 2 2 2 5" xfId="1375" xr:uid="{00000000-0005-0000-0000-00005E050000}"/>
    <cellStyle name="見出し 2 3 3 2 2 2 5 2" xfId="3622" xr:uid="{7C088408-B87D-4372-AF93-09BE8FE76770}"/>
    <cellStyle name="見出し 2 3 3 2 2 2 6" xfId="3614" xr:uid="{BBD17C8F-3447-4882-A63B-96F07272A175}"/>
    <cellStyle name="見出し 2 3 3 2 2 3" xfId="1376" xr:uid="{00000000-0005-0000-0000-00005F050000}"/>
    <cellStyle name="見出し 2 3 3 2 2 3 2" xfId="1377" xr:uid="{00000000-0005-0000-0000-000060050000}"/>
    <cellStyle name="見出し 2 3 3 2 2 3 2 2" xfId="3624" xr:uid="{74D68E84-B40A-43D3-99D0-FD5B04EFC644}"/>
    <cellStyle name="見出し 2 3 3 2 2 3 3" xfId="1378" xr:uid="{00000000-0005-0000-0000-000061050000}"/>
    <cellStyle name="見出し 2 3 3 2 2 3 3 2" xfId="3625" xr:uid="{8965DCE3-E0CA-427E-9B98-01E19544A16E}"/>
    <cellStyle name="見出し 2 3 3 2 2 3 4" xfId="3623" xr:uid="{42D6B732-B725-408C-A577-271ED2AC71CC}"/>
    <cellStyle name="見出し 2 3 3 2 2 4" xfId="1379" xr:uid="{00000000-0005-0000-0000-000062050000}"/>
    <cellStyle name="見出し 2 3 3 2 2 4 2" xfId="1380" xr:uid="{00000000-0005-0000-0000-000063050000}"/>
    <cellStyle name="見出し 2 3 3 2 2 4 2 2" xfId="3627" xr:uid="{AC5C3C0F-61B4-4D9C-B40E-39A50D021877}"/>
    <cellStyle name="見出し 2 3 3 2 2 4 3" xfId="1381" xr:uid="{00000000-0005-0000-0000-000064050000}"/>
    <cellStyle name="見出し 2 3 3 2 2 4 3 2" xfId="3628" xr:uid="{9850C6C2-0790-4B95-8F5A-747D8251AF07}"/>
    <cellStyle name="見出し 2 3 3 2 2 4 4" xfId="3626" xr:uid="{714C3885-D83D-4DBF-9818-3E0D3F452BDF}"/>
    <cellStyle name="見出し 2 3 3 2 2 5" xfId="1382" xr:uid="{00000000-0005-0000-0000-000065050000}"/>
    <cellStyle name="見出し 2 3 3 2 2 5 2" xfId="3629" xr:uid="{58748ADE-F126-4772-9FC3-37307F848BAC}"/>
    <cellStyle name="見出し 2 3 3 2 2 6" xfId="1383" xr:uid="{00000000-0005-0000-0000-000066050000}"/>
    <cellStyle name="見出し 2 3 3 2 2 6 2" xfId="3630" xr:uid="{58726308-8FAD-4281-A5C0-961B51864A91}"/>
    <cellStyle name="見出し 2 3 3 2 2 7" xfId="3613" xr:uid="{15865BCB-9850-4817-B900-352106659739}"/>
    <cellStyle name="見出し 2 3 3 2 3" xfId="1384" xr:uid="{00000000-0005-0000-0000-000067050000}"/>
    <cellStyle name="見出し 2 3 3 2 3 2" xfId="1385" xr:uid="{00000000-0005-0000-0000-000068050000}"/>
    <cellStyle name="見出し 2 3 3 2 3 2 2" xfId="3632" xr:uid="{C8AF2C3D-24FC-4A3C-9244-FF82E151D7AD}"/>
    <cellStyle name="見出し 2 3 3 2 3 3" xfId="1386" xr:uid="{00000000-0005-0000-0000-000069050000}"/>
    <cellStyle name="見出し 2 3 3 2 3 3 2" xfId="3633" xr:uid="{03923D52-2E81-413A-B94A-7691E18704E1}"/>
    <cellStyle name="見出し 2 3 3 2 3 4" xfId="1387" xr:uid="{00000000-0005-0000-0000-00006A050000}"/>
    <cellStyle name="見出し 2 3 3 2 3 4 2" xfId="3634" xr:uid="{94DC778E-02E0-48A4-A410-536FF6D1F2C4}"/>
    <cellStyle name="見出し 2 3 3 2 3 5" xfId="3631" xr:uid="{F3BE02F1-EAE5-4BE3-A756-A62F66B4D5E7}"/>
    <cellStyle name="見出し 2 3 3 2 4" xfId="1388" xr:uid="{00000000-0005-0000-0000-00006B050000}"/>
    <cellStyle name="見出し 2 3 3 2 4 2" xfId="1389" xr:uid="{00000000-0005-0000-0000-00006C050000}"/>
    <cellStyle name="見出し 2 3 3 2 4 2 2" xfId="3636" xr:uid="{345C82A0-1A45-4894-9283-DF64FE0FCD5F}"/>
    <cellStyle name="見出し 2 3 3 2 4 3" xfId="1390" xr:uid="{00000000-0005-0000-0000-00006D050000}"/>
    <cellStyle name="見出し 2 3 3 2 4 3 2" xfId="3637" xr:uid="{96779221-3773-4B3A-BDC5-6FFBB2225D49}"/>
    <cellStyle name="見出し 2 3 3 2 4 4" xfId="1391" xr:uid="{00000000-0005-0000-0000-00006E050000}"/>
    <cellStyle name="見出し 2 3 3 2 4 4 2" xfId="3638" xr:uid="{CE3CDC32-CEA5-4235-9072-C2011E17DEA3}"/>
    <cellStyle name="見出し 2 3 3 2 4 5" xfId="3635" xr:uid="{B44BDBFD-E097-4101-90C7-40AC66B5D2A7}"/>
    <cellStyle name="見出し 2 3 3 2 5" xfId="1392" xr:uid="{00000000-0005-0000-0000-00006F050000}"/>
    <cellStyle name="見出し 2 3 3 2 5 2" xfId="3639" xr:uid="{5F28056B-4578-4D25-8D72-E4EC6055495C}"/>
    <cellStyle name="見出し 2 3 3 2 6" xfId="1393" xr:uid="{00000000-0005-0000-0000-000070050000}"/>
    <cellStyle name="見出し 2 3 3 2 6 2" xfId="3640" xr:uid="{B33982C0-F149-43AE-A04D-C991BE7F3544}"/>
    <cellStyle name="見出し 2 3 3 2 7" xfId="3612" xr:uid="{797FB3EE-9087-47A5-B764-AEAC08E28A95}"/>
    <cellStyle name="見出し 2 3 3 3" xfId="1394" xr:uid="{00000000-0005-0000-0000-000071050000}"/>
    <cellStyle name="見出し 2 3 3 3 2" xfId="1395" xr:uid="{00000000-0005-0000-0000-000072050000}"/>
    <cellStyle name="見出し 2 3 3 3 2 2" xfId="3642" xr:uid="{93AC1204-59D4-469D-8A05-D8DC78CC904D}"/>
    <cellStyle name="見出し 2 3 3 3 3" xfId="1396" xr:uid="{00000000-0005-0000-0000-000073050000}"/>
    <cellStyle name="見出し 2 3 3 3 3 2" xfId="3643" xr:uid="{E73B61C9-69F5-4687-923C-F8A89D602029}"/>
    <cellStyle name="見出し 2 3 3 3 4" xfId="1397" xr:uid="{00000000-0005-0000-0000-000074050000}"/>
    <cellStyle name="見出し 2 3 3 3 4 2" xfId="3644" xr:uid="{5F67F04E-17DD-4CE9-80CC-CED53C54ED9B}"/>
    <cellStyle name="見出し 2 3 3 3 5" xfId="3641" xr:uid="{01B79C4A-68C3-4508-8A62-DFB1CA38C332}"/>
    <cellStyle name="見出し 2 3 3 4" xfId="1398" xr:uid="{00000000-0005-0000-0000-000075050000}"/>
    <cellStyle name="見出し 2 3 3 4 2" xfId="1399" xr:uid="{00000000-0005-0000-0000-000076050000}"/>
    <cellStyle name="見出し 2 3 3 4 2 2" xfId="3646" xr:uid="{763D6D56-2A07-4121-BC24-8F818F8B49D8}"/>
    <cellStyle name="見出し 2 3 3 4 3" xfId="1400" xr:uid="{00000000-0005-0000-0000-000077050000}"/>
    <cellStyle name="見出し 2 3 3 4 3 2" xfId="3647" xr:uid="{6A23557E-C7EC-40DC-84CE-D3C9B5E10EC8}"/>
    <cellStyle name="見出し 2 3 3 4 4" xfId="1401" xr:uid="{00000000-0005-0000-0000-000078050000}"/>
    <cellStyle name="見出し 2 3 3 4 4 2" xfId="3648" xr:uid="{0398D7A4-18EF-4C37-AA54-2A8C58C44A76}"/>
    <cellStyle name="見出し 2 3 3 4 5" xfId="3645" xr:uid="{1E2C47FB-3D9D-4E60-96D0-B408C0BE337A}"/>
    <cellStyle name="見出し 2 3 3 5" xfId="1402" xr:uid="{00000000-0005-0000-0000-000079050000}"/>
    <cellStyle name="見出し 2 3 3 5 2" xfId="3649" xr:uid="{999141E1-1012-44BB-87BF-14035324244E}"/>
    <cellStyle name="見出し 2 3 3 6" xfId="1403" xr:uid="{00000000-0005-0000-0000-00007A050000}"/>
    <cellStyle name="見出し 2 3 3 6 2" xfId="3650" xr:uid="{03B14557-63B0-4114-818B-E24D6118CDD8}"/>
    <cellStyle name="見出し 2 3 3 7" xfId="3611" xr:uid="{C39F88A5-0CC4-4CC1-A60A-71B6E5D79D17}"/>
    <cellStyle name="見出し 2 3 4" xfId="1404" xr:uid="{00000000-0005-0000-0000-00007B050000}"/>
    <cellStyle name="見出し 2 3 4 2" xfId="1405" xr:uid="{00000000-0005-0000-0000-00007C050000}"/>
    <cellStyle name="見出し 2 3 4 2 2" xfId="3652" xr:uid="{4F75EBC6-2A58-41BC-9E7D-E36D83DCBE53}"/>
    <cellStyle name="見出し 2 3 4 3" xfId="1406" xr:uid="{00000000-0005-0000-0000-00007D050000}"/>
    <cellStyle name="見出し 2 3 4 3 2" xfId="3653" xr:uid="{0ACC67AF-9BA2-4FE0-8F29-B8A4A652EF9B}"/>
    <cellStyle name="見出し 2 3 4 4" xfId="1407" xr:uid="{00000000-0005-0000-0000-00007E050000}"/>
    <cellStyle name="見出し 2 3 4 4 2" xfId="3654" xr:uid="{9F9B99B8-EC51-4875-A62C-49B4037B2DAC}"/>
    <cellStyle name="見出し 2 3 4 5" xfId="3651" xr:uid="{E952ECE7-68E5-467B-A1C6-45B47EC519DA}"/>
    <cellStyle name="見出し 2 3 5" xfId="1408" xr:uid="{00000000-0005-0000-0000-00007F050000}"/>
    <cellStyle name="見出し 2 3 5 2" xfId="1409" xr:uid="{00000000-0005-0000-0000-000080050000}"/>
    <cellStyle name="見出し 2 3 5 2 2" xfId="3656" xr:uid="{2D3E6029-D517-4374-AC32-B3D2AF1C5D2A}"/>
    <cellStyle name="見出し 2 3 5 3" xfId="1410" xr:uid="{00000000-0005-0000-0000-000081050000}"/>
    <cellStyle name="見出し 2 3 5 3 2" xfId="3657" xr:uid="{7CFB1BC9-0D05-44CA-88E0-B640565F251D}"/>
    <cellStyle name="見出し 2 3 5 4" xfId="1411" xr:uid="{00000000-0005-0000-0000-000082050000}"/>
    <cellStyle name="見出し 2 3 5 4 2" xfId="3658" xr:uid="{0E0527DE-C5B2-4EFD-BB13-9A9A20B2CDA6}"/>
    <cellStyle name="見出し 2 3 5 5" xfId="3655" xr:uid="{13961B92-1FF0-4F3A-8780-D6EB5B84088B}"/>
    <cellStyle name="見出し 2 3 6" xfId="1412" xr:uid="{00000000-0005-0000-0000-000083050000}"/>
    <cellStyle name="見出し 2 3 6 2" xfId="3659" xr:uid="{4B698F00-B066-4258-AC6A-4EF8A434A454}"/>
    <cellStyle name="見出し 2 3 7" xfId="1413" xr:uid="{00000000-0005-0000-0000-000084050000}"/>
    <cellStyle name="見出し 2 3 7 2" xfId="3660" xr:uid="{5B5FB2E4-9043-4818-8C10-4BC57009A9EF}"/>
    <cellStyle name="見出し 2 3 8" xfId="3581" xr:uid="{4456EA81-203B-4C57-AC76-28F376BE5FA5}"/>
    <cellStyle name="見出し 2 4" xfId="1414" xr:uid="{00000000-0005-0000-0000-000085050000}"/>
    <cellStyle name="見出し 2 4 2" xfId="1415" xr:uid="{00000000-0005-0000-0000-000086050000}"/>
    <cellStyle name="見出し 2 4 2 2" xfId="1416" xr:uid="{00000000-0005-0000-0000-000087050000}"/>
    <cellStyle name="見出し 2 4 2 2 2" xfId="1417" xr:uid="{00000000-0005-0000-0000-000088050000}"/>
    <cellStyle name="見出し 2 4 2 2 2 2" xfId="1418" xr:uid="{00000000-0005-0000-0000-000089050000}"/>
    <cellStyle name="見出し 2 4 2 2 2 2 2" xfId="1419" xr:uid="{00000000-0005-0000-0000-00008A050000}"/>
    <cellStyle name="見出し 2 4 2 2 2 2 2 2" xfId="3666" xr:uid="{0123A32F-8D1F-4500-AA53-80C7CB9E9BFF}"/>
    <cellStyle name="見出し 2 4 2 2 2 2 3" xfId="1420" xr:uid="{00000000-0005-0000-0000-00008B050000}"/>
    <cellStyle name="見出し 2 4 2 2 2 2 3 2" xfId="3667" xr:uid="{988B37B4-D4BE-4A48-8EBD-F5C835F7E770}"/>
    <cellStyle name="見出し 2 4 2 2 2 2 4" xfId="3665" xr:uid="{3508C4B9-23CA-42C9-BD0F-B2D0F26FBBD0}"/>
    <cellStyle name="見出し 2 4 2 2 2 3" xfId="1421" xr:uid="{00000000-0005-0000-0000-00008C050000}"/>
    <cellStyle name="見出し 2 4 2 2 2 3 2" xfId="1422" xr:uid="{00000000-0005-0000-0000-00008D050000}"/>
    <cellStyle name="見出し 2 4 2 2 2 3 2 2" xfId="3669" xr:uid="{60E741C7-2711-4B10-8B77-C3C8D8094E6E}"/>
    <cellStyle name="見出し 2 4 2 2 2 3 3" xfId="1423" xr:uid="{00000000-0005-0000-0000-00008E050000}"/>
    <cellStyle name="見出し 2 4 2 2 2 3 3 2" xfId="3670" xr:uid="{B60F8E57-3C99-4927-A434-BD8FEABD63EF}"/>
    <cellStyle name="見出し 2 4 2 2 2 3 4" xfId="3668" xr:uid="{E2E6BD89-2B60-497B-969B-9AC52792B4DC}"/>
    <cellStyle name="見出し 2 4 2 2 2 4" xfId="1424" xr:uid="{00000000-0005-0000-0000-00008F050000}"/>
    <cellStyle name="見出し 2 4 2 2 2 4 2" xfId="3671" xr:uid="{01450B44-4C65-42F6-AD3A-B4FF3D423033}"/>
    <cellStyle name="見出し 2 4 2 2 2 5" xfId="1425" xr:uid="{00000000-0005-0000-0000-000090050000}"/>
    <cellStyle name="見出し 2 4 2 2 2 5 2" xfId="3672" xr:uid="{6971F6C2-B68D-4AEF-AF56-1312955F537F}"/>
    <cellStyle name="見出し 2 4 2 2 2 6" xfId="3664" xr:uid="{55AFDCF6-497B-43D5-9F1C-F71ADAD5673D}"/>
    <cellStyle name="見出し 2 4 2 2 3" xfId="1426" xr:uid="{00000000-0005-0000-0000-000091050000}"/>
    <cellStyle name="見出し 2 4 2 2 3 2" xfId="1427" xr:uid="{00000000-0005-0000-0000-000092050000}"/>
    <cellStyle name="見出し 2 4 2 2 3 2 2" xfId="3674" xr:uid="{9DF18019-3B47-4D0F-9FA8-5957C8F57971}"/>
    <cellStyle name="見出し 2 4 2 2 3 3" xfId="1428" xr:uid="{00000000-0005-0000-0000-000093050000}"/>
    <cellStyle name="見出し 2 4 2 2 3 3 2" xfId="3675" xr:uid="{56E58419-609B-41D6-8182-FBD2628F31C0}"/>
    <cellStyle name="見出し 2 4 2 2 3 4" xfId="3673" xr:uid="{949878E6-5EBE-400F-9D97-A4F8CCAF48D6}"/>
    <cellStyle name="見出し 2 4 2 2 4" xfId="1429" xr:uid="{00000000-0005-0000-0000-000094050000}"/>
    <cellStyle name="見出し 2 4 2 2 4 2" xfId="1430" xr:uid="{00000000-0005-0000-0000-000095050000}"/>
    <cellStyle name="見出し 2 4 2 2 4 2 2" xfId="3677" xr:uid="{74515D59-C5CC-42CA-B2B1-922602658A26}"/>
    <cellStyle name="見出し 2 4 2 2 4 3" xfId="1431" xr:uid="{00000000-0005-0000-0000-000096050000}"/>
    <cellStyle name="見出し 2 4 2 2 4 3 2" xfId="3678" xr:uid="{34233036-CD95-40D7-A285-5AB9262B8584}"/>
    <cellStyle name="見出し 2 4 2 2 4 4" xfId="3676" xr:uid="{B43076B4-0AD9-48BE-9528-4BF6375FB78D}"/>
    <cellStyle name="見出し 2 4 2 2 5" xfId="1432" xr:uid="{00000000-0005-0000-0000-000097050000}"/>
    <cellStyle name="見出し 2 4 2 2 5 2" xfId="3679" xr:uid="{B904F79A-A176-461E-924D-66E52E522C21}"/>
    <cellStyle name="見出し 2 4 2 2 6" xfId="1433" xr:uid="{00000000-0005-0000-0000-000098050000}"/>
    <cellStyle name="見出し 2 4 2 2 6 2" xfId="3680" xr:uid="{C3E750DC-FF89-4CBF-A5AE-70A2B7E5ECAE}"/>
    <cellStyle name="見出し 2 4 2 2 7" xfId="3663" xr:uid="{7C321353-4B3A-471E-9786-6C410BBFD595}"/>
    <cellStyle name="見出し 2 4 2 3" xfId="1434" xr:uid="{00000000-0005-0000-0000-000099050000}"/>
    <cellStyle name="見出し 2 4 2 3 2" xfId="1435" xr:uid="{00000000-0005-0000-0000-00009A050000}"/>
    <cellStyle name="見出し 2 4 2 3 2 2" xfId="3682" xr:uid="{BAE4477E-936C-420A-8BC0-C5CCA6046F96}"/>
    <cellStyle name="見出し 2 4 2 3 3" xfId="1436" xr:uid="{00000000-0005-0000-0000-00009B050000}"/>
    <cellStyle name="見出し 2 4 2 3 3 2" xfId="3683" xr:uid="{E389A123-6424-4AAE-83D9-E64387B34D04}"/>
    <cellStyle name="見出し 2 4 2 3 4" xfId="1437" xr:uid="{00000000-0005-0000-0000-00009C050000}"/>
    <cellStyle name="見出し 2 4 2 3 4 2" xfId="3684" xr:uid="{44A498AE-4CCE-4A39-BEE3-E6E20BF2A828}"/>
    <cellStyle name="見出し 2 4 2 3 5" xfId="3681" xr:uid="{69592DA6-244D-419A-8CB1-0A296247A739}"/>
    <cellStyle name="見出し 2 4 2 4" xfId="1438" xr:uid="{00000000-0005-0000-0000-00009D050000}"/>
    <cellStyle name="見出し 2 4 2 4 2" xfId="1439" xr:uid="{00000000-0005-0000-0000-00009E050000}"/>
    <cellStyle name="見出し 2 4 2 4 2 2" xfId="3686" xr:uid="{21BD605E-0943-49DA-BDD6-FB9CA975021A}"/>
    <cellStyle name="見出し 2 4 2 4 3" xfId="1440" xr:uid="{00000000-0005-0000-0000-00009F050000}"/>
    <cellStyle name="見出し 2 4 2 4 3 2" xfId="3687" xr:uid="{12F09A4C-DBC3-433F-A569-A9E5C645E698}"/>
    <cellStyle name="見出し 2 4 2 4 4" xfId="1441" xr:uid="{00000000-0005-0000-0000-0000A0050000}"/>
    <cellStyle name="見出し 2 4 2 4 4 2" xfId="3688" xr:uid="{DF6F88CA-57E6-48E0-91E6-541A8EAF37C1}"/>
    <cellStyle name="見出し 2 4 2 4 5" xfId="3685" xr:uid="{CADA3CBB-DDBB-41C9-8872-4B4BA4DCE3CA}"/>
    <cellStyle name="見出し 2 4 2 5" xfId="1442" xr:uid="{00000000-0005-0000-0000-0000A1050000}"/>
    <cellStyle name="見出し 2 4 2 5 2" xfId="3689" xr:uid="{6A91153D-F561-430D-B33E-A48C67609377}"/>
    <cellStyle name="見出し 2 4 2 6" xfId="1443" xr:uid="{00000000-0005-0000-0000-0000A2050000}"/>
    <cellStyle name="見出し 2 4 2 6 2" xfId="3690" xr:uid="{DC115872-22BE-4F2F-AAE0-E315F8883552}"/>
    <cellStyle name="見出し 2 4 2 7" xfId="3662" xr:uid="{927BC2EA-389B-4DA1-93DC-332DB0A6D48E}"/>
    <cellStyle name="見出し 2 4 3" xfId="1444" xr:uid="{00000000-0005-0000-0000-0000A3050000}"/>
    <cellStyle name="見出し 2 4 3 2" xfId="1445" xr:uid="{00000000-0005-0000-0000-0000A4050000}"/>
    <cellStyle name="見出し 2 4 3 2 2" xfId="3692" xr:uid="{45B0898B-8FCD-48C1-B1F3-646D99DB21CB}"/>
    <cellStyle name="見出し 2 4 3 3" xfId="1446" xr:uid="{00000000-0005-0000-0000-0000A5050000}"/>
    <cellStyle name="見出し 2 4 3 3 2" xfId="3693" xr:uid="{CC9D484A-2C8F-4FCE-B2FC-AFB690CA3A72}"/>
    <cellStyle name="見出し 2 4 3 4" xfId="1447" xr:uid="{00000000-0005-0000-0000-0000A6050000}"/>
    <cellStyle name="見出し 2 4 3 4 2" xfId="3694" xr:uid="{360DFC53-ED13-4DD2-963E-31A37BE8F11E}"/>
    <cellStyle name="見出し 2 4 3 5" xfId="3691" xr:uid="{5A89C714-47CD-4691-91F5-BBF2308E4293}"/>
    <cellStyle name="見出し 2 4 4" xfId="1448" xr:uid="{00000000-0005-0000-0000-0000A7050000}"/>
    <cellStyle name="見出し 2 4 4 2" xfId="1449" xr:uid="{00000000-0005-0000-0000-0000A8050000}"/>
    <cellStyle name="見出し 2 4 4 2 2" xfId="3696" xr:uid="{7BDE5FAC-AB9A-4E0F-870E-7304972D65ED}"/>
    <cellStyle name="見出し 2 4 4 3" xfId="1450" xr:uid="{00000000-0005-0000-0000-0000A9050000}"/>
    <cellStyle name="見出し 2 4 4 3 2" xfId="3697" xr:uid="{FDDC9AB7-693C-49CA-98D3-61439322822D}"/>
    <cellStyle name="見出し 2 4 4 4" xfId="1451" xr:uid="{00000000-0005-0000-0000-0000AA050000}"/>
    <cellStyle name="見出し 2 4 4 4 2" xfId="3698" xr:uid="{D0EE943A-F62B-462D-981E-B91F1AB99697}"/>
    <cellStyle name="見出し 2 4 4 5" xfId="3695" xr:uid="{3BF758ED-6D00-470F-9C7D-99DBE9D026B0}"/>
    <cellStyle name="見出し 2 4 5" xfId="1452" xr:uid="{00000000-0005-0000-0000-0000AB050000}"/>
    <cellStyle name="見出し 2 4 5 2" xfId="3699" xr:uid="{D9AA07C8-3510-4401-9ADC-BBE0EC0C2206}"/>
    <cellStyle name="見出し 2 4 6" xfId="1453" xr:uid="{00000000-0005-0000-0000-0000AC050000}"/>
    <cellStyle name="見出し 2 4 6 2" xfId="3700" xr:uid="{2B38BE81-6931-48CE-BF70-53375B439E34}"/>
    <cellStyle name="見出し 2 4 7" xfId="3661" xr:uid="{68DABD78-A332-409A-81DC-70377E4DD0BC}"/>
    <cellStyle name="見出し 2 5" xfId="1454" xr:uid="{00000000-0005-0000-0000-0000AD050000}"/>
    <cellStyle name="見出し 2 5 2" xfId="1455" xr:uid="{00000000-0005-0000-0000-0000AE050000}"/>
    <cellStyle name="見出し 2 5 2 2" xfId="3702" xr:uid="{BE847ABF-0F9A-4094-9EBA-3B0AA5A978FF}"/>
    <cellStyle name="見出し 2 5 3" xfId="1456" xr:uid="{00000000-0005-0000-0000-0000AF050000}"/>
    <cellStyle name="見出し 2 5 3 2" xfId="3703" xr:uid="{FEC2B1F5-BE41-4E7D-8014-DA704258A19D}"/>
    <cellStyle name="見出し 2 5 4" xfId="1457" xr:uid="{00000000-0005-0000-0000-0000B0050000}"/>
    <cellStyle name="見出し 2 5 4 2" xfId="3704" xr:uid="{9AC04D8D-03B5-4626-B60D-B4787FF73ACF}"/>
    <cellStyle name="見出し 2 5 5" xfId="3701" xr:uid="{7CCEBB74-D05A-47C6-800E-E0C7A6DC6778}"/>
    <cellStyle name="見出し 2 6" xfId="1458" xr:uid="{00000000-0005-0000-0000-0000B1050000}"/>
    <cellStyle name="見出し 2 6 2" xfId="1459" xr:uid="{00000000-0005-0000-0000-0000B2050000}"/>
    <cellStyle name="見出し 2 6 2 2" xfId="3706" xr:uid="{E39084BD-2DA3-4F8C-B39F-BFC5E1859C20}"/>
    <cellStyle name="見出し 2 6 3" xfId="1460" xr:uid="{00000000-0005-0000-0000-0000B3050000}"/>
    <cellStyle name="見出し 2 6 3 2" xfId="3707" xr:uid="{D71C477D-D13D-4EB0-AC3D-79C75995E71C}"/>
    <cellStyle name="見出し 2 6 4" xfId="1461" xr:uid="{00000000-0005-0000-0000-0000B4050000}"/>
    <cellStyle name="見出し 2 6 4 2" xfId="3708" xr:uid="{C6F87D27-3864-4C2B-B5CB-3C7CAD681557}"/>
    <cellStyle name="見出し 2 6 5" xfId="3705" xr:uid="{CA9CA35A-01DB-4A0F-B54C-7036B37D9D2A}"/>
    <cellStyle name="見出し 2 7" xfId="1462" xr:uid="{00000000-0005-0000-0000-0000B5050000}"/>
    <cellStyle name="見出し 2 7 2" xfId="3709" xr:uid="{32CADE25-B93D-4764-87BE-24A5648C73B3}"/>
    <cellStyle name="見出し 2 8" xfId="1463" xr:uid="{00000000-0005-0000-0000-0000B6050000}"/>
    <cellStyle name="見出し 2 8 2" xfId="3710" xr:uid="{BF6EA74F-28F4-4131-B0E9-755475328BA3}"/>
    <cellStyle name="見出し 2 9" xfId="3574" xr:uid="{CD73742D-E93A-4221-A553-9800C70D8502}"/>
    <cellStyle name="見出し 3" xfId="1464" builtinId="18" customBuiltin="1"/>
    <cellStyle name="見出し 3 2" xfId="1465" xr:uid="{00000000-0005-0000-0000-0000B8050000}"/>
    <cellStyle name="見出し 3 2 2" xfId="1466" xr:uid="{00000000-0005-0000-0000-0000B9050000}"/>
    <cellStyle name="見出し 3 2 2 2" xfId="1467" xr:uid="{00000000-0005-0000-0000-0000BA050000}"/>
    <cellStyle name="見出し 3 2 2 2 2" xfId="3714" xr:uid="{1A6DE40A-DC68-4B56-8ACD-3991451A534F}"/>
    <cellStyle name="見出し 3 2 2 2 3" xfId="5533" xr:uid="{90A056D1-BE4D-4097-BB73-FA55DF3C6C0F}"/>
    <cellStyle name="見出し 3 2 2 3" xfId="1468" xr:uid="{00000000-0005-0000-0000-0000BB050000}"/>
    <cellStyle name="見出し 3 2 2 3 2" xfId="3715" xr:uid="{391388E0-CF56-4EFF-BD65-1624583521E4}"/>
    <cellStyle name="見出し 3 2 2 3 3" xfId="5534" xr:uid="{A03A754F-2372-4442-B3EF-CF758F8B319E}"/>
    <cellStyle name="見出し 3 2 2 4" xfId="3713" xr:uid="{FA3E12BB-7770-43E1-BB2A-368A6D7D1226}"/>
    <cellStyle name="見出し 3 2 2 5" xfId="5532" xr:uid="{465A9CD2-4324-4B04-AA35-FFC08C979D1B}"/>
    <cellStyle name="見出し 3 2 3" xfId="1469" xr:uid="{00000000-0005-0000-0000-0000BC050000}"/>
    <cellStyle name="見出し 3 2 3 2" xfId="3716" xr:uid="{8806F429-C74F-452F-9AFA-1BDF2C4CE463}"/>
    <cellStyle name="見出し 3 2 3 3" xfId="5535" xr:uid="{931B3529-C467-4500-BF46-2185AA5294E0}"/>
    <cellStyle name="見出し 3 2 4" xfId="1470" xr:uid="{00000000-0005-0000-0000-0000BD050000}"/>
    <cellStyle name="見出し 3 2 4 2" xfId="3717" xr:uid="{57E665AA-3141-4535-BFB0-CAABBE98CB28}"/>
    <cellStyle name="見出し 3 2 4 3" xfId="5536" xr:uid="{874499E4-E5EC-4B96-AC08-186FF786A031}"/>
    <cellStyle name="見出し 3 2 5" xfId="3712" xr:uid="{747EDCBE-8658-4B81-B631-799457FC41D0}"/>
    <cellStyle name="見出し 3 3" xfId="1471" xr:uid="{00000000-0005-0000-0000-0000BE050000}"/>
    <cellStyle name="見出し 3 3 2" xfId="1472" xr:uid="{00000000-0005-0000-0000-0000BF050000}"/>
    <cellStyle name="見出し 3 3 2 2" xfId="3719" xr:uid="{2D2EA302-1FEB-499C-B720-0894CC533955}"/>
    <cellStyle name="見出し 3 3 3" xfId="1473" xr:uid="{00000000-0005-0000-0000-0000C0050000}"/>
    <cellStyle name="見出し 3 3 3 2" xfId="3720" xr:uid="{DB515489-B9BA-423A-8E2C-00344F79F4D7}"/>
    <cellStyle name="見出し 3 3 4" xfId="3718" xr:uid="{EB3ED7BA-88A2-486E-8CCC-5C56CB5FE278}"/>
    <cellStyle name="見出し 3 4" xfId="1474" xr:uid="{00000000-0005-0000-0000-0000C1050000}"/>
    <cellStyle name="見出し 3 4 2" xfId="1475" xr:uid="{00000000-0005-0000-0000-0000C2050000}"/>
    <cellStyle name="見出し 3 4 2 2" xfId="3722" xr:uid="{33BDBBA4-4F8E-4C1D-A0C2-312DA98C9FF3}"/>
    <cellStyle name="見出し 3 4 3" xfId="1476" xr:uid="{00000000-0005-0000-0000-0000C3050000}"/>
    <cellStyle name="見出し 3 4 3 2" xfId="3723" xr:uid="{697D41FF-8BFD-4644-A3C4-2A74938B84C8}"/>
    <cellStyle name="見出し 3 4 4" xfId="3721" xr:uid="{4477019E-8409-42EA-81F4-6D77F253FF03}"/>
    <cellStyle name="見出し 3 5" xfId="1477" xr:uid="{00000000-0005-0000-0000-0000C4050000}"/>
    <cellStyle name="見出し 3 5 2" xfId="3724" xr:uid="{6EB5CDCA-2B6B-4C2B-AE02-1DC4DFE34A75}"/>
    <cellStyle name="見出し 3 6" xfId="1478" xr:uid="{00000000-0005-0000-0000-0000C5050000}"/>
    <cellStyle name="見出し 3 6 2" xfId="3725" xr:uid="{A2C40172-9ABD-4F2E-A466-C94950FEB94E}"/>
    <cellStyle name="見出し 3 7" xfId="3711" xr:uid="{E0444A36-1A4E-4B54-A185-77FEC77F9B5C}"/>
    <cellStyle name="見出し 4" xfId="1479" builtinId="19" customBuiltin="1"/>
    <cellStyle name="見出し 4 2" xfId="1480" xr:uid="{00000000-0005-0000-0000-0000C7050000}"/>
    <cellStyle name="見出し 4 2 2" xfId="1481" xr:uid="{00000000-0005-0000-0000-0000C8050000}"/>
    <cellStyle name="見出し 4 2 2 2" xfId="1482" xr:uid="{00000000-0005-0000-0000-0000C9050000}"/>
    <cellStyle name="見出し 4 2 2 2 2" xfId="3729" xr:uid="{97579B0D-6F72-4FD3-803E-0FEE8C5659BF}"/>
    <cellStyle name="見出し 4 2 2 2 3" xfId="5538" xr:uid="{38C063F2-4B3F-4992-B73E-D28FC9BA2D4E}"/>
    <cellStyle name="見出し 4 2 2 3" xfId="1483" xr:uid="{00000000-0005-0000-0000-0000CA050000}"/>
    <cellStyle name="見出し 4 2 2 3 2" xfId="3730" xr:uid="{DCB506BB-7876-4FEA-87E0-9131535B7C36}"/>
    <cellStyle name="見出し 4 2 2 3 3" xfId="5539" xr:uid="{A8D35EBC-7C87-4A6F-BACF-D144ADB5CDBC}"/>
    <cellStyle name="見出し 4 2 2 4" xfId="3728" xr:uid="{58943429-4102-406F-908C-1AB02DAAB1CB}"/>
    <cellStyle name="見出し 4 2 2 5" xfId="5537" xr:uid="{D5792BD8-3771-4007-BD10-A18DB2DFFDCC}"/>
    <cellStyle name="見出し 4 2 3" xfId="1484" xr:uid="{00000000-0005-0000-0000-0000CB050000}"/>
    <cellStyle name="見出し 4 2 3 2" xfId="3731" xr:uid="{582E6345-8236-4750-BFAB-FEE0E5191D59}"/>
    <cellStyle name="見出し 4 2 3 3" xfId="5540" xr:uid="{D284F774-BA07-4A94-B6B1-49750719F7CA}"/>
    <cellStyle name="見出し 4 2 4" xfId="1485" xr:uid="{00000000-0005-0000-0000-0000CC050000}"/>
    <cellStyle name="見出し 4 2 4 2" xfId="3732" xr:uid="{A2A14086-9C6B-42BA-9521-F4D76C101BCE}"/>
    <cellStyle name="見出し 4 2 4 3" xfId="5541" xr:uid="{F1E4E464-310B-4707-ABBD-44812472F469}"/>
    <cellStyle name="見出し 4 2 5" xfId="3727" xr:uid="{51F03E08-DC11-4857-9B42-6E82DA942221}"/>
    <cellStyle name="見出し 4 3" xfId="1486" xr:uid="{00000000-0005-0000-0000-0000CD050000}"/>
    <cellStyle name="見出し 4 3 2" xfId="1487" xr:uid="{00000000-0005-0000-0000-0000CE050000}"/>
    <cellStyle name="見出し 4 3 2 2" xfId="3734" xr:uid="{3A9B846E-B32D-4965-8DAF-13DF9B378829}"/>
    <cellStyle name="見出し 4 3 3" xfId="1488" xr:uid="{00000000-0005-0000-0000-0000CF050000}"/>
    <cellStyle name="見出し 4 3 3 2" xfId="3735" xr:uid="{5D272CF7-5F67-49FC-A92E-2C079A199A01}"/>
    <cellStyle name="見出し 4 3 4" xfId="3733" xr:uid="{1C0B0034-1AF1-459E-9A8B-0BE4223892DA}"/>
    <cellStyle name="見出し 4 4" xfId="1489" xr:uid="{00000000-0005-0000-0000-0000D0050000}"/>
    <cellStyle name="見出し 4 4 2" xfId="1490" xr:uid="{00000000-0005-0000-0000-0000D1050000}"/>
    <cellStyle name="見出し 4 4 2 2" xfId="3737" xr:uid="{7A7D5262-676F-4E3F-87D3-A1E226DA0F67}"/>
    <cellStyle name="見出し 4 4 3" xfId="1491" xr:uid="{00000000-0005-0000-0000-0000D2050000}"/>
    <cellStyle name="見出し 4 4 3 2" xfId="3738" xr:uid="{B00F5E73-5C20-4CC3-A305-15316DC81519}"/>
    <cellStyle name="見出し 4 4 4" xfId="3736" xr:uid="{5AFB5FB8-434F-4DCF-924A-979CE6CCE106}"/>
    <cellStyle name="見出し 4 5" xfId="1492" xr:uid="{00000000-0005-0000-0000-0000D3050000}"/>
    <cellStyle name="見出し 4 5 2" xfId="3739" xr:uid="{EE725944-776A-489C-9EE3-3C7D91F4A5C2}"/>
    <cellStyle name="見出し 4 6" xfId="1493" xr:uid="{00000000-0005-0000-0000-0000D4050000}"/>
    <cellStyle name="見出し 4 6 2" xfId="3740" xr:uid="{DE4D7F21-CCFF-4B79-B5E1-AE686FB58591}"/>
    <cellStyle name="見出し 4 7" xfId="3726" xr:uid="{8470A591-3C11-4191-816D-EAD18ED88D1F}"/>
    <cellStyle name="集計" xfId="1494" builtinId="25" customBuiltin="1"/>
    <cellStyle name="集計 2" xfId="1495" xr:uid="{00000000-0005-0000-0000-0000D6050000}"/>
    <cellStyle name="集計 2 2" xfId="1496" xr:uid="{00000000-0005-0000-0000-0000D7050000}"/>
    <cellStyle name="集計 2 2 2" xfId="1497" xr:uid="{00000000-0005-0000-0000-0000D8050000}"/>
    <cellStyle name="集計 2 2 2 2" xfId="3744" xr:uid="{21162079-987C-4801-9FF8-216248A93A15}"/>
    <cellStyle name="集計 2 2 2 3" xfId="5543" xr:uid="{DEFC26BD-0DDB-498B-80B0-2CB3B002BD54}"/>
    <cellStyle name="集計 2 2 3" xfId="1498" xr:uid="{00000000-0005-0000-0000-0000D9050000}"/>
    <cellStyle name="集計 2 2 3 2" xfId="3745" xr:uid="{94637E7E-2E04-443A-9077-FD2240AF6996}"/>
    <cellStyle name="集計 2 2 3 3" xfId="5544" xr:uid="{0321050F-D9EE-4EDC-8D04-270F1C960FD6}"/>
    <cellStyle name="集計 2 2 4" xfId="3743" xr:uid="{A6896C0F-8EBD-4EBD-9C37-8C38B1EC0EE8}"/>
    <cellStyle name="集計 2 2 5" xfId="5542" xr:uid="{5083277A-D79E-4F47-9046-0786D70D172D}"/>
    <cellStyle name="集計 2 3" xfId="1499" xr:uid="{00000000-0005-0000-0000-0000DA050000}"/>
    <cellStyle name="集計 2 3 2" xfId="3746" xr:uid="{A82D0AF1-7490-4635-BEE7-3164A22E8172}"/>
    <cellStyle name="集計 2 3 3" xfId="5545" xr:uid="{B93BC0E2-C8BC-4599-886B-17A6F96C3BE5}"/>
    <cellStyle name="集計 2 4" xfId="1500" xr:uid="{00000000-0005-0000-0000-0000DB050000}"/>
    <cellStyle name="集計 2 4 2" xfId="3747" xr:uid="{6CDDDE01-6A67-4917-8980-1477D0B93212}"/>
    <cellStyle name="集計 2 4 3" xfId="5546" xr:uid="{ACB8A207-EA86-49E2-964F-7F9A881A51B9}"/>
    <cellStyle name="集計 2 5" xfId="3742" xr:uid="{AED0C0BD-1FFE-4140-BB2E-54525FB92403}"/>
    <cellStyle name="集計 3" xfId="1501" xr:uid="{00000000-0005-0000-0000-0000DC050000}"/>
    <cellStyle name="集計 3 2" xfId="1502" xr:uid="{00000000-0005-0000-0000-0000DD050000}"/>
    <cellStyle name="集計 3 2 2" xfId="1503" xr:uid="{00000000-0005-0000-0000-0000DE050000}"/>
    <cellStyle name="集計 3 2 2 2" xfId="3750" xr:uid="{60551A19-9301-448A-956D-CAF317929698}"/>
    <cellStyle name="集計 3 2 2 3" xfId="5548" xr:uid="{F8E8A735-B3E3-49FA-A43C-4670E6A6BEDF}"/>
    <cellStyle name="集計 3 2 3" xfId="1504" xr:uid="{00000000-0005-0000-0000-0000DF050000}"/>
    <cellStyle name="集計 3 2 3 2" xfId="3751" xr:uid="{B8F5AFA8-2F2F-4EFB-9A09-A223598B7936}"/>
    <cellStyle name="集計 3 2 3 3" xfId="5549" xr:uid="{3495EB2B-7E37-41F4-B4F5-FD3507FA6CC2}"/>
    <cellStyle name="集計 3 2 4" xfId="3749" xr:uid="{B2350129-7C63-4772-89CB-693178C6F1D7}"/>
    <cellStyle name="集計 3 2 5" xfId="5547" xr:uid="{58BA7CD3-F554-4DAA-89A7-6712D3F5E612}"/>
    <cellStyle name="集計 3 3" xfId="1505" xr:uid="{00000000-0005-0000-0000-0000E0050000}"/>
    <cellStyle name="集計 3 3 2" xfId="1506" xr:uid="{00000000-0005-0000-0000-0000E1050000}"/>
    <cellStyle name="集計 3 3 2 2" xfId="3753" xr:uid="{FFBC9021-AD5B-4FF2-BC9B-36413916B62C}"/>
    <cellStyle name="集計 3 3 3" xfId="1507" xr:uid="{00000000-0005-0000-0000-0000E2050000}"/>
    <cellStyle name="集計 3 3 3 2" xfId="3754" xr:uid="{CC70B984-F410-4131-BBF2-2C7FDFE47498}"/>
    <cellStyle name="集計 3 3 3 3" xfId="5550" xr:uid="{0DAB1487-E18A-4B1D-8732-6592D11DA978}"/>
    <cellStyle name="集計 3 3 4" xfId="3752" xr:uid="{280A17AF-3F3A-43F2-A02D-1AC4D6A9DA56}"/>
    <cellStyle name="集計 3 4" xfId="1508" xr:uid="{00000000-0005-0000-0000-0000E3050000}"/>
    <cellStyle name="集計 3 4 2" xfId="3755" xr:uid="{E0C3A139-F7FC-422D-9B03-BCB8BE2E5606}"/>
    <cellStyle name="集計 3 5" xfId="1509" xr:uid="{00000000-0005-0000-0000-0000E4050000}"/>
    <cellStyle name="集計 3 5 2" xfId="3756" xr:uid="{88C9473A-1114-4D28-9856-F2A887F53E75}"/>
    <cellStyle name="集計 3 5 3" xfId="5551" xr:uid="{ADF479BA-F51A-407A-9101-9F06E48B4879}"/>
    <cellStyle name="集計 3 6" xfId="3748" xr:uid="{ACD1DD32-180F-4437-88B7-D24400566D42}"/>
    <cellStyle name="集計 4" xfId="1510" xr:uid="{00000000-0005-0000-0000-0000E5050000}"/>
    <cellStyle name="集計 4 2" xfId="1511" xr:uid="{00000000-0005-0000-0000-0000E6050000}"/>
    <cellStyle name="集計 4 2 2" xfId="3758" xr:uid="{149277D5-ABD4-496B-BCB0-195E58A95807}"/>
    <cellStyle name="集計 4 2 3" xfId="5553" xr:uid="{E8450B32-018C-4F9E-A168-3067D9720C68}"/>
    <cellStyle name="集計 4 3" xfId="1512" xr:uid="{00000000-0005-0000-0000-0000E7050000}"/>
    <cellStyle name="集計 4 3 2" xfId="3759" xr:uid="{AC6310F0-8A50-41B6-9588-E9F48BE374CA}"/>
    <cellStyle name="集計 4 3 3" xfId="5554" xr:uid="{3978734F-E53B-4078-91F6-7CA60557F019}"/>
    <cellStyle name="集計 4 4" xfId="3757" xr:uid="{154ECCDC-DC45-4BB8-8F5C-89470564198C}"/>
    <cellStyle name="集計 4 5" xfId="5552" xr:uid="{4AFC702A-F6CE-4F20-9238-C291FAEFF454}"/>
    <cellStyle name="集計 5" xfId="1513" xr:uid="{00000000-0005-0000-0000-0000E8050000}"/>
    <cellStyle name="集計 5 2" xfId="1514" xr:uid="{00000000-0005-0000-0000-0000E9050000}"/>
    <cellStyle name="集計 5 2 2" xfId="3761" xr:uid="{D8F746CF-6B6F-4C75-BFB5-898F463221BD}"/>
    <cellStyle name="集計 5 3" xfId="1515" xr:uid="{00000000-0005-0000-0000-0000EA050000}"/>
    <cellStyle name="集計 5 3 2" xfId="3762" xr:uid="{34822A23-4482-48DD-833F-09B373D6967F}"/>
    <cellStyle name="集計 5 3 3" xfId="5555" xr:uid="{64A2811D-5B77-4ECE-9ABC-6F466599F87F}"/>
    <cellStyle name="集計 5 4" xfId="3760" xr:uid="{F4428E16-9F2C-4D79-97B7-94FF00F33680}"/>
    <cellStyle name="集計 6" xfId="1516" xr:uid="{00000000-0005-0000-0000-0000EB050000}"/>
    <cellStyle name="集計 6 2" xfId="3763" xr:uid="{6B76F890-8723-4284-B8F8-C95EA2B5E2AB}"/>
    <cellStyle name="集計 7" xfId="1517" xr:uid="{00000000-0005-0000-0000-0000EC050000}"/>
    <cellStyle name="集計 7 2" xfId="3764" xr:uid="{B680CB4F-8D51-4842-8F15-DE8C8D05EF14}"/>
    <cellStyle name="集計 7 3" xfId="5556" xr:uid="{78385D8C-8B52-4E16-A72D-107741AEF174}"/>
    <cellStyle name="集計 8" xfId="3741" xr:uid="{E4FA0E24-2A53-4C80-9CCA-DC364A607EB4}"/>
    <cellStyle name="出力 2" xfId="1518" xr:uid="{00000000-0005-0000-0000-0000ED050000}"/>
    <cellStyle name="出力 2 2" xfId="1519" xr:uid="{00000000-0005-0000-0000-0000EE050000}"/>
    <cellStyle name="出力 2 2 2" xfId="1520" xr:uid="{00000000-0005-0000-0000-0000EF050000}"/>
    <cellStyle name="出力 2 2 2 2" xfId="1521" xr:uid="{00000000-0005-0000-0000-0000F0050000}"/>
    <cellStyle name="出力 2 2 2 2 2" xfId="3769" xr:uid="{C3955687-ABDC-40D5-8214-E79BB0F90B8B}"/>
    <cellStyle name="出力 2 2 2 2 3" xfId="5558" xr:uid="{59CE86F8-53DE-4B82-9A2C-726C9D51FF0A}"/>
    <cellStyle name="出力 2 2 2 3" xfId="1522" xr:uid="{00000000-0005-0000-0000-0000F1050000}"/>
    <cellStyle name="出力 2 2 2 3 2" xfId="3770" xr:uid="{37D8784A-DE8D-475D-B4FC-3F49E3E9EE5F}"/>
    <cellStyle name="出力 2 2 2 3 3" xfId="5559" xr:uid="{85CCD5EF-E90A-41BA-A84C-929BC4D2578B}"/>
    <cellStyle name="出力 2 2 2 4" xfId="3768" xr:uid="{017C8440-D55C-4D9C-9D44-E1442BAC08D4}"/>
    <cellStyle name="出力 2 2 2 5" xfId="5557" xr:uid="{6F6EB103-06DC-441F-A414-1109FA2D8899}"/>
    <cellStyle name="出力 2 2 3" xfId="1523" xr:uid="{00000000-0005-0000-0000-0000F2050000}"/>
    <cellStyle name="出力 2 2 3 2" xfId="3771" xr:uid="{7C2D3F33-1088-4598-9E66-F37FB2C365A8}"/>
    <cellStyle name="出力 2 2 3 3" xfId="5560" xr:uid="{37DA0D95-63BB-44C5-B854-65C864A30EBC}"/>
    <cellStyle name="出力 2 2 4" xfId="1524" xr:uid="{00000000-0005-0000-0000-0000F3050000}"/>
    <cellStyle name="出力 2 2 4 2" xfId="3772" xr:uid="{A6BCC227-5763-4852-BEC8-7FB44FE8E364}"/>
    <cellStyle name="出力 2 2 4 3" xfId="5561" xr:uid="{0B201415-4966-4C59-906D-AC2CA65E97FB}"/>
    <cellStyle name="出力 2 2 5" xfId="3767" xr:uid="{FF2D2470-0F88-4412-999A-FCA8776671A2}"/>
    <cellStyle name="出力 2 3" xfId="1525" xr:uid="{00000000-0005-0000-0000-0000F4050000}"/>
    <cellStyle name="出力 2 3 2" xfId="1526" xr:uid="{00000000-0005-0000-0000-0000F5050000}"/>
    <cellStyle name="出力 2 3 2 2" xfId="3774" xr:uid="{257382BF-0CE6-47AB-87D1-BBDE60F874FB}"/>
    <cellStyle name="出力 2 3 2 3" xfId="5563" xr:uid="{7489B2E7-384B-436A-9E58-A0D933F6E355}"/>
    <cellStyle name="出力 2 3 3" xfId="1527" xr:uid="{00000000-0005-0000-0000-0000F6050000}"/>
    <cellStyle name="出力 2 3 3 2" xfId="3775" xr:uid="{4C4C28BA-6B81-488E-825D-322FBAEF793A}"/>
    <cellStyle name="出力 2 3 3 3" xfId="5564" xr:uid="{58EBC8B3-6F5F-4E2E-8463-70ED6CA00223}"/>
    <cellStyle name="出力 2 3 4" xfId="3773" xr:uid="{993DEAA2-758F-4C59-896D-30D00B5B77B8}"/>
    <cellStyle name="出力 2 3 5" xfId="5562" xr:uid="{1B1F9793-292C-4DA6-88E7-CB3E8B2482ED}"/>
    <cellStyle name="出力 2 4" xfId="1528" xr:uid="{00000000-0005-0000-0000-0000F7050000}"/>
    <cellStyle name="出力 2 4 2" xfId="3776" xr:uid="{B1C1D868-FF81-4DB4-BBD3-449D63833484}"/>
    <cellStyle name="出力 2 4 3" xfId="5565" xr:uid="{92B20D70-BF39-4DC8-922D-C10CA77C16C8}"/>
    <cellStyle name="出力 2 5" xfId="1529" xr:uid="{00000000-0005-0000-0000-0000F8050000}"/>
    <cellStyle name="出力 2 5 2" xfId="3777" xr:uid="{8622E929-451D-4835-B7C8-084E3ED656BA}"/>
    <cellStyle name="出力 2 5 3" xfId="5566" xr:uid="{69276EDD-E272-42BD-AC56-E629A328D972}"/>
    <cellStyle name="出力 2 6" xfId="3766" xr:uid="{C1038D49-543A-4525-A8EC-19C185AA7193}"/>
    <cellStyle name="出力 3" xfId="1530" xr:uid="{00000000-0005-0000-0000-0000F9050000}"/>
    <cellStyle name="出力 3 2" xfId="1531" xr:uid="{00000000-0005-0000-0000-0000FA050000}"/>
    <cellStyle name="出力 3 2 2" xfId="1532" xr:uid="{00000000-0005-0000-0000-0000FB050000}"/>
    <cellStyle name="出力 3 2 2 2" xfId="3780" xr:uid="{7D818D9D-7006-45E5-A3CB-BAF1D2BC9421}"/>
    <cellStyle name="出力 3 2 3" xfId="1533" xr:uid="{00000000-0005-0000-0000-0000FC050000}"/>
    <cellStyle name="出力 3 2 3 2" xfId="3781" xr:uid="{3EA76F86-9CD1-4C90-9682-D6C2043B40AE}"/>
    <cellStyle name="出力 3 2 4" xfId="3779" xr:uid="{3842340E-A42C-48C2-BE60-F6FB39858D4B}"/>
    <cellStyle name="出力 3 3" xfId="1534" xr:uid="{00000000-0005-0000-0000-0000FD050000}"/>
    <cellStyle name="出力 3 3 2" xfId="1535" xr:uid="{00000000-0005-0000-0000-0000FE050000}"/>
    <cellStyle name="出力 3 3 2 2" xfId="3783" xr:uid="{330B417D-7789-4399-81EE-9F7F611C2A41}"/>
    <cellStyle name="出力 3 3 3" xfId="1536" xr:uid="{00000000-0005-0000-0000-0000FF050000}"/>
    <cellStyle name="出力 3 3 3 2" xfId="3784" xr:uid="{5A522F49-3F72-4270-B0AF-CD97BED733A0}"/>
    <cellStyle name="出力 3 3 4" xfId="3782" xr:uid="{894CDE57-31DF-4813-B958-82A8413E7210}"/>
    <cellStyle name="出力 3 4" xfId="1537" xr:uid="{00000000-0005-0000-0000-000000060000}"/>
    <cellStyle name="出力 3 4 2" xfId="3785" xr:uid="{76114FFD-4E4D-4C3A-8794-D95CB0A71079}"/>
    <cellStyle name="出力 3 5" xfId="1538" xr:uid="{00000000-0005-0000-0000-000001060000}"/>
    <cellStyle name="出力 3 5 2" xfId="3786" xr:uid="{A2176A0B-109E-47C3-A9B0-CD8AD7D03EFC}"/>
    <cellStyle name="出力 3 6" xfId="3778" xr:uid="{E6DEB556-2811-4A8D-9C4F-380B0D9F530D}"/>
    <cellStyle name="出力 4" xfId="1539" xr:uid="{00000000-0005-0000-0000-000002060000}"/>
    <cellStyle name="出力 4 2" xfId="1540" xr:uid="{00000000-0005-0000-0000-000003060000}"/>
    <cellStyle name="出力 4 2 2" xfId="3788" xr:uid="{AAD44A13-DCE2-449E-9374-29F1AAB8289D}"/>
    <cellStyle name="出力 4 3" xfId="1541" xr:uid="{00000000-0005-0000-0000-000004060000}"/>
    <cellStyle name="出力 4 3 2" xfId="3789" xr:uid="{A0E57335-7081-4F3F-B14E-34BB60828E12}"/>
    <cellStyle name="出力 4 4" xfId="3787" xr:uid="{CA4B6D8C-1651-45AA-B58D-80ABBCCA90B5}"/>
    <cellStyle name="出力 5" xfId="1542" xr:uid="{00000000-0005-0000-0000-000005060000}"/>
    <cellStyle name="出力 5 2" xfId="1543" xr:uid="{00000000-0005-0000-0000-000006060000}"/>
    <cellStyle name="出力 5 2 2" xfId="3791" xr:uid="{5D69A43C-9605-47EB-94B3-11D44DD54A81}"/>
    <cellStyle name="出力 5 3" xfId="1544" xr:uid="{00000000-0005-0000-0000-000007060000}"/>
    <cellStyle name="出力 5 3 2" xfId="3792" xr:uid="{A10DB405-2C4C-4BA4-91BF-54C1E4ED4B04}"/>
    <cellStyle name="出力 5 4" xfId="3790" xr:uid="{3481F7AF-CCE1-46F7-8DFC-A3399AC2B393}"/>
    <cellStyle name="出力 6" xfId="1545" xr:uid="{00000000-0005-0000-0000-000008060000}"/>
    <cellStyle name="出力 6 2" xfId="3793" xr:uid="{0362DB60-78EF-4859-A16C-1BD2546E1545}"/>
    <cellStyle name="出力 7" xfId="1546" xr:uid="{00000000-0005-0000-0000-000009060000}"/>
    <cellStyle name="出力 7 2" xfId="3794" xr:uid="{605B826D-D6BD-4D86-9CB4-9B2DCC08D13B}"/>
    <cellStyle name="出力 8" xfId="3765" xr:uid="{88DA61AC-77CA-4A5C-B4F3-0F5BC363BA13}"/>
    <cellStyle name="説明文" xfId="1547" builtinId="53" customBuiltin="1"/>
    <cellStyle name="説明文 2" xfId="1548" xr:uid="{00000000-0005-0000-0000-00000B060000}"/>
    <cellStyle name="説明文 2 2" xfId="1549" xr:uid="{00000000-0005-0000-0000-00000C060000}"/>
    <cellStyle name="説明文 2 2 2" xfId="1550" xr:uid="{00000000-0005-0000-0000-00000D060000}"/>
    <cellStyle name="説明文 2 2 2 2" xfId="3798" xr:uid="{B44D8213-87FE-436E-A1D8-7CB05B2DE214}"/>
    <cellStyle name="説明文 2 2 2 3" xfId="5568" xr:uid="{8338E62F-37AA-40CD-80D5-E83E8709C800}"/>
    <cellStyle name="説明文 2 2 3" xfId="1551" xr:uid="{00000000-0005-0000-0000-00000E060000}"/>
    <cellStyle name="説明文 2 2 3 2" xfId="3799" xr:uid="{66C5B894-95CD-4129-839D-FDEA11588AD9}"/>
    <cellStyle name="説明文 2 2 3 3" xfId="5569" xr:uid="{E81B987F-238F-429A-A16C-5DC0F7D2FDBB}"/>
    <cellStyle name="説明文 2 2 4" xfId="3797" xr:uid="{3C28E7A1-81EE-4EC5-A9A8-33D9AFC239A4}"/>
    <cellStyle name="説明文 2 2 5" xfId="5567" xr:uid="{0FD6A7FE-D31B-4CE4-B258-82B7C4EB55C7}"/>
    <cellStyle name="説明文 2 3" xfId="1552" xr:uid="{00000000-0005-0000-0000-00000F060000}"/>
    <cellStyle name="説明文 2 3 2" xfId="3800" xr:uid="{9169318D-3134-4939-B80F-7DD0B5F8B7D5}"/>
    <cellStyle name="説明文 2 3 3" xfId="5570" xr:uid="{F4B48454-31C6-4BA7-AD3F-8B1D3B594D21}"/>
    <cellStyle name="説明文 2 4" xfId="1553" xr:uid="{00000000-0005-0000-0000-000010060000}"/>
    <cellStyle name="説明文 2 4 2" xfId="3801" xr:uid="{5F77E9BE-64FF-42BD-A5B4-677B5167B484}"/>
    <cellStyle name="説明文 2 4 3" xfId="5571" xr:uid="{B5DB3135-E0EB-45D5-B43F-6BAE35CD5AB2}"/>
    <cellStyle name="説明文 2 5" xfId="3796" xr:uid="{F5D0647B-4C13-46EA-A3B8-1566F3644EB5}"/>
    <cellStyle name="説明文 3" xfId="1554" xr:uid="{00000000-0005-0000-0000-000011060000}"/>
    <cellStyle name="説明文 3 2" xfId="1555" xr:uid="{00000000-0005-0000-0000-000012060000}"/>
    <cellStyle name="説明文 3 2 2" xfId="3803" xr:uid="{A0772794-EC6B-4CC4-B13D-616C56F469BB}"/>
    <cellStyle name="説明文 3 3" xfId="1556" xr:uid="{00000000-0005-0000-0000-000013060000}"/>
    <cellStyle name="説明文 3 3 2" xfId="3804" xr:uid="{20965951-9675-43AA-91C0-FB8A896BA091}"/>
    <cellStyle name="説明文 3 4" xfId="3802" xr:uid="{8F9BDEB8-7E80-4708-A42C-6C09D4F37CA8}"/>
    <cellStyle name="説明文 4" xfId="1557" xr:uid="{00000000-0005-0000-0000-000014060000}"/>
    <cellStyle name="説明文 4 2" xfId="1558" xr:uid="{00000000-0005-0000-0000-000015060000}"/>
    <cellStyle name="説明文 4 2 2" xfId="3806" xr:uid="{A3087463-DD72-46DF-B8BB-F5698807D78F}"/>
    <cellStyle name="説明文 4 3" xfId="1559" xr:uid="{00000000-0005-0000-0000-000016060000}"/>
    <cellStyle name="説明文 4 3 2" xfId="3807" xr:uid="{580745C2-A3E7-4522-AE7C-0B3379AD628C}"/>
    <cellStyle name="説明文 4 4" xfId="3805" xr:uid="{4CC7C7CE-5EED-48ED-B3FB-EC47424D0236}"/>
    <cellStyle name="説明文 5" xfId="1560" xr:uid="{00000000-0005-0000-0000-000017060000}"/>
    <cellStyle name="説明文 5 2" xfId="3808" xr:uid="{42F642A0-4512-4D8B-93B4-2E078372653C}"/>
    <cellStyle name="説明文 6" xfId="1561" xr:uid="{00000000-0005-0000-0000-000018060000}"/>
    <cellStyle name="説明文 6 2" xfId="3809" xr:uid="{F5395F0A-C187-435F-980B-7B960EE0168E}"/>
    <cellStyle name="説明文 7" xfId="3795" xr:uid="{858F6263-E7FF-4CC5-A20A-9ABEEBD3D64B}"/>
    <cellStyle name="通貨" xfId="1562" builtinId="7"/>
    <cellStyle name="通貨 10" xfId="1563" xr:uid="{00000000-0005-0000-0000-00001A060000}"/>
    <cellStyle name="通貨 10 2" xfId="1564" xr:uid="{00000000-0005-0000-0000-00001B060000}"/>
    <cellStyle name="通貨 10 2 2" xfId="1565" xr:uid="{00000000-0005-0000-0000-00001C060000}"/>
    <cellStyle name="通貨 10 2 2 2" xfId="3813" xr:uid="{51715602-C922-4FAB-B68C-7899D32BDE29}"/>
    <cellStyle name="通貨 10 2 2 2 2" xfId="6800" xr:uid="{98572324-4CF6-427F-9CD6-5D1D0D6B95D6}"/>
    <cellStyle name="通貨 10 2 2 2 2 2" xfId="11568" xr:uid="{03E0216B-DEE1-4564-9C06-1D611788858B}"/>
    <cellStyle name="通貨 10 2 2 2 3" xfId="9184" xr:uid="{512B93B1-9D8B-4DCE-9B7F-6D8E086474BE}"/>
    <cellStyle name="通貨 10 2 2 3" xfId="5575" xr:uid="{16B45228-6476-44B7-8863-BEE141F59BC7}"/>
    <cellStyle name="通貨 10 2 2 3 2" xfId="10376" xr:uid="{93A3EA93-F837-4906-BE41-E39EEBC30FAD}"/>
    <cellStyle name="通貨 10 2 2 4" xfId="7992" xr:uid="{C6E8C97D-20EB-4AC2-9547-D49A1229ACCA}"/>
    <cellStyle name="通貨 10 2 3" xfId="1566" xr:uid="{00000000-0005-0000-0000-00001D060000}"/>
    <cellStyle name="通貨 10 2 3 2" xfId="3814" xr:uid="{59A1E607-CF1F-4B5E-A3BD-6A7DDA2B6F10}"/>
    <cellStyle name="通貨 10 2 3 2 2" xfId="6801" xr:uid="{7E4377D0-A549-4A69-ABE4-1299D348FA29}"/>
    <cellStyle name="通貨 10 2 3 2 2 2" xfId="11569" xr:uid="{A8D3A307-F9A1-40AC-A54B-FC85C1B24DB7}"/>
    <cellStyle name="通貨 10 2 3 2 3" xfId="9185" xr:uid="{152BD50E-8C48-40BF-9361-89E14994FDAB}"/>
    <cellStyle name="通貨 10 2 3 3" xfId="5576" xr:uid="{CBA426A8-F2A3-4FCC-963A-65E65E6944B1}"/>
    <cellStyle name="通貨 10 2 3 3 2" xfId="10377" xr:uid="{34D6C8CA-B284-4F84-92BE-51E7410C1263}"/>
    <cellStyle name="通貨 10 2 3 4" xfId="7993" xr:uid="{9FFEDD8B-7A1A-4BB6-810C-BA8777875C5F}"/>
    <cellStyle name="通貨 10 2 4" xfId="3812" xr:uid="{50BF7154-920A-458D-989E-F1AACE510AAE}"/>
    <cellStyle name="通貨 10 2 4 2" xfId="6799" xr:uid="{82A9B8E1-0B86-4663-B1EF-D3952A8C0812}"/>
    <cellStyle name="通貨 10 2 4 2 2" xfId="11567" xr:uid="{ACC19CF2-E873-4C28-BF62-36DE4275AEB3}"/>
    <cellStyle name="通貨 10 2 4 3" xfId="9183" xr:uid="{3D2ABD43-0FB3-42E8-ACA5-F75A04991D63}"/>
    <cellStyle name="通貨 10 2 5" xfId="5574" xr:uid="{D73BC098-1B97-4E47-9FB5-A6F9C32E2F07}"/>
    <cellStyle name="通貨 10 2 5 2" xfId="10375" xr:uid="{E26872D9-12FD-4776-9D00-9BE1BF78AF4E}"/>
    <cellStyle name="通貨 10 2 6" xfId="7991" xr:uid="{C102198B-65AB-4ADC-AB51-14D55C17665B}"/>
    <cellStyle name="通貨 10 3" xfId="1567" xr:uid="{00000000-0005-0000-0000-00001E060000}"/>
    <cellStyle name="通貨 10 3 2" xfId="1568" xr:uid="{00000000-0005-0000-0000-00001F060000}"/>
    <cellStyle name="通貨 10 3 2 2" xfId="3816" xr:uid="{43F12152-84BF-461D-A89F-908D5B1A8F44}"/>
    <cellStyle name="通貨 10 3 2 2 2" xfId="6803" xr:uid="{DFEE3F32-2001-4811-91A3-CD55D63AC3A8}"/>
    <cellStyle name="通貨 10 3 2 2 2 2" xfId="11571" xr:uid="{DDD1EB90-1B08-4E7C-ABB2-3A303A61422F}"/>
    <cellStyle name="通貨 10 3 2 2 3" xfId="9187" xr:uid="{D963F41E-E573-4384-A7D5-942061C004B7}"/>
    <cellStyle name="通貨 10 3 2 3" xfId="5578" xr:uid="{F78B0179-03AF-46DB-8EDA-30DA1D1D981E}"/>
    <cellStyle name="通貨 10 3 2 3 2" xfId="10379" xr:uid="{3155FE01-F41F-46EC-9F9A-611F3A7F043A}"/>
    <cellStyle name="通貨 10 3 2 4" xfId="7995" xr:uid="{94842F28-47F1-47C0-BF87-8A1B5C36D8E1}"/>
    <cellStyle name="通貨 10 3 3" xfId="1569" xr:uid="{00000000-0005-0000-0000-000020060000}"/>
    <cellStyle name="通貨 10 3 3 2" xfId="3817" xr:uid="{0FB4DD71-6F87-47B5-8903-88BD468024A4}"/>
    <cellStyle name="通貨 10 3 3 2 2" xfId="6804" xr:uid="{69140839-7193-4153-8853-29DD796508B2}"/>
    <cellStyle name="通貨 10 3 3 2 2 2" xfId="11572" xr:uid="{507C9AB2-98E3-459D-811E-01031A5578E1}"/>
    <cellStyle name="通貨 10 3 3 2 3" xfId="9188" xr:uid="{8E831EE9-80FE-4345-BF15-DB9E0A244673}"/>
    <cellStyle name="通貨 10 3 3 3" xfId="5579" xr:uid="{02274F9D-D42E-4D2F-BDC9-FBBE2BF45D3D}"/>
    <cellStyle name="通貨 10 3 3 3 2" xfId="10380" xr:uid="{D0038105-B24B-4C44-8164-60DC149D3ACD}"/>
    <cellStyle name="通貨 10 3 3 4" xfId="7996" xr:uid="{5C3E7B81-7E1F-4223-971B-3B4AFAE7784C}"/>
    <cellStyle name="通貨 10 3 4" xfId="3815" xr:uid="{626CE820-FEA0-475F-8063-6A3009190880}"/>
    <cellStyle name="通貨 10 3 4 2" xfId="6802" xr:uid="{5B548434-349B-4D41-A419-49D1D0E40BA5}"/>
    <cellStyle name="通貨 10 3 4 2 2" xfId="11570" xr:uid="{68329577-A426-4400-8FB8-6A0FE99F53A1}"/>
    <cellStyle name="通貨 10 3 4 3" xfId="9186" xr:uid="{55FCF43F-D142-4A0C-B5AB-4B82D0E478CA}"/>
    <cellStyle name="通貨 10 3 5" xfId="5577" xr:uid="{47114C29-F025-42D1-A814-076BDCB78D44}"/>
    <cellStyle name="通貨 10 3 5 2" xfId="10378" xr:uid="{3A481BE9-34E4-448A-929D-2E7BFCD93214}"/>
    <cellStyle name="通貨 10 3 6" xfId="7994" xr:uid="{FE6FE4FB-90F0-47DE-8CC4-3A9EF641DCF9}"/>
    <cellStyle name="通貨 10 4" xfId="1570" xr:uid="{00000000-0005-0000-0000-000021060000}"/>
    <cellStyle name="通貨 10 4 2" xfId="3818" xr:uid="{734F91DA-B644-4BB9-999A-A4C869DEF585}"/>
    <cellStyle name="通貨 10 4 2 2" xfId="6805" xr:uid="{3B853A32-18B4-4103-B4B8-0623904A6376}"/>
    <cellStyle name="通貨 10 4 2 2 2" xfId="11573" xr:uid="{42A960E7-EDD0-47B0-A38C-3A1FC83177CF}"/>
    <cellStyle name="通貨 10 4 2 3" xfId="9189" xr:uid="{048E0173-5111-41DA-92A9-9C5556A42B39}"/>
    <cellStyle name="通貨 10 4 3" xfId="5580" xr:uid="{2FA6055F-987C-45BA-9944-90CA7C117E87}"/>
    <cellStyle name="通貨 10 4 3 2" xfId="10381" xr:uid="{523B294E-AFC4-4BEB-95D9-E3F1F6CA379C}"/>
    <cellStyle name="通貨 10 4 4" xfId="7997" xr:uid="{8864902B-A190-47D5-8B63-097E1592D0CA}"/>
    <cellStyle name="通貨 10 5" xfId="1571" xr:uid="{00000000-0005-0000-0000-000022060000}"/>
    <cellStyle name="通貨 10 5 2" xfId="3819" xr:uid="{3ABF6132-D6CD-418D-9016-560737F464D2}"/>
    <cellStyle name="通貨 10 5 2 2" xfId="6806" xr:uid="{6F3E6897-240F-4863-BF61-66B5F6728ABF}"/>
    <cellStyle name="通貨 10 5 2 2 2" xfId="11574" xr:uid="{47E5E9DE-91F4-468F-908B-AD8A759A279A}"/>
    <cellStyle name="通貨 10 5 2 3" xfId="9190" xr:uid="{4F870C22-AEC8-4772-BADD-098B8B31CD7B}"/>
    <cellStyle name="通貨 10 5 3" xfId="5581" xr:uid="{F319780F-E917-4228-9DA8-1E1DF0275112}"/>
    <cellStyle name="通貨 10 5 3 2" xfId="10382" xr:uid="{5752B4F3-9D49-4AA8-A4D4-8EA318AFBCE2}"/>
    <cellStyle name="通貨 10 5 4" xfId="7998" xr:uid="{0658F427-2D9A-499B-BA05-632202B4DF6B}"/>
    <cellStyle name="通貨 10 6" xfId="3811" xr:uid="{5C760DE6-4276-4024-9A57-5127DC42EC21}"/>
    <cellStyle name="通貨 10 6 2" xfId="6798" xr:uid="{18EC3C83-F6C0-40BE-A6C9-725B6D8C6988}"/>
    <cellStyle name="通貨 10 6 2 2" xfId="11566" xr:uid="{9F8887B1-F53C-411B-AE3C-50A2881FD4C3}"/>
    <cellStyle name="通貨 10 6 3" xfId="9182" xr:uid="{8749F4AA-8A2D-47A5-9DE9-4C3CC2B0504A}"/>
    <cellStyle name="通貨 10 7" xfId="5573" xr:uid="{E3E8C4D2-FEBA-440C-8FB5-EA40D0A191D3}"/>
    <cellStyle name="通貨 10 7 2" xfId="10374" xr:uid="{8BD95045-D571-4EA4-9B44-3AE74218D03E}"/>
    <cellStyle name="通貨 10 8" xfId="7990" xr:uid="{551C79D1-D062-4CC4-8BC5-E932D3A579CE}"/>
    <cellStyle name="通貨 11" xfId="1572" xr:uid="{00000000-0005-0000-0000-000023060000}"/>
    <cellStyle name="通貨 11 2" xfId="1573" xr:uid="{00000000-0005-0000-0000-000024060000}"/>
    <cellStyle name="通貨 11 2 2" xfId="3821" xr:uid="{5F66A80A-70DF-4631-9ED5-19039137A222}"/>
    <cellStyle name="通貨 11 2 2 2" xfId="6808" xr:uid="{3B27C98A-2B43-4A7B-8128-825FC51788F5}"/>
    <cellStyle name="通貨 11 2 2 2 2" xfId="11576" xr:uid="{17422BBA-B5D8-43CF-8336-D5CA8480CA9B}"/>
    <cellStyle name="通貨 11 2 2 3" xfId="9192" xr:uid="{D96B920B-1EF6-4667-A353-D1D57733C357}"/>
    <cellStyle name="通貨 11 2 3" xfId="5583" xr:uid="{1531EB87-2E3F-4EFA-8504-89FDC7DAAA63}"/>
    <cellStyle name="通貨 11 2 3 2" xfId="10384" xr:uid="{3E2425F8-AA8A-43A3-9CCE-6933CCB22A70}"/>
    <cellStyle name="通貨 11 2 4" xfId="8000" xr:uid="{D4A807C0-C4DD-410E-ABEC-FC5DC046A948}"/>
    <cellStyle name="通貨 11 3" xfId="1574" xr:uid="{00000000-0005-0000-0000-000025060000}"/>
    <cellStyle name="通貨 11 3 2" xfId="3822" xr:uid="{004A5531-7ABB-47B5-A232-1BDC05E47B9E}"/>
    <cellStyle name="通貨 11 3 2 2" xfId="6809" xr:uid="{3C6573AE-06CD-4845-9C5F-261A7EFC5AFA}"/>
    <cellStyle name="通貨 11 3 2 2 2" xfId="11577" xr:uid="{1CB2AD10-E461-488E-9F91-57FADAE26EF9}"/>
    <cellStyle name="通貨 11 3 2 3" xfId="9193" xr:uid="{15E072BF-2995-4D18-B99F-CA5A25C2175E}"/>
    <cellStyle name="通貨 11 3 3" xfId="5584" xr:uid="{768288AF-441A-48DF-A105-21FAB8F0E010}"/>
    <cellStyle name="通貨 11 3 3 2" xfId="10385" xr:uid="{68ADCE05-3218-4186-BB45-F3E4B5C29EB5}"/>
    <cellStyle name="通貨 11 3 4" xfId="8001" xr:uid="{906A1EB8-933D-44B8-9D86-368A4276EEC2}"/>
    <cellStyle name="通貨 11 4" xfId="3820" xr:uid="{51F48673-E353-4510-8BAA-89C903DF674D}"/>
    <cellStyle name="通貨 11 4 2" xfId="6807" xr:uid="{3449A5C3-097D-4859-862B-087397AAD798}"/>
    <cellStyle name="通貨 11 4 2 2" xfId="11575" xr:uid="{7BC15C3F-4EDA-4886-A0EC-03D6084BBBCE}"/>
    <cellStyle name="通貨 11 4 3" xfId="9191" xr:uid="{B73D5354-F397-4CC4-A860-E2EEB18ABF98}"/>
    <cellStyle name="通貨 11 5" xfId="5582" xr:uid="{3D2CD1EB-29C5-40B5-BE78-109074716736}"/>
    <cellStyle name="通貨 11 5 2" xfId="10383" xr:uid="{2E092019-D670-4C3B-978B-F8A03C4B9E25}"/>
    <cellStyle name="通貨 11 6" xfId="7999" xr:uid="{2AE27844-5D34-460F-A476-3E8C1C2A808E}"/>
    <cellStyle name="通貨 12" xfId="1575" xr:uid="{00000000-0005-0000-0000-000026060000}"/>
    <cellStyle name="通貨 12 2" xfId="1576" xr:uid="{00000000-0005-0000-0000-000027060000}"/>
    <cellStyle name="通貨 12 2 2" xfId="3824" xr:uid="{689290F6-175A-4AF5-9F5B-75651A2D49F9}"/>
    <cellStyle name="通貨 12 2 2 2" xfId="6811" xr:uid="{D5FA6C05-B591-4502-A8C6-80B2944CF20E}"/>
    <cellStyle name="通貨 12 2 2 2 2" xfId="11579" xr:uid="{1006AEAD-5365-44F7-BD2F-B47B91AE507D}"/>
    <cellStyle name="通貨 12 2 2 3" xfId="9195" xr:uid="{CDBB4418-68A4-454C-B393-74FF60C9ADF3}"/>
    <cellStyle name="通貨 12 2 3" xfId="5586" xr:uid="{DDD4C7C0-5F49-43BE-AF77-D497BD364B77}"/>
    <cellStyle name="通貨 12 2 3 2" xfId="10387" xr:uid="{984200AC-0472-4D1F-AB77-8C3A514B173F}"/>
    <cellStyle name="通貨 12 2 4" xfId="8003" xr:uid="{A7AB0744-F527-4D7C-BF9B-5F2B18A46A27}"/>
    <cellStyle name="通貨 12 3" xfId="1577" xr:uid="{00000000-0005-0000-0000-000028060000}"/>
    <cellStyle name="通貨 12 3 2" xfId="3825" xr:uid="{A0007DC8-83F5-47D4-A853-0F58F31C9D6B}"/>
    <cellStyle name="通貨 12 3 2 2" xfId="6812" xr:uid="{EF897383-190B-4129-B818-905A9D0E376E}"/>
    <cellStyle name="通貨 12 3 2 2 2" xfId="11580" xr:uid="{18BE2C37-B9DF-47AB-AAFC-1E96E6F0DC9B}"/>
    <cellStyle name="通貨 12 3 2 3" xfId="9196" xr:uid="{0A96FF6C-BACF-4224-832B-1269F5EA85D8}"/>
    <cellStyle name="通貨 12 3 3" xfId="5587" xr:uid="{16D60DB6-D95B-4428-8DEE-79DE8D900487}"/>
    <cellStyle name="通貨 12 3 3 2" xfId="10388" xr:uid="{F8375FA9-2506-44E3-B59E-4F29DE2661AA}"/>
    <cellStyle name="通貨 12 3 4" xfId="8004" xr:uid="{75451C38-724E-4CA8-BDC9-AFB540F39D09}"/>
    <cellStyle name="通貨 12 4" xfId="1578" xr:uid="{00000000-0005-0000-0000-000029060000}"/>
    <cellStyle name="通貨 12 4 2" xfId="3826" xr:uid="{5DD70756-B00D-4607-96CE-67C255ECA284}"/>
    <cellStyle name="通貨 12 4 2 2" xfId="6813" xr:uid="{7D9E7C5E-A576-444C-A448-3076286F646C}"/>
    <cellStyle name="通貨 12 4 2 2 2" xfId="11581" xr:uid="{9E527FDC-3169-42D4-B3D1-110319BB758E}"/>
    <cellStyle name="通貨 12 4 2 3" xfId="9197" xr:uid="{62160749-7E73-4B49-AFC5-84AFDAEBC784}"/>
    <cellStyle name="通貨 12 4 3" xfId="5588" xr:uid="{A11BA94D-B294-4D01-BB97-4CA4CD867EBF}"/>
    <cellStyle name="通貨 12 4 3 2" xfId="10389" xr:uid="{33855E36-5329-4527-AC49-8A4EB3CADF9B}"/>
    <cellStyle name="通貨 12 4 4" xfId="8005" xr:uid="{159A2A75-8840-4029-800F-A8B7BDFBAC26}"/>
    <cellStyle name="通貨 12 5" xfId="3823" xr:uid="{A3BE8B52-C464-4281-B9E2-C2606797BB2C}"/>
    <cellStyle name="通貨 12 5 2" xfId="6810" xr:uid="{65262E9B-4C69-4CE0-B099-A90DC8AF6D00}"/>
    <cellStyle name="通貨 12 5 2 2" xfId="11578" xr:uid="{E5762D7D-BEAE-4888-8D5D-60672DA73595}"/>
    <cellStyle name="通貨 12 5 3" xfId="9194" xr:uid="{3B1D8295-A883-46AC-AD07-457F634B8CBF}"/>
    <cellStyle name="通貨 12 6" xfId="5585" xr:uid="{D7CE30FC-3A2C-478C-8DEA-60710D0082CC}"/>
    <cellStyle name="通貨 12 6 2" xfId="10386" xr:uid="{1A209B86-E46D-49CE-9B05-34A4092C6F13}"/>
    <cellStyle name="通貨 12 7" xfId="8002" xr:uid="{3129D2A1-7BD6-487A-BC53-7CFCC37BE8C1}"/>
    <cellStyle name="通貨 13" xfId="1579" xr:uid="{00000000-0005-0000-0000-00002A060000}"/>
    <cellStyle name="通貨 13 2" xfId="3827" xr:uid="{0121020A-E0FD-403D-B090-1434BD951406}"/>
    <cellStyle name="通貨 13 2 2" xfId="6814" xr:uid="{4FF59AF7-BDBC-49F5-B913-B651CDB9BC97}"/>
    <cellStyle name="通貨 13 2 2 2" xfId="11582" xr:uid="{C6877B8A-DC3A-4B65-B286-E5C0A2FF5F7A}"/>
    <cellStyle name="通貨 13 2 3" xfId="9198" xr:uid="{D05079CB-9216-486D-8E82-157C7BA93803}"/>
    <cellStyle name="通貨 13 3" xfId="5589" xr:uid="{8B6EA886-63F0-4EA9-A476-08AF05BB3D53}"/>
    <cellStyle name="通貨 13 3 2" xfId="10390" xr:uid="{280BD6E8-B64D-490A-BA53-C25FEDB7D38A}"/>
    <cellStyle name="通貨 13 4" xfId="8006" xr:uid="{895A7B68-8C4A-495D-A96D-A30D64919B88}"/>
    <cellStyle name="通貨 14" xfId="1580" xr:uid="{00000000-0005-0000-0000-00002B060000}"/>
    <cellStyle name="通貨 14 2" xfId="3828" xr:uid="{88ACDD22-6D25-43A7-9DB8-E171FAE8C7A3}"/>
    <cellStyle name="通貨 14 2 2" xfId="6815" xr:uid="{C8EBC3FD-7326-485D-AF47-D9360CCEBB8D}"/>
    <cellStyle name="通貨 14 2 2 2" xfId="11583" xr:uid="{CDFB7189-0BBA-43D5-9BA4-95B62F6A5331}"/>
    <cellStyle name="通貨 14 2 3" xfId="9199" xr:uid="{B1964587-36DE-4CAE-BE17-46E806F57F1A}"/>
    <cellStyle name="通貨 14 3" xfId="5590" xr:uid="{05DFBA79-86A8-43CE-9FC5-93273EC5E1CC}"/>
    <cellStyle name="通貨 14 3 2" xfId="10391" xr:uid="{7AF2F9A6-BA3B-4C3C-B5FA-990ECC6E8EFA}"/>
    <cellStyle name="通貨 14 4" xfId="8007" xr:uid="{BA99FC77-68F1-4447-BC4A-D7B202C78A9E}"/>
    <cellStyle name="通貨 15" xfId="1581" xr:uid="{00000000-0005-0000-0000-00002C060000}"/>
    <cellStyle name="通貨 15 2" xfId="3829" xr:uid="{46E8D757-0E1C-495D-8F9B-8532BD1DAAE5}"/>
    <cellStyle name="通貨 15 2 2" xfId="6816" xr:uid="{5CE5B337-4217-45D0-9A6C-848A3A0876EB}"/>
    <cellStyle name="通貨 15 2 2 2" xfId="11584" xr:uid="{1EE9AA05-7B59-4C83-9354-71A3E855DFBF}"/>
    <cellStyle name="通貨 15 2 3" xfId="9200" xr:uid="{5714577E-9543-4F81-874B-9B85ABCEAA2A}"/>
    <cellStyle name="通貨 15 3" xfId="5591" xr:uid="{A34D71CF-1AEF-4FD9-A79B-FAB7F28EF787}"/>
    <cellStyle name="通貨 15 3 2" xfId="10392" xr:uid="{324A04D0-CF8C-458E-A30D-68F681D66F6B}"/>
    <cellStyle name="通貨 15 4" xfId="8008" xr:uid="{9F499DDD-5329-4B6B-9B8F-B67E8170FF67}"/>
    <cellStyle name="通貨 16" xfId="3810" xr:uid="{6FB50442-4FB8-4941-85E0-66BAE1D2FDDC}"/>
    <cellStyle name="通貨 16 2" xfId="6797" xr:uid="{C3761BF6-1E73-429A-B396-974FF71A639B}"/>
    <cellStyle name="通貨 16 2 2" xfId="11565" xr:uid="{D54B9AF1-8FD1-4893-AA76-83649C3CFA9D}"/>
    <cellStyle name="通貨 16 3" xfId="9181" xr:uid="{00E3C9E4-1577-42B6-A520-AAF314CDEA4B}"/>
    <cellStyle name="通貨 17" xfId="5572" xr:uid="{5905DA67-0FE8-4056-8EB1-CAC23AA84D52}"/>
    <cellStyle name="通貨 17 2" xfId="10373" xr:uid="{8ED1162E-9495-4B97-87E5-020A29A924C2}"/>
    <cellStyle name="通貨 18" xfId="7989" xr:uid="{306C6A49-A06C-4978-A3BB-3BAEB23E3E86}"/>
    <cellStyle name="通貨 2" xfId="1582" xr:uid="{00000000-0005-0000-0000-00002D060000}"/>
    <cellStyle name="通貨 2 10" xfId="1583" xr:uid="{00000000-0005-0000-0000-00002E060000}"/>
    <cellStyle name="通貨 2 10 2" xfId="3831" xr:uid="{9580F09B-E1A2-456A-B8FD-2ECE5EEE0790}"/>
    <cellStyle name="通貨 2 10 2 2" xfId="6818" xr:uid="{D4D746ED-279B-422F-AF07-332EAF52FC69}"/>
    <cellStyle name="通貨 2 10 2 2 2" xfId="11586" xr:uid="{6582CEB5-EED7-48F5-8975-FF1BB875FE2A}"/>
    <cellStyle name="通貨 2 10 2 3" xfId="9202" xr:uid="{D11F2B04-4DF2-4530-8FED-5254EE916556}"/>
    <cellStyle name="通貨 2 10 3" xfId="5593" xr:uid="{0EB274F1-F9B0-49E3-9AC3-AE58EFF6C24C}"/>
    <cellStyle name="通貨 2 10 3 2" xfId="10394" xr:uid="{F46FEF15-B22B-43C1-B241-AC0051D21FF6}"/>
    <cellStyle name="通貨 2 10 4" xfId="8010" xr:uid="{9218BF3F-283D-493E-A8E5-A53043DE0735}"/>
    <cellStyle name="通貨 2 11" xfId="1584" xr:uid="{00000000-0005-0000-0000-00002F060000}"/>
    <cellStyle name="通貨 2 11 2" xfId="3832" xr:uid="{78F98F08-2ABA-4FBF-B2FA-1CA81BE0E8C5}"/>
    <cellStyle name="通貨 2 11 2 2" xfId="6819" xr:uid="{25CDC6AF-4435-4EE9-AEF7-C46528DC00A8}"/>
    <cellStyle name="通貨 2 11 2 2 2" xfId="11587" xr:uid="{03354DD1-DE12-4821-A7FD-815F6D966F85}"/>
    <cellStyle name="通貨 2 11 2 3" xfId="9203" xr:uid="{51EDE306-9824-465F-B335-EAABFCA2B2C4}"/>
    <cellStyle name="通貨 2 11 3" xfId="5594" xr:uid="{F7F8A7E2-D1DA-4A5C-A96F-C6F0C2122E74}"/>
    <cellStyle name="通貨 2 11 3 2" xfId="10395" xr:uid="{2C58D732-A40B-41D4-A2DF-E1B6E2D1975F}"/>
    <cellStyle name="通貨 2 11 4" xfId="8011" xr:uid="{9D51002F-8180-4196-B505-223CC4E28249}"/>
    <cellStyle name="通貨 2 12" xfId="3830" xr:uid="{834E2F6D-789B-45F0-AADF-B9CFCA18DCFB}"/>
    <cellStyle name="通貨 2 12 2" xfId="6817" xr:uid="{EA16E82A-7A61-4C5B-BA18-482CE9B84E15}"/>
    <cellStyle name="通貨 2 12 2 2" xfId="11585" xr:uid="{06C47CBD-3694-4EDB-81CC-80ABCB82C390}"/>
    <cellStyle name="通貨 2 12 3" xfId="9201" xr:uid="{C161FBB3-DEC1-4BD5-BD45-3FFEBC0770AA}"/>
    <cellStyle name="通貨 2 13" xfId="5592" xr:uid="{260B017A-CEC6-4025-B89F-DD359304EBB5}"/>
    <cellStyle name="通貨 2 13 2" xfId="10393" xr:uid="{55590841-0F91-4B7B-B4D1-9FF0DA1E1206}"/>
    <cellStyle name="通貨 2 14" xfId="8009" xr:uid="{2BE7003D-C533-4663-82BE-0D319D0F91A8}"/>
    <cellStyle name="通貨 2 2" xfId="1585" xr:uid="{00000000-0005-0000-0000-000030060000}"/>
    <cellStyle name="通貨 2 2 10" xfId="1586" xr:uid="{00000000-0005-0000-0000-000031060000}"/>
    <cellStyle name="通貨 2 2 10 2" xfId="3834" xr:uid="{BEF1F076-A71D-40BA-B0B8-83EDB59D986F}"/>
    <cellStyle name="通貨 2 2 10 2 2" xfId="6821" xr:uid="{EEE1689A-E071-49F2-BB4D-1A700674F3A4}"/>
    <cellStyle name="通貨 2 2 10 2 2 2" xfId="11589" xr:uid="{58EF7140-89ED-4C24-BBCA-0AA0A3B0D67F}"/>
    <cellStyle name="通貨 2 2 10 2 3" xfId="9205" xr:uid="{4A711F30-DB9F-484D-8498-CF6E936562C4}"/>
    <cellStyle name="通貨 2 2 10 3" xfId="5596" xr:uid="{6BB76BBB-BE9B-468D-B95A-66B97E891064}"/>
    <cellStyle name="通貨 2 2 10 3 2" xfId="10397" xr:uid="{F849AB1E-3578-4942-9537-80BE8DC135AD}"/>
    <cellStyle name="通貨 2 2 10 4" xfId="8013" xr:uid="{B6F0F55C-3753-43FE-936B-811DC18DB4A6}"/>
    <cellStyle name="通貨 2 2 11" xfId="3833" xr:uid="{13F9AE24-FBFD-4028-87B8-9191BA1A8080}"/>
    <cellStyle name="通貨 2 2 11 2" xfId="6820" xr:uid="{F06FE9D1-0B26-4CA4-9D59-404D98EE76B7}"/>
    <cellStyle name="通貨 2 2 11 2 2" xfId="11588" xr:uid="{344869D2-4607-415E-9ACF-E0C7606CEF94}"/>
    <cellStyle name="通貨 2 2 11 3" xfId="9204" xr:uid="{1F6147A1-4DAE-4FD2-9EAD-503218F8E20B}"/>
    <cellStyle name="通貨 2 2 12" xfId="5595" xr:uid="{89C1C669-F164-4652-B5B9-4B80C88C2CA1}"/>
    <cellStyle name="通貨 2 2 12 2" xfId="10396" xr:uid="{99EC3BE9-A9E1-476B-897E-8C681CC5232E}"/>
    <cellStyle name="通貨 2 2 13" xfId="8012" xr:uid="{4CD25308-39FA-4E1D-804D-0A837EF6EF72}"/>
    <cellStyle name="通貨 2 2 2" xfId="1587" xr:uid="{00000000-0005-0000-0000-000032060000}"/>
    <cellStyle name="通貨 2 2 2 10" xfId="5597" xr:uid="{DE6C66FC-AB27-4400-B723-DF02F6E4F5C0}"/>
    <cellStyle name="通貨 2 2 2 10 2" xfId="10398" xr:uid="{54B55D6E-4341-4355-B4DF-2DD91D4CC9D1}"/>
    <cellStyle name="通貨 2 2 2 11" xfId="8014" xr:uid="{D2B096C5-96D6-49DC-9157-CBA106BA4670}"/>
    <cellStyle name="通貨 2 2 2 2" xfId="1588" xr:uid="{00000000-0005-0000-0000-000033060000}"/>
    <cellStyle name="通貨 2 2 2 2 10" xfId="8015" xr:uid="{BAA4B81D-0455-4204-BDCB-080861DA5080}"/>
    <cellStyle name="通貨 2 2 2 2 2" xfId="1589" xr:uid="{00000000-0005-0000-0000-000034060000}"/>
    <cellStyle name="通貨 2 2 2 2 2 2" xfId="1590" xr:uid="{00000000-0005-0000-0000-000035060000}"/>
    <cellStyle name="通貨 2 2 2 2 2 2 2" xfId="1591" xr:uid="{00000000-0005-0000-0000-000036060000}"/>
    <cellStyle name="通貨 2 2 2 2 2 2 2 2" xfId="1592" xr:uid="{00000000-0005-0000-0000-000037060000}"/>
    <cellStyle name="通貨 2 2 2 2 2 2 2 2 2" xfId="3840" xr:uid="{FC41ED71-3E0D-49C7-8D2C-5B73CB7CE522}"/>
    <cellStyle name="通貨 2 2 2 2 2 2 2 2 2 2" xfId="6827" xr:uid="{444E0311-0C51-46B9-B1A5-B6B2663FADA5}"/>
    <cellStyle name="通貨 2 2 2 2 2 2 2 2 2 2 2" xfId="11595" xr:uid="{B58CE30E-A623-45F4-B218-4048316D2612}"/>
    <cellStyle name="通貨 2 2 2 2 2 2 2 2 2 3" xfId="9211" xr:uid="{50E4A877-3B4E-43FA-B980-C1651CDEA6EF}"/>
    <cellStyle name="通貨 2 2 2 2 2 2 2 2 3" xfId="5602" xr:uid="{158D795C-7316-4128-8C36-9FA543929734}"/>
    <cellStyle name="通貨 2 2 2 2 2 2 2 2 3 2" xfId="10403" xr:uid="{F6BFA7C6-5E01-4081-991D-A3488B8F057A}"/>
    <cellStyle name="通貨 2 2 2 2 2 2 2 2 4" xfId="8019" xr:uid="{0A05D819-C457-40E4-B17A-EE5B916552EB}"/>
    <cellStyle name="通貨 2 2 2 2 2 2 2 3" xfId="1593" xr:uid="{00000000-0005-0000-0000-000038060000}"/>
    <cellStyle name="通貨 2 2 2 2 2 2 2 3 2" xfId="3841" xr:uid="{46EBD6D6-72E6-43C5-A4B7-EF7E33E7D50E}"/>
    <cellStyle name="通貨 2 2 2 2 2 2 2 3 2 2" xfId="6828" xr:uid="{E9F8B0CE-81A9-42B3-842F-BCA88524BA56}"/>
    <cellStyle name="通貨 2 2 2 2 2 2 2 3 2 2 2" xfId="11596" xr:uid="{C346A7B6-C62B-4BE8-9D90-5935970FC560}"/>
    <cellStyle name="通貨 2 2 2 2 2 2 2 3 2 3" xfId="9212" xr:uid="{52744BF1-6CAB-44CF-9BCA-D03A5B3B19EC}"/>
    <cellStyle name="通貨 2 2 2 2 2 2 2 3 3" xfId="5603" xr:uid="{829A4E15-5E6F-41E1-9354-185481AAA4FC}"/>
    <cellStyle name="通貨 2 2 2 2 2 2 2 3 3 2" xfId="10404" xr:uid="{346980ED-960A-4E1F-8630-07CF060C0E22}"/>
    <cellStyle name="通貨 2 2 2 2 2 2 2 3 4" xfId="8020" xr:uid="{BCD392B5-8431-4186-A9A6-385A9CEBE205}"/>
    <cellStyle name="通貨 2 2 2 2 2 2 2 4" xfId="3839" xr:uid="{93379FB2-564F-4CBD-87FC-B3D5CD9249B9}"/>
    <cellStyle name="通貨 2 2 2 2 2 2 2 4 2" xfId="6826" xr:uid="{3F94911D-4EA8-4F7E-8C0D-469E6C1F5073}"/>
    <cellStyle name="通貨 2 2 2 2 2 2 2 4 2 2" xfId="11594" xr:uid="{E932FE85-CB59-4826-A2B7-E05F7298C077}"/>
    <cellStyle name="通貨 2 2 2 2 2 2 2 4 3" xfId="9210" xr:uid="{160E1EF9-9672-462C-AE74-B12348D1077B}"/>
    <cellStyle name="通貨 2 2 2 2 2 2 2 5" xfId="5601" xr:uid="{49F59A0E-D35F-4B29-8E46-62A0CBC11FC0}"/>
    <cellStyle name="通貨 2 2 2 2 2 2 2 5 2" xfId="10402" xr:uid="{6325CF43-F621-4794-B4A2-ED6B1898EEAA}"/>
    <cellStyle name="通貨 2 2 2 2 2 2 2 6" xfId="8018" xr:uid="{E066A1A0-158B-4D74-A290-856259DEC9D8}"/>
    <cellStyle name="通貨 2 2 2 2 2 2 3" xfId="1594" xr:uid="{00000000-0005-0000-0000-000039060000}"/>
    <cellStyle name="通貨 2 2 2 2 2 2 3 2" xfId="3842" xr:uid="{70850914-1F8B-41D4-B9F2-6720E8BE8A63}"/>
    <cellStyle name="通貨 2 2 2 2 2 2 3 2 2" xfId="6829" xr:uid="{2C82A223-9DFA-470F-A653-D26387DC7595}"/>
    <cellStyle name="通貨 2 2 2 2 2 2 3 2 2 2" xfId="11597" xr:uid="{914D2144-89D7-4DDA-8489-DD601E973AB4}"/>
    <cellStyle name="通貨 2 2 2 2 2 2 3 2 3" xfId="9213" xr:uid="{DFAC1FD9-DA2F-456A-A85F-990444E25786}"/>
    <cellStyle name="通貨 2 2 2 2 2 2 3 3" xfId="5604" xr:uid="{1271FFA4-1D55-45A1-B953-465019DBD8B0}"/>
    <cellStyle name="通貨 2 2 2 2 2 2 3 3 2" xfId="10405" xr:uid="{87EC1988-D2CF-43F7-B2CE-CC2136C754DD}"/>
    <cellStyle name="通貨 2 2 2 2 2 2 3 4" xfId="8021" xr:uid="{A44164C2-DC2E-486B-800B-9BC06FD02E56}"/>
    <cellStyle name="通貨 2 2 2 2 2 2 4" xfId="1595" xr:uid="{00000000-0005-0000-0000-00003A060000}"/>
    <cellStyle name="通貨 2 2 2 2 2 2 4 2" xfId="3843" xr:uid="{7F32FF89-05D9-4342-820C-A753532DDBC4}"/>
    <cellStyle name="通貨 2 2 2 2 2 2 4 2 2" xfId="6830" xr:uid="{25EB98FA-A9BD-4CBD-97FC-F751155D6D6D}"/>
    <cellStyle name="通貨 2 2 2 2 2 2 4 2 2 2" xfId="11598" xr:uid="{1A7BA1EA-8C31-4EBB-AFE6-CE5267DD9636}"/>
    <cellStyle name="通貨 2 2 2 2 2 2 4 2 3" xfId="9214" xr:uid="{80FF3764-33A9-4FAE-AC13-F0E82E666028}"/>
    <cellStyle name="通貨 2 2 2 2 2 2 4 3" xfId="5605" xr:uid="{144672C2-EF9E-4682-8325-86F7B56D8A0D}"/>
    <cellStyle name="通貨 2 2 2 2 2 2 4 3 2" xfId="10406" xr:uid="{B2832A3B-B56A-447D-8D14-9DD11A0DEC75}"/>
    <cellStyle name="通貨 2 2 2 2 2 2 4 4" xfId="8022" xr:uid="{31660C76-1404-46B7-AFBA-4B2893A4868B}"/>
    <cellStyle name="通貨 2 2 2 2 2 2 5" xfId="3838" xr:uid="{3E1C19D7-1FA8-409A-8920-3DAD8D62ED4F}"/>
    <cellStyle name="通貨 2 2 2 2 2 2 5 2" xfId="6825" xr:uid="{2FC03CD1-5E6F-4871-8068-3A6CE6052533}"/>
    <cellStyle name="通貨 2 2 2 2 2 2 5 2 2" xfId="11593" xr:uid="{A54E33F4-4182-4240-BF81-BA243497DB18}"/>
    <cellStyle name="通貨 2 2 2 2 2 2 5 3" xfId="9209" xr:uid="{A3B0ABB2-6F65-4DBA-8DA3-8091A6427EBD}"/>
    <cellStyle name="通貨 2 2 2 2 2 2 6" xfId="5600" xr:uid="{67BE483F-94BE-43D5-B3E0-06F5578CC000}"/>
    <cellStyle name="通貨 2 2 2 2 2 2 6 2" xfId="10401" xr:uid="{BC4EB3E0-7254-4840-89DE-43DB3E408AE9}"/>
    <cellStyle name="通貨 2 2 2 2 2 2 7" xfId="8017" xr:uid="{50677BF2-C66D-4FF5-BF37-725228E50719}"/>
    <cellStyle name="通貨 2 2 2 2 2 3" xfId="1596" xr:uid="{00000000-0005-0000-0000-00003B060000}"/>
    <cellStyle name="通貨 2 2 2 2 2 3 2" xfId="1597" xr:uid="{00000000-0005-0000-0000-00003C060000}"/>
    <cellStyle name="通貨 2 2 2 2 2 3 2 2" xfId="3845" xr:uid="{640D49B4-812E-4F00-A5F5-058AB7BAAFAE}"/>
    <cellStyle name="通貨 2 2 2 2 2 3 2 2 2" xfId="6832" xr:uid="{D99A95A3-DC1B-4ED8-92E0-A85982B4A543}"/>
    <cellStyle name="通貨 2 2 2 2 2 3 2 2 2 2" xfId="11600" xr:uid="{D07D18B5-2E15-457B-A846-B4EDAEBC9E52}"/>
    <cellStyle name="通貨 2 2 2 2 2 3 2 2 3" xfId="9216" xr:uid="{F80C319B-30BC-42DE-89BB-FB0EBA3577F6}"/>
    <cellStyle name="通貨 2 2 2 2 2 3 2 3" xfId="5607" xr:uid="{80F62D3F-5301-4022-B851-EBF776FCC81D}"/>
    <cellStyle name="通貨 2 2 2 2 2 3 2 3 2" xfId="10408" xr:uid="{FA9003A6-7A69-41EC-BEE8-BFE242A2E1A7}"/>
    <cellStyle name="通貨 2 2 2 2 2 3 2 4" xfId="8024" xr:uid="{77F19AB9-F3FE-4C63-9188-3516C10D24F7}"/>
    <cellStyle name="通貨 2 2 2 2 2 3 3" xfId="1598" xr:uid="{00000000-0005-0000-0000-00003D060000}"/>
    <cellStyle name="通貨 2 2 2 2 2 3 3 2" xfId="3846" xr:uid="{002316DD-0C1F-4195-9E8F-563A7258E5C7}"/>
    <cellStyle name="通貨 2 2 2 2 2 3 3 2 2" xfId="6833" xr:uid="{C233B3C4-A3DB-4A8F-8E9E-EC8D5EAB3F63}"/>
    <cellStyle name="通貨 2 2 2 2 2 3 3 2 2 2" xfId="11601" xr:uid="{6AAEF1A6-829B-4EC2-95B9-C51C9A549143}"/>
    <cellStyle name="通貨 2 2 2 2 2 3 3 2 3" xfId="9217" xr:uid="{3BBE34A3-B7E5-4919-AD72-CAF9502B649D}"/>
    <cellStyle name="通貨 2 2 2 2 2 3 3 3" xfId="5608" xr:uid="{D778DFD6-30E8-4A9F-BCDF-40CCE37BDA6B}"/>
    <cellStyle name="通貨 2 2 2 2 2 3 3 3 2" xfId="10409" xr:uid="{4EB01CC0-7DD7-4B21-8114-84C8131BCAE4}"/>
    <cellStyle name="通貨 2 2 2 2 2 3 3 4" xfId="8025" xr:uid="{463775F0-AADB-481D-BE9B-34C2E5303450}"/>
    <cellStyle name="通貨 2 2 2 2 2 3 4" xfId="3844" xr:uid="{A2965706-0545-445E-BEED-0CCD805FCDC1}"/>
    <cellStyle name="通貨 2 2 2 2 2 3 4 2" xfId="6831" xr:uid="{7BD4CF24-E4F0-4EA2-881B-C82E5268DDD5}"/>
    <cellStyle name="通貨 2 2 2 2 2 3 4 2 2" xfId="11599" xr:uid="{478DF78E-6093-4D85-A025-0CB1F695E2BA}"/>
    <cellStyle name="通貨 2 2 2 2 2 3 4 3" xfId="9215" xr:uid="{5D497267-3ECA-48F6-955E-F2CA93ED0782}"/>
    <cellStyle name="通貨 2 2 2 2 2 3 5" xfId="5606" xr:uid="{E2683860-E30F-494D-B7A2-98313C4EE0FB}"/>
    <cellStyle name="通貨 2 2 2 2 2 3 5 2" xfId="10407" xr:uid="{1CA1BBF7-46A0-4CDE-AAC8-3ED574B41355}"/>
    <cellStyle name="通貨 2 2 2 2 2 3 6" xfId="8023" xr:uid="{131DA61A-86F3-475D-AA0D-77CCE5177C3C}"/>
    <cellStyle name="通貨 2 2 2 2 2 4" xfId="1599" xr:uid="{00000000-0005-0000-0000-00003E060000}"/>
    <cellStyle name="通貨 2 2 2 2 2 4 2" xfId="3847" xr:uid="{CE273DDD-5041-4928-815C-F4B1960DAC0A}"/>
    <cellStyle name="通貨 2 2 2 2 2 4 2 2" xfId="6834" xr:uid="{B894CAD0-2E5E-4987-A200-20EB3DA432E7}"/>
    <cellStyle name="通貨 2 2 2 2 2 4 2 2 2" xfId="11602" xr:uid="{3419B4A0-6BCF-4E19-B44F-572F7D0D144C}"/>
    <cellStyle name="通貨 2 2 2 2 2 4 2 3" xfId="9218" xr:uid="{A1834D55-B870-4466-977F-43070B9BCF4B}"/>
    <cellStyle name="通貨 2 2 2 2 2 4 3" xfId="5609" xr:uid="{ADD067E2-49EC-496D-89C4-86D09AAE7C7C}"/>
    <cellStyle name="通貨 2 2 2 2 2 4 3 2" xfId="10410" xr:uid="{064E6647-C473-4404-9B26-988ED1BA326F}"/>
    <cellStyle name="通貨 2 2 2 2 2 4 4" xfId="8026" xr:uid="{335047C2-DCC4-4E08-BE7F-81FBCF37B7DC}"/>
    <cellStyle name="通貨 2 2 2 2 2 5" xfId="1600" xr:uid="{00000000-0005-0000-0000-00003F060000}"/>
    <cellStyle name="通貨 2 2 2 2 2 5 2" xfId="3848" xr:uid="{12E779AB-002C-457A-81F7-58ADF5515173}"/>
    <cellStyle name="通貨 2 2 2 2 2 5 2 2" xfId="6835" xr:uid="{B9AC5188-A622-4BA1-80EC-CF7D7339C897}"/>
    <cellStyle name="通貨 2 2 2 2 2 5 2 2 2" xfId="11603" xr:uid="{9F9EC488-5FC1-481D-8205-F662AF4252CB}"/>
    <cellStyle name="通貨 2 2 2 2 2 5 2 3" xfId="9219" xr:uid="{FB58FEDA-19A9-4453-A5CB-7AEB4F1AFE87}"/>
    <cellStyle name="通貨 2 2 2 2 2 5 3" xfId="5610" xr:uid="{27903B57-324E-4B55-878E-855888F183C4}"/>
    <cellStyle name="通貨 2 2 2 2 2 5 3 2" xfId="10411" xr:uid="{48E19EB1-EBE4-41DD-BF66-DB1B192EEBE2}"/>
    <cellStyle name="通貨 2 2 2 2 2 5 4" xfId="8027" xr:uid="{FE00C274-BD11-4336-9B3E-1D37946F46F4}"/>
    <cellStyle name="通貨 2 2 2 2 2 6" xfId="3837" xr:uid="{8F91A46B-9A44-41C9-9FAC-08F8D4BCE252}"/>
    <cellStyle name="通貨 2 2 2 2 2 6 2" xfId="6824" xr:uid="{5CEB3944-893E-46B6-8096-2F47BA221F08}"/>
    <cellStyle name="通貨 2 2 2 2 2 6 2 2" xfId="11592" xr:uid="{3EFAE170-F67B-47AC-84B8-5F1A64B77FB7}"/>
    <cellStyle name="通貨 2 2 2 2 2 6 3" xfId="9208" xr:uid="{223858A0-327B-4576-8114-8A81EEA63FAE}"/>
    <cellStyle name="通貨 2 2 2 2 2 7" xfId="5599" xr:uid="{584C6FC6-ECF2-4D35-94F2-4145C2130EA7}"/>
    <cellStyle name="通貨 2 2 2 2 2 7 2" xfId="10400" xr:uid="{A29E0A78-82B2-4927-971E-6412D08E77F9}"/>
    <cellStyle name="通貨 2 2 2 2 2 8" xfId="8016" xr:uid="{F5EDE4E6-493F-4217-AF9E-A6059FC88410}"/>
    <cellStyle name="通貨 2 2 2 2 3" xfId="1601" xr:uid="{00000000-0005-0000-0000-000040060000}"/>
    <cellStyle name="通貨 2 2 2 2 3 2" xfId="1602" xr:uid="{00000000-0005-0000-0000-000041060000}"/>
    <cellStyle name="通貨 2 2 2 2 3 2 2" xfId="1603" xr:uid="{00000000-0005-0000-0000-000042060000}"/>
    <cellStyle name="通貨 2 2 2 2 3 2 2 2" xfId="1604" xr:uid="{00000000-0005-0000-0000-000043060000}"/>
    <cellStyle name="通貨 2 2 2 2 3 2 2 2 2" xfId="3852" xr:uid="{75220EF6-1DCB-404D-8BF6-7DDC3771C2CF}"/>
    <cellStyle name="通貨 2 2 2 2 3 2 2 2 2 2" xfId="6839" xr:uid="{102E2D06-9FAA-48EB-9663-510BE00170F7}"/>
    <cellStyle name="通貨 2 2 2 2 3 2 2 2 2 2 2" xfId="11607" xr:uid="{9A340171-16A2-42B4-8A73-5D7396AFB7E1}"/>
    <cellStyle name="通貨 2 2 2 2 3 2 2 2 2 3" xfId="9223" xr:uid="{9FDA9122-F3E5-464F-863D-EFE478D2D22A}"/>
    <cellStyle name="通貨 2 2 2 2 3 2 2 2 3" xfId="5614" xr:uid="{1727342A-A1F0-4752-A365-63E04D5CDE9E}"/>
    <cellStyle name="通貨 2 2 2 2 3 2 2 2 3 2" xfId="10415" xr:uid="{485DC5F6-27BD-49EA-9684-0213BA14BBE4}"/>
    <cellStyle name="通貨 2 2 2 2 3 2 2 2 4" xfId="8031" xr:uid="{6207674F-2BB5-40D3-A310-6C828F9C27DD}"/>
    <cellStyle name="通貨 2 2 2 2 3 2 2 3" xfId="1605" xr:uid="{00000000-0005-0000-0000-000044060000}"/>
    <cellStyle name="通貨 2 2 2 2 3 2 2 3 2" xfId="3853" xr:uid="{E6D8662D-A96E-4601-AB7E-6E8E9BF57CC5}"/>
    <cellStyle name="通貨 2 2 2 2 3 2 2 3 2 2" xfId="6840" xr:uid="{CC91DA07-6CE7-478C-B0E5-4764FC092A36}"/>
    <cellStyle name="通貨 2 2 2 2 3 2 2 3 2 2 2" xfId="11608" xr:uid="{4FBB7A6D-CA86-4F62-961B-5176D17BB883}"/>
    <cellStyle name="通貨 2 2 2 2 3 2 2 3 2 3" xfId="9224" xr:uid="{63B22ED6-F28A-47BC-B5AE-E1B48B54B504}"/>
    <cellStyle name="通貨 2 2 2 2 3 2 2 3 3" xfId="5615" xr:uid="{A105BFB3-6152-4D38-AF7E-5E67254DDF22}"/>
    <cellStyle name="通貨 2 2 2 2 3 2 2 3 3 2" xfId="10416" xr:uid="{C2523495-72E6-4E3A-9025-7F13379C54F1}"/>
    <cellStyle name="通貨 2 2 2 2 3 2 2 3 4" xfId="8032" xr:uid="{2F694F5D-47A9-4964-9533-42316D1B1FB9}"/>
    <cellStyle name="通貨 2 2 2 2 3 2 2 4" xfId="3851" xr:uid="{0D858507-D854-4A5C-966E-F29EEAA98FCB}"/>
    <cellStyle name="通貨 2 2 2 2 3 2 2 4 2" xfId="6838" xr:uid="{154DD96E-E654-4CA0-B9C3-EE72F3172B5F}"/>
    <cellStyle name="通貨 2 2 2 2 3 2 2 4 2 2" xfId="11606" xr:uid="{C4F0505A-6BC8-42FD-9E2F-D1F366952802}"/>
    <cellStyle name="通貨 2 2 2 2 3 2 2 4 3" xfId="9222" xr:uid="{ECCF259F-8D15-4904-9A93-63AD84702A5B}"/>
    <cellStyle name="通貨 2 2 2 2 3 2 2 5" xfId="5613" xr:uid="{322FB6B3-7DB4-4FD8-BCDA-622C672E8B5C}"/>
    <cellStyle name="通貨 2 2 2 2 3 2 2 5 2" xfId="10414" xr:uid="{5A0160C8-4264-46C8-B519-64E46ECC355D}"/>
    <cellStyle name="通貨 2 2 2 2 3 2 2 6" xfId="8030" xr:uid="{C74DC63C-FB5B-4B68-9E14-38AE67A9B76C}"/>
    <cellStyle name="通貨 2 2 2 2 3 2 3" xfId="1606" xr:uid="{00000000-0005-0000-0000-000045060000}"/>
    <cellStyle name="通貨 2 2 2 2 3 2 3 2" xfId="3854" xr:uid="{9B5F272B-0739-4957-99BF-28980E9C61D9}"/>
    <cellStyle name="通貨 2 2 2 2 3 2 3 2 2" xfId="6841" xr:uid="{7220EC40-A3DD-4A71-9C56-FF31D77DD0EB}"/>
    <cellStyle name="通貨 2 2 2 2 3 2 3 2 2 2" xfId="11609" xr:uid="{D23E0E65-E88B-4D7E-92EB-1005E72D75BB}"/>
    <cellStyle name="通貨 2 2 2 2 3 2 3 2 3" xfId="9225" xr:uid="{CC4A204D-38EE-45FE-B18E-50977BB2818B}"/>
    <cellStyle name="通貨 2 2 2 2 3 2 3 3" xfId="5616" xr:uid="{F3CB2AF2-A762-4FB7-B9A1-2A4E8A741B07}"/>
    <cellStyle name="通貨 2 2 2 2 3 2 3 3 2" xfId="10417" xr:uid="{CE9A2421-75AA-40F9-BE92-E420BCFD95F7}"/>
    <cellStyle name="通貨 2 2 2 2 3 2 3 4" xfId="8033" xr:uid="{F3E18608-B70C-411D-AA73-48E1FA85A538}"/>
    <cellStyle name="通貨 2 2 2 2 3 2 4" xfId="1607" xr:uid="{00000000-0005-0000-0000-000046060000}"/>
    <cellStyle name="通貨 2 2 2 2 3 2 4 2" xfId="3855" xr:uid="{93ABC90B-68DD-4081-A86A-46A13F9B672B}"/>
    <cellStyle name="通貨 2 2 2 2 3 2 4 2 2" xfId="6842" xr:uid="{7292BC07-CDB6-482F-82A8-955FDFC17F71}"/>
    <cellStyle name="通貨 2 2 2 2 3 2 4 2 2 2" xfId="11610" xr:uid="{73ADB371-8FA3-439E-B07B-6EAF2086403D}"/>
    <cellStyle name="通貨 2 2 2 2 3 2 4 2 3" xfId="9226" xr:uid="{AE4BD01D-C6EB-4EC3-9336-0F5567ADAF9B}"/>
    <cellStyle name="通貨 2 2 2 2 3 2 4 3" xfId="5617" xr:uid="{525A713A-B619-4C60-AD08-B03F31D45D37}"/>
    <cellStyle name="通貨 2 2 2 2 3 2 4 3 2" xfId="10418" xr:uid="{2D06BC80-0FD5-4192-9A78-70737CD861F1}"/>
    <cellStyle name="通貨 2 2 2 2 3 2 4 4" xfId="8034" xr:uid="{BEB7F006-B2FD-44C1-B488-9351B2E933D8}"/>
    <cellStyle name="通貨 2 2 2 2 3 2 5" xfId="3850" xr:uid="{C66EE2F4-0255-41C3-9EAC-232C648BCCCC}"/>
    <cellStyle name="通貨 2 2 2 2 3 2 5 2" xfId="6837" xr:uid="{9A5ACCB6-02C1-4BE3-A1E9-F836E670948E}"/>
    <cellStyle name="通貨 2 2 2 2 3 2 5 2 2" xfId="11605" xr:uid="{E46AAB8A-5C66-4D73-A712-36BF85A8EE20}"/>
    <cellStyle name="通貨 2 2 2 2 3 2 5 3" xfId="9221" xr:uid="{26464C7C-8D88-4F58-8EBE-2024933F1F47}"/>
    <cellStyle name="通貨 2 2 2 2 3 2 6" xfId="5612" xr:uid="{8845D482-6155-4088-9D61-B4130BA19E68}"/>
    <cellStyle name="通貨 2 2 2 2 3 2 6 2" xfId="10413" xr:uid="{B3B082BA-0476-4AC5-A3DF-40EA55BCCFE0}"/>
    <cellStyle name="通貨 2 2 2 2 3 2 7" xfId="8029" xr:uid="{345E51C3-1E0E-4105-B255-5737B9C2706D}"/>
    <cellStyle name="通貨 2 2 2 2 3 3" xfId="1608" xr:uid="{00000000-0005-0000-0000-000047060000}"/>
    <cellStyle name="通貨 2 2 2 2 3 3 2" xfId="1609" xr:uid="{00000000-0005-0000-0000-000048060000}"/>
    <cellStyle name="通貨 2 2 2 2 3 3 2 2" xfId="3857" xr:uid="{70F9D8AD-9459-45DE-8984-4BED3DADD10C}"/>
    <cellStyle name="通貨 2 2 2 2 3 3 2 2 2" xfId="6844" xr:uid="{79C1660B-8806-4895-AFC4-9699DC04C266}"/>
    <cellStyle name="通貨 2 2 2 2 3 3 2 2 2 2" xfId="11612" xr:uid="{171786F1-F0EA-4C10-A27C-8C392DA6C1B6}"/>
    <cellStyle name="通貨 2 2 2 2 3 3 2 2 3" xfId="9228" xr:uid="{DD45227C-7A9B-402E-8234-147281916ACA}"/>
    <cellStyle name="通貨 2 2 2 2 3 3 2 3" xfId="5619" xr:uid="{FD9138A3-A82F-4031-B464-9F979BFFE1F0}"/>
    <cellStyle name="通貨 2 2 2 2 3 3 2 3 2" xfId="10420" xr:uid="{2F60D7CA-D891-4FB6-ABEA-15756A549756}"/>
    <cellStyle name="通貨 2 2 2 2 3 3 2 4" xfId="8036" xr:uid="{87CEC7F7-EF0C-4ABC-A79E-E958E838C3E6}"/>
    <cellStyle name="通貨 2 2 2 2 3 3 3" xfId="1610" xr:uid="{00000000-0005-0000-0000-000049060000}"/>
    <cellStyle name="通貨 2 2 2 2 3 3 3 2" xfId="3858" xr:uid="{8C59165A-753C-465E-AD41-C7E065155455}"/>
    <cellStyle name="通貨 2 2 2 2 3 3 3 2 2" xfId="6845" xr:uid="{FC0E4D42-1EA0-4D94-9D0F-63D3503A1EFC}"/>
    <cellStyle name="通貨 2 2 2 2 3 3 3 2 2 2" xfId="11613" xr:uid="{48C27ED4-6D80-41A0-B83A-A120400D7999}"/>
    <cellStyle name="通貨 2 2 2 2 3 3 3 2 3" xfId="9229" xr:uid="{9F944556-1037-4BA7-8A8F-CD99036181C8}"/>
    <cellStyle name="通貨 2 2 2 2 3 3 3 3" xfId="5620" xr:uid="{182B2F35-8EE2-42C5-987C-10F3538E8CDC}"/>
    <cellStyle name="通貨 2 2 2 2 3 3 3 3 2" xfId="10421" xr:uid="{0648CDE5-E0FB-4252-B92C-AF2199B8ED47}"/>
    <cellStyle name="通貨 2 2 2 2 3 3 3 4" xfId="8037" xr:uid="{EFBC10E5-F868-4C83-99FB-43785EB195D7}"/>
    <cellStyle name="通貨 2 2 2 2 3 3 4" xfId="3856" xr:uid="{55745862-068E-469C-9A25-BAFDE41C318C}"/>
    <cellStyle name="通貨 2 2 2 2 3 3 4 2" xfId="6843" xr:uid="{AB02D52F-2D0A-4996-87B2-55DE41E4E6DE}"/>
    <cellStyle name="通貨 2 2 2 2 3 3 4 2 2" xfId="11611" xr:uid="{DBE1ECCA-4C76-413E-9BBA-4575D330218C}"/>
    <cellStyle name="通貨 2 2 2 2 3 3 4 3" xfId="9227" xr:uid="{83B09DCF-88B9-4EB6-AAAA-19AEE325A45F}"/>
    <cellStyle name="通貨 2 2 2 2 3 3 5" xfId="5618" xr:uid="{945639D5-1B1A-4C81-B5D3-A137024DAAA7}"/>
    <cellStyle name="通貨 2 2 2 2 3 3 5 2" xfId="10419" xr:uid="{A33C177B-8DA1-4F8F-8701-1C5DC421B41E}"/>
    <cellStyle name="通貨 2 2 2 2 3 3 6" xfId="8035" xr:uid="{1CE94BEE-EC7A-477B-997A-15EC7ACF129A}"/>
    <cellStyle name="通貨 2 2 2 2 3 4" xfId="1611" xr:uid="{00000000-0005-0000-0000-00004A060000}"/>
    <cellStyle name="通貨 2 2 2 2 3 4 2" xfId="3859" xr:uid="{3E0C01EC-1284-44D0-9F77-B896270A16BF}"/>
    <cellStyle name="通貨 2 2 2 2 3 4 2 2" xfId="6846" xr:uid="{64BB4B43-5035-4D51-BD0F-E7A8FB55C6AA}"/>
    <cellStyle name="通貨 2 2 2 2 3 4 2 2 2" xfId="11614" xr:uid="{B978423C-2E86-4B79-9207-44480A896C5E}"/>
    <cellStyle name="通貨 2 2 2 2 3 4 2 3" xfId="9230" xr:uid="{798361BA-83FC-45C8-8ABA-EEA31F4946C5}"/>
    <cellStyle name="通貨 2 2 2 2 3 4 3" xfId="5621" xr:uid="{26B21649-DC70-4325-A126-E6054F49CD08}"/>
    <cellStyle name="通貨 2 2 2 2 3 4 3 2" xfId="10422" xr:uid="{29759668-09DC-410B-BB1B-0268967C23C7}"/>
    <cellStyle name="通貨 2 2 2 2 3 4 4" xfId="8038" xr:uid="{6B781EB2-92C9-4239-A894-C3EBF369D680}"/>
    <cellStyle name="通貨 2 2 2 2 3 5" xfId="1612" xr:uid="{00000000-0005-0000-0000-00004B060000}"/>
    <cellStyle name="通貨 2 2 2 2 3 5 2" xfId="3860" xr:uid="{AFFF47BA-4AE3-44C1-AA5A-36629231C22C}"/>
    <cellStyle name="通貨 2 2 2 2 3 5 2 2" xfId="6847" xr:uid="{247599FC-445C-4C3F-8874-22636608CE47}"/>
    <cellStyle name="通貨 2 2 2 2 3 5 2 2 2" xfId="11615" xr:uid="{A6D91018-2061-48C1-A867-EFE4736C3B68}"/>
    <cellStyle name="通貨 2 2 2 2 3 5 2 3" xfId="9231" xr:uid="{80442576-750C-488F-AD8C-8AB1D4010C3B}"/>
    <cellStyle name="通貨 2 2 2 2 3 5 3" xfId="5622" xr:uid="{396628DA-EF64-440C-81C1-F65C57BC8297}"/>
    <cellStyle name="通貨 2 2 2 2 3 5 3 2" xfId="10423" xr:uid="{EB4E7DA0-9155-470E-A0E2-239B433AEE13}"/>
    <cellStyle name="通貨 2 2 2 2 3 5 4" xfId="8039" xr:uid="{B87F4E6E-0039-4297-B38F-403AE554D288}"/>
    <cellStyle name="通貨 2 2 2 2 3 6" xfId="3849" xr:uid="{EE856CDA-C163-4060-94D1-7FAEBFDF90F0}"/>
    <cellStyle name="通貨 2 2 2 2 3 6 2" xfId="6836" xr:uid="{5511B4D1-54B9-4FAE-84F4-32450E6B1FDE}"/>
    <cellStyle name="通貨 2 2 2 2 3 6 2 2" xfId="11604" xr:uid="{E126B874-87C1-4924-98AE-A34C6D97B3C0}"/>
    <cellStyle name="通貨 2 2 2 2 3 6 3" xfId="9220" xr:uid="{4B9B8439-43CE-448A-AF2A-A0D667A2534F}"/>
    <cellStyle name="通貨 2 2 2 2 3 7" xfId="5611" xr:uid="{C2CC4972-A556-4189-8B14-55849D866E4A}"/>
    <cellStyle name="通貨 2 2 2 2 3 7 2" xfId="10412" xr:uid="{AB76C142-19F0-4160-BA6C-804716670E54}"/>
    <cellStyle name="通貨 2 2 2 2 3 8" xfId="8028" xr:uid="{1020D6D2-B9E3-445A-BE99-636EDC3EDE66}"/>
    <cellStyle name="通貨 2 2 2 2 4" xfId="1613" xr:uid="{00000000-0005-0000-0000-00004C060000}"/>
    <cellStyle name="通貨 2 2 2 2 4 2" xfId="1614" xr:uid="{00000000-0005-0000-0000-00004D060000}"/>
    <cellStyle name="通貨 2 2 2 2 4 2 2" xfId="1615" xr:uid="{00000000-0005-0000-0000-00004E060000}"/>
    <cellStyle name="通貨 2 2 2 2 4 2 2 2" xfId="3863" xr:uid="{8C7B7B09-7D6A-44C1-B1AB-034D749BE4D6}"/>
    <cellStyle name="通貨 2 2 2 2 4 2 2 2 2" xfId="6850" xr:uid="{82BAE0A0-9448-4299-8CE2-7DE5882CC347}"/>
    <cellStyle name="通貨 2 2 2 2 4 2 2 2 2 2" xfId="11618" xr:uid="{8CDC2D3E-1261-461E-BF50-82F37172E390}"/>
    <cellStyle name="通貨 2 2 2 2 4 2 2 2 3" xfId="9234" xr:uid="{E555F08C-32EF-43BE-B23F-DAA84F69C967}"/>
    <cellStyle name="通貨 2 2 2 2 4 2 2 3" xfId="5625" xr:uid="{A2D9F468-4175-4A6F-A41F-0A3DEDCC40CC}"/>
    <cellStyle name="通貨 2 2 2 2 4 2 2 3 2" xfId="10426" xr:uid="{5918DB28-E69A-4863-B76E-3DB4848CF0F6}"/>
    <cellStyle name="通貨 2 2 2 2 4 2 2 4" xfId="8042" xr:uid="{A1EFC59C-E2B8-4DC1-A51D-83DFF18BC6C9}"/>
    <cellStyle name="通貨 2 2 2 2 4 2 3" xfId="1616" xr:uid="{00000000-0005-0000-0000-00004F060000}"/>
    <cellStyle name="通貨 2 2 2 2 4 2 3 2" xfId="3864" xr:uid="{8183E0BF-57A4-4E73-824D-DDC569B25112}"/>
    <cellStyle name="通貨 2 2 2 2 4 2 3 2 2" xfId="6851" xr:uid="{56EB849C-AE6B-4ED2-BB2A-9F4D2BF86BD9}"/>
    <cellStyle name="通貨 2 2 2 2 4 2 3 2 2 2" xfId="11619" xr:uid="{F77B2B40-EAB7-4C1E-9220-0F3FA8D6F0D7}"/>
    <cellStyle name="通貨 2 2 2 2 4 2 3 2 3" xfId="9235" xr:uid="{3AF6266E-C5D0-413D-A968-B337F87D1F0A}"/>
    <cellStyle name="通貨 2 2 2 2 4 2 3 3" xfId="5626" xr:uid="{F9FF0482-C0A4-43BA-B6BB-891445293D3A}"/>
    <cellStyle name="通貨 2 2 2 2 4 2 3 3 2" xfId="10427" xr:uid="{04B457ED-F0B9-40BD-A144-37D23F6297D8}"/>
    <cellStyle name="通貨 2 2 2 2 4 2 3 4" xfId="8043" xr:uid="{4C8333FE-0F72-4600-8475-2C991F97DE99}"/>
    <cellStyle name="通貨 2 2 2 2 4 2 4" xfId="3862" xr:uid="{33900542-1BB1-4BB9-AC72-DAD5B3A8DE23}"/>
    <cellStyle name="通貨 2 2 2 2 4 2 4 2" xfId="6849" xr:uid="{8301A45C-A2E6-424D-A018-3FE5CCA2956E}"/>
    <cellStyle name="通貨 2 2 2 2 4 2 4 2 2" xfId="11617" xr:uid="{E37600B8-BDDA-40F6-BB9A-50F5EFC0B377}"/>
    <cellStyle name="通貨 2 2 2 2 4 2 4 3" xfId="9233" xr:uid="{D2DC498A-462A-4D9A-AF94-D2A6D35C2EA6}"/>
    <cellStyle name="通貨 2 2 2 2 4 2 5" xfId="5624" xr:uid="{BE813FB3-BCE8-4167-AA2E-6A1F576EC4DA}"/>
    <cellStyle name="通貨 2 2 2 2 4 2 5 2" xfId="10425" xr:uid="{4D8E140F-1502-428D-AA06-AD5F6FA66AFC}"/>
    <cellStyle name="通貨 2 2 2 2 4 2 6" xfId="8041" xr:uid="{59A698FE-4A47-49D0-8FE3-B8FA82281642}"/>
    <cellStyle name="通貨 2 2 2 2 4 3" xfId="1617" xr:uid="{00000000-0005-0000-0000-000050060000}"/>
    <cellStyle name="通貨 2 2 2 2 4 3 2" xfId="3865" xr:uid="{33A66D72-86D9-4C80-99F8-26C532FFA85A}"/>
    <cellStyle name="通貨 2 2 2 2 4 3 2 2" xfId="6852" xr:uid="{F92B2E0E-1F37-487F-A08B-16E255E3D60D}"/>
    <cellStyle name="通貨 2 2 2 2 4 3 2 2 2" xfId="11620" xr:uid="{62BFD935-BF06-4337-969D-2CA136C46CF4}"/>
    <cellStyle name="通貨 2 2 2 2 4 3 2 3" xfId="9236" xr:uid="{24C9B057-964C-454F-8F79-BF0F825046FF}"/>
    <cellStyle name="通貨 2 2 2 2 4 3 3" xfId="5627" xr:uid="{4365681C-2CF5-4A3D-9621-3FF805ACE01B}"/>
    <cellStyle name="通貨 2 2 2 2 4 3 3 2" xfId="10428" xr:uid="{A1FBD03C-6AD7-40EB-B1E5-C68FBA41798E}"/>
    <cellStyle name="通貨 2 2 2 2 4 3 4" xfId="8044" xr:uid="{BBF601ED-967F-4FB7-8BEE-B9DFF5F04C8A}"/>
    <cellStyle name="通貨 2 2 2 2 4 4" xfId="1618" xr:uid="{00000000-0005-0000-0000-000051060000}"/>
    <cellStyle name="通貨 2 2 2 2 4 4 2" xfId="3866" xr:uid="{DEA6246C-1B23-49F9-9355-7C4886A63071}"/>
    <cellStyle name="通貨 2 2 2 2 4 4 2 2" xfId="6853" xr:uid="{A6A3F9F1-8B74-4A5F-901B-C52E23B1FC30}"/>
    <cellStyle name="通貨 2 2 2 2 4 4 2 2 2" xfId="11621" xr:uid="{FEE51883-7BEA-4F50-BA6F-4E22933CAF33}"/>
    <cellStyle name="通貨 2 2 2 2 4 4 2 3" xfId="9237" xr:uid="{8D12E24B-71C6-4C62-B7BB-5077C752E699}"/>
    <cellStyle name="通貨 2 2 2 2 4 4 3" xfId="5628" xr:uid="{A8E75C09-5721-4266-9FA8-2443AC707CAD}"/>
    <cellStyle name="通貨 2 2 2 2 4 4 3 2" xfId="10429" xr:uid="{C0DE6074-A147-4DE8-9E3C-110142A3590D}"/>
    <cellStyle name="通貨 2 2 2 2 4 4 4" xfId="8045" xr:uid="{ADE2E9FD-9CE1-4CAC-BCF9-4379F5D772F3}"/>
    <cellStyle name="通貨 2 2 2 2 4 5" xfId="3861" xr:uid="{7F4FB1B7-ACE9-4BAA-A1F0-9C1C877753B9}"/>
    <cellStyle name="通貨 2 2 2 2 4 5 2" xfId="6848" xr:uid="{6356BB7F-2CE6-49C9-A0E0-DC99FC9C8A32}"/>
    <cellStyle name="通貨 2 2 2 2 4 5 2 2" xfId="11616" xr:uid="{C199CD01-A0F1-4B3E-9829-5759652512BA}"/>
    <cellStyle name="通貨 2 2 2 2 4 5 3" xfId="9232" xr:uid="{9088E0EE-97AD-4F44-821F-C8ED1661D5D5}"/>
    <cellStyle name="通貨 2 2 2 2 4 6" xfId="5623" xr:uid="{9D1B5A90-FEC1-429C-A527-413B78A4D114}"/>
    <cellStyle name="通貨 2 2 2 2 4 6 2" xfId="10424" xr:uid="{9497F8E7-48CA-48C3-823C-B2EFD51147D9}"/>
    <cellStyle name="通貨 2 2 2 2 4 7" xfId="8040" xr:uid="{1A5B158A-7A21-47DC-8084-9E91DFA7C173}"/>
    <cellStyle name="通貨 2 2 2 2 5" xfId="1619" xr:uid="{00000000-0005-0000-0000-000052060000}"/>
    <cellStyle name="通貨 2 2 2 2 5 2" xfId="1620" xr:uid="{00000000-0005-0000-0000-000053060000}"/>
    <cellStyle name="通貨 2 2 2 2 5 2 2" xfId="3868" xr:uid="{C6EA1956-7490-4E8F-B117-6C0DC81742CA}"/>
    <cellStyle name="通貨 2 2 2 2 5 2 2 2" xfId="6855" xr:uid="{264850BB-9AF1-483D-8080-8F5C22D9DA9E}"/>
    <cellStyle name="通貨 2 2 2 2 5 2 2 2 2" xfId="11623" xr:uid="{1E2CE4D8-F84F-416C-8E1B-1E8E755772E1}"/>
    <cellStyle name="通貨 2 2 2 2 5 2 2 3" xfId="9239" xr:uid="{DA2F9AC6-0332-4565-B813-7C7A6C091C31}"/>
    <cellStyle name="通貨 2 2 2 2 5 2 3" xfId="5630" xr:uid="{F2A73C0E-0CBC-4DDB-94FD-36B5DE5E1A46}"/>
    <cellStyle name="通貨 2 2 2 2 5 2 3 2" xfId="10431" xr:uid="{107C6D27-4C02-4195-A6FD-11D48DAACB71}"/>
    <cellStyle name="通貨 2 2 2 2 5 2 4" xfId="8047" xr:uid="{DFF2E438-36CB-4C5A-B108-35AD19A7FAEC}"/>
    <cellStyle name="通貨 2 2 2 2 5 3" xfId="1621" xr:uid="{00000000-0005-0000-0000-000054060000}"/>
    <cellStyle name="通貨 2 2 2 2 5 3 2" xfId="3869" xr:uid="{5B9C314F-2BAF-432B-BDE8-B9890DF81CCA}"/>
    <cellStyle name="通貨 2 2 2 2 5 3 2 2" xfId="6856" xr:uid="{332DABAA-1C53-4987-BDF7-946022599B3B}"/>
    <cellStyle name="通貨 2 2 2 2 5 3 2 2 2" xfId="11624" xr:uid="{A67627C7-19A4-4600-8B7F-B6186564458F}"/>
    <cellStyle name="通貨 2 2 2 2 5 3 2 3" xfId="9240" xr:uid="{D8F3DC18-F4ED-4C1E-934B-A848064B40BC}"/>
    <cellStyle name="通貨 2 2 2 2 5 3 3" xfId="5631" xr:uid="{0C041871-5C16-4EFE-9725-CAF5BD33756A}"/>
    <cellStyle name="通貨 2 2 2 2 5 3 3 2" xfId="10432" xr:uid="{4F5BAB25-56BA-4E39-ABFC-B316A2D480DA}"/>
    <cellStyle name="通貨 2 2 2 2 5 3 4" xfId="8048" xr:uid="{E7E7596D-A3FA-4691-BFD5-C0EB7F1692BA}"/>
    <cellStyle name="通貨 2 2 2 2 5 4" xfId="3867" xr:uid="{59F56C67-96E3-49E8-B97A-4782F5EE64FA}"/>
    <cellStyle name="通貨 2 2 2 2 5 4 2" xfId="6854" xr:uid="{9D28D222-3C61-4F34-A9FB-8E4453D91219}"/>
    <cellStyle name="通貨 2 2 2 2 5 4 2 2" xfId="11622" xr:uid="{0048CD52-1BD9-4811-A6B6-1340413F0B8F}"/>
    <cellStyle name="通貨 2 2 2 2 5 4 3" xfId="9238" xr:uid="{17314793-71C0-4FDD-8CBE-34D93310EA23}"/>
    <cellStyle name="通貨 2 2 2 2 5 5" xfId="5629" xr:uid="{7164DC06-BC01-41FE-B2A0-3A8D708D98B9}"/>
    <cellStyle name="通貨 2 2 2 2 5 5 2" xfId="10430" xr:uid="{53822A52-5B20-4B1B-AE47-F5C21213017B}"/>
    <cellStyle name="通貨 2 2 2 2 5 6" xfId="8046" xr:uid="{0B83AEF3-4BB6-4538-BD6F-BF6E7D648CBF}"/>
    <cellStyle name="通貨 2 2 2 2 6" xfId="1622" xr:uid="{00000000-0005-0000-0000-000055060000}"/>
    <cellStyle name="通貨 2 2 2 2 6 2" xfId="3870" xr:uid="{CF744147-E601-4BFA-887B-6883498EE5E4}"/>
    <cellStyle name="通貨 2 2 2 2 6 2 2" xfId="6857" xr:uid="{BE2B7C57-A6CF-4A2F-B1BC-D01AF578E646}"/>
    <cellStyle name="通貨 2 2 2 2 6 2 2 2" xfId="11625" xr:uid="{DB32B5C0-F9F2-493E-A4E7-7F0D0842E85D}"/>
    <cellStyle name="通貨 2 2 2 2 6 2 3" xfId="9241" xr:uid="{290D52DE-1024-4981-A05C-689436429189}"/>
    <cellStyle name="通貨 2 2 2 2 6 3" xfId="5632" xr:uid="{1D38913B-F404-4E38-8E22-F25572EFE49B}"/>
    <cellStyle name="通貨 2 2 2 2 6 3 2" xfId="10433" xr:uid="{7165970B-0736-4859-B67C-55B141B2AD2D}"/>
    <cellStyle name="通貨 2 2 2 2 6 4" xfId="8049" xr:uid="{75F7D492-2D43-4732-B885-E0CCFDFAD991}"/>
    <cellStyle name="通貨 2 2 2 2 7" xfId="1623" xr:uid="{00000000-0005-0000-0000-000056060000}"/>
    <cellStyle name="通貨 2 2 2 2 7 2" xfId="3871" xr:uid="{745C6045-FFD1-44F5-8E74-E0639E9A67C0}"/>
    <cellStyle name="通貨 2 2 2 2 7 2 2" xfId="6858" xr:uid="{E4C15E08-6219-4F7C-96E1-E32C9AAC512D}"/>
    <cellStyle name="通貨 2 2 2 2 7 2 2 2" xfId="11626" xr:uid="{39AE09E7-D0D4-4E2A-A072-797AA7FB452C}"/>
    <cellStyle name="通貨 2 2 2 2 7 2 3" xfId="9242" xr:uid="{10714E91-1060-4242-8A85-A0B3E199E30F}"/>
    <cellStyle name="通貨 2 2 2 2 7 3" xfId="5633" xr:uid="{C2E7EE0D-832D-4606-A5E6-55109CD7C3D0}"/>
    <cellStyle name="通貨 2 2 2 2 7 3 2" xfId="10434" xr:uid="{6255A18C-9106-4A92-8386-3FC0857DAA7A}"/>
    <cellStyle name="通貨 2 2 2 2 7 4" xfId="8050" xr:uid="{0F99662F-3E60-4B1C-8E39-F8DEBADD14A7}"/>
    <cellStyle name="通貨 2 2 2 2 8" xfId="3836" xr:uid="{132412E8-C6EE-4058-B50D-5D0C31B2BFF2}"/>
    <cellStyle name="通貨 2 2 2 2 8 2" xfId="6823" xr:uid="{1EC56FE9-2E0C-4E81-A8CD-0B6928E25FA4}"/>
    <cellStyle name="通貨 2 2 2 2 8 2 2" xfId="11591" xr:uid="{2BC9F782-7006-450D-9457-BD1379BA8E84}"/>
    <cellStyle name="通貨 2 2 2 2 8 3" xfId="9207" xr:uid="{B61A2176-5271-4D50-83B2-9D7FA39D0859}"/>
    <cellStyle name="通貨 2 2 2 2 9" xfId="5598" xr:uid="{8F5BBB0E-5A14-4056-A38E-C2B8D5DB0F23}"/>
    <cellStyle name="通貨 2 2 2 2 9 2" xfId="10399" xr:uid="{01344037-A903-456C-B31C-A422AB5044E5}"/>
    <cellStyle name="通貨 2 2 2 3" xfId="1624" xr:uid="{00000000-0005-0000-0000-000057060000}"/>
    <cellStyle name="通貨 2 2 2 3 2" xfId="1625" xr:uid="{00000000-0005-0000-0000-000058060000}"/>
    <cellStyle name="通貨 2 2 2 3 2 2" xfId="1626" xr:uid="{00000000-0005-0000-0000-000059060000}"/>
    <cellStyle name="通貨 2 2 2 3 2 2 2" xfId="1627" xr:uid="{00000000-0005-0000-0000-00005A060000}"/>
    <cellStyle name="通貨 2 2 2 3 2 2 2 2" xfId="3875" xr:uid="{25E9F681-4B57-4FCF-A45B-0972A6C2A694}"/>
    <cellStyle name="通貨 2 2 2 3 2 2 2 2 2" xfId="6862" xr:uid="{24583020-0899-4057-AE51-A33031D4F0F3}"/>
    <cellStyle name="通貨 2 2 2 3 2 2 2 2 2 2" xfId="11630" xr:uid="{2C9BC815-AB51-458E-9AAC-63F894CBCE37}"/>
    <cellStyle name="通貨 2 2 2 3 2 2 2 2 3" xfId="9246" xr:uid="{0824F45F-FDEF-47CE-957B-3BF7124D4115}"/>
    <cellStyle name="通貨 2 2 2 3 2 2 2 3" xfId="5637" xr:uid="{8BDA5DDA-24ED-4FCD-AEAA-43A4E82EA629}"/>
    <cellStyle name="通貨 2 2 2 3 2 2 2 3 2" xfId="10438" xr:uid="{DDA12E14-8BB5-4A3B-B6E3-4EC0C1199FB8}"/>
    <cellStyle name="通貨 2 2 2 3 2 2 2 4" xfId="8054" xr:uid="{F8E27C30-CDDA-4F8B-9B10-36B0FF9BAF1D}"/>
    <cellStyle name="通貨 2 2 2 3 2 2 3" xfId="1628" xr:uid="{00000000-0005-0000-0000-00005B060000}"/>
    <cellStyle name="通貨 2 2 2 3 2 2 3 2" xfId="3876" xr:uid="{DE58ADA9-1B26-4608-9780-7A78A0D5068A}"/>
    <cellStyle name="通貨 2 2 2 3 2 2 3 2 2" xfId="6863" xr:uid="{36AFA2E0-2AC1-4CAD-B2E1-8BC1254435B4}"/>
    <cellStyle name="通貨 2 2 2 3 2 2 3 2 2 2" xfId="11631" xr:uid="{3024682D-D7E2-49FE-8F65-0C47CF550DEA}"/>
    <cellStyle name="通貨 2 2 2 3 2 2 3 2 3" xfId="9247" xr:uid="{A59C4F4A-B22F-402D-AC51-7E8497F6E70C}"/>
    <cellStyle name="通貨 2 2 2 3 2 2 3 3" xfId="5638" xr:uid="{1D25ABE5-BBCC-4D4A-A076-DD4DF82F86F2}"/>
    <cellStyle name="通貨 2 2 2 3 2 2 3 3 2" xfId="10439" xr:uid="{D6A91B4F-5AFF-4823-B597-CF7288207E19}"/>
    <cellStyle name="通貨 2 2 2 3 2 2 3 4" xfId="8055" xr:uid="{B7D2A2F3-82FA-42FA-90F3-B22708598FA7}"/>
    <cellStyle name="通貨 2 2 2 3 2 2 4" xfId="3874" xr:uid="{FA950397-6958-4F43-8CF7-3168A12BDBEC}"/>
    <cellStyle name="通貨 2 2 2 3 2 2 4 2" xfId="6861" xr:uid="{5829630C-2E73-4C9E-803E-9F6A1DA5B8AF}"/>
    <cellStyle name="通貨 2 2 2 3 2 2 4 2 2" xfId="11629" xr:uid="{06E09BFC-9BE8-45F9-BE83-DD2DDA3F6B67}"/>
    <cellStyle name="通貨 2 2 2 3 2 2 4 3" xfId="9245" xr:uid="{7FF852E2-94F6-4F58-B3D7-12BC982FBF26}"/>
    <cellStyle name="通貨 2 2 2 3 2 2 5" xfId="5636" xr:uid="{01693D7B-9251-4224-BAEF-17FFD0064A68}"/>
    <cellStyle name="通貨 2 2 2 3 2 2 5 2" xfId="10437" xr:uid="{6964B8D7-C4B4-4B53-86C8-9DB4177AF7D9}"/>
    <cellStyle name="通貨 2 2 2 3 2 2 6" xfId="8053" xr:uid="{624A8621-21CD-417B-A8DE-47EE005F7153}"/>
    <cellStyle name="通貨 2 2 2 3 2 3" xfId="1629" xr:uid="{00000000-0005-0000-0000-00005C060000}"/>
    <cellStyle name="通貨 2 2 2 3 2 3 2" xfId="3877" xr:uid="{BF305A2D-9330-4405-A7BD-162A11525110}"/>
    <cellStyle name="通貨 2 2 2 3 2 3 2 2" xfId="6864" xr:uid="{A54D2C15-A987-442F-B210-90CDD57E560E}"/>
    <cellStyle name="通貨 2 2 2 3 2 3 2 2 2" xfId="11632" xr:uid="{A7C49BE4-8A34-4FC3-8A43-4401D37A427F}"/>
    <cellStyle name="通貨 2 2 2 3 2 3 2 3" xfId="9248" xr:uid="{31BD41F2-9B32-4180-93EB-69AD59B86027}"/>
    <cellStyle name="通貨 2 2 2 3 2 3 3" xfId="5639" xr:uid="{1F5008A9-F9D7-4B6C-9652-A2311977B45D}"/>
    <cellStyle name="通貨 2 2 2 3 2 3 3 2" xfId="10440" xr:uid="{2045F568-A312-46A1-8B85-17EBAD987142}"/>
    <cellStyle name="通貨 2 2 2 3 2 3 4" xfId="8056" xr:uid="{1D75E111-9AEB-4893-8973-7818582AF868}"/>
    <cellStyle name="通貨 2 2 2 3 2 4" xfId="1630" xr:uid="{00000000-0005-0000-0000-00005D060000}"/>
    <cellStyle name="通貨 2 2 2 3 2 4 2" xfId="3878" xr:uid="{FA6A9DB2-DCFA-4723-B605-E1101366E232}"/>
    <cellStyle name="通貨 2 2 2 3 2 4 2 2" xfId="6865" xr:uid="{E3977D9D-D479-40B5-8337-E3D34A5E95D3}"/>
    <cellStyle name="通貨 2 2 2 3 2 4 2 2 2" xfId="11633" xr:uid="{0093AE64-9F98-4CA8-BB8A-D7B58FB7283D}"/>
    <cellStyle name="通貨 2 2 2 3 2 4 2 3" xfId="9249" xr:uid="{F4172C95-8763-4E49-87A4-B85ED2C415B6}"/>
    <cellStyle name="通貨 2 2 2 3 2 4 3" xfId="5640" xr:uid="{1B6513E9-9E4C-4AAF-8FC7-F5B7EB5004E2}"/>
    <cellStyle name="通貨 2 2 2 3 2 4 3 2" xfId="10441" xr:uid="{38793EA6-C705-40BB-A5C8-FAC683496C5C}"/>
    <cellStyle name="通貨 2 2 2 3 2 4 4" xfId="8057" xr:uid="{5689EBD1-7315-4E9E-A3EA-E25489A88BBF}"/>
    <cellStyle name="通貨 2 2 2 3 2 5" xfId="3873" xr:uid="{A3AEBA1E-425C-4638-9B15-E65E3089744B}"/>
    <cellStyle name="通貨 2 2 2 3 2 5 2" xfId="6860" xr:uid="{A525C715-6AB1-462E-B516-E2DA8D91CB83}"/>
    <cellStyle name="通貨 2 2 2 3 2 5 2 2" xfId="11628" xr:uid="{57153066-25B5-4841-B774-5D1ED8490586}"/>
    <cellStyle name="通貨 2 2 2 3 2 5 3" xfId="9244" xr:uid="{7EF7BC9F-8B9E-4F9D-B94E-6EF81CB751C0}"/>
    <cellStyle name="通貨 2 2 2 3 2 6" xfId="5635" xr:uid="{C9844B71-07FC-4392-82EE-45751A4322C6}"/>
    <cellStyle name="通貨 2 2 2 3 2 6 2" xfId="10436" xr:uid="{A47700B6-2AC3-4A1C-BEAB-C8C7BA2A0CA5}"/>
    <cellStyle name="通貨 2 2 2 3 2 7" xfId="8052" xr:uid="{4369D5D7-81D4-459F-B707-B09EAB8AD027}"/>
    <cellStyle name="通貨 2 2 2 3 3" xfId="1631" xr:uid="{00000000-0005-0000-0000-00005E060000}"/>
    <cellStyle name="通貨 2 2 2 3 3 2" xfId="1632" xr:uid="{00000000-0005-0000-0000-00005F060000}"/>
    <cellStyle name="通貨 2 2 2 3 3 2 2" xfId="3880" xr:uid="{C6CC724F-D3F1-4E22-BBEF-99FE1D5DC80B}"/>
    <cellStyle name="通貨 2 2 2 3 3 2 2 2" xfId="6867" xr:uid="{760D9B9C-9AE0-4155-8452-8505F9EF658A}"/>
    <cellStyle name="通貨 2 2 2 3 3 2 2 2 2" xfId="11635" xr:uid="{33E468BC-9D8D-474C-BA38-6441EADD7902}"/>
    <cellStyle name="通貨 2 2 2 3 3 2 2 3" xfId="9251" xr:uid="{88E840D7-6507-423F-9B7A-3F1C5C7426A2}"/>
    <cellStyle name="通貨 2 2 2 3 3 2 3" xfId="5642" xr:uid="{A2DD02C5-13A4-4F51-B831-3398FA7D8E29}"/>
    <cellStyle name="通貨 2 2 2 3 3 2 3 2" xfId="10443" xr:uid="{5EF4DE89-24A8-4AF4-93EC-292F74195C04}"/>
    <cellStyle name="通貨 2 2 2 3 3 2 4" xfId="8059" xr:uid="{07E4DCEF-3E7D-4763-84EF-F10BD15BDBFD}"/>
    <cellStyle name="通貨 2 2 2 3 3 3" xfId="1633" xr:uid="{00000000-0005-0000-0000-000060060000}"/>
    <cellStyle name="通貨 2 2 2 3 3 3 2" xfId="3881" xr:uid="{046A32AD-E526-49C4-9C59-DCE58093E55C}"/>
    <cellStyle name="通貨 2 2 2 3 3 3 2 2" xfId="6868" xr:uid="{D40F888B-B579-4CD7-A654-6A506ED02C4A}"/>
    <cellStyle name="通貨 2 2 2 3 3 3 2 2 2" xfId="11636" xr:uid="{DCBA6AE2-FDC6-4B23-9166-4A96F99107DF}"/>
    <cellStyle name="通貨 2 2 2 3 3 3 2 3" xfId="9252" xr:uid="{394E93CD-BD3A-4A17-BB25-FBAB92D827C6}"/>
    <cellStyle name="通貨 2 2 2 3 3 3 3" xfId="5643" xr:uid="{6D7B2555-DC10-43F0-8BE5-D5A2BF190842}"/>
    <cellStyle name="通貨 2 2 2 3 3 3 3 2" xfId="10444" xr:uid="{18EE9406-C197-4967-88DE-6E5A6D722828}"/>
    <cellStyle name="通貨 2 2 2 3 3 3 4" xfId="8060" xr:uid="{16A40F12-06FB-40FC-9A1C-497B9523536C}"/>
    <cellStyle name="通貨 2 2 2 3 3 4" xfId="3879" xr:uid="{866BA137-50EF-4A98-BC84-B25695665F0D}"/>
    <cellStyle name="通貨 2 2 2 3 3 4 2" xfId="6866" xr:uid="{0E46677B-6F08-44F2-AD22-5B03BDA9A435}"/>
    <cellStyle name="通貨 2 2 2 3 3 4 2 2" xfId="11634" xr:uid="{66A9BEEB-749B-4F9A-BA01-A21BA59F92F7}"/>
    <cellStyle name="通貨 2 2 2 3 3 4 3" xfId="9250" xr:uid="{4ED3278E-8B1F-40D0-92E8-E8A829FC07AF}"/>
    <cellStyle name="通貨 2 2 2 3 3 5" xfId="5641" xr:uid="{F5FAF2BE-C792-4317-B52A-83E16B2105EC}"/>
    <cellStyle name="通貨 2 2 2 3 3 5 2" xfId="10442" xr:uid="{EF3CE2EF-4D8B-4AD8-8662-B611845C4D84}"/>
    <cellStyle name="通貨 2 2 2 3 3 6" xfId="8058" xr:uid="{AE70EFAD-99CD-4E12-88D4-23386B930045}"/>
    <cellStyle name="通貨 2 2 2 3 4" xfId="1634" xr:uid="{00000000-0005-0000-0000-000061060000}"/>
    <cellStyle name="通貨 2 2 2 3 4 2" xfId="3882" xr:uid="{C0FB849D-F9E4-4BEC-80E9-825C6D9A4A87}"/>
    <cellStyle name="通貨 2 2 2 3 4 2 2" xfId="6869" xr:uid="{5C546897-F714-4BEA-85AF-E25E2C632DBE}"/>
    <cellStyle name="通貨 2 2 2 3 4 2 2 2" xfId="11637" xr:uid="{9EE79FAE-6B0C-45AD-82EE-810FFB779BF2}"/>
    <cellStyle name="通貨 2 2 2 3 4 2 3" xfId="9253" xr:uid="{D87A9CB7-0486-4B4A-8248-0CF6040251C7}"/>
    <cellStyle name="通貨 2 2 2 3 4 3" xfId="5644" xr:uid="{80679154-C025-4F1C-84CB-5E690902F414}"/>
    <cellStyle name="通貨 2 2 2 3 4 3 2" xfId="10445" xr:uid="{ED4D545E-0B25-44CA-A774-353B21157E51}"/>
    <cellStyle name="通貨 2 2 2 3 4 4" xfId="8061" xr:uid="{76159EC5-712E-4D87-8922-F787DF2120C1}"/>
    <cellStyle name="通貨 2 2 2 3 5" xfId="1635" xr:uid="{00000000-0005-0000-0000-000062060000}"/>
    <cellStyle name="通貨 2 2 2 3 5 2" xfId="3883" xr:uid="{411355CF-C8BC-4FA5-92BA-FBA35EEBA074}"/>
    <cellStyle name="通貨 2 2 2 3 5 2 2" xfId="6870" xr:uid="{10B56A2C-5329-4380-8E3B-E7D3F10453CD}"/>
    <cellStyle name="通貨 2 2 2 3 5 2 2 2" xfId="11638" xr:uid="{38ACD934-7FDD-45CC-8A6E-12FC0F247B67}"/>
    <cellStyle name="通貨 2 2 2 3 5 2 3" xfId="9254" xr:uid="{4C13F27C-C809-42EC-A70E-24EDA5054761}"/>
    <cellStyle name="通貨 2 2 2 3 5 3" xfId="5645" xr:uid="{F3065B1D-0374-4688-B6D7-C5A3B14A6A99}"/>
    <cellStyle name="通貨 2 2 2 3 5 3 2" xfId="10446" xr:uid="{BA04C386-44E9-4C85-BFAF-29B414578755}"/>
    <cellStyle name="通貨 2 2 2 3 5 4" xfId="8062" xr:uid="{AA3E9F4E-4208-42E0-BB49-7F7D8E34758D}"/>
    <cellStyle name="通貨 2 2 2 3 6" xfId="3872" xr:uid="{4CACD47B-C344-40FB-8B8E-388248BEF91D}"/>
    <cellStyle name="通貨 2 2 2 3 6 2" xfId="6859" xr:uid="{93ECA2AA-F2B4-4F51-89B6-D2D1F1FD9BA3}"/>
    <cellStyle name="通貨 2 2 2 3 6 2 2" xfId="11627" xr:uid="{7A888503-7B26-4A54-837F-0B1BED102454}"/>
    <cellStyle name="通貨 2 2 2 3 6 3" xfId="9243" xr:uid="{46E43987-AF16-4F31-B1C2-5B78F6E89C92}"/>
    <cellStyle name="通貨 2 2 2 3 7" xfId="5634" xr:uid="{CDB1FAF0-ED98-4F39-A2FB-FAA9A1D8294F}"/>
    <cellStyle name="通貨 2 2 2 3 7 2" xfId="10435" xr:uid="{47103BD3-B743-4C7C-88B0-828FA619118B}"/>
    <cellStyle name="通貨 2 2 2 3 8" xfId="8051" xr:uid="{300EE1C4-12EC-45DA-A03F-EA3F0E565C24}"/>
    <cellStyle name="通貨 2 2 2 4" xfId="1636" xr:uid="{00000000-0005-0000-0000-000063060000}"/>
    <cellStyle name="通貨 2 2 2 4 2" xfId="1637" xr:uid="{00000000-0005-0000-0000-000064060000}"/>
    <cellStyle name="通貨 2 2 2 4 2 2" xfId="1638" xr:uid="{00000000-0005-0000-0000-000065060000}"/>
    <cellStyle name="通貨 2 2 2 4 2 2 2" xfId="1639" xr:uid="{00000000-0005-0000-0000-000066060000}"/>
    <cellStyle name="通貨 2 2 2 4 2 2 2 2" xfId="3887" xr:uid="{285CFFB9-1D48-4C2D-B87A-46FD482C91EF}"/>
    <cellStyle name="通貨 2 2 2 4 2 2 2 2 2" xfId="6874" xr:uid="{5ACE00BB-4B3A-4369-9AA2-90E22EE9E131}"/>
    <cellStyle name="通貨 2 2 2 4 2 2 2 2 2 2" xfId="11642" xr:uid="{972679DA-E88A-41F2-AD30-A14640186D55}"/>
    <cellStyle name="通貨 2 2 2 4 2 2 2 2 3" xfId="9258" xr:uid="{91D7CA2C-7D83-4B76-B9C4-B9276143C2AC}"/>
    <cellStyle name="通貨 2 2 2 4 2 2 2 3" xfId="5649" xr:uid="{2A3BD93E-6A63-4673-A9A5-FE6F479A11BE}"/>
    <cellStyle name="通貨 2 2 2 4 2 2 2 3 2" xfId="10450" xr:uid="{27EAB033-6649-4F4A-A818-FB9318C8C734}"/>
    <cellStyle name="通貨 2 2 2 4 2 2 2 4" xfId="8066" xr:uid="{B6720EDD-94AD-461A-8BF6-32D520E1BB2C}"/>
    <cellStyle name="通貨 2 2 2 4 2 2 3" xfId="1640" xr:uid="{00000000-0005-0000-0000-000067060000}"/>
    <cellStyle name="通貨 2 2 2 4 2 2 3 2" xfId="3888" xr:uid="{D4A820BE-2AFD-47E4-B8ED-4DFE9ED500E7}"/>
    <cellStyle name="通貨 2 2 2 4 2 2 3 2 2" xfId="6875" xr:uid="{9FA0C3DA-7C59-4C6C-BCAA-C29978633F64}"/>
    <cellStyle name="通貨 2 2 2 4 2 2 3 2 2 2" xfId="11643" xr:uid="{61C74EAA-B626-42F0-9041-7FD5086B0915}"/>
    <cellStyle name="通貨 2 2 2 4 2 2 3 2 3" xfId="9259" xr:uid="{BD05FE57-E600-4DB9-B9D4-535111A460E6}"/>
    <cellStyle name="通貨 2 2 2 4 2 2 3 3" xfId="5650" xr:uid="{DE08E13B-2EE7-40E7-A62B-0C7E229B1C89}"/>
    <cellStyle name="通貨 2 2 2 4 2 2 3 3 2" xfId="10451" xr:uid="{17751083-0109-4BDC-B18C-F646F4E56358}"/>
    <cellStyle name="通貨 2 2 2 4 2 2 3 4" xfId="8067" xr:uid="{FE9A7BF7-8AF7-417A-95E9-D26C381DC74C}"/>
    <cellStyle name="通貨 2 2 2 4 2 2 4" xfId="3886" xr:uid="{B9A16159-3F1C-488D-B27A-E06FA223F030}"/>
    <cellStyle name="通貨 2 2 2 4 2 2 4 2" xfId="6873" xr:uid="{20699AF8-7DB8-460B-BEA6-65923ED73F13}"/>
    <cellStyle name="通貨 2 2 2 4 2 2 4 2 2" xfId="11641" xr:uid="{AB86748F-281D-426C-AB0D-3E2D676CDAF9}"/>
    <cellStyle name="通貨 2 2 2 4 2 2 4 3" xfId="9257" xr:uid="{EF78BEFC-889B-44B3-BF56-2F8DACA2CE45}"/>
    <cellStyle name="通貨 2 2 2 4 2 2 5" xfId="5648" xr:uid="{7420C22B-ED1E-440F-92DD-80235C54118A}"/>
    <cellStyle name="通貨 2 2 2 4 2 2 5 2" xfId="10449" xr:uid="{B7E1101A-CE79-46CE-B2BA-2DEF2A393F41}"/>
    <cellStyle name="通貨 2 2 2 4 2 2 6" xfId="8065" xr:uid="{4393563D-AD1D-4693-A102-1DC366EAF633}"/>
    <cellStyle name="通貨 2 2 2 4 2 3" xfId="1641" xr:uid="{00000000-0005-0000-0000-000068060000}"/>
    <cellStyle name="通貨 2 2 2 4 2 3 2" xfId="3889" xr:uid="{8BA1531C-C616-4BCC-9041-D1AE2516D345}"/>
    <cellStyle name="通貨 2 2 2 4 2 3 2 2" xfId="6876" xr:uid="{3D8E1DAD-9032-4976-8A61-B2A4B324DF10}"/>
    <cellStyle name="通貨 2 2 2 4 2 3 2 2 2" xfId="11644" xr:uid="{12DB2FBB-C726-4BDD-8FBB-B0D51109F05B}"/>
    <cellStyle name="通貨 2 2 2 4 2 3 2 3" xfId="9260" xr:uid="{CE06C213-8E74-4909-99BD-2F04A06F884E}"/>
    <cellStyle name="通貨 2 2 2 4 2 3 3" xfId="5651" xr:uid="{EC855C95-1866-499D-8688-6308EF63C79F}"/>
    <cellStyle name="通貨 2 2 2 4 2 3 3 2" xfId="10452" xr:uid="{BD0CB4F2-3E22-44AB-B3AD-84F57B318472}"/>
    <cellStyle name="通貨 2 2 2 4 2 3 4" xfId="8068" xr:uid="{4616166B-803F-4545-963D-442BAAD72BE6}"/>
    <cellStyle name="通貨 2 2 2 4 2 4" xfId="1642" xr:uid="{00000000-0005-0000-0000-000069060000}"/>
    <cellStyle name="通貨 2 2 2 4 2 4 2" xfId="3890" xr:uid="{CF4D706C-8190-442E-84C3-4AEE51EB7608}"/>
    <cellStyle name="通貨 2 2 2 4 2 4 2 2" xfId="6877" xr:uid="{81DC42A0-CF67-4236-95F7-1325F11505F2}"/>
    <cellStyle name="通貨 2 2 2 4 2 4 2 2 2" xfId="11645" xr:uid="{559EFCE8-E213-4EAB-8E12-F67B61385F27}"/>
    <cellStyle name="通貨 2 2 2 4 2 4 2 3" xfId="9261" xr:uid="{5FB8B75B-5C1F-4196-8357-1050F97E8B9C}"/>
    <cellStyle name="通貨 2 2 2 4 2 4 3" xfId="5652" xr:uid="{BA2C0BCB-7C51-43AB-B460-BDF45D4FECE4}"/>
    <cellStyle name="通貨 2 2 2 4 2 4 3 2" xfId="10453" xr:uid="{0093C95A-90AA-484C-B724-ED52D2850D59}"/>
    <cellStyle name="通貨 2 2 2 4 2 4 4" xfId="8069" xr:uid="{7F2060F9-3B75-4CAC-B8D5-EDDD2D1A1FA3}"/>
    <cellStyle name="通貨 2 2 2 4 2 5" xfId="3885" xr:uid="{55310877-1F97-4A04-BAB1-D208E68CA09D}"/>
    <cellStyle name="通貨 2 2 2 4 2 5 2" xfId="6872" xr:uid="{937E68A4-5726-4F8B-91DF-2C579C7C5145}"/>
    <cellStyle name="通貨 2 2 2 4 2 5 2 2" xfId="11640" xr:uid="{BCD47822-DB66-4DC0-8800-978CC634FC1D}"/>
    <cellStyle name="通貨 2 2 2 4 2 5 3" xfId="9256" xr:uid="{3D3B6DA5-25D0-42AD-92BD-8E99DEEFB1EE}"/>
    <cellStyle name="通貨 2 2 2 4 2 6" xfId="5647" xr:uid="{54A800F2-E405-4171-B1D3-3DB7557886FB}"/>
    <cellStyle name="通貨 2 2 2 4 2 6 2" xfId="10448" xr:uid="{51711840-776E-4E8B-A20D-A542ECD39133}"/>
    <cellStyle name="通貨 2 2 2 4 2 7" xfId="8064" xr:uid="{F49C5D18-B020-45E5-ACD7-E98EDBF272CC}"/>
    <cellStyle name="通貨 2 2 2 4 3" xfId="1643" xr:uid="{00000000-0005-0000-0000-00006A060000}"/>
    <cellStyle name="通貨 2 2 2 4 3 2" xfId="1644" xr:uid="{00000000-0005-0000-0000-00006B060000}"/>
    <cellStyle name="通貨 2 2 2 4 3 2 2" xfId="3892" xr:uid="{972130A4-9A32-4892-9507-F0DF9F1D87C3}"/>
    <cellStyle name="通貨 2 2 2 4 3 2 2 2" xfId="6879" xr:uid="{4D3538B6-D695-40BA-9C95-7D4B2AB8585C}"/>
    <cellStyle name="通貨 2 2 2 4 3 2 2 2 2" xfId="11647" xr:uid="{A6562159-6F0A-4D5F-9192-6DDD236A8278}"/>
    <cellStyle name="通貨 2 2 2 4 3 2 2 3" xfId="9263" xr:uid="{7F17BD13-129B-4F0A-A4D6-310C041BD6B1}"/>
    <cellStyle name="通貨 2 2 2 4 3 2 3" xfId="5654" xr:uid="{1F3B8D8C-69E7-4FDB-B33A-A0763A3A1D3D}"/>
    <cellStyle name="通貨 2 2 2 4 3 2 3 2" xfId="10455" xr:uid="{12D4F015-963A-4E92-BCEE-85B9DC45091E}"/>
    <cellStyle name="通貨 2 2 2 4 3 2 4" xfId="8071" xr:uid="{2F9EB368-DDFA-4E7B-8C49-74B9A2CDEAD7}"/>
    <cellStyle name="通貨 2 2 2 4 3 3" xfId="1645" xr:uid="{00000000-0005-0000-0000-00006C060000}"/>
    <cellStyle name="通貨 2 2 2 4 3 3 2" xfId="3893" xr:uid="{637A95BA-ED7F-4649-9AB9-4B5884F83863}"/>
    <cellStyle name="通貨 2 2 2 4 3 3 2 2" xfId="6880" xr:uid="{622EEA66-2B07-47BB-B533-0DE5D009A3C7}"/>
    <cellStyle name="通貨 2 2 2 4 3 3 2 2 2" xfId="11648" xr:uid="{CF21831E-45E2-448C-9DBC-6D71F7EC89AC}"/>
    <cellStyle name="通貨 2 2 2 4 3 3 2 3" xfId="9264" xr:uid="{24D10861-3097-4B24-A63C-624A87DC2954}"/>
    <cellStyle name="通貨 2 2 2 4 3 3 3" xfId="5655" xr:uid="{A11CB512-8806-461A-B365-4F52A38BF33B}"/>
    <cellStyle name="通貨 2 2 2 4 3 3 3 2" xfId="10456" xr:uid="{634B43D3-160F-4B20-A384-6D177C7F4DB5}"/>
    <cellStyle name="通貨 2 2 2 4 3 3 4" xfId="8072" xr:uid="{1A0000EC-9347-47B6-9DA1-4757E00DAD7D}"/>
    <cellStyle name="通貨 2 2 2 4 3 4" xfId="3891" xr:uid="{8211886D-CB68-4FE8-8CE2-27E7A97EDFBC}"/>
    <cellStyle name="通貨 2 2 2 4 3 4 2" xfId="6878" xr:uid="{8DE299BC-65ED-4D13-BFAD-4D2A24FC94D4}"/>
    <cellStyle name="通貨 2 2 2 4 3 4 2 2" xfId="11646" xr:uid="{E0FD0C83-5138-4EAA-925D-E62EDBAA2856}"/>
    <cellStyle name="通貨 2 2 2 4 3 4 3" xfId="9262" xr:uid="{B46E654D-2F05-4F3F-8A56-2B8B00298FA6}"/>
    <cellStyle name="通貨 2 2 2 4 3 5" xfId="5653" xr:uid="{26D7DB8D-DF36-471E-AB71-FA02EABA572E}"/>
    <cellStyle name="通貨 2 2 2 4 3 5 2" xfId="10454" xr:uid="{85A72E1B-BFC7-43E7-A1D1-168EEAEF66B1}"/>
    <cellStyle name="通貨 2 2 2 4 3 6" xfId="8070" xr:uid="{D0117822-6CCA-4333-B3DE-29918D7C3C56}"/>
    <cellStyle name="通貨 2 2 2 4 4" xfId="1646" xr:uid="{00000000-0005-0000-0000-00006D060000}"/>
    <cellStyle name="通貨 2 2 2 4 4 2" xfId="3894" xr:uid="{34B8E44F-AFE4-4C0F-BDAB-E832CF295B23}"/>
    <cellStyle name="通貨 2 2 2 4 4 2 2" xfId="6881" xr:uid="{6564C302-F19F-41EA-8A5F-FA03D53FCC76}"/>
    <cellStyle name="通貨 2 2 2 4 4 2 2 2" xfId="11649" xr:uid="{7BB75789-5E99-4E70-86BD-D47BE91AA7F0}"/>
    <cellStyle name="通貨 2 2 2 4 4 2 3" xfId="9265" xr:uid="{342D77FA-345B-4BB2-B0A0-606B8CB79A22}"/>
    <cellStyle name="通貨 2 2 2 4 4 3" xfId="5656" xr:uid="{C828A826-B670-4E70-A339-66C7C762833D}"/>
    <cellStyle name="通貨 2 2 2 4 4 3 2" xfId="10457" xr:uid="{460E837A-79A2-4ED0-987A-44024EE831E5}"/>
    <cellStyle name="通貨 2 2 2 4 4 4" xfId="8073" xr:uid="{F8B09DB6-67CC-4D20-A8D5-EC348C4F6BEA}"/>
    <cellStyle name="通貨 2 2 2 4 5" xfId="1647" xr:uid="{00000000-0005-0000-0000-00006E060000}"/>
    <cellStyle name="通貨 2 2 2 4 5 2" xfId="3895" xr:uid="{6D3510C2-0DAD-4EB6-AE38-4F994E6BDF3B}"/>
    <cellStyle name="通貨 2 2 2 4 5 2 2" xfId="6882" xr:uid="{510AA837-587C-401D-924D-B5AD33BC2C74}"/>
    <cellStyle name="通貨 2 2 2 4 5 2 2 2" xfId="11650" xr:uid="{A1D78EC8-FFD7-425C-85B9-028A99FF59AD}"/>
    <cellStyle name="通貨 2 2 2 4 5 2 3" xfId="9266" xr:uid="{65ADD1AA-20C2-416B-AABD-128EFBD11701}"/>
    <cellStyle name="通貨 2 2 2 4 5 3" xfId="5657" xr:uid="{D216EBBD-F2B2-442E-9FE2-B96395CDE157}"/>
    <cellStyle name="通貨 2 2 2 4 5 3 2" xfId="10458" xr:uid="{87523E5A-94FE-4A1B-873A-E7940BBEA98B}"/>
    <cellStyle name="通貨 2 2 2 4 5 4" xfId="8074" xr:uid="{23C3775A-3C1A-48D3-9828-782559C397F9}"/>
    <cellStyle name="通貨 2 2 2 4 6" xfId="3884" xr:uid="{2A40BB35-0086-4BB0-8401-2F2D3B2D2D21}"/>
    <cellStyle name="通貨 2 2 2 4 6 2" xfId="6871" xr:uid="{3E345561-C3D0-4F1F-A0F3-41DA62E76A1F}"/>
    <cellStyle name="通貨 2 2 2 4 6 2 2" xfId="11639" xr:uid="{BDAB57BC-9824-412F-BD37-16F84EDFF74F}"/>
    <cellStyle name="通貨 2 2 2 4 6 3" xfId="9255" xr:uid="{8F302C7A-EF35-4E36-A5DB-23F7EC430966}"/>
    <cellStyle name="通貨 2 2 2 4 7" xfId="5646" xr:uid="{4E289DA7-6949-4DAF-A3D5-BA5E9F5CB843}"/>
    <cellStyle name="通貨 2 2 2 4 7 2" xfId="10447" xr:uid="{57B92142-CDAD-42C0-9614-480B3500CCE9}"/>
    <cellStyle name="通貨 2 2 2 4 8" xfId="8063" xr:uid="{9F9E59FA-47A9-4BDA-87EE-0E0BEEF96E26}"/>
    <cellStyle name="通貨 2 2 2 5" xfId="1648" xr:uid="{00000000-0005-0000-0000-00006F060000}"/>
    <cellStyle name="通貨 2 2 2 5 2" xfId="1649" xr:uid="{00000000-0005-0000-0000-000070060000}"/>
    <cellStyle name="通貨 2 2 2 5 2 2" xfId="1650" xr:uid="{00000000-0005-0000-0000-000071060000}"/>
    <cellStyle name="通貨 2 2 2 5 2 2 2" xfId="3898" xr:uid="{8CEFAEE7-D127-4E7B-9BEE-30C9B9354EB6}"/>
    <cellStyle name="通貨 2 2 2 5 2 2 2 2" xfId="6885" xr:uid="{A00A8C2A-8E0F-4B11-876B-E6872B374686}"/>
    <cellStyle name="通貨 2 2 2 5 2 2 2 2 2" xfId="11653" xr:uid="{78999785-52FF-4D37-A2D0-CB40180FBE46}"/>
    <cellStyle name="通貨 2 2 2 5 2 2 2 3" xfId="9269" xr:uid="{FC09A4A3-83CD-4007-A9AC-4B9E5FC34C18}"/>
    <cellStyle name="通貨 2 2 2 5 2 2 3" xfId="5660" xr:uid="{25E5176B-39C8-41B8-8BCC-449FC501A51C}"/>
    <cellStyle name="通貨 2 2 2 5 2 2 3 2" xfId="10461" xr:uid="{04BA5597-E387-4F32-AA64-259289B70457}"/>
    <cellStyle name="通貨 2 2 2 5 2 2 4" xfId="8077" xr:uid="{B9A28296-E2F4-4755-A1B3-85537EF6816E}"/>
    <cellStyle name="通貨 2 2 2 5 2 3" xfId="1651" xr:uid="{00000000-0005-0000-0000-000072060000}"/>
    <cellStyle name="通貨 2 2 2 5 2 3 2" xfId="3899" xr:uid="{6D3687B3-15A9-4BE9-A982-B8D9C0BFDEB4}"/>
    <cellStyle name="通貨 2 2 2 5 2 3 2 2" xfId="6886" xr:uid="{7BE81B2D-0C39-46B4-988A-13C08291A9CA}"/>
    <cellStyle name="通貨 2 2 2 5 2 3 2 2 2" xfId="11654" xr:uid="{86C7B3D2-D05B-4AF7-8DC7-8C0767E25779}"/>
    <cellStyle name="通貨 2 2 2 5 2 3 2 3" xfId="9270" xr:uid="{1E1ED22A-C2DC-4D81-8032-1C0E8A6FD81C}"/>
    <cellStyle name="通貨 2 2 2 5 2 3 3" xfId="5661" xr:uid="{8E5F77EB-E4D9-4D2C-9926-BDDAD957BD75}"/>
    <cellStyle name="通貨 2 2 2 5 2 3 3 2" xfId="10462" xr:uid="{1296308E-8F7E-4A5F-86F3-15D93DE5A5A0}"/>
    <cellStyle name="通貨 2 2 2 5 2 3 4" xfId="8078" xr:uid="{F8D3BEF9-D3F2-438A-92AD-4B4133133B02}"/>
    <cellStyle name="通貨 2 2 2 5 2 4" xfId="3897" xr:uid="{1F5CD6ED-270E-4DA0-B1C9-98EE7E4E901D}"/>
    <cellStyle name="通貨 2 2 2 5 2 4 2" xfId="6884" xr:uid="{B35E4F74-0B71-4DEF-A34F-E747424A30DF}"/>
    <cellStyle name="通貨 2 2 2 5 2 4 2 2" xfId="11652" xr:uid="{D4416886-21D0-4A39-8FE0-FA27BAEC300D}"/>
    <cellStyle name="通貨 2 2 2 5 2 4 3" xfId="9268" xr:uid="{9BD4D8FF-7BE3-48BD-8DB5-E5D0956A17BE}"/>
    <cellStyle name="通貨 2 2 2 5 2 5" xfId="5659" xr:uid="{2FF63FA3-0E75-410F-A265-C84645A0794D}"/>
    <cellStyle name="通貨 2 2 2 5 2 5 2" xfId="10460" xr:uid="{9DB70320-0B8C-4D20-A23E-4B8C1DF2D3CF}"/>
    <cellStyle name="通貨 2 2 2 5 2 6" xfId="8076" xr:uid="{A28FEAD0-FC77-4FBD-A5D7-2B5C9852AF91}"/>
    <cellStyle name="通貨 2 2 2 5 3" xfId="1652" xr:uid="{00000000-0005-0000-0000-000073060000}"/>
    <cellStyle name="通貨 2 2 2 5 3 2" xfId="3900" xr:uid="{86767D18-8910-49F1-94E8-8D88F01126DB}"/>
    <cellStyle name="通貨 2 2 2 5 3 2 2" xfId="6887" xr:uid="{FB72D9D5-E1F3-48C2-9F08-403AB7E5E217}"/>
    <cellStyle name="通貨 2 2 2 5 3 2 2 2" xfId="11655" xr:uid="{ADA93BEE-3A2E-4B03-82F4-B379EF52CFBE}"/>
    <cellStyle name="通貨 2 2 2 5 3 2 3" xfId="9271" xr:uid="{063D2927-5964-4BBB-8C10-E698102D75E0}"/>
    <cellStyle name="通貨 2 2 2 5 3 3" xfId="5662" xr:uid="{72603715-BBA2-400A-8428-1A71A9C49D7E}"/>
    <cellStyle name="通貨 2 2 2 5 3 3 2" xfId="10463" xr:uid="{26783C18-6CEB-4CDF-80DE-363E36E9E887}"/>
    <cellStyle name="通貨 2 2 2 5 3 4" xfId="8079" xr:uid="{E9AE7D62-6602-41E3-8367-9064F96C21C2}"/>
    <cellStyle name="通貨 2 2 2 5 4" xfId="1653" xr:uid="{00000000-0005-0000-0000-000074060000}"/>
    <cellStyle name="通貨 2 2 2 5 4 2" xfId="3901" xr:uid="{29E156E6-905C-497C-8FFC-B1DEBBE30811}"/>
    <cellStyle name="通貨 2 2 2 5 4 2 2" xfId="6888" xr:uid="{21AA613A-FBE5-4E01-8E09-3BA871A92A6B}"/>
    <cellStyle name="通貨 2 2 2 5 4 2 2 2" xfId="11656" xr:uid="{1ADCD608-3650-4243-91AC-02149DFB75AC}"/>
    <cellStyle name="通貨 2 2 2 5 4 2 3" xfId="9272" xr:uid="{C7D168B4-85D6-4E56-978A-F382853E16EF}"/>
    <cellStyle name="通貨 2 2 2 5 4 3" xfId="5663" xr:uid="{0DF8D5A2-4479-4D73-AC41-8958B2CC70A5}"/>
    <cellStyle name="通貨 2 2 2 5 4 3 2" xfId="10464" xr:uid="{21A5A1B5-524B-4EDF-909B-EDC7BE79EF64}"/>
    <cellStyle name="通貨 2 2 2 5 4 4" xfId="8080" xr:uid="{7E28EB75-12E9-4F61-ACA0-304B0E05C15B}"/>
    <cellStyle name="通貨 2 2 2 5 5" xfId="3896" xr:uid="{5F962E07-9B27-4838-A968-E124FBE9E586}"/>
    <cellStyle name="通貨 2 2 2 5 5 2" xfId="6883" xr:uid="{E6B515E8-6F96-4DCA-BC4A-4257A8466240}"/>
    <cellStyle name="通貨 2 2 2 5 5 2 2" xfId="11651" xr:uid="{7B6340EC-9864-4609-A390-D7DCF290881B}"/>
    <cellStyle name="通貨 2 2 2 5 5 3" xfId="9267" xr:uid="{F69AF5CD-C39C-48D6-8FCD-CAD9843B905A}"/>
    <cellStyle name="通貨 2 2 2 5 6" xfId="5658" xr:uid="{1DDCCB29-0A68-4762-A74E-A2A986A31ADB}"/>
    <cellStyle name="通貨 2 2 2 5 6 2" xfId="10459" xr:uid="{FC7DD0AC-22E5-4450-BEBD-3EA5EAF24878}"/>
    <cellStyle name="通貨 2 2 2 5 7" xfId="8075" xr:uid="{E9C5AEF9-C4D6-4000-9BF8-5CB5388DF892}"/>
    <cellStyle name="通貨 2 2 2 6" xfId="1654" xr:uid="{00000000-0005-0000-0000-000075060000}"/>
    <cellStyle name="通貨 2 2 2 6 2" xfId="1655" xr:uid="{00000000-0005-0000-0000-000076060000}"/>
    <cellStyle name="通貨 2 2 2 6 2 2" xfId="3903" xr:uid="{F377F07C-BDDD-43E4-9D61-C1140FDDE8FA}"/>
    <cellStyle name="通貨 2 2 2 6 2 2 2" xfId="6890" xr:uid="{2D08AB2C-B49D-47BA-ACBA-2C6F53418378}"/>
    <cellStyle name="通貨 2 2 2 6 2 2 2 2" xfId="11658" xr:uid="{EDF88300-BD59-4EAE-9C6B-8B0665F72993}"/>
    <cellStyle name="通貨 2 2 2 6 2 2 3" xfId="9274" xr:uid="{7C0FCCD9-B94A-452E-BC34-B65F4724852A}"/>
    <cellStyle name="通貨 2 2 2 6 2 3" xfId="5665" xr:uid="{723C6FD7-40E6-4B76-BDC1-4ED3E3DB276F}"/>
    <cellStyle name="通貨 2 2 2 6 2 3 2" xfId="10466" xr:uid="{8ECAABE0-8899-4D0A-AF93-B1D5FE5CAF8E}"/>
    <cellStyle name="通貨 2 2 2 6 2 4" xfId="8082" xr:uid="{BFB70C7E-07F9-4346-8483-970938A83CCA}"/>
    <cellStyle name="通貨 2 2 2 6 3" xfId="1656" xr:uid="{00000000-0005-0000-0000-000077060000}"/>
    <cellStyle name="通貨 2 2 2 6 3 2" xfId="3904" xr:uid="{F92EF759-01D1-43F4-B32D-47133CA262D2}"/>
    <cellStyle name="通貨 2 2 2 6 3 2 2" xfId="6891" xr:uid="{09CCCCDC-2BAB-4401-B293-BC4EA2D80CF7}"/>
    <cellStyle name="通貨 2 2 2 6 3 2 2 2" xfId="11659" xr:uid="{1AB99B20-98B1-4A37-8751-25B3FFB3CCB2}"/>
    <cellStyle name="通貨 2 2 2 6 3 2 3" xfId="9275" xr:uid="{99FB10DC-80E8-40ED-BA8C-F8A5D55C9216}"/>
    <cellStyle name="通貨 2 2 2 6 3 3" xfId="5666" xr:uid="{F3B8417D-A70B-4EB2-899E-9A61B8250115}"/>
    <cellStyle name="通貨 2 2 2 6 3 3 2" xfId="10467" xr:uid="{163F0A9F-6730-4BF0-8EAE-EFCEE27B9A3F}"/>
    <cellStyle name="通貨 2 2 2 6 3 4" xfId="8083" xr:uid="{D464F152-C809-454B-910F-233ADB4AE3A8}"/>
    <cellStyle name="通貨 2 2 2 6 4" xfId="3902" xr:uid="{3B0D1D45-6A29-40BC-B2FF-D454E433BC60}"/>
    <cellStyle name="通貨 2 2 2 6 4 2" xfId="6889" xr:uid="{F7F93C19-CF6B-4246-9692-F51CC7499C62}"/>
    <cellStyle name="通貨 2 2 2 6 4 2 2" xfId="11657" xr:uid="{CF7F6ED1-766C-4672-9AA0-9F88DAF1F911}"/>
    <cellStyle name="通貨 2 2 2 6 4 3" xfId="9273" xr:uid="{2FF33112-425A-4D0C-AF43-E85EEC1FA45E}"/>
    <cellStyle name="通貨 2 2 2 6 5" xfId="5664" xr:uid="{DA36E103-692A-434E-B20C-4CF4524EA1BD}"/>
    <cellStyle name="通貨 2 2 2 6 5 2" xfId="10465" xr:uid="{D4F997CA-540E-4521-AD9D-6E0CFB0BBAA5}"/>
    <cellStyle name="通貨 2 2 2 6 6" xfId="8081" xr:uid="{2D6078FC-1C04-4C4D-A686-1C83138130C7}"/>
    <cellStyle name="通貨 2 2 2 7" xfId="1657" xr:uid="{00000000-0005-0000-0000-000078060000}"/>
    <cellStyle name="通貨 2 2 2 7 2" xfId="3905" xr:uid="{57467C68-610F-4D66-B1DB-19943C9C6967}"/>
    <cellStyle name="通貨 2 2 2 7 2 2" xfId="6892" xr:uid="{40AEF92E-1544-4665-9FA3-C05F3D81F509}"/>
    <cellStyle name="通貨 2 2 2 7 2 2 2" xfId="11660" xr:uid="{0F6F3168-F740-49D1-8716-DC61EE2EFFE2}"/>
    <cellStyle name="通貨 2 2 2 7 2 3" xfId="9276" xr:uid="{E7C8B8DA-F193-47E0-95BD-0C5F90A253A9}"/>
    <cellStyle name="通貨 2 2 2 7 3" xfId="5667" xr:uid="{952E10E7-68C4-4559-89DE-F0EDC1F03986}"/>
    <cellStyle name="通貨 2 2 2 7 3 2" xfId="10468" xr:uid="{D7403CA6-3922-4EFB-ADED-557B5D3BA60C}"/>
    <cellStyle name="通貨 2 2 2 7 4" xfId="8084" xr:uid="{60AB8EC8-EC11-4077-8BE1-53E30323EEA5}"/>
    <cellStyle name="通貨 2 2 2 8" xfId="1658" xr:uid="{00000000-0005-0000-0000-000079060000}"/>
    <cellStyle name="通貨 2 2 2 8 2" xfId="3906" xr:uid="{47C4E4A3-EFE0-4258-B02B-33216E0106D9}"/>
    <cellStyle name="通貨 2 2 2 8 2 2" xfId="6893" xr:uid="{7E2FEDDE-0811-44C8-B8BB-F87015E78C4A}"/>
    <cellStyle name="通貨 2 2 2 8 2 2 2" xfId="11661" xr:uid="{99309684-4B79-4B85-B4A0-A3C395BAFF9B}"/>
    <cellStyle name="通貨 2 2 2 8 2 3" xfId="9277" xr:uid="{D983BCD7-5879-4B02-8678-0EE1D702D232}"/>
    <cellStyle name="通貨 2 2 2 8 3" xfId="5668" xr:uid="{0B150E32-0CFF-4DA6-92E2-7DD3E6EAB317}"/>
    <cellStyle name="通貨 2 2 2 8 3 2" xfId="10469" xr:uid="{BF8DA1C3-457F-493C-9836-F8B5B32B8999}"/>
    <cellStyle name="通貨 2 2 2 8 4" xfId="8085" xr:uid="{89A60432-0A34-407F-AE0D-09C32132A3D8}"/>
    <cellStyle name="通貨 2 2 2 9" xfId="3835" xr:uid="{0A6F5C5D-1EE0-4ADA-A3A4-1247D83E5B03}"/>
    <cellStyle name="通貨 2 2 2 9 2" xfId="6822" xr:uid="{AF0973CA-2C1B-42ED-9C0C-48DB9A10E04C}"/>
    <cellStyle name="通貨 2 2 2 9 2 2" xfId="11590" xr:uid="{D0569EC7-AD85-468B-9376-AA76526E8267}"/>
    <cellStyle name="通貨 2 2 2 9 3" xfId="9206" xr:uid="{9D6CC016-4877-4BFB-9164-F7ED67F07DB2}"/>
    <cellStyle name="通貨 2 2 3" xfId="1659" xr:uid="{00000000-0005-0000-0000-00007A060000}"/>
    <cellStyle name="通貨 2 2 3 10" xfId="5669" xr:uid="{B6F7B56B-EEC7-4817-A19B-C5407E426238}"/>
    <cellStyle name="通貨 2 2 3 10 2" xfId="10470" xr:uid="{16C8A01B-3E01-4319-A301-63F722E67B12}"/>
    <cellStyle name="通貨 2 2 3 11" xfId="8086" xr:uid="{CBE8B2F1-F5BC-4E4E-835C-AB2B65F1FDAC}"/>
    <cellStyle name="通貨 2 2 3 2" xfId="1660" xr:uid="{00000000-0005-0000-0000-00007B060000}"/>
    <cellStyle name="通貨 2 2 3 2 10" xfId="8087" xr:uid="{CAEEBF2B-6E70-431B-9C9A-F8C2A5FE3C22}"/>
    <cellStyle name="通貨 2 2 3 2 2" xfId="1661" xr:uid="{00000000-0005-0000-0000-00007C060000}"/>
    <cellStyle name="通貨 2 2 3 2 2 2" xfId="1662" xr:uid="{00000000-0005-0000-0000-00007D060000}"/>
    <cellStyle name="通貨 2 2 3 2 2 2 2" xfId="1663" xr:uid="{00000000-0005-0000-0000-00007E060000}"/>
    <cellStyle name="通貨 2 2 3 2 2 2 2 2" xfId="1664" xr:uid="{00000000-0005-0000-0000-00007F060000}"/>
    <cellStyle name="通貨 2 2 3 2 2 2 2 2 2" xfId="3912" xr:uid="{4F6668D7-F84B-4D90-97E3-7983FBB72823}"/>
    <cellStyle name="通貨 2 2 3 2 2 2 2 2 2 2" xfId="6899" xr:uid="{5FDAB3A6-C582-40BF-923A-95C265D74C81}"/>
    <cellStyle name="通貨 2 2 3 2 2 2 2 2 2 2 2" xfId="11667" xr:uid="{90F475DA-757F-44CE-9812-92C8C6AC8F4E}"/>
    <cellStyle name="通貨 2 2 3 2 2 2 2 2 2 3" xfId="9283" xr:uid="{CB3A7064-9989-4846-84AA-F5BCEF3425C8}"/>
    <cellStyle name="通貨 2 2 3 2 2 2 2 2 3" xfId="5674" xr:uid="{48E25192-79B0-4165-81CC-8801A14B2F8A}"/>
    <cellStyle name="通貨 2 2 3 2 2 2 2 2 3 2" xfId="10475" xr:uid="{AB153A36-9263-4D59-8F78-FC57C00880F6}"/>
    <cellStyle name="通貨 2 2 3 2 2 2 2 2 4" xfId="8091" xr:uid="{685E9549-484C-48B1-B458-ABA1B4C2AF8B}"/>
    <cellStyle name="通貨 2 2 3 2 2 2 2 3" xfId="1665" xr:uid="{00000000-0005-0000-0000-000080060000}"/>
    <cellStyle name="通貨 2 2 3 2 2 2 2 3 2" xfId="3913" xr:uid="{6AC5C915-5E11-4703-B5CA-D1CB6F78BFD7}"/>
    <cellStyle name="通貨 2 2 3 2 2 2 2 3 2 2" xfId="6900" xr:uid="{DEE61752-79C7-432F-B67D-4B014435DBE8}"/>
    <cellStyle name="通貨 2 2 3 2 2 2 2 3 2 2 2" xfId="11668" xr:uid="{442A9214-FD06-485C-B049-56251D1A60EE}"/>
    <cellStyle name="通貨 2 2 3 2 2 2 2 3 2 3" xfId="9284" xr:uid="{90F61644-7E93-48D4-9956-209FA8D87CC5}"/>
    <cellStyle name="通貨 2 2 3 2 2 2 2 3 3" xfId="5675" xr:uid="{B57D13BD-AD1B-4504-BDC3-6F71B1021C21}"/>
    <cellStyle name="通貨 2 2 3 2 2 2 2 3 3 2" xfId="10476" xr:uid="{50D3997C-0681-499A-B91E-1BC597BFF359}"/>
    <cellStyle name="通貨 2 2 3 2 2 2 2 3 4" xfId="8092" xr:uid="{431C87BE-CC05-42FB-9F20-7BA5395C0CAF}"/>
    <cellStyle name="通貨 2 2 3 2 2 2 2 4" xfId="3911" xr:uid="{9F3D7683-136D-4E48-87B8-BD63F3696C45}"/>
    <cellStyle name="通貨 2 2 3 2 2 2 2 4 2" xfId="6898" xr:uid="{DE607E57-9E29-4245-8728-9A5ECDD472B9}"/>
    <cellStyle name="通貨 2 2 3 2 2 2 2 4 2 2" xfId="11666" xr:uid="{4F788FA5-BE81-474B-9EF1-81DE6FA00E52}"/>
    <cellStyle name="通貨 2 2 3 2 2 2 2 4 3" xfId="9282" xr:uid="{FA5CC3EF-A875-4965-8AA3-CF21CAC56244}"/>
    <cellStyle name="通貨 2 2 3 2 2 2 2 5" xfId="5673" xr:uid="{CF7CB662-1A5E-4096-A169-D0A11750FFD4}"/>
    <cellStyle name="通貨 2 2 3 2 2 2 2 5 2" xfId="10474" xr:uid="{71BAF9C7-A670-47B3-B87F-5990868E0F8B}"/>
    <cellStyle name="通貨 2 2 3 2 2 2 2 6" xfId="8090" xr:uid="{DCF6247E-6D41-4265-8F90-D1A0534F66E9}"/>
    <cellStyle name="通貨 2 2 3 2 2 2 3" xfId="1666" xr:uid="{00000000-0005-0000-0000-000081060000}"/>
    <cellStyle name="通貨 2 2 3 2 2 2 3 2" xfId="3914" xr:uid="{7884FE25-F699-408F-A38E-2DCE3618630E}"/>
    <cellStyle name="通貨 2 2 3 2 2 2 3 2 2" xfId="6901" xr:uid="{681913D6-FFA8-4956-A80B-7D4ED3FA09C7}"/>
    <cellStyle name="通貨 2 2 3 2 2 2 3 2 2 2" xfId="11669" xr:uid="{BA3B0DAD-809C-4302-B51D-10C69AFA102E}"/>
    <cellStyle name="通貨 2 2 3 2 2 2 3 2 3" xfId="9285" xr:uid="{5769C73F-756B-485D-AFF5-152E18568DF8}"/>
    <cellStyle name="通貨 2 2 3 2 2 2 3 3" xfId="5676" xr:uid="{2C4EF264-C884-4C9A-836E-DDD925A0F2A2}"/>
    <cellStyle name="通貨 2 2 3 2 2 2 3 3 2" xfId="10477" xr:uid="{ABA11267-0197-4CED-B7E4-3CF26B43BFB1}"/>
    <cellStyle name="通貨 2 2 3 2 2 2 3 4" xfId="8093" xr:uid="{0397F105-CE3C-4712-8370-7FE37430C012}"/>
    <cellStyle name="通貨 2 2 3 2 2 2 4" xfId="1667" xr:uid="{00000000-0005-0000-0000-000082060000}"/>
    <cellStyle name="通貨 2 2 3 2 2 2 4 2" xfId="3915" xr:uid="{364B2AED-BF6F-4BA2-8B74-8970F04E9395}"/>
    <cellStyle name="通貨 2 2 3 2 2 2 4 2 2" xfId="6902" xr:uid="{54CBF7E4-2EC2-474A-BFC3-E00199F048F1}"/>
    <cellStyle name="通貨 2 2 3 2 2 2 4 2 2 2" xfId="11670" xr:uid="{61F1C266-205E-469A-B547-4AA6D94EE0EA}"/>
    <cellStyle name="通貨 2 2 3 2 2 2 4 2 3" xfId="9286" xr:uid="{33FC6F89-1A8F-48BD-8100-0B49C17E3B23}"/>
    <cellStyle name="通貨 2 2 3 2 2 2 4 3" xfId="5677" xr:uid="{E8108EE2-F36A-43E4-9D2A-A3AA7382F7CD}"/>
    <cellStyle name="通貨 2 2 3 2 2 2 4 3 2" xfId="10478" xr:uid="{94F96D32-C89C-468E-811C-31F9808AC227}"/>
    <cellStyle name="通貨 2 2 3 2 2 2 4 4" xfId="8094" xr:uid="{3E07F002-23AB-40D4-BD4E-663ED23A1BCC}"/>
    <cellStyle name="通貨 2 2 3 2 2 2 5" xfId="3910" xr:uid="{802AB971-07EF-4E66-A2B4-CFF9F22E36B2}"/>
    <cellStyle name="通貨 2 2 3 2 2 2 5 2" xfId="6897" xr:uid="{C9E66653-79E5-4192-8185-67E8E031CEA7}"/>
    <cellStyle name="通貨 2 2 3 2 2 2 5 2 2" xfId="11665" xr:uid="{9024BE24-2170-412C-99CD-CC2A1EAC9F64}"/>
    <cellStyle name="通貨 2 2 3 2 2 2 5 3" xfId="9281" xr:uid="{607E39A0-7177-4B4F-9D29-7319A102CAB6}"/>
    <cellStyle name="通貨 2 2 3 2 2 2 6" xfId="5672" xr:uid="{271B04B5-E48B-476F-8FB0-EE881A79B3A9}"/>
    <cellStyle name="通貨 2 2 3 2 2 2 6 2" xfId="10473" xr:uid="{EB1E34F8-3E54-4A6D-BB8B-D95AA6652D57}"/>
    <cellStyle name="通貨 2 2 3 2 2 2 7" xfId="8089" xr:uid="{8E9E6EA8-3441-47CF-9E07-1C8E024BD507}"/>
    <cellStyle name="通貨 2 2 3 2 2 3" xfId="1668" xr:uid="{00000000-0005-0000-0000-000083060000}"/>
    <cellStyle name="通貨 2 2 3 2 2 3 2" xfId="1669" xr:uid="{00000000-0005-0000-0000-000084060000}"/>
    <cellStyle name="通貨 2 2 3 2 2 3 2 2" xfId="3917" xr:uid="{B379EC1B-D0DD-43EB-9FCF-6A9B82BA9514}"/>
    <cellStyle name="通貨 2 2 3 2 2 3 2 2 2" xfId="6904" xr:uid="{4CB5CB1A-88E5-4EF3-ACFE-54C72DC92EB6}"/>
    <cellStyle name="通貨 2 2 3 2 2 3 2 2 2 2" xfId="11672" xr:uid="{013922CC-F12D-4582-B6DB-7C2856A3BDA1}"/>
    <cellStyle name="通貨 2 2 3 2 2 3 2 2 3" xfId="9288" xr:uid="{E7CA2989-A5D2-4CCD-9EFE-390B0A2725AF}"/>
    <cellStyle name="通貨 2 2 3 2 2 3 2 3" xfId="5679" xr:uid="{BBC8B04E-0208-4F7B-A7B4-196C5C54D8E1}"/>
    <cellStyle name="通貨 2 2 3 2 2 3 2 3 2" xfId="10480" xr:uid="{A3426364-ED06-4ADC-8AC2-359580EFA5B9}"/>
    <cellStyle name="通貨 2 2 3 2 2 3 2 4" xfId="8096" xr:uid="{05E4407A-E411-48E0-A637-B3DB59DC5904}"/>
    <cellStyle name="通貨 2 2 3 2 2 3 3" xfId="1670" xr:uid="{00000000-0005-0000-0000-000085060000}"/>
    <cellStyle name="通貨 2 2 3 2 2 3 3 2" xfId="3918" xr:uid="{92EE3AAD-FF6B-47AD-8EF1-28DE5BF1961F}"/>
    <cellStyle name="通貨 2 2 3 2 2 3 3 2 2" xfId="6905" xr:uid="{F569CEAE-6D91-4648-9765-9AF39442D6AE}"/>
    <cellStyle name="通貨 2 2 3 2 2 3 3 2 2 2" xfId="11673" xr:uid="{8BADDCA7-3DB5-4ACE-8349-82457A85AD0C}"/>
    <cellStyle name="通貨 2 2 3 2 2 3 3 2 3" xfId="9289" xr:uid="{DEDC2CB8-2DBE-44DB-8C6F-04FA4EB082DF}"/>
    <cellStyle name="通貨 2 2 3 2 2 3 3 3" xfId="5680" xr:uid="{D6ADC1D3-7F19-475B-878E-D76A534B6146}"/>
    <cellStyle name="通貨 2 2 3 2 2 3 3 3 2" xfId="10481" xr:uid="{FD0495DD-3FC5-4C8D-A53E-A1C17142C4F6}"/>
    <cellStyle name="通貨 2 2 3 2 2 3 3 4" xfId="8097" xr:uid="{484EEE09-E097-49EC-B351-A4AC16BD6F4A}"/>
    <cellStyle name="通貨 2 2 3 2 2 3 4" xfId="3916" xr:uid="{9F6F4BA4-6D0D-462D-BDFE-E05C525A5CCC}"/>
    <cellStyle name="通貨 2 2 3 2 2 3 4 2" xfId="6903" xr:uid="{0EF0986D-9FDC-4842-8D1A-30E1E336B97A}"/>
    <cellStyle name="通貨 2 2 3 2 2 3 4 2 2" xfId="11671" xr:uid="{C01F27E9-1466-4A58-BF85-16D07E85317F}"/>
    <cellStyle name="通貨 2 2 3 2 2 3 4 3" xfId="9287" xr:uid="{BD9268C1-5434-493A-A07F-5558FEB4DB65}"/>
    <cellStyle name="通貨 2 2 3 2 2 3 5" xfId="5678" xr:uid="{6A4B4CD2-67D8-4705-9399-B1A3C218E647}"/>
    <cellStyle name="通貨 2 2 3 2 2 3 5 2" xfId="10479" xr:uid="{D092849A-BA17-4185-A801-74FB40D03883}"/>
    <cellStyle name="通貨 2 2 3 2 2 3 6" xfId="8095" xr:uid="{6743DFBE-C911-4092-A802-6786D6B85E6F}"/>
    <cellStyle name="通貨 2 2 3 2 2 4" xfId="1671" xr:uid="{00000000-0005-0000-0000-000086060000}"/>
    <cellStyle name="通貨 2 2 3 2 2 4 2" xfId="3919" xr:uid="{9D7E0DBD-AE08-4838-A28E-913545C8F198}"/>
    <cellStyle name="通貨 2 2 3 2 2 4 2 2" xfId="6906" xr:uid="{380FE2D5-13F5-433A-BD23-EEECCA1D38E7}"/>
    <cellStyle name="通貨 2 2 3 2 2 4 2 2 2" xfId="11674" xr:uid="{5EECB915-AF64-40B2-868A-1FDEA2BF7F50}"/>
    <cellStyle name="通貨 2 2 3 2 2 4 2 3" xfId="9290" xr:uid="{3D46CC79-1A1F-428A-9A80-879E478DB93F}"/>
    <cellStyle name="通貨 2 2 3 2 2 4 3" xfId="5681" xr:uid="{C2C9D9B7-6730-494E-8E8C-800C49310173}"/>
    <cellStyle name="通貨 2 2 3 2 2 4 3 2" xfId="10482" xr:uid="{46882BA2-2819-40C1-AEB7-0FCA8391104C}"/>
    <cellStyle name="通貨 2 2 3 2 2 4 4" xfId="8098" xr:uid="{CE5B44BA-B039-4CF5-8DFB-E5A9A3A17961}"/>
    <cellStyle name="通貨 2 2 3 2 2 5" xfId="1672" xr:uid="{00000000-0005-0000-0000-000087060000}"/>
    <cellStyle name="通貨 2 2 3 2 2 5 2" xfId="3920" xr:uid="{8B2D1B49-CDAC-40EC-A6C8-B627E9AA2947}"/>
    <cellStyle name="通貨 2 2 3 2 2 5 2 2" xfId="6907" xr:uid="{E7164EBC-DD92-405C-A315-AB1A8D06A007}"/>
    <cellStyle name="通貨 2 2 3 2 2 5 2 2 2" xfId="11675" xr:uid="{82F61DBC-A79F-4DCF-875D-609F94813DC6}"/>
    <cellStyle name="通貨 2 2 3 2 2 5 2 3" xfId="9291" xr:uid="{38DCBFA7-E8E7-4C90-B4D1-E8B6681A6C51}"/>
    <cellStyle name="通貨 2 2 3 2 2 5 3" xfId="5682" xr:uid="{3EC63E1A-3720-496B-A6BA-BAC813912DD3}"/>
    <cellStyle name="通貨 2 2 3 2 2 5 3 2" xfId="10483" xr:uid="{94C6F402-4414-48D5-86E2-079B8FCC632C}"/>
    <cellStyle name="通貨 2 2 3 2 2 5 4" xfId="8099" xr:uid="{2E91F35F-830E-4F70-B4DD-395CDD4087A5}"/>
    <cellStyle name="通貨 2 2 3 2 2 6" xfId="3909" xr:uid="{8F729E98-8049-4784-875F-5A856BADBBEA}"/>
    <cellStyle name="通貨 2 2 3 2 2 6 2" xfId="6896" xr:uid="{377CD144-64FE-4994-A79D-925019FAB78F}"/>
    <cellStyle name="通貨 2 2 3 2 2 6 2 2" xfId="11664" xr:uid="{C4F63057-22F0-4E9A-AA46-5864A8EF97C2}"/>
    <cellStyle name="通貨 2 2 3 2 2 6 3" xfId="9280" xr:uid="{ECF4E4DC-87F9-4110-8619-BE2FAD60F178}"/>
    <cellStyle name="通貨 2 2 3 2 2 7" xfId="5671" xr:uid="{541DDD9B-1F18-4D44-9A73-E663357C1527}"/>
    <cellStyle name="通貨 2 2 3 2 2 7 2" xfId="10472" xr:uid="{804FF00D-7802-4531-8321-FFAFF2F1C290}"/>
    <cellStyle name="通貨 2 2 3 2 2 8" xfId="8088" xr:uid="{755AC57E-1D90-43EE-BE9F-993949DEA285}"/>
    <cellStyle name="通貨 2 2 3 2 3" xfId="1673" xr:uid="{00000000-0005-0000-0000-000088060000}"/>
    <cellStyle name="通貨 2 2 3 2 3 2" xfId="1674" xr:uid="{00000000-0005-0000-0000-000089060000}"/>
    <cellStyle name="通貨 2 2 3 2 3 2 2" xfId="1675" xr:uid="{00000000-0005-0000-0000-00008A060000}"/>
    <cellStyle name="通貨 2 2 3 2 3 2 2 2" xfId="1676" xr:uid="{00000000-0005-0000-0000-00008B060000}"/>
    <cellStyle name="通貨 2 2 3 2 3 2 2 2 2" xfId="3924" xr:uid="{1869DBD6-5B6E-477A-8E70-D40647901E88}"/>
    <cellStyle name="通貨 2 2 3 2 3 2 2 2 2 2" xfId="6911" xr:uid="{B3BBCD67-1C68-4B95-946F-C96116863318}"/>
    <cellStyle name="通貨 2 2 3 2 3 2 2 2 2 2 2" xfId="11679" xr:uid="{1F24AC97-B5D6-420C-8D63-92EB9DF628F5}"/>
    <cellStyle name="通貨 2 2 3 2 3 2 2 2 2 3" xfId="9295" xr:uid="{29F51B58-BDEB-4768-BE8F-4E5834F056F7}"/>
    <cellStyle name="通貨 2 2 3 2 3 2 2 2 3" xfId="5686" xr:uid="{80A17252-F61E-4FF2-876C-8A5583981832}"/>
    <cellStyle name="通貨 2 2 3 2 3 2 2 2 3 2" xfId="10487" xr:uid="{3800A5FD-77AD-4F0D-A816-6D88A8102DA8}"/>
    <cellStyle name="通貨 2 2 3 2 3 2 2 2 4" xfId="8103" xr:uid="{DF3A3333-771B-4F8E-90DF-D742417CA470}"/>
    <cellStyle name="通貨 2 2 3 2 3 2 2 3" xfId="1677" xr:uid="{00000000-0005-0000-0000-00008C060000}"/>
    <cellStyle name="通貨 2 2 3 2 3 2 2 3 2" xfId="3925" xr:uid="{6F8562FB-4A3A-4735-991B-7FA445234D6F}"/>
    <cellStyle name="通貨 2 2 3 2 3 2 2 3 2 2" xfId="6912" xr:uid="{4059DC20-652D-48AE-9EA2-7AB75A72E7F5}"/>
    <cellStyle name="通貨 2 2 3 2 3 2 2 3 2 2 2" xfId="11680" xr:uid="{3C5499BF-41BE-4355-BF38-56A1CDDDAFEA}"/>
    <cellStyle name="通貨 2 2 3 2 3 2 2 3 2 3" xfId="9296" xr:uid="{7A65402E-C3F4-405D-8C7F-85720B916D3F}"/>
    <cellStyle name="通貨 2 2 3 2 3 2 2 3 3" xfId="5687" xr:uid="{E4CB32DD-FFBB-40D5-AA97-A4102E2D1835}"/>
    <cellStyle name="通貨 2 2 3 2 3 2 2 3 3 2" xfId="10488" xr:uid="{B611507C-2AEF-4BD4-B0B3-4A986C35C9F0}"/>
    <cellStyle name="通貨 2 2 3 2 3 2 2 3 4" xfId="8104" xr:uid="{3315C69D-9ABB-4BAC-91A4-38810BCD045D}"/>
    <cellStyle name="通貨 2 2 3 2 3 2 2 4" xfId="3923" xr:uid="{D9164ECE-24A8-4D7B-880A-5239C1E1487D}"/>
    <cellStyle name="通貨 2 2 3 2 3 2 2 4 2" xfId="6910" xr:uid="{0CDE60DF-4613-4E5B-9B98-B32DBD6E5F84}"/>
    <cellStyle name="通貨 2 2 3 2 3 2 2 4 2 2" xfId="11678" xr:uid="{8AB4FFA0-38E4-42FF-B121-DAA49CF8ECDF}"/>
    <cellStyle name="通貨 2 2 3 2 3 2 2 4 3" xfId="9294" xr:uid="{359CFA09-75DD-4A04-9727-07DD51DF3C84}"/>
    <cellStyle name="通貨 2 2 3 2 3 2 2 5" xfId="5685" xr:uid="{F1F3CAFF-C2F0-4B2F-B6B9-9C5BD95F3F93}"/>
    <cellStyle name="通貨 2 2 3 2 3 2 2 5 2" xfId="10486" xr:uid="{F249715C-99ED-4A80-8C01-07C404BD62FD}"/>
    <cellStyle name="通貨 2 2 3 2 3 2 2 6" xfId="8102" xr:uid="{F662F52E-FE59-4B09-A4BE-07BABAA5B4F8}"/>
    <cellStyle name="通貨 2 2 3 2 3 2 3" xfId="1678" xr:uid="{00000000-0005-0000-0000-00008D060000}"/>
    <cellStyle name="通貨 2 2 3 2 3 2 3 2" xfId="3926" xr:uid="{F1D02560-07C0-485C-9999-F8B269A6681B}"/>
    <cellStyle name="通貨 2 2 3 2 3 2 3 2 2" xfId="6913" xr:uid="{EF1CA3B9-4123-423C-B8B6-1EB13F766D1C}"/>
    <cellStyle name="通貨 2 2 3 2 3 2 3 2 2 2" xfId="11681" xr:uid="{643E251F-F140-4722-9C9B-4B20F963FF28}"/>
    <cellStyle name="通貨 2 2 3 2 3 2 3 2 3" xfId="9297" xr:uid="{9EADBE6E-76D9-4451-B645-67B25FB52FAD}"/>
    <cellStyle name="通貨 2 2 3 2 3 2 3 3" xfId="5688" xr:uid="{DD94F561-1D21-4B6C-9EC4-B4425E881FC6}"/>
    <cellStyle name="通貨 2 2 3 2 3 2 3 3 2" xfId="10489" xr:uid="{B9DEADE3-4A2B-46E0-8897-86FEF69A9B5F}"/>
    <cellStyle name="通貨 2 2 3 2 3 2 3 4" xfId="8105" xr:uid="{EA6659BC-C7ED-4B07-86EF-AD73A435D343}"/>
    <cellStyle name="通貨 2 2 3 2 3 2 4" xfId="1679" xr:uid="{00000000-0005-0000-0000-00008E060000}"/>
    <cellStyle name="通貨 2 2 3 2 3 2 4 2" xfId="3927" xr:uid="{058FF308-1AD2-4559-8FDF-8C20E010C2B9}"/>
    <cellStyle name="通貨 2 2 3 2 3 2 4 2 2" xfId="6914" xr:uid="{C76B077D-368D-49F1-ABB9-6E507D97AB4A}"/>
    <cellStyle name="通貨 2 2 3 2 3 2 4 2 2 2" xfId="11682" xr:uid="{14581E05-1B33-4755-8D08-A916525D2F85}"/>
    <cellStyle name="通貨 2 2 3 2 3 2 4 2 3" xfId="9298" xr:uid="{6B7FF3A6-3E1C-4D1E-A863-611BDF2A1B2D}"/>
    <cellStyle name="通貨 2 2 3 2 3 2 4 3" xfId="5689" xr:uid="{F496C020-658D-4CFD-8C9B-F72AFC913179}"/>
    <cellStyle name="通貨 2 2 3 2 3 2 4 3 2" xfId="10490" xr:uid="{73668085-720D-4129-9E8C-9BF520122616}"/>
    <cellStyle name="通貨 2 2 3 2 3 2 4 4" xfId="8106" xr:uid="{84A98A30-02B3-454F-A19E-23765F245FC4}"/>
    <cellStyle name="通貨 2 2 3 2 3 2 5" xfId="3922" xr:uid="{B8236FF8-CF4A-4D9C-AB86-4F24AF0D872D}"/>
    <cellStyle name="通貨 2 2 3 2 3 2 5 2" xfId="6909" xr:uid="{E53984C3-F6C7-4ACD-8806-13983787F0D7}"/>
    <cellStyle name="通貨 2 2 3 2 3 2 5 2 2" xfId="11677" xr:uid="{6877A189-F86B-4ED1-99DE-12708406C90A}"/>
    <cellStyle name="通貨 2 2 3 2 3 2 5 3" xfId="9293" xr:uid="{63CEE942-E3FE-4F9E-9B4E-7374480F07D4}"/>
    <cellStyle name="通貨 2 2 3 2 3 2 6" xfId="5684" xr:uid="{B2A49025-BCD3-4167-BC92-B88B514034A5}"/>
    <cellStyle name="通貨 2 2 3 2 3 2 6 2" xfId="10485" xr:uid="{C543F10F-CFAA-4202-B4F0-CE2FA22994B6}"/>
    <cellStyle name="通貨 2 2 3 2 3 2 7" xfId="8101" xr:uid="{F7B33074-38C2-46E6-89DD-9004C15B1D36}"/>
    <cellStyle name="通貨 2 2 3 2 3 3" xfId="1680" xr:uid="{00000000-0005-0000-0000-00008F060000}"/>
    <cellStyle name="通貨 2 2 3 2 3 3 2" xfId="1681" xr:uid="{00000000-0005-0000-0000-000090060000}"/>
    <cellStyle name="通貨 2 2 3 2 3 3 2 2" xfId="3929" xr:uid="{4901730B-F0B5-41AC-924F-B5F64755C63E}"/>
    <cellStyle name="通貨 2 2 3 2 3 3 2 2 2" xfId="6916" xr:uid="{4D0FE66B-D7C3-4450-9809-69347B536D8F}"/>
    <cellStyle name="通貨 2 2 3 2 3 3 2 2 2 2" xfId="11684" xr:uid="{FA886601-3F69-4CFB-ABC6-FB048694B179}"/>
    <cellStyle name="通貨 2 2 3 2 3 3 2 2 3" xfId="9300" xr:uid="{C984C7F8-A2DC-47FB-895C-80A4DA686FE0}"/>
    <cellStyle name="通貨 2 2 3 2 3 3 2 3" xfId="5691" xr:uid="{E78C6BC1-8648-44AB-9DFC-22101A6DA477}"/>
    <cellStyle name="通貨 2 2 3 2 3 3 2 3 2" xfId="10492" xr:uid="{5091242C-4E4E-4F6E-92B1-D747BFB55B7A}"/>
    <cellStyle name="通貨 2 2 3 2 3 3 2 4" xfId="8108" xr:uid="{0AB6A24F-D91E-4211-93AB-21789055D98E}"/>
    <cellStyle name="通貨 2 2 3 2 3 3 3" xfId="1682" xr:uid="{00000000-0005-0000-0000-000091060000}"/>
    <cellStyle name="通貨 2 2 3 2 3 3 3 2" xfId="3930" xr:uid="{C38C264D-EED6-4ABD-806D-3B79BB86EE05}"/>
    <cellStyle name="通貨 2 2 3 2 3 3 3 2 2" xfId="6917" xr:uid="{1E066681-E91B-449C-996C-FD8D48189A3E}"/>
    <cellStyle name="通貨 2 2 3 2 3 3 3 2 2 2" xfId="11685" xr:uid="{4BE76E0C-5048-4342-B5AB-56DA949FEA4F}"/>
    <cellStyle name="通貨 2 2 3 2 3 3 3 2 3" xfId="9301" xr:uid="{A2619F6F-D736-4CE1-9C1A-ECBD17E607B8}"/>
    <cellStyle name="通貨 2 2 3 2 3 3 3 3" xfId="5692" xr:uid="{3AC36C07-FD08-4E83-A9DD-24968F150429}"/>
    <cellStyle name="通貨 2 2 3 2 3 3 3 3 2" xfId="10493" xr:uid="{F0071F0C-7982-4639-B307-FBC5DB84BAEF}"/>
    <cellStyle name="通貨 2 2 3 2 3 3 3 4" xfId="8109" xr:uid="{AB7CA372-BEA7-425E-9C59-51DB2EAE302A}"/>
    <cellStyle name="通貨 2 2 3 2 3 3 4" xfId="3928" xr:uid="{D1FCDFD0-F9E7-41C6-904C-E226DE8C4EAB}"/>
    <cellStyle name="通貨 2 2 3 2 3 3 4 2" xfId="6915" xr:uid="{BD899769-ABB0-4888-9CE8-BFC4D2F0456C}"/>
    <cellStyle name="通貨 2 2 3 2 3 3 4 2 2" xfId="11683" xr:uid="{51FEF641-1F30-4B1B-BE45-247F386EF24F}"/>
    <cellStyle name="通貨 2 2 3 2 3 3 4 3" xfId="9299" xr:uid="{E8942918-1149-492F-A6C1-711DADE393AF}"/>
    <cellStyle name="通貨 2 2 3 2 3 3 5" xfId="5690" xr:uid="{B838B2E7-A5E3-4243-A59B-915651452103}"/>
    <cellStyle name="通貨 2 2 3 2 3 3 5 2" xfId="10491" xr:uid="{2BAF5E5C-2F9E-47FD-99A6-8C1FC2786081}"/>
    <cellStyle name="通貨 2 2 3 2 3 3 6" xfId="8107" xr:uid="{3EA949D9-A8CA-4C08-8CD7-60036D1CFA7B}"/>
    <cellStyle name="通貨 2 2 3 2 3 4" xfId="1683" xr:uid="{00000000-0005-0000-0000-000092060000}"/>
    <cellStyle name="通貨 2 2 3 2 3 4 2" xfId="3931" xr:uid="{3526E3E5-B236-427B-9FF1-796CA8C447DB}"/>
    <cellStyle name="通貨 2 2 3 2 3 4 2 2" xfId="6918" xr:uid="{DB748BFE-FAA3-4F1C-BA2F-C41A2AB926D6}"/>
    <cellStyle name="通貨 2 2 3 2 3 4 2 2 2" xfId="11686" xr:uid="{23BBA4B5-AFB9-440C-AA3C-5F1C50500688}"/>
    <cellStyle name="通貨 2 2 3 2 3 4 2 3" xfId="9302" xr:uid="{1D596E5A-1488-4CCE-B924-79C94E697F4A}"/>
    <cellStyle name="通貨 2 2 3 2 3 4 3" xfId="5693" xr:uid="{BE49128E-265E-4BE9-BDA6-9A98617C2718}"/>
    <cellStyle name="通貨 2 2 3 2 3 4 3 2" xfId="10494" xr:uid="{A789A3DA-555B-4D20-9381-94964C9DA0B5}"/>
    <cellStyle name="通貨 2 2 3 2 3 4 4" xfId="8110" xr:uid="{DF751E63-2C12-4372-9071-86913BA1F963}"/>
    <cellStyle name="通貨 2 2 3 2 3 5" xfId="1684" xr:uid="{00000000-0005-0000-0000-000093060000}"/>
    <cellStyle name="通貨 2 2 3 2 3 5 2" xfId="3932" xr:uid="{590F2314-977D-4A91-B618-39C4338C70B9}"/>
    <cellStyle name="通貨 2 2 3 2 3 5 2 2" xfId="6919" xr:uid="{48A1490C-EF5C-48B6-9070-07344653CE53}"/>
    <cellStyle name="通貨 2 2 3 2 3 5 2 2 2" xfId="11687" xr:uid="{A805FB61-B935-4310-94D7-9C1E192D082E}"/>
    <cellStyle name="通貨 2 2 3 2 3 5 2 3" xfId="9303" xr:uid="{DA55E2F9-49A0-4A03-820E-38763EC94BB6}"/>
    <cellStyle name="通貨 2 2 3 2 3 5 3" xfId="5694" xr:uid="{3B65BF0E-F0DF-482B-BE79-BA574F4338B9}"/>
    <cellStyle name="通貨 2 2 3 2 3 5 3 2" xfId="10495" xr:uid="{4B903956-D4FC-4B2B-AA85-B40D02691206}"/>
    <cellStyle name="通貨 2 2 3 2 3 5 4" xfId="8111" xr:uid="{10D62D91-9309-41C0-91E5-F7C3C4F728DB}"/>
    <cellStyle name="通貨 2 2 3 2 3 6" xfId="3921" xr:uid="{4B16708E-E005-4F7C-AE95-FF78F5C4575A}"/>
    <cellStyle name="通貨 2 2 3 2 3 6 2" xfId="6908" xr:uid="{0F1FC65C-89DF-4533-8138-3D215C6A87FF}"/>
    <cellStyle name="通貨 2 2 3 2 3 6 2 2" xfId="11676" xr:uid="{15258747-A131-4A9C-B4A5-9F48B9EA0C31}"/>
    <cellStyle name="通貨 2 2 3 2 3 6 3" xfId="9292" xr:uid="{70859DD9-8472-4FCD-8EC7-C1D876EC88F2}"/>
    <cellStyle name="通貨 2 2 3 2 3 7" xfId="5683" xr:uid="{133F1893-6A99-4B4B-AEEE-FDCB051BA504}"/>
    <cellStyle name="通貨 2 2 3 2 3 7 2" xfId="10484" xr:uid="{416005EF-AB8F-43BF-8A4E-B73454B0C1A3}"/>
    <cellStyle name="通貨 2 2 3 2 3 8" xfId="8100" xr:uid="{04B5299B-9FD9-4632-968B-D0F9697BEF1D}"/>
    <cellStyle name="通貨 2 2 3 2 4" xfId="1685" xr:uid="{00000000-0005-0000-0000-000094060000}"/>
    <cellStyle name="通貨 2 2 3 2 4 2" xfId="1686" xr:uid="{00000000-0005-0000-0000-000095060000}"/>
    <cellStyle name="通貨 2 2 3 2 4 2 2" xfId="1687" xr:uid="{00000000-0005-0000-0000-000096060000}"/>
    <cellStyle name="通貨 2 2 3 2 4 2 2 2" xfId="3935" xr:uid="{2BFEF144-163F-4A9F-990B-7D30C08B8A20}"/>
    <cellStyle name="通貨 2 2 3 2 4 2 2 2 2" xfId="6922" xr:uid="{8155B713-9745-4662-8C77-4EA322A4CEAC}"/>
    <cellStyle name="通貨 2 2 3 2 4 2 2 2 2 2" xfId="11690" xr:uid="{C82C6B2E-04FD-42C3-8734-2C67AB8B0BA9}"/>
    <cellStyle name="通貨 2 2 3 2 4 2 2 2 3" xfId="9306" xr:uid="{C83834BB-8063-4604-A727-C409F239AE82}"/>
    <cellStyle name="通貨 2 2 3 2 4 2 2 3" xfId="5697" xr:uid="{E1C6C1F0-05F0-4022-86FE-F08E0CC39832}"/>
    <cellStyle name="通貨 2 2 3 2 4 2 2 3 2" xfId="10498" xr:uid="{E8FCC3B3-2B34-4F34-A08D-8521EB520FBF}"/>
    <cellStyle name="通貨 2 2 3 2 4 2 2 4" xfId="8114" xr:uid="{00320C0A-2BB8-4880-96DB-CE50E955EF0F}"/>
    <cellStyle name="通貨 2 2 3 2 4 2 3" xfId="1688" xr:uid="{00000000-0005-0000-0000-000097060000}"/>
    <cellStyle name="通貨 2 2 3 2 4 2 3 2" xfId="3936" xr:uid="{5E7F372F-482C-4F17-AD1C-802EB0C0964E}"/>
    <cellStyle name="通貨 2 2 3 2 4 2 3 2 2" xfId="6923" xr:uid="{9ACAC085-EAE5-4555-B31F-E46E47A0FF00}"/>
    <cellStyle name="通貨 2 2 3 2 4 2 3 2 2 2" xfId="11691" xr:uid="{3D1AC445-E59E-47F0-BC21-4EAFD703D5E2}"/>
    <cellStyle name="通貨 2 2 3 2 4 2 3 2 3" xfId="9307" xr:uid="{1DB76B59-AB4A-412D-A2B4-58A51730A57D}"/>
    <cellStyle name="通貨 2 2 3 2 4 2 3 3" xfId="5698" xr:uid="{DFF26110-EC39-4C03-8BEA-857DA0325389}"/>
    <cellStyle name="通貨 2 2 3 2 4 2 3 3 2" xfId="10499" xr:uid="{F1395E41-7FA0-43F1-9AEF-05B0C237C847}"/>
    <cellStyle name="通貨 2 2 3 2 4 2 3 4" xfId="8115" xr:uid="{F585A69D-F5CE-41DF-AC56-CCC7BDBD01F1}"/>
    <cellStyle name="通貨 2 2 3 2 4 2 4" xfId="3934" xr:uid="{0F4C1DEE-AE54-4EED-AA4C-A35E1F608A9C}"/>
    <cellStyle name="通貨 2 2 3 2 4 2 4 2" xfId="6921" xr:uid="{8D6DD98C-8E23-4258-AE80-79078142E544}"/>
    <cellStyle name="通貨 2 2 3 2 4 2 4 2 2" xfId="11689" xr:uid="{EB718EFD-9225-4EFC-AC05-12D34A2C7DDF}"/>
    <cellStyle name="通貨 2 2 3 2 4 2 4 3" xfId="9305" xr:uid="{003DEFF1-7079-480B-AFC2-3A6FCF0D4339}"/>
    <cellStyle name="通貨 2 2 3 2 4 2 5" xfId="5696" xr:uid="{4C808A89-9338-486D-A053-154A7E2AB028}"/>
    <cellStyle name="通貨 2 2 3 2 4 2 5 2" xfId="10497" xr:uid="{AC27A9A6-EF54-459F-82DA-0354CDCBC2F3}"/>
    <cellStyle name="通貨 2 2 3 2 4 2 6" xfId="8113" xr:uid="{4353DDBF-A64B-4019-9C4F-276BB0344FA7}"/>
    <cellStyle name="通貨 2 2 3 2 4 3" xfId="1689" xr:uid="{00000000-0005-0000-0000-000098060000}"/>
    <cellStyle name="通貨 2 2 3 2 4 3 2" xfId="3937" xr:uid="{004DD650-0173-4661-99E7-81C8A718D083}"/>
    <cellStyle name="通貨 2 2 3 2 4 3 2 2" xfId="6924" xr:uid="{4CB11E70-50BA-45E3-85B4-20D3DC6E1CE7}"/>
    <cellStyle name="通貨 2 2 3 2 4 3 2 2 2" xfId="11692" xr:uid="{D6F3243D-4BA7-409C-905B-1D901283AB4D}"/>
    <cellStyle name="通貨 2 2 3 2 4 3 2 3" xfId="9308" xr:uid="{DE0ABFBF-A091-4E38-BD47-2E70F9D6B32F}"/>
    <cellStyle name="通貨 2 2 3 2 4 3 3" xfId="5699" xr:uid="{9DF3C4DC-C990-4FF7-9B6B-F0639DB7B6E2}"/>
    <cellStyle name="通貨 2 2 3 2 4 3 3 2" xfId="10500" xr:uid="{F88B9FB7-4730-44ED-97DF-9D025329C4BB}"/>
    <cellStyle name="通貨 2 2 3 2 4 3 4" xfId="8116" xr:uid="{D217AC64-762F-4788-B65D-BD2CF101BBED}"/>
    <cellStyle name="通貨 2 2 3 2 4 4" xfId="1690" xr:uid="{00000000-0005-0000-0000-000099060000}"/>
    <cellStyle name="通貨 2 2 3 2 4 4 2" xfId="3938" xr:uid="{B2E11924-699E-4441-A4A9-DA4A07C98739}"/>
    <cellStyle name="通貨 2 2 3 2 4 4 2 2" xfId="6925" xr:uid="{66819B53-7F00-49E2-84BE-2A236F04C79D}"/>
    <cellStyle name="通貨 2 2 3 2 4 4 2 2 2" xfId="11693" xr:uid="{C4274964-77FA-4D68-BD9A-05053DD64A23}"/>
    <cellStyle name="通貨 2 2 3 2 4 4 2 3" xfId="9309" xr:uid="{DDD141DC-2CF3-4CC9-BDEE-E9E9690DD9B0}"/>
    <cellStyle name="通貨 2 2 3 2 4 4 3" xfId="5700" xr:uid="{4C9E461D-8DE1-4920-980F-CA0857821F3E}"/>
    <cellStyle name="通貨 2 2 3 2 4 4 3 2" xfId="10501" xr:uid="{E56A4D6B-3031-4802-BD38-1DBCBD1329C0}"/>
    <cellStyle name="通貨 2 2 3 2 4 4 4" xfId="8117" xr:uid="{3FEB6910-C6EF-49ED-86BE-43305609E848}"/>
    <cellStyle name="通貨 2 2 3 2 4 5" xfId="3933" xr:uid="{AB775849-385A-42C7-B26B-5A7DB6C2ABA1}"/>
    <cellStyle name="通貨 2 2 3 2 4 5 2" xfId="6920" xr:uid="{F4462C6B-9ECC-491F-A04B-CAC138C5DE18}"/>
    <cellStyle name="通貨 2 2 3 2 4 5 2 2" xfId="11688" xr:uid="{B9BA6095-2670-4937-812F-CFC3248C8351}"/>
    <cellStyle name="通貨 2 2 3 2 4 5 3" xfId="9304" xr:uid="{7331598F-B544-495E-902C-BE157E2FD9C0}"/>
    <cellStyle name="通貨 2 2 3 2 4 6" xfId="5695" xr:uid="{FD1B8CDA-B35B-4791-96AF-C47E2064182A}"/>
    <cellStyle name="通貨 2 2 3 2 4 6 2" xfId="10496" xr:uid="{B475150D-0385-4762-8613-71E4DC266888}"/>
    <cellStyle name="通貨 2 2 3 2 4 7" xfId="8112" xr:uid="{44B65A21-A222-4FAF-8856-105531F00A00}"/>
    <cellStyle name="通貨 2 2 3 2 5" xfId="1691" xr:uid="{00000000-0005-0000-0000-00009A060000}"/>
    <cellStyle name="通貨 2 2 3 2 5 2" xfId="1692" xr:uid="{00000000-0005-0000-0000-00009B060000}"/>
    <cellStyle name="通貨 2 2 3 2 5 2 2" xfId="3940" xr:uid="{50306A1C-D06E-48F3-8F23-FD6A5237C3C2}"/>
    <cellStyle name="通貨 2 2 3 2 5 2 2 2" xfId="6927" xr:uid="{F1733C0E-B91B-400C-AA5E-8BAFD3C7DE08}"/>
    <cellStyle name="通貨 2 2 3 2 5 2 2 2 2" xfId="11695" xr:uid="{9D4B23DE-94D1-424F-8739-2C29B2361891}"/>
    <cellStyle name="通貨 2 2 3 2 5 2 2 3" xfId="9311" xr:uid="{2BA9C59F-0E1B-4640-A63F-9BDA82DDC11D}"/>
    <cellStyle name="通貨 2 2 3 2 5 2 3" xfId="5702" xr:uid="{F0041EAF-803F-4F35-AE61-5ECCC0123121}"/>
    <cellStyle name="通貨 2 2 3 2 5 2 3 2" xfId="10503" xr:uid="{FFCA0DD4-5B65-4E38-8BD1-1429B4C0748C}"/>
    <cellStyle name="通貨 2 2 3 2 5 2 4" xfId="8119" xr:uid="{BC74C1A6-EE89-4DE1-BFCD-14E8D78A3FBA}"/>
    <cellStyle name="通貨 2 2 3 2 5 3" xfId="1693" xr:uid="{00000000-0005-0000-0000-00009C060000}"/>
    <cellStyle name="通貨 2 2 3 2 5 3 2" xfId="3941" xr:uid="{341C2C2D-DC5A-4795-8312-9499CDCD9F8D}"/>
    <cellStyle name="通貨 2 2 3 2 5 3 2 2" xfId="6928" xr:uid="{E3290945-5FE0-4324-AABF-C2F964B0842C}"/>
    <cellStyle name="通貨 2 2 3 2 5 3 2 2 2" xfId="11696" xr:uid="{BA443668-FE26-4FBE-9EBF-3CD9F6A80F1E}"/>
    <cellStyle name="通貨 2 2 3 2 5 3 2 3" xfId="9312" xr:uid="{734EAE89-AA38-458B-A67B-1FC83C1B88BD}"/>
    <cellStyle name="通貨 2 2 3 2 5 3 3" xfId="5703" xr:uid="{46E23D2F-B125-4863-9FC1-04FD422C83A6}"/>
    <cellStyle name="通貨 2 2 3 2 5 3 3 2" xfId="10504" xr:uid="{38873B5D-B40D-4C1C-8F52-CEB49B5F64D9}"/>
    <cellStyle name="通貨 2 2 3 2 5 3 4" xfId="8120" xr:uid="{56B0FEBB-A692-497A-9264-3F3D1A36F88C}"/>
    <cellStyle name="通貨 2 2 3 2 5 4" xfId="3939" xr:uid="{140C63DC-6809-447D-9F39-1F0C9F7B76C1}"/>
    <cellStyle name="通貨 2 2 3 2 5 4 2" xfId="6926" xr:uid="{DE1A7FEE-C556-4B39-B6C8-7564930BAB2B}"/>
    <cellStyle name="通貨 2 2 3 2 5 4 2 2" xfId="11694" xr:uid="{7D5045A8-8862-4873-BF88-C9D3BA750483}"/>
    <cellStyle name="通貨 2 2 3 2 5 4 3" xfId="9310" xr:uid="{77073BC8-4CBD-406A-A10C-FFD61BD55A1F}"/>
    <cellStyle name="通貨 2 2 3 2 5 5" xfId="5701" xr:uid="{78C240C5-1447-42AD-86FD-1260FB5C301C}"/>
    <cellStyle name="通貨 2 2 3 2 5 5 2" xfId="10502" xr:uid="{09C7C4C3-1244-4F68-A0A6-4C18ACA3C407}"/>
    <cellStyle name="通貨 2 2 3 2 5 6" xfId="8118" xr:uid="{A6FE89B3-C995-49A6-B46B-598A5D2D9BAC}"/>
    <cellStyle name="通貨 2 2 3 2 6" xfId="1694" xr:uid="{00000000-0005-0000-0000-00009D060000}"/>
    <cellStyle name="通貨 2 2 3 2 6 2" xfId="3942" xr:uid="{95EB390A-3BD4-490C-B7F7-BD2369FDAB97}"/>
    <cellStyle name="通貨 2 2 3 2 6 2 2" xfId="6929" xr:uid="{33BF097E-9259-45D8-B887-EBFFB3D24538}"/>
    <cellStyle name="通貨 2 2 3 2 6 2 2 2" xfId="11697" xr:uid="{52BC3116-86A2-45EA-A699-620F8FC5E099}"/>
    <cellStyle name="通貨 2 2 3 2 6 2 3" xfId="9313" xr:uid="{8FCCD34A-2472-416E-8E82-6C6384D7289C}"/>
    <cellStyle name="通貨 2 2 3 2 6 3" xfId="5704" xr:uid="{75411285-6BB8-4EF4-A5D1-4AC1D4D8D1C0}"/>
    <cellStyle name="通貨 2 2 3 2 6 3 2" xfId="10505" xr:uid="{9D27EA85-667C-4B66-A070-6DCD7B477994}"/>
    <cellStyle name="通貨 2 2 3 2 6 4" xfId="8121" xr:uid="{F2444D38-6734-4D7C-8817-7620E24C8A5D}"/>
    <cellStyle name="通貨 2 2 3 2 7" xfId="1695" xr:uid="{00000000-0005-0000-0000-00009E060000}"/>
    <cellStyle name="通貨 2 2 3 2 7 2" xfId="3943" xr:uid="{CB3807DF-246F-4B6A-8294-17AB6C9745F0}"/>
    <cellStyle name="通貨 2 2 3 2 7 2 2" xfId="6930" xr:uid="{B2F91553-0B68-4725-AEB4-3FCF294609DA}"/>
    <cellStyle name="通貨 2 2 3 2 7 2 2 2" xfId="11698" xr:uid="{DE43F0E7-835C-470D-BCFD-DC96679459AD}"/>
    <cellStyle name="通貨 2 2 3 2 7 2 3" xfId="9314" xr:uid="{927755A4-4AF4-4967-8742-C073A73C50F5}"/>
    <cellStyle name="通貨 2 2 3 2 7 3" xfId="5705" xr:uid="{9760AB91-159D-48B3-AE13-33D31563D3C3}"/>
    <cellStyle name="通貨 2 2 3 2 7 3 2" xfId="10506" xr:uid="{4546E948-A8E3-4751-8C59-09CC8458EBAD}"/>
    <cellStyle name="通貨 2 2 3 2 7 4" xfId="8122" xr:uid="{264B1F8C-1D8B-439C-A39E-849598139F26}"/>
    <cellStyle name="通貨 2 2 3 2 8" xfId="3908" xr:uid="{C49B728C-0969-41DB-971C-7EBFB456AA4C}"/>
    <cellStyle name="通貨 2 2 3 2 8 2" xfId="6895" xr:uid="{B85FBB92-5122-4172-BAB7-FE894CB69AEE}"/>
    <cellStyle name="通貨 2 2 3 2 8 2 2" xfId="11663" xr:uid="{B313AAFC-D9ED-48CB-B078-3F9B8FFA988B}"/>
    <cellStyle name="通貨 2 2 3 2 8 3" xfId="9279" xr:uid="{EB0FC211-5D29-454C-9C87-A9DBBBFBF159}"/>
    <cellStyle name="通貨 2 2 3 2 9" xfId="5670" xr:uid="{4B21B4DA-ED64-4CB5-B70F-7AF7747BD1B8}"/>
    <cellStyle name="通貨 2 2 3 2 9 2" xfId="10471" xr:uid="{640C60DB-D9FD-4CF2-A6E5-363A87D65951}"/>
    <cellStyle name="通貨 2 2 3 3" xfId="1696" xr:uid="{00000000-0005-0000-0000-00009F060000}"/>
    <cellStyle name="通貨 2 2 3 3 2" xfId="1697" xr:uid="{00000000-0005-0000-0000-0000A0060000}"/>
    <cellStyle name="通貨 2 2 3 3 2 2" xfId="1698" xr:uid="{00000000-0005-0000-0000-0000A1060000}"/>
    <cellStyle name="通貨 2 2 3 3 2 2 2" xfId="1699" xr:uid="{00000000-0005-0000-0000-0000A2060000}"/>
    <cellStyle name="通貨 2 2 3 3 2 2 2 2" xfId="3947" xr:uid="{48A3E448-5C75-4C4D-9909-38205C1301D0}"/>
    <cellStyle name="通貨 2 2 3 3 2 2 2 2 2" xfId="6934" xr:uid="{F6E8AE25-EDF4-43B9-ADB7-6B4A91B163D6}"/>
    <cellStyle name="通貨 2 2 3 3 2 2 2 2 2 2" xfId="11702" xr:uid="{30D0B8C3-B166-44A1-8659-E897D5E047FF}"/>
    <cellStyle name="通貨 2 2 3 3 2 2 2 2 3" xfId="9318" xr:uid="{B5785A51-C336-48DF-94BA-B5344CEBA01A}"/>
    <cellStyle name="通貨 2 2 3 3 2 2 2 3" xfId="5709" xr:uid="{85CC82E9-BB0B-4199-96E3-E47585CDAEA5}"/>
    <cellStyle name="通貨 2 2 3 3 2 2 2 3 2" xfId="10510" xr:uid="{399855FF-CCD9-4476-9C2A-DEF7AC44679C}"/>
    <cellStyle name="通貨 2 2 3 3 2 2 2 4" xfId="8126" xr:uid="{372E7DD4-00CD-453D-97DD-67CD3D9AA21A}"/>
    <cellStyle name="通貨 2 2 3 3 2 2 3" xfId="1700" xr:uid="{00000000-0005-0000-0000-0000A3060000}"/>
    <cellStyle name="通貨 2 2 3 3 2 2 3 2" xfId="3948" xr:uid="{64D65575-4AD6-4724-83F0-A20BE9BDBFE2}"/>
    <cellStyle name="通貨 2 2 3 3 2 2 3 2 2" xfId="6935" xr:uid="{B202F435-7E41-4816-A468-526C73887F6E}"/>
    <cellStyle name="通貨 2 2 3 3 2 2 3 2 2 2" xfId="11703" xr:uid="{369A44A3-64E0-4841-8962-4405BA287507}"/>
    <cellStyle name="通貨 2 2 3 3 2 2 3 2 3" xfId="9319" xr:uid="{67A58744-11D6-4CCC-8DE4-37C8268E93F9}"/>
    <cellStyle name="通貨 2 2 3 3 2 2 3 3" xfId="5710" xr:uid="{F00CCE26-E59A-411A-A7EA-B59E5264A9F7}"/>
    <cellStyle name="通貨 2 2 3 3 2 2 3 3 2" xfId="10511" xr:uid="{3B354E82-D1C5-4FCC-8166-88E8B280ABB9}"/>
    <cellStyle name="通貨 2 2 3 3 2 2 3 4" xfId="8127" xr:uid="{066C88DE-9CB7-4CFA-AB32-3066728F8235}"/>
    <cellStyle name="通貨 2 2 3 3 2 2 4" xfId="3946" xr:uid="{B9C5CFD0-A30C-4C93-AE81-04ECDC6866A4}"/>
    <cellStyle name="通貨 2 2 3 3 2 2 4 2" xfId="6933" xr:uid="{13F118F5-5644-4928-BA27-FC87537245DD}"/>
    <cellStyle name="通貨 2 2 3 3 2 2 4 2 2" xfId="11701" xr:uid="{70F975DE-4802-49C3-8900-7106691CEDC3}"/>
    <cellStyle name="通貨 2 2 3 3 2 2 4 3" xfId="9317" xr:uid="{CE8752DF-6FF9-4D0D-A3FF-156F7E8BF673}"/>
    <cellStyle name="通貨 2 2 3 3 2 2 5" xfId="5708" xr:uid="{30A7953F-A1A7-40D1-A348-F3EFD5335474}"/>
    <cellStyle name="通貨 2 2 3 3 2 2 5 2" xfId="10509" xr:uid="{37143DB8-9EE1-494A-8B4A-6AAF92C6EA2F}"/>
    <cellStyle name="通貨 2 2 3 3 2 2 6" xfId="8125" xr:uid="{2DD78579-30FF-465C-9EF4-B60740416403}"/>
    <cellStyle name="通貨 2 2 3 3 2 3" xfId="1701" xr:uid="{00000000-0005-0000-0000-0000A4060000}"/>
    <cellStyle name="通貨 2 2 3 3 2 3 2" xfId="3949" xr:uid="{87308B8E-2C7E-4361-A622-F72767C7BE9E}"/>
    <cellStyle name="通貨 2 2 3 3 2 3 2 2" xfId="6936" xr:uid="{2351CECA-859C-4560-BEA3-DAD67128BF6E}"/>
    <cellStyle name="通貨 2 2 3 3 2 3 2 2 2" xfId="11704" xr:uid="{8FA5C495-7D01-430A-910C-5983CD97EF03}"/>
    <cellStyle name="通貨 2 2 3 3 2 3 2 3" xfId="9320" xr:uid="{D1167444-41E2-4B34-9C87-8D0C45CC7C4E}"/>
    <cellStyle name="通貨 2 2 3 3 2 3 3" xfId="5711" xr:uid="{DF24EA75-5C12-4A90-95BD-8F8EEA0CEBD5}"/>
    <cellStyle name="通貨 2 2 3 3 2 3 3 2" xfId="10512" xr:uid="{26B02922-119B-46B7-B453-FF56716CB2E8}"/>
    <cellStyle name="通貨 2 2 3 3 2 3 4" xfId="8128" xr:uid="{854F3FC9-1CC7-42B6-BCD2-6D1BE526DFDA}"/>
    <cellStyle name="通貨 2 2 3 3 2 4" xfId="1702" xr:uid="{00000000-0005-0000-0000-0000A5060000}"/>
    <cellStyle name="通貨 2 2 3 3 2 4 2" xfId="3950" xr:uid="{24E8A1DF-9942-48D3-959F-C40BAF46D2EB}"/>
    <cellStyle name="通貨 2 2 3 3 2 4 2 2" xfId="6937" xr:uid="{5EF6A219-7684-4C56-A548-B303F2691213}"/>
    <cellStyle name="通貨 2 2 3 3 2 4 2 2 2" xfId="11705" xr:uid="{20F8766A-15D8-4ABE-A640-08A95474E7E5}"/>
    <cellStyle name="通貨 2 2 3 3 2 4 2 3" xfId="9321" xr:uid="{B541834A-DCA5-4B41-82C2-6AD9F4FDF2A5}"/>
    <cellStyle name="通貨 2 2 3 3 2 4 3" xfId="5712" xr:uid="{532A4D49-C5D8-4E18-8D09-46256169C8FE}"/>
    <cellStyle name="通貨 2 2 3 3 2 4 3 2" xfId="10513" xr:uid="{7E14D223-B882-495B-BFDC-DEA3D9A4B9D7}"/>
    <cellStyle name="通貨 2 2 3 3 2 4 4" xfId="8129" xr:uid="{FC195BE5-B441-49BF-8E7F-71CE64BD4D65}"/>
    <cellStyle name="通貨 2 2 3 3 2 5" xfId="3945" xr:uid="{13495C34-2583-476D-90C9-CA2E41618E81}"/>
    <cellStyle name="通貨 2 2 3 3 2 5 2" xfId="6932" xr:uid="{7412525D-7E97-4D72-AFA1-A0054E75E3A5}"/>
    <cellStyle name="通貨 2 2 3 3 2 5 2 2" xfId="11700" xr:uid="{E88D42FE-B4F3-4B8C-B140-A9C75F407DE2}"/>
    <cellStyle name="通貨 2 2 3 3 2 5 3" xfId="9316" xr:uid="{6C2F1CAE-96F4-4B63-A527-F53740510EF7}"/>
    <cellStyle name="通貨 2 2 3 3 2 6" xfId="5707" xr:uid="{4DBC7E20-B72E-4208-B00A-78CB1972422A}"/>
    <cellStyle name="通貨 2 2 3 3 2 6 2" xfId="10508" xr:uid="{09E8F328-3526-48FE-BF03-A747F39FED93}"/>
    <cellStyle name="通貨 2 2 3 3 2 7" xfId="8124" xr:uid="{DDC30CD7-C242-4FB0-9FC8-4DB1456BE403}"/>
    <cellStyle name="通貨 2 2 3 3 3" xfId="1703" xr:uid="{00000000-0005-0000-0000-0000A6060000}"/>
    <cellStyle name="通貨 2 2 3 3 3 2" xfId="1704" xr:uid="{00000000-0005-0000-0000-0000A7060000}"/>
    <cellStyle name="通貨 2 2 3 3 3 2 2" xfId="3952" xr:uid="{BBF25A69-8AC4-45AB-A3A5-5B0997B7CE4F}"/>
    <cellStyle name="通貨 2 2 3 3 3 2 2 2" xfId="6939" xr:uid="{EF107E12-616E-4D3A-8C7D-F662A672984A}"/>
    <cellStyle name="通貨 2 2 3 3 3 2 2 2 2" xfId="11707" xr:uid="{3FE4B055-30DA-4241-96D3-ACBF0F603CAC}"/>
    <cellStyle name="通貨 2 2 3 3 3 2 2 3" xfId="9323" xr:uid="{5881C76C-6CE7-417D-9C65-5A7969D25C5E}"/>
    <cellStyle name="通貨 2 2 3 3 3 2 3" xfId="5714" xr:uid="{F7A439CF-4978-4DA5-956D-D2E4E1DC4A24}"/>
    <cellStyle name="通貨 2 2 3 3 3 2 3 2" xfId="10515" xr:uid="{3FCA2D2A-5ADB-4C86-9B12-2A5A319FB151}"/>
    <cellStyle name="通貨 2 2 3 3 3 2 4" xfId="8131" xr:uid="{AF9B3BD9-BECE-4B98-8505-D636499E1814}"/>
    <cellStyle name="通貨 2 2 3 3 3 3" xfId="1705" xr:uid="{00000000-0005-0000-0000-0000A8060000}"/>
    <cellStyle name="通貨 2 2 3 3 3 3 2" xfId="3953" xr:uid="{FF9B2EA9-9601-45E7-8C96-2BB7FCAA258D}"/>
    <cellStyle name="通貨 2 2 3 3 3 3 2 2" xfId="6940" xr:uid="{F3BDDB9A-25B4-48E1-A9DF-30DA85A44A82}"/>
    <cellStyle name="通貨 2 2 3 3 3 3 2 2 2" xfId="11708" xr:uid="{F0FF6426-F92B-40B9-824E-8CC33C8D349E}"/>
    <cellStyle name="通貨 2 2 3 3 3 3 2 3" xfId="9324" xr:uid="{3D3EC938-51F8-4036-B37C-14D195860446}"/>
    <cellStyle name="通貨 2 2 3 3 3 3 3" xfId="5715" xr:uid="{7C984D56-26B8-48F2-9E64-A6AF6F3D315A}"/>
    <cellStyle name="通貨 2 2 3 3 3 3 3 2" xfId="10516" xr:uid="{7B1D94CE-C4CA-480F-AF87-12C384959A45}"/>
    <cellStyle name="通貨 2 2 3 3 3 3 4" xfId="8132" xr:uid="{07C8847B-2866-40AA-8E41-08293244808C}"/>
    <cellStyle name="通貨 2 2 3 3 3 4" xfId="3951" xr:uid="{84AF5ED1-9A61-4E64-8E4F-6CED6E0EB1BB}"/>
    <cellStyle name="通貨 2 2 3 3 3 4 2" xfId="6938" xr:uid="{8EDE72B1-0310-434E-9A98-3EB29CA8FE62}"/>
    <cellStyle name="通貨 2 2 3 3 3 4 2 2" xfId="11706" xr:uid="{63FA60DD-82C2-4DDA-A035-D206E288456B}"/>
    <cellStyle name="通貨 2 2 3 3 3 4 3" xfId="9322" xr:uid="{84857AC0-1628-4DE0-83C0-91217F9BB819}"/>
    <cellStyle name="通貨 2 2 3 3 3 5" xfId="5713" xr:uid="{D6C92852-4C3F-4DAA-B913-43D227C16B73}"/>
    <cellStyle name="通貨 2 2 3 3 3 5 2" xfId="10514" xr:uid="{465A03C2-C494-4DC7-A880-6E4F91E0F367}"/>
    <cellStyle name="通貨 2 2 3 3 3 6" xfId="8130" xr:uid="{D0C6A079-9709-4743-859D-7737EF4215A3}"/>
    <cellStyle name="通貨 2 2 3 3 4" xfId="1706" xr:uid="{00000000-0005-0000-0000-0000A9060000}"/>
    <cellStyle name="通貨 2 2 3 3 4 2" xfId="3954" xr:uid="{B2F93C83-871C-478A-AF33-D3BDD7EE3EDE}"/>
    <cellStyle name="通貨 2 2 3 3 4 2 2" xfId="6941" xr:uid="{52AA3106-7BFD-463B-9ABE-07FBD8FFA31A}"/>
    <cellStyle name="通貨 2 2 3 3 4 2 2 2" xfId="11709" xr:uid="{792D151B-D2AD-4C6D-AF9C-470A324BECC3}"/>
    <cellStyle name="通貨 2 2 3 3 4 2 3" xfId="9325" xr:uid="{20D15F35-06DE-4758-8749-9BEA32598A0D}"/>
    <cellStyle name="通貨 2 2 3 3 4 3" xfId="5716" xr:uid="{49F85301-E96B-4E93-9CCA-7BD1E9F2F307}"/>
    <cellStyle name="通貨 2 2 3 3 4 3 2" xfId="10517" xr:uid="{AB81682F-1FF2-4160-A729-CCCB4B8E0AC0}"/>
    <cellStyle name="通貨 2 2 3 3 4 4" xfId="8133" xr:uid="{7B7E8793-71A9-44CF-8DB0-574A047C4169}"/>
    <cellStyle name="通貨 2 2 3 3 5" xfId="1707" xr:uid="{00000000-0005-0000-0000-0000AA060000}"/>
    <cellStyle name="通貨 2 2 3 3 5 2" xfId="3955" xr:uid="{AF96A760-1FFF-49D8-8D3C-0BFB44E83B0D}"/>
    <cellStyle name="通貨 2 2 3 3 5 2 2" xfId="6942" xr:uid="{10C94EC1-EE4C-4CB1-B082-494FDCA59484}"/>
    <cellStyle name="通貨 2 2 3 3 5 2 2 2" xfId="11710" xr:uid="{DB1BDEA5-8FEA-4E91-B1D5-997692E617B5}"/>
    <cellStyle name="通貨 2 2 3 3 5 2 3" xfId="9326" xr:uid="{E74C1754-6F7C-46F1-B817-24D3343F7ACE}"/>
    <cellStyle name="通貨 2 2 3 3 5 3" xfId="5717" xr:uid="{138FBDE7-7FD5-438F-B3D5-2C2E4A666C2D}"/>
    <cellStyle name="通貨 2 2 3 3 5 3 2" xfId="10518" xr:uid="{BC581BE8-A575-4B49-9A6F-4DF89321D895}"/>
    <cellStyle name="通貨 2 2 3 3 5 4" xfId="8134" xr:uid="{1027E981-8FEC-499E-88E7-5C365C48A1A4}"/>
    <cellStyle name="通貨 2 2 3 3 6" xfId="3944" xr:uid="{F5221496-400F-4FD3-B3F5-331E41EB752B}"/>
    <cellStyle name="通貨 2 2 3 3 6 2" xfId="6931" xr:uid="{03F72C0C-A103-42B8-BAA8-8E184C52ACA0}"/>
    <cellStyle name="通貨 2 2 3 3 6 2 2" xfId="11699" xr:uid="{498C246D-51C0-4BAC-B73C-C4C945F63B8D}"/>
    <cellStyle name="通貨 2 2 3 3 6 3" xfId="9315" xr:uid="{EB968553-58E8-440D-ADD0-A81B1F52450B}"/>
    <cellStyle name="通貨 2 2 3 3 7" xfId="5706" xr:uid="{0A948BEB-E59F-432C-9056-4844C3799D2B}"/>
    <cellStyle name="通貨 2 2 3 3 7 2" xfId="10507" xr:uid="{2C3A8915-3542-4357-8682-E89D75F7C3D4}"/>
    <cellStyle name="通貨 2 2 3 3 8" xfId="8123" xr:uid="{D196E81E-5CEB-4E85-9F34-D4276FD1DDCE}"/>
    <cellStyle name="通貨 2 2 3 4" xfId="1708" xr:uid="{00000000-0005-0000-0000-0000AB060000}"/>
    <cellStyle name="通貨 2 2 3 4 2" xfId="1709" xr:uid="{00000000-0005-0000-0000-0000AC060000}"/>
    <cellStyle name="通貨 2 2 3 4 2 2" xfId="1710" xr:uid="{00000000-0005-0000-0000-0000AD060000}"/>
    <cellStyle name="通貨 2 2 3 4 2 2 2" xfId="1711" xr:uid="{00000000-0005-0000-0000-0000AE060000}"/>
    <cellStyle name="通貨 2 2 3 4 2 2 2 2" xfId="3959" xr:uid="{BD2CC282-A465-4051-AE52-C98D27569357}"/>
    <cellStyle name="通貨 2 2 3 4 2 2 2 2 2" xfId="6946" xr:uid="{7994862D-A845-45B8-AD9D-EDD856AD2784}"/>
    <cellStyle name="通貨 2 2 3 4 2 2 2 2 2 2" xfId="11714" xr:uid="{EAA15F08-726A-48CD-BF1F-3541E7AC26AD}"/>
    <cellStyle name="通貨 2 2 3 4 2 2 2 2 3" xfId="9330" xr:uid="{81EB51CC-CED5-4085-AA80-5FFA387E0E39}"/>
    <cellStyle name="通貨 2 2 3 4 2 2 2 3" xfId="5721" xr:uid="{6A873035-CA38-479B-B9C8-4063E3EFECED}"/>
    <cellStyle name="通貨 2 2 3 4 2 2 2 3 2" xfId="10522" xr:uid="{1AF80D4E-FC5A-4187-81CC-166A9EC50C7E}"/>
    <cellStyle name="通貨 2 2 3 4 2 2 2 4" xfId="8138" xr:uid="{44C9694D-084D-4A14-885E-F6438A6B7C23}"/>
    <cellStyle name="通貨 2 2 3 4 2 2 3" xfId="1712" xr:uid="{00000000-0005-0000-0000-0000AF060000}"/>
    <cellStyle name="通貨 2 2 3 4 2 2 3 2" xfId="3960" xr:uid="{88E58BF8-FBDA-44AA-8108-327381B299D6}"/>
    <cellStyle name="通貨 2 2 3 4 2 2 3 2 2" xfId="6947" xr:uid="{D664270E-9E08-489F-AC5A-915057893BD8}"/>
    <cellStyle name="通貨 2 2 3 4 2 2 3 2 2 2" xfId="11715" xr:uid="{4C2719C3-CCAF-4BDF-8631-9AD9E7A409B3}"/>
    <cellStyle name="通貨 2 2 3 4 2 2 3 2 3" xfId="9331" xr:uid="{92187BD7-11E3-4CC3-BDA6-5E8A8D386EF6}"/>
    <cellStyle name="通貨 2 2 3 4 2 2 3 3" xfId="5722" xr:uid="{40648BBE-1941-46AC-9D52-CA93D89BACC4}"/>
    <cellStyle name="通貨 2 2 3 4 2 2 3 3 2" xfId="10523" xr:uid="{D717D70F-F47B-4EC6-8FA3-5FCA9FD58CA7}"/>
    <cellStyle name="通貨 2 2 3 4 2 2 3 4" xfId="8139" xr:uid="{8A5C2AED-0E80-43D3-AD44-99D1F0383F41}"/>
    <cellStyle name="通貨 2 2 3 4 2 2 4" xfId="3958" xr:uid="{21968364-2EB0-4876-9A24-FA5D3B421291}"/>
    <cellStyle name="通貨 2 2 3 4 2 2 4 2" xfId="6945" xr:uid="{9748E8C1-75D3-4502-B9E3-4201CA5D6EEE}"/>
    <cellStyle name="通貨 2 2 3 4 2 2 4 2 2" xfId="11713" xr:uid="{AF4A225F-8731-49A6-A04B-DEFD50093364}"/>
    <cellStyle name="通貨 2 2 3 4 2 2 4 3" xfId="9329" xr:uid="{07C2493C-D72B-468C-94FF-874946CC4577}"/>
    <cellStyle name="通貨 2 2 3 4 2 2 5" xfId="5720" xr:uid="{304D0C29-F195-4179-86D2-3D7CE528D11C}"/>
    <cellStyle name="通貨 2 2 3 4 2 2 5 2" xfId="10521" xr:uid="{E1C8E37C-3421-4C1F-A314-4C5C5A796329}"/>
    <cellStyle name="通貨 2 2 3 4 2 2 6" xfId="8137" xr:uid="{B93CEAE6-E1FF-429C-BEA2-CC97A5F6201C}"/>
    <cellStyle name="通貨 2 2 3 4 2 3" xfId="1713" xr:uid="{00000000-0005-0000-0000-0000B0060000}"/>
    <cellStyle name="通貨 2 2 3 4 2 3 2" xfId="3961" xr:uid="{8065CBA8-90D8-4A9F-8C3E-DF678B37CA0E}"/>
    <cellStyle name="通貨 2 2 3 4 2 3 2 2" xfId="6948" xr:uid="{C173BC37-7BA0-4DD1-8D64-0F1B363DCDBA}"/>
    <cellStyle name="通貨 2 2 3 4 2 3 2 2 2" xfId="11716" xr:uid="{028222CD-F90B-4DCE-A769-4DC34358D42D}"/>
    <cellStyle name="通貨 2 2 3 4 2 3 2 3" xfId="9332" xr:uid="{6EBE0EA1-DDD1-4F87-BB7E-1C3623D841CF}"/>
    <cellStyle name="通貨 2 2 3 4 2 3 3" xfId="5723" xr:uid="{3521E8F3-9960-4CC2-A2F2-7A7D2C53783B}"/>
    <cellStyle name="通貨 2 2 3 4 2 3 3 2" xfId="10524" xr:uid="{1E01CFA0-244B-43F0-AEF5-7542DBC5AB9A}"/>
    <cellStyle name="通貨 2 2 3 4 2 3 4" xfId="8140" xr:uid="{500CFDD3-5927-4318-91AC-ACEA00A19756}"/>
    <cellStyle name="通貨 2 2 3 4 2 4" xfId="1714" xr:uid="{00000000-0005-0000-0000-0000B1060000}"/>
    <cellStyle name="通貨 2 2 3 4 2 4 2" xfId="3962" xr:uid="{A967CCBE-6260-4498-B06A-704AE0361FCD}"/>
    <cellStyle name="通貨 2 2 3 4 2 4 2 2" xfId="6949" xr:uid="{90A9D402-6845-42C7-B058-060D3DACB5FB}"/>
    <cellStyle name="通貨 2 2 3 4 2 4 2 2 2" xfId="11717" xr:uid="{AF63E544-5844-43C3-99C9-71ED74432D7D}"/>
    <cellStyle name="通貨 2 2 3 4 2 4 2 3" xfId="9333" xr:uid="{B5BCDF75-0AA9-4B45-ABA3-5BD6E049BEF8}"/>
    <cellStyle name="通貨 2 2 3 4 2 4 3" xfId="5724" xr:uid="{94EEABFA-9963-4487-B6A1-A10077645E75}"/>
    <cellStyle name="通貨 2 2 3 4 2 4 3 2" xfId="10525" xr:uid="{02A1EE7B-C187-47FB-8410-6738EF1A5902}"/>
    <cellStyle name="通貨 2 2 3 4 2 4 4" xfId="8141" xr:uid="{C1F78170-F93D-4954-8E72-9ABB5A09B04F}"/>
    <cellStyle name="通貨 2 2 3 4 2 5" xfId="3957" xr:uid="{98B672AC-91F1-4F13-B32C-7B8F25798C6E}"/>
    <cellStyle name="通貨 2 2 3 4 2 5 2" xfId="6944" xr:uid="{90EDBBA5-67DA-4164-A9BE-F65667A71FB8}"/>
    <cellStyle name="通貨 2 2 3 4 2 5 2 2" xfId="11712" xr:uid="{9BD070F5-8F18-4426-9FE0-CA09897A6DB8}"/>
    <cellStyle name="通貨 2 2 3 4 2 5 3" xfId="9328" xr:uid="{BA17B96C-B683-4D6B-9BBE-6CAE90157EA5}"/>
    <cellStyle name="通貨 2 2 3 4 2 6" xfId="5719" xr:uid="{0D3B83E7-6712-4B7C-8BD3-5C5C1A31FD23}"/>
    <cellStyle name="通貨 2 2 3 4 2 6 2" xfId="10520" xr:uid="{0FC21367-1D6A-4844-A7A1-6978EBAB1162}"/>
    <cellStyle name="通貨 2 2 3 4 2 7" xfId="8136" xr:uid="{BB46BD8B-56E4-4AD6-8322-BF9EF7EDACD2}"/>
    <cellStyle name="通貨 2 2 3 4 3" xfId="1715" xr:uid="{00000000-0005-0000-0000-0000B2060000}"/>
    <cellStyle name="通貨 2 2 3 4 3 2" xfId="1716" xr:uid="{00000000-0005-0000-0000-0000B3060000}"/>
    <cellStyle name="通貨 2 2 3 4 3 2 2" xfId="3964" xr:uid="{502EB01E-E233-475F-A038-DF3F3EB0ADAD}"/>
    <cellStyle name="通貨 2 2 3 4 3 2 2 2" xfId="6951" xr:uid="{E7D51859-B221-4AD6-B945-E76979FF86CF}"/>
    <cellStyle name="通貨 2 2 3 4 3 2 2 2 2" xfId="11719" xr:uid="{FDCBB5FD-7536-4650-AF64-C5AA27C70FAA}"/>
    <cellStyle name="通貨 2 2 3 4 3 2 2 3" xfId="9335" xr:uid="{0A875E64-56A5-4822-9B02-252881FE15A3}"/>
    <cellStyle name="通貨 2 2 3 4 3 2 3" xfId="5726" xr:uid="{46810F8C-D526-4CFE-A71D-84A0497ABE1E}"/>
    <cellStyle name="通貨 2 2 3 4 3 2 3 2" xfId="10527" xr:uid="{40D44899-A2BC-43C7-BE68-8BFADBB659E1}"/>
    <cellStyle name="通貨 2 2 3 4 3 2 4" xfId="8143" xr:uid="{DBDEBD6E-DC97-4EFE-ABA6-2A07A007C558}"/>
    <cellStyle name="通貨 2 2 3 4 3 3" xfId="1717" xr:uid="{00000000-0005-0000-0000-0000B4060000}"/>
    <cellStyle name="通貨 2 2 3 4 3 3 2" xfId="3965" xr:uid="{5506EEAC-E703-442B-AC53-A40C410A4908}"/>
    <cellStyle name="通貨 2 2 3 4 3 3 2 2" xfId="6952" xr:uid="{D350B65C-E1CC-4AD9-A8A1-09A1B6A31147}"/>
    <cellStyle name="通貨 2 2 3 4 3 3 2 2 2" xfId="11720" xr:uid="{B37E4D86-B123-42E2-A6E1-4D1FFB6A7415}"/>
    <cellStyle name="通貨 2 2 3 4 3 3 2 3" xfId="9336" xr:uid="{1ED0E9AD-8A5A-4992-BA61-ECC86AF680C3}"/>
    <cellStyle name="通貨 2 2 3 4 3 3 3" xfId="5727" xr:uid="{2AFB2D00-0909-4DDC-87CF-BD1D23A47AD3}"/>
    <cellStyle name="通貨 2 2 3 4 3 3 3 2" xfId="10528" xr:uid="{4AFF66CC-9397-484A-ABC5-A0ADC45EBBFC}"/>
    <cellStyle name="通貨 2 2 3 4 3 3 4" xfId="8144" xr:uid="{252962C7-1744-42AD-8AB8-23AB707B88DC}"/>
    <cellStyle name="通貨 2 2 3 4 3 4" xfId="3963" xr:uid="{A010CD8B-6ECC-4889-9013-9840727F552A}"/>
    <cellStyle name="通貨 2 2 3 4 3 4 2" xfId="6950" xr:uid="{25ADED1C-2527-477E-B06B-4EA340F65C78}"/>
    <cellStyle name="通貨 2 2 3 4 3 4 2 2" xfId="11718" xr:uid="{3E7071E4-05DB-4B97-873A-F8A426EDB6EB}"/>
    <cellStyle name="通貨 2 2 3 4 3 4 3" xfId="9334" xr:uid="{8C8DECD8-AA41-4435-90DB-11310ABD2C6B}"/>
    <cellStyle name="通貨 2 2 3 4 3 5" xfId="5725" xr:uid="{85BF19F9-C675-49DF-9661-6058F2D153BD}"/>
    <cellStyle name="通貨 2 2 3 4 3 5 2" xfId="10526" xr:uid="{23E1CF64-5055-4884-A33A-85CC9D755460}"/>
    <cellStyle name="通貨 2 2 3 4 3 6" xfId="8142" xr:uid="{827989BB-DD38-4D29-9458-162B7E242610}"/>
    <cellStyle name="通貨 2 2 3 4 4" xfId="1718" xr:uid="{00000000-0005-0000-0000-0000B5060000}"/>
    <cellStyle name="通貨 2 2 3 4 4 2" xfId="3966" xr:uid="{39740147-1DD3-4415-81A3-0D598AF09759}"/>
    <cellStyle name="通貨 2 2 3 4 4 2 2" xfId="6953" xr:uid="{A3C44E3D-436D-401C-84DC-BA12BE2C3189}"/>
    <cellStyle name="通貨 2 2 3 4 4 2 2 2" xfId="11721" xr:uid="{C1C53F98-B6C4-47E7-AF32-E17ACFE27F57}"/>
    <cellStyle name="通貨 2 2 3 4 4 2 3" xfId="9337" xr:uid="{289876C4-5FD7-4CB1-A262-043BCB85944F}"/>
    <cellStyle name="通貨 2 2 3 4 4 3" xfId="5728" xr:uid="{68EB599E-BA70-47EB-A177-7B65F18A703B}"/>
    <cellStyle name="通貨 2 2 3 4 4 3 2" xfId="10529" xr:uid="{AE4046C0-C560-43F4-BC7B-7EFA390AE729}"/>
    <cellStyle name="通貨 2 2 3 4 4 4" xfId="8145" xr:uid="{1EED8FCD-B4C4-43CC-B9DF-40B31133F2A4}"/>
    <cellStyle name="通貨 2 2 3 4 5" xfId="1719" xr:uid="{00000000-0005-0000-0000-0000B6060000}"/>
    <cellStyle name="通貨 2 2 3 4 5 2" xfId="3967" xr:uid="{E973BBFD-0397-4997-900B-48489D9A2AB0}"/>
    <cellStyle name="通貨 2 2 3 4 5 2 2" xfId="6954" xr:uid="{79DCB0A6-F7CE-4D38-91FE-5AD012B6F8BC}"/>
    <cellStyle name="通貨 2 2 3 4 5 2 2 2" xfId="11722" xr:uid="{6BE7CE05-F467-4B29-BAA6-9C7994F5597F}"/>
    <cellStyle name="通貨 2 2 3 4 5 2 3" xfId="9338" xr:uid="{4B41E637-44EB-4A86-9026-ACDDCB350104}"/>
    <cellStyle name="通貨 2 2 3 4 5 3" xfId="5729" xr:uid="{304ED808-5FDF-4428-A282-037E6CF74B8B}"/>
    <cellStyle name="通貨 2 2 3 4 5 3 2" xfId="10530" xr:uid="{3DC6FF3B-4A5E-4C04-86D1-4ABCC7390480}"/>
    <cellStyle name="通貨 2 2 3 4 5 4" xfId="8146" xr:uid="{7236A311-01B9-4F40-9342-4F996F94C6A8}"/>
    <cellStyle name="通貨 2 2 3 4 6" xfId="3956" xr:uid="{A6DFFFA4-E171-4AB6-99EE-90A614DD44F3}"/>
    <cellStyle name="通貨 2 2 3 4 6 2" xfId="6943" xr:uid="{7C018764-F923-43D5-A5A2-829FD72357D4}"/>
    <cellStyle name="通貨 2 2 3 4 6 2 2" xfId="11711" xr:uid="{81ED91C1-B332-4E39-A405-78C48E47D5D1}"/>
    <cellStyle name="通貨 2 2 3 4 6 3" xfId="9327" xr:uid="{04C728F7-5762-46CB-B38C-8D98EEAC8F21}"/>
    <cellStyle name="通貨 2 2 3 4 7" xfId="5718" xr:uid="{06325448-9044-4FF5-8CCB-A5BEB30E8412}"/>
    <cellStyle name="通貨 2 2 3 4 7 2" xfId="10519" xr:uid="{79DA58F5-C392-41CC-AD01-99A16A2B1B5B}"/>
    <cellStyle name="通貨 2 2 3 4 8" xfId="8135" xr:uid="{5652D579-A030-4A24-A68C-74ACDE53380A}"/>
    <cellStyle name="通貨 2 2 3 5" xfId="1720" xr:uid="{00000000-0005-0000-0000-0000B7060000}"/>
    <cellStyle name="通貨 2 2 3 5 2" xfId="1721" xr:uid="{00000000-0005-0000-0000-0000B8060000}"/>
    <cellStyle name="通貨 2 2 3 5 2 2" xfId="1722" xr:uid="{00000000-0005-0000-0000-0000B9060000}"/>
    <cellStyle name="通貨 2 2 3 5 2 2 2" xfId="3970" xr:uid="{23670EAB-37F2-4692-8BCF-A57CC0F5F3A9}"/>
    <cellStyle name="通貨 2 2 3 5 2 2 2 2" xfId="6957" xr:uid="{B3AC76D8-AEB0-404B-9F0D-1C08EDE61E7F}"/>
    <cellStyle name="通貨 2 2 3 5 2 2 2 2 2" xfId="11725" xr:uid="{DA2538DA-990A-4A0B-A15C-3CABAF5F24F9}"/>
    <cellStyle name="通貨 2 2 3 5 2 2 2 3" xfId="9341" xr:uid="{2356769C-70D1-4236-9702-967340EB3569}"/>
    <cellStyle name="通貨 2 2 3 5 2 2 3" xfId="5732" xr:uid="{14D044DE-5CC0-408C-BA57-49A4062863E9}"/>
    <cellStyle name="通貨 2 2 3 5 2 2 3 2" xfId="10533" xr:uid="{DEDC39F0-3E21-4156-B8CB-17685207A921}"/>
    <cellStyle name="通貨 2 2 3 5 2 2 4" xfId="8149" xr:uid="{3404CDB2-935B-443A-9068-5C512EEA26E6}"/>
    <cellStyle name="通貨 2 2 3 5 2 3" xfId="1723" xr:uid="{00000000-0005-0000-0000-0000BA060000}"/>
    <cellStyle name="通貨 2 2 3 5 2 3 2" xfId="3971" xr:uid="{C04D0B66-9B1E-488D-9CE4-F1F695AAF016}"/>
    <cellStyle name="通貨 2 2 3 5 2 3 2 2" xfId="6958" xr:uid="{8E811213-D6CC-47EF-8B04-6FC3A044BE08}"/>
    <cellStyle name="通貨 2 2 3 5 2 3 2 2 2" xfId="11726" xr:uid="{1ECA84B7-B30B-4A5C-AF4B-1396FC390ED7}"/>
    <cellStyle name="通貨 2 2 3 5 2 3 2 3" xfId="9342" xr:uid="{59E94A0A-67BB-4765-B28B-17029385BF8B}"/>
    <cellStyle name="通貨 2 2 3 5 2 3 3" xfId="5733" xr:uid="{5EC82E1D-BC21-45D7-AF5A-5071408AC807}"/>
    <cellStyle name="通貨 2 2 3 5 2 3 3 2" xfId="10534" xr:uid="{209CFC71-E84E-401E-8E3A-FA33D48D115B}"/>
    <cellStyle name="通貨 2 2 3 5 2 3 4" xfId="8150" xr:uid="{6507BE50-F1E8-4C3E-BCC5-CEAE00039336}"/>
    <cellStyle name="通貨 2 2 3 5 2 4" xfId="3969" xr:uid="{7D2F417B-A409-4A53-BF59-B62BE5EF172C}"/>
    <cellStyle name="通貨 2 2 3 5 2 4 2" xfId="6956" xr:uid="{EBB435F2-F4BC-4B41-82DB-7A4E51D4A926}"/>
    <cellStyle name="通貨 2 2 3 5 2 4 2 2" xfId="11724" xr:uid="{2492AE46-EC0B-4842-86E6-21CB7E338C2C}"/>
    <cellStyle name="通貨 2 2 3 5 2 4 3" xfId="9340" xr:uid="{15B67D77-1468-49F1-B6CA-F6013DCB6EB7}"/>
    <cellStyle name="通貨 2 2 3 5 2 5" xfId="5731" xr:uid="{37D1E1E2-0AB1-4C2F-9CDA-9225F5B965D2}"/>
    <cellStyle name="通貨 2 2 3 5 2 5 2" xfId="10532" xr:uid="{A6DEC401-6228-4EEB-9A87-6E6688E168CD}"/>
    <cellStyle name="通貨 2 2 3 5 2 6" xfId="8148" xr:uid="{210CF9C4-3549-47D3-BDEF-E8D8C33F9360}"/>
    <cellStyle name="通貨 2 2 3 5 3" xfId="1724" xr:uid="{00000000-0005-0000-0000-0000BB060000}"/>
    <cellStyle name="通貨 2 2 3 5 3 2" xfId="3972" xr:uid="{FB782274-A4B2-448D-9D2B-BEA0F5E4E860}"/>
    <cellStyle name="通貨 2 2 3 5 3 2 2" xfId="6959" xr:uid="{A2F80EB6-A0E9-4212-954F-750FEF6C36AE}"/>
    <cellStyle name="通貨 2 2 3 5 3 2 2 2" xfId="11727" xr:uid="{309F9376-2416-46B1-B769-72E07B196C21}"/>
    <cellStyle name="通貨 2 2 3 5 3 2 3" xfId="9343" xr:uid="{F5B1128A-50ED-487B-8E5E-A950825D83EE}"/>
    <cellStyle name="通貨 2 2 3 5 3 3" xfId="5734" xr:uid="{90C021C1-0221-420A-9F1F-67F3B6B5D4C0}"/>
    <cellStyle name="通貨 2 2 3 5 3 3 2" xfId="10535" xr:uid="{646D519D-22B7-4D23-9790-41D9E2C9230E}"/>
    <cellStyle name="通貨 2 2 3 5 3 4" xfId="8151" xr:uid="{FB047BEC-61C8-4BD9-9276-604BBFE4AF73}"/>
    <cellStyle name="通貨 2 2 3 5 4" xfId="1725" xr:uid="{00000000-0005-0000-0000-0000BC060000}"/>
    <cellStyle name="通貨 2 2 3 5 4 2" xfId="3973" xr:uid="{CD893022-7988-4889-A99E-4FD3329C1B96}"/>
    <cellStyle name="通貨 2 2 3 5 4 2 2" xfId="6960" xr:uid="{68C296A6-1618-4F02-8FFF-3905DB40F1C7}"/>
    <cellStyle name="通貨 2 2 3 5 4 2 2 2" xfId="11728" xr:uid="{3BC8CD70-EA2A-4884-B463-5B07D5CAC0E2}"/>
    <cellStyle name="通貨 2 2 3 5 4 2 3" xfId="9344" xr:uid="{7F67E20A-D6C8-4DF9-9090-7059725905DA}"/>
    <cellStyle name="通貨 2 2 3 5 4 3" xfId="5735" xr:uid="{4DDFCBB3-B311-4C4A-887E-FB79196A658F}"/>
    <cellStyle name="通貨 2 2 3 5 4 3 2" xfId="10536" xr:uid="{F74465EF-625C-421D-8C6A-D00ADF70DDF8}"/>
    <cellStyle name="通貨 2 2 3 5 4 4" xfId="8152" xr:uid="{F05EBBC1-C969-4DB6-AAFE-B429C73366E3}"/>
    <cellStyle name="通貨 2 2 3 5 5" xfId="3968" xr:uid="{3360A3DA-4BFF-4F01-B377-2E0E669DCFAA}"/>
    <cellStyle name="通貨 2 2 3 5 5 2" xfId="6955" xr:uid="{00CC4F0C-5BB8-41CF-8439-2A872D52A098}"/>
    <cellStyle name="通貨 2 2 3 5 5 2 2" xfId="11723" xr:uid="{21C9F7A8-E83D-4874-B988-BCE30B058F92}"/>
    <cellStyle name="通貨 2 2 3 5 5 3" xfId="9339" xr:uid="{0B8DCA4A-DC9F-436E-AA7D-788EA8B3D768}"/>
    <cellStyle name="通貨 2 2 3 5 6" xfId="5730" xr:uid="{C20EFCCD-7CF3-4CBE-88B1-AF70C47C3AF7}"/>
    <cellStyle name="通貨 2 2 3 5 6 2" xfId="10531" xr:uid="{53226FAC-0AE8-4888-AD15-AACBAF1816B4}"/>
    <cellStyle name="通貨 2 2 3 5 7" xfId="8147" xr:uid="{66FC7A75-F2D6-431B-B74B-F440EF6E4CFB}"/>
    <cellStyle name="通貨 2 2 3 6" xfId="1726" xr:uid="{00000000-0005-0000-0000-0000BD060000}"/>
    <cellStyle name="通貨 2 2 3 6 2" xfId="1727" xr:uid="{00000000-0005-0000-0000-0000BE060000}"/>
    <cellStyle name="通貨 2 2 3 6 2 2" xfId="3975" xr:uid="{916E0A3D-5F69-4C49-ACE5-BE45D5A2DECE}"/>
    <cellStyle name="通貨 2 2 3 6 2 2 2" xfId="6962" xr:uid="{96E75017-7E83-4F53-A7E3-A5A907EB6123}"/>
    <cellStyle name="通貨 2 2 3 6 2 2 2 2" xfId="11730" xr:uid="{77EC37EE-4F84-4FE1-9D37-A454B538FA03}"/>
    <cellStyle name="通貨 2 2 3 6 2 2 3" xfId="9346" xr:uid="{AAD59E9D-AF30-4AD2-A38E-AA35F6422C62}"/>
    <cellStyle name="通貨 2 2 3 6 2 3" xfId="5737" xr:uid="{BB1C4C29-B811-4577-940A-A70639827195}"/>
    <cellStyle name="通貨 2 2 3 6 2 3 2" xfId="10538" xr:uid="{D4C16EFF-A8B2-4A0C-92B7-7DCF411F8343}"/>
    <cellStyle name="通貨 2 2 3 6 2 4" xfId="8154" xr:uid="{9AA684E2-74D6-43BB-A57B-7E9BAF9219FB}"/>
    <cellStyle name="通貨 2 2 3 6 3" xfId="1728" xr:uid="{00000000-0005-0000-0000-0000BF060000}"/>
    <cellStyle name="通貨 2 2 3 6 3 2" xfId="3976" xr:uid="{4CE4DBAF-FB21-4B87-8C03-9E5B96FD9B10}"/>
    <cellStyle name="通貨 2 2 3 6 3 2 2" xfId="6963" xr:uid="{DB32CC1A-ACA7-46C0-AB35-E6600ECEAD11}"/>
    <cellStyle name="通貨 2 2 3 6 3 2 2 2" xfId="11731" xr:uid="{060B0CA8-9796-47AD-A3F5-083E0F84ECF8}"/>
    <cellStyle name="通貨 2 2 3 6 3 2 3" xfId="9347" xr:uid="{C69D3191-B1C4-4F3F-A581-CA5FAF8FFDBF}"/>
    <cellStyle name="通貨 2 2 3 6 3 3" xfId="5738" xr:uid="{5B02C64C-AB40-4835-A72F-12F24ADEFBD2}"/>
    <cellStyle name="通貨 2 2 3 6 3 3 2" xfId="10539" xr:uid="{B88F87D7-B2D8-4081-A2ED-B99F63712F22}"/>
    <cellStyle name="通貨 2 2 3 6 3 4" xfId="8155" xr:uid="{490398E6-E561-4417-9F8A-ED73D60F53F0}"/>
    <cellStyle name="通貨 2 2 3 6 4" xfId="3974" xr:uid="{51CC9E96-A46B-4CCD-B444-4CFD71A16ED6}"/>
    <cellStyle name="通貨 2 2 3 6 4 2" xfId="6961" xr:uid="{3A36FFB2-C0FE-4BBB-95F5-E12DFBD93CD0}"/>
    <cellStyle name="通貨 2 2 3 6 4 2 2" xfId="11729" xr:uid="{2832FD32-7832-481D-A6BA-A852F4CE8A67}"/>
    <cellStyle name="通貨 2 2 3 6 4 3" xfId="9345" xr:uid="{1B2C518C-5C67-4D43-B7CF-67AFD5372BE2}"/>
    <cellStyle name="通貨 2 2 3 6 5" xfId="5736" xr:uid="{F647B035-EC50-4173-9D5F-A9917EC02AFE}"/>
    <cellStyle name="通貨 2 2 3 6 5 2" xfId="10537" xr:uid="{A08AE5FE-1F77-4B3E-8933-70BDAB14B79B}"/>
    <cellStyle name="通貨 2 2 3 6 6" xfId="8153" xr:uid="{2A5DCBAF-30A9-4C06-8F11-9DB7D90CE824}"/>
    <cellStyle name="通貨 2 2 3 7" xfId="1729" xr:uid="{00000000-0005-0000-0000-0000C0060000}"/>
    <cellStyle name="通貨 2 2 3 7 2" xfId="3977" xr:uid="{A4797D59-307B-43CA-877A-8E48C7138C00}"/>
    <cellStyle name="通貨 2 2 3 7 2 2" xfId="6964" xr:uid="{2939D9F6-23B0-498C-9FF7-B41EB5FF2601}"/>
    <cellStyle name="通貨 2 2 3 7 2 2 2" xfId="11732" xr:uid="{660E9AA7-A171-43C0-924B-B2D9BDCF2997}"/>
    <cellStyle name="通貨 2 2 3 7 2 3" xfId="9348" xr:uid="{2C8F315C-C452-4118-93BD-927AD42BA505}"/>
    <cellStyle name="通貨 2 2 3 7 3" xfId="5739" xr:uid="{089E7D3C-0C00-4B24-A9AE-194569FB9B2D}"/>
    <cellStyle name="通貨 2 2 3 7 3 2" xfId="10540" xr:uid="{9A36A4A4-BE90-4E32-91E4-79784007CB0A}"/>
    <cellStyle name="通貨 2 2 3 7 4" xfId="8156" xr:uid="{80C86608-3830-49D5-87B2-9A692734C6BC}"/>
    <cellStyle name="通貨 2 2 3 8" xfId="1730" xr:uid="{00000000-0005-0000-0000-0000C1060000}"/>
    <cellStyle name="通貨 2 2 3 8 2" xfId="3978" xr:uid="{04B02F8F-7453-40B1-B5B2-D5F2BDB387BC}"/>
    <cellStyle name="通貨 2 2 3 8 2 2" xfId="6965" xr:uid="{6066FD07-F6F7-45FA-A47C-03A029C237E6}"/>
    <cellStyle name="通貨 2 2 3 8 2 2 2" xfId="11733" xr:uid="{312B647B-803A-41BD-99E7-968B435375A5}"/>
    <cellStyle name="通貨 2 2 3 8 2 3" xfId="9349" xr:uid="{4DB66937-F7F3-4005-B2CF-3A892B2894D8}"/>
    <cellStyle name="通貨 2 2 3 8 3" xfId="5740" xr:uid="{48E7BA65-DDF7-46DA-874F-07A338430F73}"/>
    <cellStyle name="通貨 2 2 3 8 3 2" xfId="10541" xr:uid="{B6CDF9DC-8CB0-463D-A081-68D92E3C02F8}"/>
    <cellStyle name="通貨 2 2 3 8 4" xfId="8157" xr:uid="{41A04AF5-2921-43EB-AF8F-A81B7E2ADD70}"/>
    <cellStyle name="通貨 2 2 3 9" xfId="3907" xr:uid="{B1AA4A3C-E713-411F-8FA6-8AFF65B153A8}"/>
    <cellStyle name="通貨 2 2 3 9 2" xfId="6894" xr:uid="{B7DFDDA8-8C49-4C7F-AB2E-A4BF280D4280}"/>
    <cellStyle name="通貨 2 2 3 9 2 2" xfId="11662" xr:uid="{4DF47297-54C8-438F-8CC6-1832DD29A31B}"/>
    <cellStyle name="通貨 2 2 3 9 3" xfId="9278" xr:uid="{6A5A2E90-BD46-4BD9-927B-65DF482CB642}"/>
    <cellStyle name="通貨 2 2 4" xfId="1731" xr:uid="{00000000-0005-0000-0000-0000C2060000}"/>
    <cellStyle name="通貨 2 2 4 10" xfId="8158" xr:uid="{BD636154-57C1-4B64-A1C1-72B2E18C0CDA}"/>
    <cellStyle name="通貨 2 2 4 2" xfId="1732" xr:uid="{00000000-0005-0000-0000-0000C3060000}"/>
    <cellStyle name="通貨 2 2 4 2 2" xfId="1733" xr:uid="{00000000-0005-0000-0000-0000C4060000}"/>
    <cellStyle name="通貨 2 2 4 2 2 2" xfId="1734" xr:uid="{00000000-0005-0000-0000-0000C5060000}"/>
    <cellStyle name="通貨 2 2 4 2 2 2 2" xfId="1735" xr:uid="{00000000-0005-0000-0000-0000C6060000}"/>
    <cellStyle name="通貨 2 2 4 2 2 2 2 2" xfId="3983" xr:uid="{D41406E9-7897-408C-A23D-8ABF1792AD41}"/>
    <cellStyle name="通貨 2 2 4 2 2 2 2 2 2" xfId="6970" xr:uid="{40F0486E-2F64-4AB1-A936-A30503ED14E4}"/>
    <cellStyle name="通貨 2 2 4 2 2 2 2 2 2 2" xfId="11738" xr:uid="{EC6717A4-C86E-4FDB-B5E3-90814BAE86E7}"/>
    <cellStyle name="通貨 2 2 4 2 2 2 2 2 3" xfId="9354" xr:uid="{554959A8-F644-46D2-9B54-D54529724F09}"/>
    <cellStyle name="通貨 2 2 4 2 2 2 2 3" xfId="5745" xr:uid="{1800408B-83CB-4C30-9D9C-3C21246D8022}"/>
    <cellStyle name="通貨 2 2 4 2 2 2 2 3 2" xfId="10546" xr:uid="{8EDD5881-2D4D-4C16-81A5-CA1D5B0798C5}"/>
    <cellStyle name="通貨 2 2 4 2 2 2 2 4" xfId="8162" xr:uid="{7C2849D4-F3D5-4AA8-A4B0-0D9B89629A09}"/>
    <cellStyle name="通貨 2 2 4 2 2 2 3" xfId="1736" xr:uid="{00000000-0005-0000-0000-0000C7060000}"/>
    <cellStyle name="通貨 2 2 4 2 2 2 3 2" xfId="3984" xr:uid="{7F0468B1-CDAC-42D8-AC99-59D9B18288F0}"/>
    <cellStyle name="通貨 2 2 4 2 2 2 3 2 2" xfId="6971" xr:uid="{A36F21B5-F350-4538-BDF1-FBECE156BD17}"/>
    <cellStyle name="通貨 2 2 4 2 2 2 3 2 2 2" xfId="11739" xr:uid="{C3BF1153-AFF7-497E-BBDC-30EAA933145D}"/>
    <cellStyle name="通貨 2 2 4 2 2 2 3 2 3" xfId="9355" xr:uid="{AF99B95B-E131-408C-82FD-7D4FE568F08A}"/>
    <cellStyle name="通貨 2 2 4 2 2 2 3 3" xfId="5746" xr:uid="{E5C95FC5-6995-4EE0-8CE3-DC5232FAB1BC}"/>
    <cellStyle name="通貨 2 2 4 2 2 2 3 3 2" xfId="10547" xr:uid="{1F1B6A15-FFD1-415A-81D2-63F6E15FB84B}"/>
    <cellStyle name="通貨 2 2 4 2 2 2 3 4" xfId="8163" xr:uid="{DEC6BEA4-1EF7-469E-BEC1-8DDAACA7972A}"/>
    <cellStyle name="通貨 2 2 4 2 2 2 4" xfId="3982" xr:uid="{C3DD6418-2160-4EE7-B814-2B36D12256B3}"/>
    <cellStyle name="通貨 2 2 4 2 2 2 4 2" xfId="6969" xr:uid="{90BD7F4C-683C-4F32-8B6E-261F70F90AF7}"/>
    <cellStyle name="通貨 2 2 4 2 2 2 4 2 2" xfId="11737" xr:uid="{4CE6C254-B96F-41E2-89E1-3AF6B3FA4E2E}"/>
    <cellStyle name="通貨 2 2 4 2 2 2 4 3" xfId="9353" xr:uid="{ACFF6E54-6802-4648-92AA-1BDAD16A3B95}"/>
    <cellStyle name="通貨 2 2 4 2 2 2 5" xfId="5744" xr:uid="{54978217-784B-4D3D-8267-3B672A122981}"/>
    <cellStyle name="通貨 2 2 4 2 2 2 5 2" xfId="10545" xr:uid="{737BD7DE-7C54-4FF1-99E8-5EF6AC2B9D3A}"/>
    <cellStyle name="通貨 2 2 4 2 2 2 6" xfId="8161" xr:uid="{CDEB3C10-0739-42EC-86B8-63C342282621}"/>
    <cellStyle name="通貨 2 2 4 2 2 3" xfId="1737" xr:uid="{00000000-0005-0000-0000-0000C8060000}"/>
    <cellStyle name="通貨 2 2 4 2 2 3 2" xfId="3985" xr:uid="{4688464D-BAE3-490A-ABD4-C9D7F3CA3813}"/>
    <cellStyle name="通貨 2 2 4 2 2 3 2 2" xfId="6972" xr:uid="{58A21AB2-258E-45EB-8003-CE1CFDE6865B}"/>
    <cellStyle name="通貨 2 2 4 2 2 3 2 2 2" xfId="11740" xr:uid="{4C346BE2-5321-41C4-B28D-EF6BDBDF088A}"/>
    <cellStyle name="通貨 2 2 4 2 2 3 2 3" xfId="9356" xr:uid="{C948F614-73CB-4641-B139-CEC8D54E784B}"/>
    <cellStyle name="通貨 2 2 4 2 2 3 3" xfId="5747" xr:uid="{D7D3F622-2257-4E39-AAE8-C443C2FA629A}"/>
    <cellStyle name="通貨 2 2 4 2 2 3 3 2" xfId="10548" xr:uid="{2B699878-DF69-44B1-9A05-40971DB61AE9}"/>
    <cellStyle name="通貨 2 2 4 2 2 3 4" xfId="8164" xr:uid="{5C978A1D-91D6-481F-A41F-F31F89E8027E}"/>
    <cellStyle name="通貨 2 2 4 2 2 4" xfId="1738" xr:uid="{00000000-0005-0000-0000-0000C9060000}"/>
    <cellStyle name="通貨 2 2 4 2 2 4 2" xfId="3986" xr:uid="{A56AF214-242E-4E9B-8843-F4E00C47237A}"/>
    <cellStyle name="通貨 2 2 4 2 2 4 2 2" xfId="6973" xr:uid="{30EE285C-936F-48B4-BCEC-C36B30D26FA7}"/>
    <cellStyle name="通貨 2 2 4 2 2 4 2 2 2" xfId="11741" xr:uid="{9455C741-AC9B-4A18-92FC-6320D555842C}"/>
    <cellStyle name="通貨 2 2 4 2 2 4 2 3" xfId="9357" xr:uid="{0ACF5116-9555-4819-9167-0DB9AFC41A27}"/>
    <cellStyle name="通貨 2 2 4 2 2 4 3" xfId="5748" xr:uid="{CB0FE7FB-BCDA-406F-A7FB-176ED1E6840E}"/>
    <cellStyle name="通貨 2 2 4 2 2 4 3 2" xfId="10549" xr:uid="{1B97D24D-F92B-4B87-B065-7F566DC1230B}"/>
    <cellStyle name="通貨 2 2 4 2 2 4 4" xfId="8165" xr:uid="{517D89A2-BFEA-4AE3-A12C-DCD42292A3D4}"/>
    <cellStyle name="通貨 2 2 4 2 2 5" xfId="3981" xr:uid="{3458C43B-7B99-45A2-AF39-2BD1ECA23F47}"/>
    <cellStyle name="通貨 2 2 4 2 2 5 2" xfId="6968" xr:uid="{30CC81DF-081D-4808-9C76-74C9BA595610}"/>
    <cellStyle name="通貨 2 2 4 2 2 5 2 2" xfId="11736" xr:uid="{18999EF0-DE8E-4C51-8813-0D7FB56F4692}"/>
    <cellStyle name="通貨 2 2 4 2 2 5 3" xfId="9352" xr:uid="{685AF97E-5F91-4654-9073-57FE6D910E10}"/>
    <cellStyle name="通貨 2 2 4 2 2 6" xfId="5743" xr:uid="{BBD12FB6-E065-4D4E-B044-BE66EB6223A9}"/>
    <cellStyle name="通貨 2 2 4 2 2 6 2" xfId="10544" xr:uid="{24AD97E8-2D22-413B-8F5C-2EE3AB173919}"/>
    <cellStyle name="通貨 2 2 4 2 2 7" xfId="8160" xr:uid="{79957BC0-E3AF-44D4-B92F-CBA4F7A77FE5}"/>
    <cellStyle name="通貨 2 2 4 2 3" xfId="1739" xr:uid="{00000000-0005-0000-0000-0000CA060000}"/>
    <cellStyle name="通貨 2 2 4 2 3 2" xfId="1740" xr:uid="{00000000-0005-0000-0000-0000CB060000}"/>
    <cellStyle name="通貨 2 2 4 2 3 2 2" xfId="3988" xr:uid="{65AB14A4-77F4-40B1-8108-BEDA340902DA}"/>
    <cellStyle name="通貨 2 2 4 2 3 2 2 2" xfId="6975" xr:uid="{CFDF31CF-017E-421F-BA81-E68AD8D8A791}"/>
    <cellStyle name="通貨 2 2 4 2 3 2 2 2 2" xfId="11743" xr:uid="{B2CA82B1-7D8B-448E-A018-627E2C1655B6}"/>
    <cellStyle name="通貨 2 2 4 2 3 2 2 3" xfId="9359" xr:uid="{CE0EEE3F-B915-403A-B5F0-053EFBABCA8D}"/>
    <cellStyle name="通貨 2 2 4 2 3 2 3" xfId="5750" xr:uid="{148F9342-59C7-4C77-8062-9180E314C707}"/>
    <cellStyle name="通貨 2 2 4 2 3 2 3 2" xfId="10551" xr:uid="{AB33A396-D510-4C43-BC95-9317F5579E91}"/>
    <cellStyle name="通貨 2 2 4 2 3 2 4" xfId="8167" xr:uid="{A3F0C9A8-7C07-4839-8CCC-312D03DFD141}"/>
    <cellStyle name="通貨 2 2 4 2 3 3" xfId="1741" xr:uid="{00000000-0005-0000-0000-0000CC060000}"/>
    <cellStyle name="通貨 2 2 4 2 3 3 2" xfId="3989" xr:uid="{B946A889-729D-4CE8-870E-341805ACED06}"/>
    <cellStyle name="通貨 2 2 4 2 3 3 2 2" xfId="6976" xr:uid="{9F3F558E-6165-4DA7-8226-C78F83B3071E}"/>
    <cellStyle name="通貨 2 2 4 2 3 3 2 2 2" xfId="11744" xr:uid="{0EE7AC04-AAC5-4AB4-B65F-53B11B06A268}"/>
    <cellStyle name="通貨 2 2 4 2 3 3 2 3" xfId="9360" xr:uid="{C95A26AA-6CAC-4F49-B97F-924F727A925D}"/>
    <cellStyle name="通貨 2 2 4 2 3 3 3" xfId="5751" xr:uid="{5173B114-3DD3-4F91-AA25-A31390BE07B8}"/>
    <cellStyle name="通貨 2 2 4 2 3 3 3 2" xfId="10552" xr:uid="{16A15006-59D1-4158-B24D-D0B95AA3840C}"/>
    <cellStyle name="通貨 2 2 4 2 3 3 4" xfId="8168" xr:uid="{57C9C182-128D-4D4D-99D6-7E7CFF3D37CB}"/>
    <cellStyle name="通貨 2 2 4 2 3 4" xfId="3987" xr:uid="{D3054B6B-A4CF-4AE4-BB00-17FE42B30B97}"/>
    <cellStyle name="通貨 2 2 4 2 3 4 2" xfId="6974" xr:uid="{A7AB8F68-7BBB-41D7-BC03-4446146D78AA}"/>
    <cellStyle name="通貨 2 2 4 2 3 4 2 2" xfId="11742" xr:uid="{1072595E-F9F3-463E-9426-950D75D1C79E}"/>
    <cellStyle name="通貨 2 2 4 2 3 4 3" xfId="9358" xr:uid="{124C98BE-BBC6-43B6-87FB-A2379816FD88}"/>
    <cellStyle name="通貨 2 2 4 2 3 5" xfId="5749" xr:uid="{F049E5F2-5D59-4312-8FC2-9C0EC5104694}"/>
    <cellStyle name="通貨 2 2 4 2 3 5 2" xfId="10550" xr:uid="{8626B629-2712-48ED-A5F7-CC2F6F40FA9F}"/>
    <cellStyle name="通貨 2 2 4 2 3 6" xfId="8166" xr:uid="{6E28FA51-8C3E-4C64-888C-114BF70FB84C}"/>
    <cellStyle name="通貨 2 2 4 2 4" xfId="1742" xr:uid="{00000000-0005-0000-0000-0000CD060000}"/>
    <cellStyle name="通貨 2 2 4 2 4 2" xfId="3990" xr:uid="{F210B0C9-F8F2-47B1-B53F-B14E63FB5ECC}"/>
    <cellStyle name="通貨 2 2 4 2 4 2 2" xfId="6977" xr:uid="{9FDB3CA1-116C-460F-B4B2-2CC16D81FB26}"/>
    <cellStyle name="通貨 2 2 4 2 4 2 2 2" xfId="11745" xr:uid="{C6F340F0-02C8-4FF2-8392-8B75E9EE35B1}"/>
    <cellStyle name="通貨 2 2 4 2 4 2 3" xfId="9361" xr:uid="{42C8E7C7-FD55-43AF-9D96-37C3BF74C8AE}"/>
    <cellStyle name="通貨 2 2 4 2 4 3" xfId="5752" xr:uid="{99C4B676-FCC6-4CF1-9BBB-89CB905C40C6}"/>
    <cellStyle name="通貨 2 2 4 2 4 3 2" xfId="10553" xr:uid="{3DCFCB94-9AA7-43FF-B3B4-3385179DB02E}"/>
    <cellStyle name="通貨 2 2 4 2 4 4" xfId="8169" xr:uid="{C3178A69-77E4-4C86-9903-E64FA92BE064}"/>
    <cellStyle name="通貨 2 2 4 2 5" xfId="1743" xr:uid="{00000000-0005-0000-0000-0000CE060000}"/>
    <cellStyle name="通貨 2 2 4 2 5 2" xfId="3991" xr:uid="{354ED8F1-99B6-4E4D-8CEC-47E15A75B29F}"/>
    <cellStyle name="通貨 2 2 4 2 5 2 2" xfId="6978" xr:uid="{26C20CF0-03F0-42DF-8F76-603D26C593E3}"/>
    <cellStyle name="通貨 2 2 4 2 5 2 2 2" xfId="11746" xr:uid="{694F061A-46B8-481E-B209-BC1420BB848A}"/>
    <cellStyle name="通貨 2 2 4 2 5 2 3" xfId="9362" xr:uid="{1A0BB287-E158-4691-A6CA-8701B1BA08AE}"/>
    <cellStyle name="通貨 2 2 4 2 5 3" xfId="5753" xr:uid="{1D262285-A781-44B2-A711-E26894661D0A}"/>
    <cellStyle name="通貨 2 2 4 2 5 3 2" xfId="10554" xr:uid="{4176EB27-7E38-43AB-B1BC-1024185193EC}"/>
    <cellStyle name="通貨 2 2 4 2 5 4" xfId="8170" xr:uid="{829597AB-0402-4968-8A1B-17568BE1805E}"/>
    <cellStyle name="通貨 2 2 4 2 6" xfId="3980" xr:uid="{5AFB17C7-7B8B-4B8C-8890-50BB9DFF3E13}"/>
    <cellStyle name="通貨 2 2 4 2 6 2" xfId="6967" xr:uid="{76F30D25-D9C2-49FD-AC64-68F1216B7E9C}"/>
    <cellStyle name="通貨 2 2 4 2 6 2 2" xfId="11735" xr:uid="{3AD93589-C2F9-4A09-8C65-49F5ED8E6BB6}"/>
    <cellStyle name="通貨 2 2 4 2 6 3" xfId="9351" xr:uid="{E299D3F4-4D7D-45C5-B28A-5D8AF61FB090}"/>
    <cellStyle name="通貨 2 2 4 2 7" xfId="5742" xr:uid="{5CD6856B-9389-4524-93BD-4C8810E27985}"/>
    <cellStyle name="通貨 2 2 4 2 7 2" xfId="10543" xr:uid="{58A208AF-40D1-43AA-8D09-422DF8DB7B0E}"/>
    <cellStyle name="通貨 2 2 4 2 8" xfId="8159" xr:uid="{893068C0-C7E6-47B2-8810-8E70C92BE318}"/>
    <cellStyle name="通貨 2 2 4 3" xfId="1744" xr:uid="{00000000-0005-0000-0000-0000CF060000}"/>
    <cellStyle name="通貨 2 2 4 3 2" xfId="1745" xr:uid="{00000000-0005-0000-0000-0000D0060000}"/>
    <cellStyle name="通貨 2 2 4 3 2 2" xfId="1746" xr:uid="{00000000-0005-0000-0000-0000D1060000}"/>
    <cellStyle name="通貨 2 2 4 3 2 2 2" xfId="1747" xr:uid="{00000000-0005-0000-0000-0000D2060000}"/>
    <cellStyle name="通貨 2 2 4 3 2 2 2 2" xfId="3995" xr:uid="{4F5F9209-2584-4126-866E-0393237D0954}"/>
    <cellStyle name="通貨 2 2 4 3 2 2 2 2 2" xfId="6982" xr:uid="{2A02A5EF-3E81-4FD4-A799-76CE7FCC10CB}"/>
    <cellStyle name="通貨 2 2 4 3 2 2 2 2 2 2" xfId="11750" xr:uid="{375FCD8B-0180-4137-92FA-FABC9D57414D}"/>
    <cellStyle name="通貨 2 2 4 3 2 2 2 2 3" xfId="9366" xr:uid="{04ABD34A-A3F0-481E-BB48-4F1A385795F2}"/>
    <cellStyle name="通貨 2 2 4 3 2 2 2 3" xfId="5757" xr:uid="{A9BEF7ED-1D0D-48E7-A3B8-89DAE06D5A4B}"/>
    <cellStyle name="通貨 2 2 4 3 2 2 2 3 2" xfId="10558" xr:uid="{7FAC89DB-653A-4E7F-B2FA-5127054E2BE0}"/>
    <cellStyle name="通貨 2 2 4 3 2 2 2 4" xfId="8174" xr:uid="{550AD5BB-0C6C-42BF-99BF-861BFC6C8F23}"/>
    <cellStyle name="通貨 2 2 4 3 2 2 3" xfId="1748" xr:uid="{00000000-0005-0000-0000-0000D3060000}"/>
    <cellStyle name="通貨 2 2 4 3 2 2 3 2" xfId="3996" xr:uid="{23EBB936-24C7-48B1-87A5-007E619D9129}"/>
    <cellStyle name="通貨 2 2 4 3 2 2 3 2 2" xfId="6983" xr:uid="{FE1EBF15-1C34-4AD2-83DF-6379069FAA5A}"/>
    <cellStyle name="通貨 2 2 4 3 2 2 3 2 2 2" xfId="11751" xr:uid="{2029DCB8-72CF-4D3C-822D-F47F6C29FE97}"/>
    <cellStyle name="通貨 2 2 4 3 2 2 3 2 3" xfId="9367" xr:uid="{E97350E9-8B65-4680-82F3-16950503936B}"/>
    <cellStyle name="通貨 2 2 4 3 2 2 3 3" xfId="5758" xr:uid="{CC27C383-9DB3-4C3E-8E26-E8B9583647C6}"/>
    <cellStyle name="通貨 2 2 4 3 2 2 3 3 2" xfId="10559" xr:uid="{3C207011-9109-43C8-9D40-6DF41E62B627}"/>
    <cellStyle name="通貨 2 2 4 3 2 2 3 4" xfId="8175" xr:uid="{E67E53B1-78D1-405D-94D8-68F66BDC559A}"/>
    <cellStyle name="通貨 2 2 4 3 2 2 4" xfId="3994" xr:uid="{F8D65F7F-FE88-4061-9624-CADFFDEF7681}"/>
    <cellStyle name="通貨 2 2 4 3 2 2 4 2" xfId="6981" xr:uid="{0C889F80-6079-494F-B00E-0170F8864B03}"/>
    <cellStyle name="通貨 2 2 4 3 2 2 4 2 2" xfId="11749" xr:uid="{825D58F8-191D-4425-8D8E-9E8246849396}"/>
    <cellStyle name="通貨 2 2 4 3 2 2 4 3" xfId="9365" xr:uid="{6B3CA1F7-1223-41A2-8576-6420DA7DC738}"/>
    <cellStyle name="通貨 2 2 4 3 2 2 5" xfId="5756" xr:uid="{4D3E2E02-A616-4457-A3BD-B957A8324786}"/>
    <cellStyle name="通貨 2 2 4 3 2 2 5 2" xfId="10557" xr:uid="{BEF62D1C-8A61-4EBB-A1D4-80950D45D31B}"/>
    <cellStyle name="通貨 2 2 4 3 2 2 6" xfId="8173" xr:uid="{33D81A22-9CF9-416B-A490-DFCD6198F17D}"/>
    <cellStyle name="通貨 2 2 4 3 2 3" xfId="1749" xr:uid="{00000000-0005-0000-0000-0000D4060000}"/>
    <cellStyle name="通貨 2 2 4 3 2 3 2" xfId="3997" xr:uid="{AEA0693F-1677-40B7-8907-1F9DB18F45FA}"/>
    <cellStyle name="通貨 2 2 4 3 2 3 2 2" xfId="6984" xr:uid="{F5A1AD55-11D7-490D-9F03-A44275737843}"/>
    <cellStyle name="通貨 2 2 4 3 2 3 2 2 2" xfId="11752" xr:uid="{CB507EDB-6CB4-46B5-BC73-A97E855875FD}"/>
    <cellStyle name="通貨 2 2 4 3 2 3 2 3" xfId="9368" xr:uid="{1BA730DB-2EE9-490C-A80B-CB848A0CE9C5}"/>
    <cellStyle name="通貨 2 2 4 3 2 3 3" xfId="5759" xr:uid="{CAF82717-CA8D-4518-98E6-38CDCB34E336}"/>
    <cellStyle name="通貨 2 2 4 3 2 3 3 2" xfId="10560" xr:uid="{DAC156E2-37EB-4D19-BFB0-18A16355F3D8}"/>
    <cellStyle name="通貨 2 2 4 3 2 3 4" xfId="8176" xr:uid="{979D0FEF-718E-4F86-A509-68B1793E0CE9}"/>
    <cellStyle name="通貨 2 2 4 3 2 4" xfId="1750" xr:uid="{00000000-0005-0000-0000-0000D5060000}"/>
    <cellStyle name="通貨 2 2 4 3 2 4 2" xfId="3998" xr:uid="{52D4057C-B1F5-4740-8EDD-FCF713E6D3B7}"/>
    <cellStyle name="通貨 2 2 4 3 2 4 2 2" xfId="6985" xr:uid="{160E2474-36AE-4BD1-B2AB-32A1E3850152}"/>
    <cellStyle name="通貨 2 2 4 3 2 4 2 2 2" xfId="11753" xr:uid="{B0CD9C86-CAEF-46C9-B090-B93BA4E1A6E7}"/>
    <cellStyle name="通貨 2 2 4 3 2 4 2 3" xfId="9369" xr:uid="{55986AB6-F0F3-403B-BCE7-8A2CD8038963}"/>
    <cellStyle name="通貨 2 2 4 3 2 4 3" xfId="5760" xr:uid="{A7BDE477-8FD8-4BC7-A0AD-FC48D653D835}"/>
    <cellStyle name="通貨 2 2 4 3 2 4 3 2" xfId="10561" xr:uid="{6D4B2F2B-9F80-46B1-B6E4-A5A384049554}"/>
    <cellStyle name="通貨 2 2 4 3 2 4 4" xfId="8177" xr:uid="{146E8F69-8BA5-4314-A516-6216BED8ACFE}"/>
    <cellStyle name="通貨 2 2 4 3 2 5" xfId="3993" xr:uid="{BEB7A6B2-4ACA-4429-99B1-254BAFBE771E}"/>
    <cellStyle name="通貨 2 2 4 3 2 5 2" xfId="6980" xr:uid="{A571837B-0455-4487-9A24-1ED0E24624B3}"/>
    <cellStyle name="通貨 2 2 4 3 2 5 2 2" xfId="11748" xr:uid="{3B3316DA-9DD3-40A4-B918-9A870FDD5E5D}"/>
    <cellStyle name="通貨 2 2 4 3 2 5 3" xfId="9364" xr:uid="{7068238C-33F8-42ED-9781-2C3DC92F0F21}"/>
    <cellStyle name="通貨 2 2 4 3 2 6" xfId="5755" xr:uid="{30EB48D2-BB42-448B-A1D8-F8047A51CA81}"/>
    <cellStyle name="通貨 2 2 4 3 2 6 2" xfId="10556" xr:uid="{C8CA0774-583F-4DCC-AA80-DE0EDBB65715}"/>
    <cellStyle name="通貨 2 2 4 3 2 7" xfId="8172" xr:uid="{82DE04B8-149F-45CF-9A75-BAACE9837300}"/>
    <cellStyle name="通貨 2 2 4 3 3" xfId="1751" xr:uid="{00000000-0005-0000-0000-0000D6060000}"/>
    <cellStyle name="通貨 2 2 4 3 3 2" xfId="1752" xr:uid="{00000000-0005-0000-0000-0000D7060000}"/>
    <cellStyle name="通貨 2 2 4 3 3 2 2" xfId="4000" xr:uid="{B08F03EE-AF3F-4A6F-B9AF-F9A786BE5F33}"/>
    <cellStyle name="通貨 2 2 4 3 3 2 2 2" xfId="6987" xr:uid="{752FA6F8-0F36-4709-88DE-81A79B4708E9}"/>
    <cellStyle name="通貨 2 2 4 3 3 2 2 2 2" xfId="11755" xr:uid="{EBB7EC85-1E55-4014-8AAC-E23A76B33AF1}"/>
    <cellStyle name="通貨 2 2 4 3 3 2 2 3" xfId="9371" xr:uid="{4C0BCAAA-B027-493E-AC1E-816CCA659F23}"/>
    <cellStyle name="通貨 2 2 4 3 3 2 3" xfId="5762" xr:uid="{1DE2AFEF-7BC1-413B-BED4-E90EEA1CF5E1}"/>
    <cellStyle name="通貨 2 2 4 3 3 2 3 2" xfId="10563" xr:uid="{F8A2512C-3662-4A7F-A9DE-AC28027D2720}"/>
    <cellStyle name="通貨 2 2 4 3 3 2 4" xfId="8179" xr:uid="{C1895ECA-7EEB-43DB-943D-1278AD4CBCA0}"/>
    <cellStyle name="通貨 2 2 4 3 3 3" xfId="1753" xr:uid="{00000000-0005-0000-0000-0000D8060000}"/>
    <cellStyle name="通貨 2 2 4 3 3 3 2" xfId="4001" xr:uid="{AD905371-CFD4-4E41-99B5-BE9005AA6C17}"/>
    <cellStyle name="通貨 2 2 4 3 3 3 2 2" xfId="6988" xr:uid="{4C122657-2D0B-4F5E-90FE-9DCC92D6C0AC}"/>
    <cellStyle name="通貨 2 2 4 3 3 3 2 2 2" xfId="11756" xr:uid="{926CFEA4-5861-4357-AE80-E5E0E22C69C9}"/>
    <cellStyle name="通貨 2 2 4 3 3 3 2 3" xfId="9372" xr:uid="{EC033562-2598-479F-AA12-C386F268BD49}"/>
    <cellStyle name="通貨 2 2 4 3 3 3 3" xfId="5763" xr:uid="{BE5F54A2-470D-48E8-8659-7AC8735AC112}"/>
    <cellStyle name="通貨 2 2 4 3 3 3 3 2" xfId="10564" xr:uid="{C4E47F62-DB85-4B58-91D6-1EF14314EAA4}"/>
    <cellStyle name="通貨 2 2 4 3 3 3 4" xfId="8180" xr:uid="{166D452F-9FC5-4071-9A00-5583D79E7D11}"/>
    <cellStyle name="通貨 2 2 4 3 3 4" xfId="3999" xr:uid="{CBF8D8DE-A4DC-4D74-A582-4F6BB2FEAC80}"/>
    <cellStyle name="通貨 2 2 4 3 3 4 2" xfId="6986" xr:uid="{700C4B1C-EEB4-4110-AD34-20B2CE31CA69}"/>
    <cellStyle name="通貨 2 2 4 3 3 4 2 2" xfId="11754" xr:uid="{6E4D7ADC-E634-413D-8A0A-75AFE655DC47}"/>
    <cellStyle name="通貨 2 2 4 3 3 4 3" xfId="9370" xr:uid="{E1A7B990-8C09-46CC-AB01-83400FFCE385}"/>
    <cellStyle name="通貨 2 2 4 3 3 5" xfId="5761" xr:uid="{36F3AB95-1A8D-4874-80BC-E9D12BBBA953}"/>
    <cellStyle name="通貨 2 2 4 3 3 5 2" xfId="10562" xr:uid="{6ACE33EE-AB78-4ED4-B5FF-B3449CC67509}"/>
    <cellStyle name="通貨 2 2 4 3 3 6" xfId="8178" xr:uid="{D55A0D9D-2FB9-43D5-8C1E-C705354AAFEA}"/>
    <cellStyle name="通貨 2 2 4 3 4" xfId="1754" xr:uid="{00000000-0005-0000-0000-0000D9060000}"/>
    <cellStyle name="通貨 2 2 4 3 4 2" xfId="4002" xr:uid="{C9119656-9A70-43F8-B721-370AF8C616A9}"/>
    <cellStyle name="通貨 2 2 4 3 4 2 2" xfId="6989" xr:uid="{CFBBE828-B467-4FA9-88FB-5EAF6E75044B}"/>
    <cellStyle name="通貨 2 2 4 3 4 2 2 2" xfId="11757" xr:uid="{1E25C562-556F-4EDF-B9EE-E3CD40597C0D}"/>
    <cellStyle name="通貨 2 2 4 3 4 2 3" xfId="9373" xr:uid="{058E8D8E-7531-46B1-A962-199A191A6141}"/>
    <cellStyle name="通貨 2 2 4 3 4 3" xfId="5764" xr:uid="{B07B9A87-B382-4622-B841-DA8F6664DAB4}"/>
    <cellStyle name="通貨 2 2 4 3 4 3 2" xfId="10565" xr:uid="{24687D03-0B7A-4F2A-8E60-EA51DDA1A2F1}"/>
    <cellStyle name="通貨 2 2 4 3 4 4" xfId="8181" xr:uid="{2EFD4258-8720-4B0C-8979-A0E0B0F9E813}"/>
    <cellStyle name="通貨 2 2 4 3 5" xfId="1755" xr:uid="{00000000-0005-0000-0000-0000DA060000}"/>
    <cellStyle name="通貨 2 2 4 3 5 2" xfId="4003" xr:uid="{1FA7C933-8DDC-42D9-B7F6-6A3AED1E7070}"/>
    <cellStyle name="通貨 2 2 4 3 5 2 2" xfId="6990" xr:uid="{655B0D8D-0E55-4E1B-9AFA-714D10936C64}"/>
    <cellStyle name="通貨 2 2 4 3 5 2 2 2" xfId="11758" xr:uid="{5726B9F2-8FCC-4106-9820-A3E32E585DD2}"/>
    <cellStyle name="通貨 2 2 4 3 5 2 3" xfId="9374" xr:uid="{785720FA-6360-4EEA-870E-A9F41475B75F}"/>
    <cellStyle name="通貨 2 2 4 3 5 3" xfId="5765" xr:uid="{2444A512-D961-41CE-92BF-03AE52AE0334}"/>
    <cellStyle name="通貨 2 2 4 3 5 3 2" xfId="10566" xr:uid="{B528831B-FB17-4EE0-A1B4-40EDB5C3CE12}"/>
    <cellStyle name="通貨 2 2 4 3 5 4" xfId="8182" xr:uid="{0E4843CC-746C-435D-911F-7EC7621AAA7B}"/>
    <cellStyle name="通貨 2 2 4 3 6" xfId="3992" xr:uid="{5D4C5501-59B8-42B5-B611-A2E06950EB3E}"/>
    <cellStyle name="通貨 2 2 4 3 6 2" xfId="6979" xr:uid="{A2629119-D5E5-41C2-BFF0-C141026488AC}"/>
    <cellStyle name="通貨 2 2 4 3 6 2 2" xfId="11747" xr:uid="{546F3280-96C6-45D4-920F-064197A5256E}"/>
    <cellStyle name="通貨 2 2 4 3 6 3" xfId="9363" xr:uid="{92EB8FD6-6DD6-46D3-BE38-64E9A7B071CF}"/>
    <cellStyle name="通貨 2 2 4 3 7" xfId="5754" xr:uid="{D56205F6-35A0-4968-8506-C19EDA6088F1}"/>
    <cellStyle name="通貨 2 2 4 3 7 2" xfId="10555" xr:uid="{219689A2-4165-4B37-A4C0-2BDED13A04B7}"/>
    <cellStyle name="通貨 2 2 4 3 8" xfId="8171" xr:uid="{C4B624CD-9FFC-4D65-A79A-D7C832CF48FF}"/>
    <cellStyle name="通貨 2 2 4 4" xfId="1756" xr:uid="{00000000-0005-0000-0000-0000DB060000}"/>
    <cellStyle name="通貨 2 2 4 4 2" xfId="1757" xr:uid="{00000000-0005-0000-0000-0000DC060000}"/>
    <cellStyle name="通貨 2 2 4 4 2 2" xfId="1758" xr:uid="{00000000-0005-0000-0000-0000DD060000}"/>
    <cellStyle name="通貨 2 2 4 4 2 2 2" xfId="4006" xr:uid="{FB7DE0ED-B47A-4FD7-838A-97F61F0EBC43}"/>
    <cellStyle name="通貨 2 2 4 4 2 2 2 2" xfId="6993" xr:uid="{32EEC5DF-46FE-4026-88E6-5E42DD3421C9}"/>
    <cellStyle name="通貨 2 2 4 4 2 2 2 2 2" xfId="11761" xr:uid="{CAA7BF33-A8F7-4BD6-8499-CA761E5A5312}"/>
    <cellStyle name="通貨 2 2 4 4 2 2 2 3" xfId="9377" xr:uid="{DAA5380B-9682-480A-8952-3ED4E81425EE}"/>
    <cellStyle name="通貨 2 2 4 4 2 2 3" xfId="5768" xr:uid="{37EC4EC4-A272-412C-998C-1EE5B66902A6}"/>
    <cellStyle name="通貨 2 2 4 4 2 2 3 2" xfId="10569" xr:uid="{DBD41F6E-5609-49EE-9FE1-52401A6A5832}"/>
    <cellStyle name="通貨 2 2 4 4 2 2 4" xfId="8185" xr:uid="{D7A99AB0-3642-44DD-91EC-AF7D3504F1F6}"/>
    <cellStyle name="通貨 2 2 4 4 2 3" xfId="1759" xr:uid="{00000000-0005-0000-0000-0000DE060000}"/>
    <cellStyle name="通貨 2 2 4 4 2 3 2" xfId="4007" xr:uid="{47F14621-FF1E-4985-8056-369267468EC5}"/>
    <cellStyle name="通貨 2 2 4 4 2 3 2 2" xfId="6994" xr:uid="{1D8C423F-171E-48E7-A4BA-23E1D3290D08}"/>
    <cellStyle name="通貨 2 2 4 4 2 3 2 2 2" xfId="11762" xr:uid="{4516B616-922E-4815-B97B-8A0DD7C46FD6}"/>
    <cellStyle name="通貨 2 2 4 4 2 3 2 3" xfId="9378" xr:uid="{48483165-F6B8-4B7E-AE4F-F0C525B6EABF}"/>
    <cellStyle name="通貨 2 2 4 4 2 3 3" xfId="5769" xr:uid="{FA40F216-1763-4374-B602-3B8086F81FFC}"/>
    <cellStyle name="通貨 2 2 4 4 2 3 3 2" xfId="10570" xr:uid="{C4DE2683-4439-40AA-AC78-816641E542D1}"/>
    <cellStyle name="通貨 2 2 4 4 2 3 4" xfId="8186" xr:uid="{F494101A-9D59-4DB3-A3F3-F7810366620C}"/>
    <cellStyle name="通貨 2 2 4 4 2 4" xfId="4005" xr:uid="{D96D9BFC-3A5A-4768-AE96-99AC2237F46B}"/>
    <cellStyle name="通貨 2 2 4 4 2 4 2" xfId="6992" xr:uid="{F2276C80-647A-4C49-9835-6759B51BD1F6}"/>
    <cellStyle name="通貨 2 2 4 4 2 4 2 2" xfId="11760" xr:uid="{CA3F27AA-177D-42EA-9419-2CC3FDB4F474}"/>
    <cellStyle name="通貨 2 2 4 4 2 4 3" xfId="9376" xr:uid="{EE36BD8A-555C-4504-BD76-8909B0580194}"/>
    <cellStyle name="通貨 2 2 4 4 2 5" xfId="5767" xr:uid="{383B36C4-ACD2-4178-96F1-6F4B10934E4C}"/>
    <cellStyle name="通貨 2 2 4 4 2 5 2" xfId="10568" xr:uid="{B66744FA-6427-4FAF-8C2C-904E51C30E29}"/>
    <cellStyle name="通貨 2 2 4 4 2 6" xfId="8184" xr:uid="{13739A4C-1759-4342-8228-6EE997868DD8}"/>
    <cellStyle name="通貨 2 2 4 4 3" xfId="1760" xr:uid="{00000000-0005-0000-0000-0000DF060000}"/>
    <cellStyle name="通貨 2 2 4 4 3 2" xfId="4008" xr:uid="{F6CD6F04-736C-428C-A0EB-D802A84D9E65}"/>
    <cellStyle name="通貨 2 2 4 4 3 2 2" xfId="6995" xr:uid="{4B41A527-658F-4421-B21F-6BDB822974E2}"/>
    <cellStyle name="通貨 2 2 4 4 3 2 2 2" xfId="11763" xr:uid="{A17025A2-AC6A-4554-8DEE-1BC190AE2139}"/>
    <cellStyle name="通貨 2 2 4 4 3 2 3" xfId="9379" xr:uid="{D40EFFDF-990F-477D-AE1D-9708DC6CA7D9}"/>
    <cellStyle name="通貨 2 2 4 4 3 3" xfId="5770" xr:uid="{68914365-8066-4752-B930-76BD54D69695}"/>
    <cellStyle name="通貨 2 2 4 4 3 3 2" xfId="10571" xr:uid="{A1512DAE-4F41-4922-A6DE-26F22628BEB8}"/>
    <cellStyle name="通貨 2 2 4 4 3 4" xfId="8187" xr:uid="{118D702C-FEB5-467F-BF4F-3BD10190BAEB}"/>
    <cellStyle name="通貨 2 2 4 4 4" xfId="1761" xr:uid="{00000000-0005-0000-0000-0000E0060000}"/>
    <cellStyle name="通貨 2 2 4 4 4 2" xfId="4009" xr:uid="{4D87091B-6F2B-458A-B0B6-C92A3F939553}"/>
    <cellStyle name="通貨 2 2 4 4 4 2 2" xfId="6996" xr:uid="{A3E5C106-D086-45AD-8DC8-C717B6FF01A7}"/>
    <cellStyle name="通貨 2 2 4 4 4 2 2 2" xfId="11764" xr:uid="{6038CBAD-06BD-4226-A35B-A4F22215EAA6}"/>
    <cellStyle name="通貨 2 2 4 4 4 2 3" xfId="9380" xr:uid="{FC22A76D-E984-4F0F-9717-70D9D71C288B}"/>
    <cellStyle name="通貨 2 2 4 4 4 3" xfId="5771" xr:uid="{A99FE579-496D-4A30-8740-6B6B3ABB2D93}"/>
    <cellStyle name="通貨 2 2 4 4 4 3 2" xfId="10572" xr:uid="{A5C42235-A81B-4529-809F-F6DB637823F0}"/>
    <cellStyle name="通貨 2 2 4 4 4 4" xfId="8188" xr:uid="{90FBE7F6-2CBC-4C6E-8839-B3B6BC018ACB}"/>
    <cellStyle name="通貨 2 2 4 4 5" xfId="4004" xr:uid="{B8798033-CB48-449A-BF98-B1347BF2EC5C}"/>
    <cellStyle name="通貨 2 2 4 4 5 2" xfId="6991" xr:uid="{BC5358FE-D908-41D6-B73A-630072F0B8E2}"/>
    <cellStyle name="通貨 2 2 4 4 5 2 2" xfId="11759" xr:uid="{06DD65F4-16F3-4284-9B21-2E0D3ABC06F0}"/>
    <cellStyle name="通貨 2 2 4 4 5 3" xfId="9375" xr:uid="{A0EA43F6-E7CC-4B21-981D-195494A63FBB}"/>
    <cellStyle name="通貨 2 2 4 4 6" xfId="5766" xr:uid="{36E125E9-EF99-4030-A0AB-110D315A30E5}"/>
    <cellStyle name="通貨 2 2 4 4 6 2" xfId="10567" xr:uid="{9974F024-44B6-411B-9C82-DC5F92B58426}"/>
    <cellStyle name="通貨 2 2 4 4 7" xfId="8183" xr:uid="{29B3E96B-6304-406A-9D6A-8A130C2C7F70}"/>
    <cellStyle name="通貨 2 2 4 5" xfId="1762" xr:uid="{00000000-0005-0000-0000-0000E1060000}"/>
    <cellStyle name="通貨 2 2 4 5 2" xfId="1763" xr:uid="{00000000-0005-0000-0000-0000E2060000}"/>
    <cellStyle name="通貨 2 2 4 5 2 2" xfId="4011" xr:uid="{81D40D4C-99B2-4D7D-ACEC-93DF616B3A8C}"/>
    <cellStyle name="通貨 2 2 4 5 2 2 2" xfId="6998" xr:uid="{DE820198-76FE-42CD-89DA-7B7678967454}"/>
    <cellStyle name="通貨 2 2 4 5 2 2 2 2" xfId="11766" xr:uid="{2F320207-90C1-4B69-9621-1F71B022F715}"/>
    <cellStyle name="通貨 2 2 4 5 2 2 3" xfId="9382" xr:uid="{7D44C9B4-B460-420A-A384-E8382F94FC8B}"/>
    <cellStyle name="通貨 2 2 4 5 2 3" xfId="5773" xr:uid="{124D0842-C1CF-4034-BFBD-0B540E8CD7BC}"/>
    <cellStyle name="通貨 2 2 4 5 2 3 2" xfId="10574" xr:uid="{E7C31AA5-9594-4316-B442-A9FD28B2168A}"/>
    <cellStyle name="通貨 2 2 4 5 2 4" xfId="8190" xr:uid="{9F3DA464-81D4-485A-BF98-5A99FDA170EA}"/>
    <cellStyle name="通貨 2 2 4 5 3" xfId="1764" xr:uid="{00000000-0005-0000-0000-0000E3060000}"/>
    <cellStyle name="通貨 2 2 4 5 3 2" xfId="4012" xr:uid="{F92911D6-3BE5-48D9-BCD7-101C3B2B34F2}"/>
    <cellStyle name="通貨 2 2 4 5 3 2 2" xfId="6999" xr:uid="{FF6B4BE7-A79E-4B39-9A0D-9BDD97858ED0}"/>
    <cellStyle name="通貨 2 2 4 5 3 2 2 2" xfId="11767" xr:uid="{0D776BB2-3648-40D2-A05C-427B4D834C5B}"/>
    <cellStyle name="通貨 2 2 4 5 3 2 3" xfId="9383" xr:uid="{6DB40A9C-B4C7-420A-B968-EB407FA237B1}"/>
    <cellStyle name="通貨 2 2 4 5 3 3" xfId="5774" xr:uid="{596F5014-41CE-49E1-A968-04D448B59121}"/>
    <cellStyle name="通貨 2 2 4 5 3 3 2" xfId="10575" xr:uid="{C4394AFF-0C53-441F-94BC-1A3EB0DC396B}"/>
    <cellStyle name="通貨 2 2 4 5 3 4" xfId="8191" xr:uid="{CF547409-19D0-4D49-9417-B374C4978D69}"/>
    <cellStyle name="通貨 2 2 4 5 4" xfId="4010" xr:uid="{17CF2BF4-7C82-43E6-BB5C-CD8ED96BE0C8}"/>
    <cellStyle name="通貨 2 2 4 5 4 2" xfId="6997" xr:uid="{845CD5E9-3C51-444B-B3F1-408026465D9C}"/>
    <cellStyle name="通貨 2 2 4 5 4 2 2" xfId="11765" xr:uid="{D74D69E8-7D70-462F-9784-125724E46F84}"/>
    <cellStyle name="通貨 2 2 4 5 4 3" xfId="9381" xr:uid="{E948CD9E-9796-4BF3-8302-02AEB6581D9E}"/>
    <cellStyle name="通貨 2 2 4 5 5" xfId="5772" xr:uid="{2B61B59C-35F9-4BA1-8C19-A70D5B46073D}"/>
    <cellStyle name="通貨 2 2 4 5 5 2" xfId="10573" xr:uid="{551514BA-64C4-4077-92B7-530B5D46CAD8}"/>
    <cellStyle name="通貨 2 2 4 5 6" xfId="8189" xr:uid="{C510A65B-830C-4D5B-9C6E-9706D24530E0}"/>
    <cellStyle name="通貨 2 2 4 6" xfId="1765" xr:uid="{00000000-0005-0000-0000-0000E4060000}"/>
    <cellStyle name="通貨 2 2 4 6 2" xfId="4013" xr:uid="{0272E886-921B-4A8A-BCA9-FA7D5C931C2B}"/>
    <cellStyle name="通貨 2 2 4 6 2 2" xfId="7000" xr:uid="{0AA12D85-B4E6-430E-A7EF-9D398A992652}"/>
    <cellStyle name="通貨 2 2 4 6 2 2 2" xfId="11768" xr:uid="{2D99FF5A-D9BE-465B-88C1-5B9FE3D7CA62}"/>
    <cellStyle name="通貨 2 2 4 6 2 3" xfId="9384" xr:uid="{54E30D8F-1E14-439B-8366-2402C6946EFB}"/>
    <cellStyle name="通貨 2 2 4 6 3" xfId="5775" xr:uid="{D148D076-D341-41BE-B27B-322409CDBFF4}"/>
    <cellStyle name="通貨 2 2 4 6 3 2" xfId="10576" xr:uid="{2D74A77F-771B-490F-B564-699CA6F6F6A2}"/>
    <cellStyle name="通貨 2 2 4 6 4" xfId="8192" xr:uid="{E4E5C90C-2518-4F00-9E6B-7754CFE8FB37}"/>
    <cellStyle name="通貨 2 2 4 7" xfId="1766" xr:uid="{00000000-0005-0000-0000-0000E5060000}"/>
    <cellStyle name="通貨 2 2 4 7 2" xfId="4014" xr:uid="{8C6C6C5A-3E7F-4572-BC84-2C4C791BB9FA}"/>
    <cellStyle name="通貨 2 2 4 7 2 2" xfId="7001" xr:uid="{A18B8C85-5B36-4C2D-88B3-82E194936D10}"/>
    <cellStyle name="通貨 2 2 4 7 2 2 2" xfId="11769" xr:uid="{7944B642-9653-4551-900E-F9FF71F52AE4}"/>
    <cellStyle name="通貨 2 2 4 7 2 3" xfId="9385" xr:uid="{6C0875F1-6525-469E-B6D7-56410B34A7DA}"/>
    <cellStyle name="通貨 2 2 4 7 3" xfId="5776" xr:uid="{57F44357-9E8A-4E4C-AB83-F4E028955208}"/>
    <cellStyle name="通貨 2 2 4 7 3 2" xfId="10577" xr:uid="{DC9EF8D2-2FC5-4BF1-8A52-C8B6A9FB5FDB}"/>
    <cellStyle name="通貨 2 2 4 7 4" xfId="8193" xr:uid="{FA5DF0A9-6334-4DC9-9236-03BB16AF5AF7}"/>
    <cellStyle name="通貨 2 2 4 8" xfId="3979" xr:uid="{D47EC98A-BA15-4ACE-AC59-A54B020ADDED}"/>
    <cellStyle name="通貨 2 2 4 8 2" xfId="6966" xr:uid="{F5BEE84D-F168-46BE-A63F-9CED7CAE6CAB}"/>
    <cellStyle name="通貨 2 2 4 8 2 2" xfId="11734" xr:uid="{C60138E3-D415-4D11-91DF-BE7A69310AD4}"/>
    <cellStyle name="通貨 2 2 4 8 3" xfId="9350" xr:uid="{42E4B18E-4BC8-44CF-943D-33C8843B4AFA}"/>
    <cellStyle name="通貨 2 2 4 9" xfId="5741" xr:uid="{051DD7C3-4778-40C9-8B29-985DBFA5DC44}"/>
    <cellStyle name="通貨 2 2 4 9 2" xfId="10542" xr:uid="{437EC650-058D-4BEC-8D93-FD64649AFED6}"/>
    <cellStyle name="通貨 2 2 5" xfId="1767" xr:uid="{00000000-0005-0000-0000-0000E6060000}"/>
    <cellStyle name="通貨 2 2 5 2" xfId="1768" xr:uid="{00000000-0005-0000-0000-0000E7060000}"/>
    <cellStyle name="通貨 2 2 5 2 2" xfId="1769" xr:uid="{00000000-0005-0000-0000-0000E8060000}"/>
    <cellStyle name="通貨 2 2 5 2 2 2" xfId="1770" xr:uid="{00000000-0005-0000-0000-0000E9060000}"/>
    <cellStyle name="通貨 2 2 5 2 2 2 2" xfId="4018" xr:uid="{C9107D4C-D7B6-4E28-99B5-45852609FF22}"/>
    <cellStyle name="通貨 2 2 5 2 2 2 2 2" xfId="7005" xr:uid="{80BE1A81-3B61-4552-BD80-50E819BC889B}"/>
    <cellStyle name="通貨 2 2 5 2 2 2 2 2 2" xfId="11773" xr:uid="{B3EEACAC-ACC8-44AD-A415-D8B19FB9EA47}"/>
    <cellStyle name="通貨 2 2 5 2 2 2 2 3" xfId="9389" xr:uid="{AB70734F-768B-418A-B8A4-525216B7B819}"/>
    <cellStyle name="通貨 2 2 5 2 2 2 3" xfId="5780" xr:uid="{18E76518-D1DB-4679-A44A-56BD20177672}"/>
    <cellStyle name="通貨 2 2 5 2 2 2 3 2" xfId="10581" xr:uid="{A2F332A7-E1F6-49D3-85ED-C3B001C65018}"/>
    <cellStyle name="通貨 2 2 5 2 2 2 4" xfId="8197" xr:uid="{667FADC1-C938-4B92-B62D-1D36AAAAD266}"/>
    <cellStyle name="通貨 2 2 5 2 2 3" xfId="1771" xr:uid="{00000000-0005-0000-0000-0000EA060000}"/>
    <cellStyle name="通貨 2 2 5 2 2 3 2" xfId="4019" xr:uid="{87AA3442-CE3A-4CC6-9C9B-38157CCFFFA8}"/>
    <cellStyle name="通貨 2 2 5 2 2 3 2 2" xfId="7006" xr:uid="{16EF3711-6D97-4F7C-AA51-7F91A47CDACF}"/>
    <cellStyle name="通貨 2 2 5 2 2 3 2 2 2" xfId="11774" xr:uid="{BAC57839-567E-42EC-A930-4EBC10036844}"/>
    <cellStyle name="通貨 2 2 5 2 2 3 2 3" xfId="9390" xr:uid="{CB241A07-AE47-48F0-8839-92FD338E14DA}"/>
    <cellStyle name="通貨 2 2 5 2 2 3 3" xfId="5781" xr:uid="{BE24017A-2D02-471F-AE71-29869B836889}"/>
    <cellStyle name="通貨 2 2 5 2 2 3 3 2" xfId="10582" xr:uid="{245AB674-D64B-42D3-AAC8-7E6D840B11E8}"/>
    <cellStyle name="通貨 2 2 5 2 2 3 4" xfId="8198" xr:uid="{8A571232-75A4-472B-AEFC-BC79E1B204A5}"/>
    <cellStyle name="通貨 2 2 5 2 2 4" xfId="4017" xr:uid="{D6ECFE21-A071-4C0E-887A-8108F13499A7}"/>
    <cellStyle name="通貨 2 2 5 2 2 4 2" xfId="7004" xr:uid="{6F42BA29-800A-44B5-87F8-1300B5CF45F1}"/>
    <cellStyle name="通貨 2 2 5 2 2 4 2 2" xfId="11772" xr:uid="{984D4A95-4569-4BFE-9343-AD86B28CD8FC}"/>
    <cellStyle name="通貨 2 2 5 2 2 4 3" xfId="9388" xr:uid="{32325EF4-9FEF-4909-AFB6-54455F5D6AA7}"/>
    <cellStyle name="通貨 2 2 5 2 2 5" xfId="5779" xr:uid="{ACFA8D06-0F8D-49A1-B622-730FF4FCDF97}"/>
    <cellStyle name="通貨 2 2 5 2 2 5 2" xfId="10580" xr:uid="{B4AC2876-098F-4538-B113-0ACC91FC21DF}"/>
    <cellStyle name="通貨 2 2 5 2 2 6" xfId="8196" xr:uid="{A2A86993-0207-4290-A84B-8319C88ED837}"/>
    <cellStyle name="通貨 2 2 5 2 3" xfId="1772" xr:uid="{00000000-0005-0000-0000-0000EB060000}"/>
    <cellStyle name="通貨 2 2 5 2 3 2" xfId="4020" xr:uid="{3B211F31-560D-4BB3-ADA2-47CBE8613C13}"/>
    <cellStyle name="通貨 2 2 5 2 3 2 2" xfId="7007" xr:uid="{1E965FEC-969B-4D2A-BDBB-950D0EA37512}"/>
    <cellStyle name="通貨 2 2 5 2 3 2 2 2" xfId="11775" xr:uid="{1D0A5364-9BB2-4867-B6F2-2ED964135167}"/>
    <cellStyle name="通貨 2 2 5 2 3 2 3" xfId="9391" xr:uid="{12BBC692-732E-415E-9E0A-85C18424D501}"/>
    <cellStyle name="通貨 2 2 5 2 3 3" xfId="5782" xr:uid="{30E9D3B9-B017-4AB4-8750-7CC8D93427BF}"/>
    <cellStyle name="通貨 2 2 5 2 3 3 2" xfId="10583" xr:uid="{173A9695-7BBD-415C-9D2A-1D23912E9A28}"/>
    <cellStyle name="通貨 2 2 5 2 3 4" xfId="8199" xr:uid="{8E15D933-9471-43B8-9DD5-C5952D54A7F0}"/>
    <cellStyle name="通貨 2 2 5 2 4" xfId="1773" xr:uid="{00000000-0005-0000-0000-0000EC060000}"/>
    <cellStyle name="通貨 2 2 5 2 4 2" xfId="4021" xr:uid="{424ED8B6-EB52-489A-8445-34B0297B0E1C}"/>
    <cellStyle name="通貨 2 2 5 2 4 2 2" xfId="7008" xr:uid="{E8BECD30-1C8F-4641-88FC-781DF2BC1326}"/>
    <cellStyle name="通貨 2 2 5 2 4 2 2 2" xfId="11776" xr:uid="{F021436A-CE4E-4F6F-AA74-6A0E4AD028B2}"/>
    <cellStyle name="通貨 2 2 5 2 4 2 3" xfId="9392" xr:uid="{FD813783-14F9-44DA-ABC6-8DE2F3D16497}"/>
    <cellStyle name="通貨 2 2 5 2 4 3" xfId="5783" xr:uid="{1D4E537D-837C-4AB7-80E6-47B75460A87B}"/>
    <cellStyle name="通貨 2 2 5 2 4 3 2" xfId="10584" xr:uid="{F4C3348E-E78D-401E-9E47-08A9590A0330}"/>
    <cellStyle name="通貨 2 2 5 2 4 4" xfId="8200" xr:uid="{38A53B7F-F349-4249-AD89-8D076FE8BACF}"/>
    <cellStyle name="通貨 2 2 5 2 5" xfId="4016" xr:uid="{9D9B884D-4083-41F4-9322-A11E2A415A3B}"/>
    <cellStyle name="通貨 2 2 5 2 5 2" xfId="7003" xr:uid="{A17D1D6A-E80F-4713-85A5-9C830F41B57B}"/>
    <cellStyle name="通貨 2 2 5 2 5 2 2" xfId="11771" xr:uid="{0F58F8DE-4AD5-41BB-8878-E07F245DAF8C}"/>
    <cellStyle name="通貨 2 2 5 2 5 3" xfId="9387" xr:uid="{8A8B46F5-5F9C-4D8D-BFE0-3837871C82FE}"/>
    <cellStyle name="通貨 2 2 5 2 6" xfId="5778" xr:uid="{C6106C96-0880-45CC-8A45-6BB9F2729A96}"/>
    <cellStyle name="通貨 2 2 5 2 6 2" xfId="10579" xr:uid="{4862CBE7-B319-4E00-84E3-D3590821AF2C}"/>
    <cellStyle name="通貨 2 2 5 2 7" xfId="8195" xr:uid="{088B8E2E-6753-42E0-BC3E-10BBF05B15CF}"/>
    <cellStyle name="通貨 2 2 5 3" xfId="1774" xr:uid="{00000000-0005-0000-0000-0000ED060000}"/>
    <cellStyle name="通貨 2 2 5 3 2" xfId="1775" xr:uid="{00000000-0005-0000-0000-0000EE060000}"/>
    <cellStyle name="通貨 2 2 5 3 2 2" xfId="4023" xr:uid="{FCF86FFD-642D-44C5-AD2D-BF2AD8B3C0A8}"/>
    <cellStyle name="通貨 2 2 5 3 2 2 2" xfId="7010" xr:uid="{8C45D798-1EFC-44BD-BA9F-1EC02BBACE6E}"/>
    <cellStyle name="通貨 2 2 5 3 2 2 2 2" xfId="11778" xr:uid="{E19B69F1-E74F-43A6-AE39-B5AECF9B74FC}"/>
    <cellStyle name="通貨 2 2 5 3 2 2 3" xfId="9394" xr:uid="{AA06A46B-7EA8-48B2-8D39-C6032AA7D9BB}"/>
    <cellStyle name="通貨 2 2 5 3 2 3" xfId="5785" xr:uid="{673773EB-3193-4135-AC32-F38D5B75CA05}"/>
    <cellStyle name="通貨 2 2 5 3 2 3 2" xfId="10586" xr:uid="{CFB44D45-D46D-4494-9B93-47B7B5663C99}"/>
    <cellStyle name="通貨 2 2 5 3 2 4" xfId="8202" xr:uid="{FAFB4E24-7B62-44B4-9CBF-38D9680FA2FE}"/>
    <cellStyle name="通貨 2 2 5 3 3" xfId="1776" xr:uid="{00000000-0005-0000-0000-0000EF060000}"/>
    <cellStyle name="通貨 2 2 5 3 3 2" xfId="4024" xr:uid="{AFD4D419-A7D3-4B11-B285-403BBA365AC9}"/>
    <cellStyle name="通貨 2 2 5 3 3 2 2" xfId="7011" xr:uid="{E787448C-8655-4C6D-9D81-BFA2D1DF41FC}"/>
    <cellStyle name="通貨 2 2 5 3 3 2 2 2" xfId="11779" xr:uid="{E866B76C-E866-41E2-91A1-3B36B87E865A}"/>
    <cellStyle name="通貨 2 2 5 3 3 2 3" xfId="9395" xr:uid="{0F65F2F9-0A58-415A-B784-2ED3B7AF2A88}"/>
    <cellStyle name="通貨 2 2 5 3 3 3" xfId="5786" xr:uid="{7796075D-D8F3-4864-B597-9734733A2AF8}"/>
    <cellStyle name="通貨 2 2 5 3 3 3 2" xfId="10587" xr:uid="{C3DEF483-97C6-4526-98A4-937B71D1ACCF}"/>
    <cellStyle name="通貨 2 2 5 3 3 4" xfId="8203" xr:uid="{BDD91A9B-4F02-440D-9155-979327081A07}"/>
    <cellStyle name="通貨 2 2 5 3 4" xfId="4022" xr:uid="{52DF0E6C-0509-488D-9ED3-66DF24022A29}"/>
    <cellStyle name="通貨 2 2 5 3 4 2" xfId="7009" xr:uid="{F116D6EC-C979-4A6D-9A30-7EAC08F37596}"/>
    <cellStyle name="通貨 2 2 5 3 4 2 2" xfId="11777" xr:uid="{28FE5D24-8050-426D-A63B-259701AA13CC}"/>
    <cellStyle name="通貨 2 2 5 3 4 3" xfId="9393" xr:uid="{3D2DE2B8-A095-438C-8663-670362A6D939}"/>
    <cellStyle name="通貨 2 2 5 3 5" xfId="5784" xr:uid="{A633C578-4A12-4E5E-B5FE-137D22EFE611}"/>
    <cellStyle name="通貨 2 2 5 3 5 2" xfId="10585" xr:uid="{9E5FBC6A-16CB-4B39-A514-EB3CFC974734}"/>
    <cellStyle name="通貨 2 2 5 3 6" xfId="8201" xr:uid="{0EE1D776-D2E3-4FCE-AB5B-CDDCA0E0A807}"/>
    <cellStyle name="通貨 2 2 5 4" xfId="1777" xr:uid="{00000000-0005-0000-0000-0000F0060000}"/>
    <cellStyle name="通貨 2 2 5 4 2" xfId="4025" xr:uid="{67B3F37A-72B2-4735-9DDB-173D3671DF05}"/>
    <cellStyle name="通貨 2 2 5 4 2 2" xfId="7012" xr:uid="{1D1C2272-B3D9-434B-B60F-D5E007A14DFA}"/>
    <cellStyle name="通貨 2 2 5 4 2 2 2" xfId="11780" xr:uid="{FBA67588-9C3D-46B6-9DFB-765EA01CD95E}"/>
    <cellStyle name="通貨 2 2 5 4 2 3" xfId="9396" xr:uid="{B91D8E5C-5F51-4727-AD70-86F5ED280908}"/>
    <cellStyle name="通貨 2 2 5 4 3" xfId="5787" xr:uid="{FF889868-C639-4789-9A27-DA091472F0C9}"/>
    <cellStyle name="通貨 2 2 5 4 3 2" xfId="10588" xr:uid="{6F793C5B-477D-4343-8CE5-137A68DAB4DB}"/>
    <cellStyle name="通貨 2 2 5 4 4" xfId="8204" xr:uid="{8049B861-F4DD-446E-8585-9B5C84A0AA0E}"/>
    <cellStyle name="通貨 2 2 5 5" xfId="1778" xr:uid="{00000000-0005-0000-0000-0000F1060000}"/>
    <cellStyle name="通貨 2 2 5 5 2" xfId="4026" xr:uid="{EE4D5422-1C28-4D5A-91D5-C85E8B6CA773}"/>
    <cellStyle name="通貨 2 2 5 5 2 2" xfId="7013" xr:uid="{4AFDC77B-1498-49C7-A381-1009DE259171}"/>
    <cellStyle name="通貨 2 2 5 5 2 2 2" xfId="11781" xr:uid="{4445CC0B-CA87-4398-924A-9FE016606532}"/>
    <cellStyle name="通貨 2 2 5 5 2 3" xfId="9397" xr:uid="{0692B4F6-0BD2-40C9-8FE4-DBE1BDDB9924}"/>
    <cellStyle name="通貨 2 2 5 5 3" xfId="5788" xr:uid="{426BC1E2-9724-4E08-88ED-9EBB1BB1C107}"/>
    <cellStyle name="通貨 2 2 5 5 3 2" xfId="10589" xr:uid="{65398B95-7F0E-439F-9757-93DDBBBB87E8}"/>
    <cellStyle name="通貨 2 2 5 5 4" xfId="8205" xr:uid="{9DD5D0BC-C456-420B-8894-87BF4C2C870D}"/>
    <cellStyle name="通貨 2 2 5 6" xfId="4015" xr:uid="{B5DBE87E-F276-40BA-94CA-F01CAA1B4A61}"/>
    <cellStyle name="通貨 2 2 5 6 2" xfId="7002" xr:uid="{3136CC74-F6A7-4A58-BD0F-AAA36B234997}"/>
    <cellStyle name="通貨 2 2 5 6 2 2" xfId="11770" xr:uid="{16BBEF4F-A7D1-4CE6-BB69-ABCCD46BC40E}"/>
    <cellStyle name="通貨 2 2 5 6 3" xfId="9386" xr:uid="{1C74733B-BB10-433E-8792-4801D22E2571}"/>
    <cellStyle name="通貨 2 2 5 7" xfId="5777" xr:uid="{DC9F6553-57BA-4AA6-9C5A-70D99E9B1A6F}"/>
    <cellStyle name="通貨 2 2 5 7 2" xfId="10578" xr:uid="{300F1599-C3C7-4D52-9E4F-EA6ED1F8814E}"/>
    <cellStyle name="通貨 2 2 5 8" xfId="8194" xr:uid="{079B0CC3-45FA-4F68-9529-028CA8D478D8}"/>
    <cellStyle name="通貨 2 2 6" xfId="1779" xr:uid="{00000000-0005-0000-0000-0000F2060000}"/>
    <cellStyle name="通貨 2 2 6 2" xfId="1780" xr:uid="{00000000-0005-0000-0000-0000F3060000}"/>
    <cellStyle name="通貨 2 2 6 2 2" xfId="1781" xr:uid="{00000000-0005-0000-0000-0000F4060000}"/>
    <cellStyle name="通貨 2 2 6 2 2 2" xfId="1782" xr:uid="{00000000-0005-0000-0000-0000F5060000}"/>
    <cellStyle name="通貨 2 2 6 2 2 2 2" xfId="4030" xr:uid="{8BCA1E4B-74EB-45A4-B35B-60C22004F9E0}"/>
    <cellStyle name="通貨 2 2 6 2 2 2 2 2" xfId="7017" xr:uid="{A291F977-CE9C-4592-8E95-314E3114EFB1}"/>
    <cellStyle name="通貨 2 2 6 2 2 2 2 2 2" xfId="11785" xr:uid="{A6E3D6C0-810F-42C1-9B6D-698D3E674BB8}"/>
    <cellStyle name="通貨 2 2 6 2 2 2 2 3" xfId="9401" xr:uid="{8A021230-6E6C-4F6C-A79C-FCF2726BE925}"/>
    <cellStyle name="通貨 2 2 6 2 2 2 3" xfId="5792" xr:uid="{8477176D-1C44-4027-B797-684C41F72C32}"/>
    <cellStyle name="通貨 2 2 6 2 2 2 3 2" xfId="10593" xr:uid="{A00C165F-3DB8-4BA7-98BD-4E075B3E9A63}"/>
    <cellStyle name="通貨 2 2 6 2 2 2 4" xfId="8209" xr:uid="{16B31D30-15FA-4C8F-B6FB-B216C4035217}"/>
    <cellStyle name="通貨 2 2 6 2 2 3" xfId="1783" xr:uid="{00000000-0005-0000-0000-0000F6060000}"/>
    <cellStyle name="通貨 2 2 6 2 2 3 2" xfId="4031" xr:uid="{45CDB961-299C-427E-A456-2ED3CC5FB490}"/>
    <cellStyle name="通貨 2 2 6 2 2 3 2 2" xfId="7018" xr:uid="{B021843C-60F1-4F75-86F7-AF42819102AE}"/>
    <cellStyle name="通貨 2 2 6 2 2 3 2 2 2" xfId="11786" xr:uid="{B6F18CAE-3255-4AC0-B626-94409DCEBF1D}"/>
    <cellStyle name="通貨 2 2 6 2 2 3 2 3" xfId="9402" xr:uid="{BF7B90D1-AFE3-4D12-9230-6497908C0B3A}"/>
    <cellStyle name="通貨 2 2 6 2 2 3 3" xfId="5793" xr:uid="{2CABDB43-6C26-4C12-B45F-3093DBE3C8E0}"/>
    <cellStyle name="通貨 2 2 6 2 2 3 3 2" xfId="10594" xr:uid="{0556070F-7671-4C2B-B3B1-D9675EEC996B}"/>
    <cellStyle name="通貨 2 2 6 2 2 3 4" xfId="8210" xr:uid="{31C37476-2109-40DA-BBCE-EF2056951EB7}"/>
    <cellStyle name="通貨 2 2 6 2 2 4" xfId="4029" xr:uid="{E28BA911-69CA-46BB-8E06-5C700058AC15}"/>
    <cellStyle name="通貨 2 2 6 2 2 4 2" xfId="7016" xr:uid="{FA932535-2511-47DD-BBE7-2BCABB0F87D9}"/>
    <cellStyle name="通貨 2 2 6 2 2 4 2 2" xfId="11784" xr:uid="{3DDAC062-61A8-4365-ABAB-8430D5095395}"/>
    <cellStyle name="通貨 2 2 6 2 2 4 3" xfId="9400" xr:uid="{97AC1D5D-EB65-4DF9-802B-CAD6823F5F87}"/>
    <cellStyle name="通貨 2 2 6 2 2 5" xfId="5791" xr:uid="{49986DBD-5374-48D8-80BA-47DF645C6E73}"/>
    <cellStyle name="通貨 2 2 6 2 2 5 2" xfId="10592" xr:uid="{6228DA1B-B4F3-4687-A2D0-74D0D83B6C70}"/>
    <cellStyle name="通貨 2 2 6 2 2 6" xfId="8208" xr:uid="{D8AFA453-2B4B-4FE8-846B-0BFBDFE875BE}"/>
    <cellStyle name="通貨 2 2 6 2 3" xfId="1784" xr:uid="{00000000-0005-0000-0000-0000F7060000}"/>
    <cellStyle name="通貨 2 2 6 2 3 2" xfId="4032" xr:uid="{2BECBF85-1C81-4147-9253-91B2E297FC04}"/>
    <cellStyle name="通貨 2 2 6 2 3 2 2" xfId="7019" xr:uid="{0FCD5A36-8A30-4408-8BDE-2B42202ECF2D}"/>
    <cellStyle name="通貨 2 2 6 2 3 2 2 2" xfId="11787" xr:uid="{E363C93E-8DD2-461C-BAA0-CC3858951FD1}"/>
    <cellStyle name="通貨 2 2 6 2 3 2 3" xfId="9403" xr:uid="{ACBFAB7B-1FCC-4548-A184-1A570DDBBD36}"/>
    <cellStyle name="通貨 2 2 6 2 3 3" xfId="5794" xr:uid="{57BF57BF-24A4-4E24-ABB3-A6E83BE036FA}"/>
    <cellStyle name="通貨 2 2 6 2 3 3 2" xfId="10595" xr:uid="{DB8A7FC2-4993-4C64-B661-1DBE23834E57}"/>
    <cellStyle name="通貨 2 2 6 2 3 4" xfId="8211" xr:uid="{064E4E65-F005-4C99-8C65-49257B19E4A2}"/>
    <cellStyle name="通貨 2 2 6 2 4" xfId="1785" xr:uid="{00000000-0005-0000-0000-0000F8060000}"/>
    <cellStyle name="通貨 2 2 6 2 4 2" xfId="4033" xr:uid="{DE9A0589-839F-4249-AB8C-F9D738135538}"/>
    <cellStyle name="通貨 2 2 6 2 4 2 2" xfId="7020" xr:uid="{99E5F520-FA61-4310-B8C2-DB2DDFF28B34}"/>
    <cellStyle name="通貨 2 2 6 2 4 2 2 2" xfId="11788" xr:uid="{31CB2E37-FEB7-43E5-A20E-05ED990D2E74}"/>
    <cellStyle name="通貨 2 2 6 2 4 2 3" xfId="9404" xr:uid="{980D74A5-E3D1-46D2-A150-A00C95F10360}"/>
    <cellStyle name="通貨 2 2 6 2 4 3" xfId="5795" xr:uid="{3AD889B8-6BE0-4794-A35B-042EB210D528}"/>
    <cellStyle name="通貨 2 2 6 2 4 3 2" xfId="10596" xr:uid="{F10A9273-6C9A-4471-9833-E55557BAABF8}"/>
    <cellStyle name="通貨 2 2 6 2 4 4" xfId="8212" xr:uid="{CFDCAF01-235E-454D-9DA5-A49C57B8FE67}"/>
    <cellStyle name="通貨 2 2 6 2 5" xfId="4028" xr:uid="{3373EF96-8BC8-4954-B907-730300CCF290}"/>
    <cellStyle name="通貨 2 2 6 2 5 2" xfId="7015" xr:uid="{4925B1A9-824A-4C21-AF95-7A06B23CFBDF}"/>
    <cellStyle name="通貨 2 2 6 2 5 2 2" xfId="11783" xr:uid="{D60343B1-C1E1-41F6-A1A4-E5BD973B21B1}"/>
    <cellStyle name="通貨 2 2 6 2 5 3" xfId="9399" xr:uid="{1F601A2D-32F6-40F9-A5A3-6ADA2548FBC6}"/>
    <cellStyle name="通貨 2 2 6 2 6" xfId="5790" xr:uid="{7FF0815A-C7AE-4DAD-871F-71601E252A55}"/>
    <cellStyle name="通貨 2 2 6 2 6 2" xfId="10591" xr:uid="{CC35658B-F1AB-444B-B7A6-E50AEA685CAC}"/>
    <cellStyle name="通貨 2 2 6 2 7" xfId="8207" xr:uid="{53DDC902-0D44-4687-880F-F97929DB44D8}"/>
    <cellStyle name="通貨 2 2 6 3" xfId="1786" xr:uid="{00000000-0005-0000-0000-0000F9060000}"/>
    <cellStyle name="通貨 2 2 6 3 2" xfId="1787" xr:uid="{00000000-0005-0000-0000-0000FA060000}"/>
    <cellStyle name="通貨 2 2 6 3 2 2" xfId="4035" xr:uid="{C9F5BF69-50A3-4B33-9FA8-160E8DC3E336}"/>
    <cellStyle name="通貨 2 2 6 3 2 2 2" xfId="7022" xr:uid="{7A78053D-59F1-4EDD-A383-7D3C6CAB074F}"/>
    <cellStyle name="通貨 2 2 6 3 2 2 2 2" xfId="11790" xr:uid="{652EB0E7-4EC8-4768-A9C7-C8CFA446A6E9}"/>
    <cellStyle name="通貨 2 2 6 3 2 2 3" xfId="9406" xr:uid="{917D5028-7EFF-4FE9-88D0-FCE6AC4EFF39}"/>
    <cellStyle name="通貨 2 2 6 3 2 3" xfId="5797" xr:uid="{0A41A9A5-6809-4229-B983-FCE8432A0268}"/>
    <cellStyle name="通貨 2 2 6 3 2 3 2" xfId="10598" xr:uid="{98568C4D-EC28-462D-8C69-A7F029A97E8C}"/>
    <cellStyle name="通貨 2 2 6 3 2 4" xfId="8214" xr:uid="{B47B6415-CBB6-480A-BE39-0082A1F3DA8D}"/>
    <cellStyle name="通貨 2 2 6 3 3" xfId="1788" xr:uid="{00000000-0005-0000-0000-0000FB060000}"/>
    <cellStyle name="通貨 2 2 6 3 3 2" xfId="4036" xr:uid="{F6AE0265-14BD-4B98-AA2F-D51D446AC473}"/>
    <cellStyle name="通貨 2 2 6 3 3 2 2" xfId="7023" xr:uid="{A6A10F87-0615-4047-99F4-28012816F5A5}"/>
    <cellStyle name="通貨 2 2 6 3 3 2 2 2" xfId="11791" xr:uid="{C4030B81-8DE2-42F7-B761-5FA757FD3A99}"/>
    <cellStyle name="通貨 2 2 6 3 3 2 3" xfId="9407" xr:uid="{79AAD684-96C3-4AC3-B59F-5B48BA38228F}"/>
    <cellStyle name="通貨 2 2 6 3 3 3" xfId="5798" xr:uid="{027DABAA-A157-4644-B139-587F30853DF6}"/>
    <cellStyle name="通貨 2 2 6 3 3 3 2" xfId="10599" xr:uid="{D0843D11-BE97-480A-9DC9-A28879FAD594}"/>
    <cellStyle name="通貨 2 2 6 3 3 4" xfId="8215" xr:uid="{F1E6535E-C8FA-4E3B-A563-42F83E63B0F5}"/>
    <cellStyle name="通貨 2 2 6 3 4" xfId="4034" xr:uid="{7FB1C504-7BB0-4140-B3B4-818B2F886BD6}"/>
    <cellStyle name="通貨 2 2 6 3 4 2" xfId="7021" xr:uid="{61A2A52A-A30C-4AA2-B3C8-D26FFBD62AC5}"/>
    <cellStyle name="通貨 2 2 6 3 4 2 2" xfId="11789" xr:uid="{698032EF-DC46-481A-8430-9B518C0018F8}"/>
    <cellStyle name="通貨 2 2 6 3 4 3" xfId="9405" xr:uid="{6436B4B3-B6EA-48B9-B763-1286B821ADF2}"/>
    <cellStyle name="通貨 2 2 6 3 5" xfId="5796" xr:uid="{133C7A9D-F09E-4BA3-B70C-1536223099DA}"/>
    <cellStyle name="通貨 2 2 6 3 5 2" xfId="10597" xr:uid="{78574525-4E1A-4654-9394-2B09D9570544}"/>
    <cellStyle name="通貨 2 2 6 3 6" xfId="8213" xr:uid="{475ACE82-6A86-40E8-8DA9-2995F0ABCE4B}"/>
    <cellStyle name="通貨 2 2 6 4" xfId="1789" xr:uid="{00000000-0005-0000-0000-0000FC060000}"/>
    <cellStyle name="通貨 2 2 6 4 2" xfId="4037" xr:uid="{446E42D4-2AC5-454E-8BF5-8D439E5C229E}"/>
    <cellStyle name="通貨 2 2 6 4 2 2" xfId="7024" xr:uid="{098FEFE8-0332-4DF8-AFAA-AC534EEA7B79}"/>
    <cellStyle name="通貨 2 2 6 4 2 2 2" xfId="11792" xr:uid="{5938E1CC-3A98-427B-B2FB-88DFC8A3F4AF}"/>
    <cellStyle name="通貨 2 2 6 4 2 3" xfId="9408" xr:uid="{7E358B82-B8C9-4FA8-BA44-368594C47DB4}"/>
    <cellStyle name="通貨 2 2 6 4 3" xfId="5799" xr:uid="{AB902CE0-EDCE-491F-9035-784231086E89}"/>
    <cellStyle name="通貨 2 2 6 4 3 2" xfId="10600" xr:uid="{9AC3D929-FCEA-4734-A63F-AAF20F133A7C}"/>
    <cellStyle name="通貨 2 2 6 4 4" xfId="8216" xr:uid="{0C381FB9-211D-401C-BBDB-EE65B25C7812}"/>
    <cellStyle name="通貨 2 2 6 5" xfId="1790" xr:uid="{00000000-0005-0000-0000-0000FD060000}"/>
    <cellStyle name="通貨 2 2 6 5 2" xfId="4038" xr:uid="{4D1D3086-9A3B-470E-BFCD-A30751797898}"/>
    <cellStyle name="通貨 2 2 6 5 2 2" xfId="7025" xr:uid="{9A08A2B1-6CEB-4FCC-B14C-64749506DE2F}"/>
    <cellStyle name="通貨 2 2 6 5 2 2 2" xfId="11793" xr:uid="{ADC82807-9A86-4D88-AAE9-799E2B39559C}"/>
    <cellStyle name="通貨 2 2 6 5 2 3" xfId="9409" xr:uid="{4440A92C-9EBE-49DD-86F7-074EB010FA3A}"/>
    <cellStyle name="通貨 2 2 6 5 3" xfId="5800" xr:uid="{3C74EBC5-F78F-478F-9337-B0738116A4CE}"/>
    <cellStyle name="通貨 2 2 6 5 3 2" xfId="10601" xr:uid="{DF96D5AE-285A-495C-AF6B-850867F15B04}"/>
    <cellStyle name="通貨 2 2 6 5 4" xfId="8217" xr:uid="{E7C3575B-1A9B-4F7D-9199-9A20AE4CE740}"/>
    <cellStyle name="通貨 2 2 6 6" xfId="4027" xr:uid="{3C44FA93-08A0-4265-BFC9-5FDEFB296225}"/>
    <cellStyle name="通貨 2 2 6 6 2" xfId="7014" xr:uid="{DBD471FD-4520-4832-84F7-2D82C1AA208A}"/>
    <cellStyle name="通貨 2 2 6 6 2 2" xfId="11782" xr:uid="{1BEAED60-BBF4-4F4B-8375-DA3FAA5A5D8D}"/>
    <cellStyle name="通貨 2 2 6 6 3" xfId="9398" xr:uid="{48A3C51E-EAF6-450F-841A-7DD99FCE515C}"/>
    <cellStyle name="通貨 2 2 6 7" xfId="5789" xr:uid="{4997B870-59F1-4A21-988E-BAF955101B4F}"/>
    <cellStyle name="通貨 2 2 6 7 2" xfId="10590" xr:uid="{609AB59F-13F0-4D44-A741-E7DF2862FF0D}"/>
    <cellStyle name="通貨 2 2 6 8" xfId="8206" xr:uid="{CAD9C04E-7A9D-4D31-B410-ADC07796D135}"/>
    <cellStyle name="通貨 2 2 7" xfId="1791" xr:uid="{00000000-0005-0000-0000-0000FE060000}"/>
    <cellStyle name="通貨 2 2 7 2" xfId="1792" xr:uid="{00000000-0005-0000-0000-0000FF060000}"/>
    <cellStyle name="通貨 2 2 7 2 2" xfId="1793" xr:uid="{00000000-0005-0000-0000-000000070000}"/>
    <cellStyle name="通貨 2 2 7 2 2 2" xfId="4041" xr:uid="{56C77296-B8E8-4BD8-A50B-45D0154052F3}"/>
    <cellStyle name="通貨 2 2 7 2 2 2 2" xfId="7028" xr:uid="{BF2D2FB6-D4FD-42BA-ACD7-3F5918F5208D}"/>
    <cellStyle name="通貨 2 2 7 2 2 2 2 2" xfId="11796" xr:uid="{79DA0302-BB67-484A-9B19-DB9D1F118A51}"/>
    <cellStyle name="通貨 2 2 7 2 2 2 3" xfId="9412" xr:uid="{91DE828D-DC06-4198-BB18-51F641BABCD6}"/>
    <cellStyle name="通貨 2 2 7 2 2 3" xfId="5803" xr:uid="{839CD27E-07A2-4978-B57F-03D171ECA750}"/>
    <cellStyle name="通貨 2 2 7 2 2 3 2" xfId="10604" xr:uid="{EE98B338-7AE9-48A6-86D4-39AADA4360AD}"/>
    <cellStyle name="通貨 2 2 7 2 2 4" xfId="8220" xr:uid="{918F24D0-CBF6-420B-ADDB-F3756F23E7F0}"/>
    <cellStyle name="通貨 2 2 7 2 3" xfId="1794" xr:uid="{00000000-0005-0000-0000-000001070000}"/>
    <cellStyle name="通貨 2 2 7 2 3 2" xfId="4042" xr:uid="{2521AD45-168B-48A1-9A00-1A504C41A24C}"/>
    <cellStyle name="通貨 2 2 7 2 3 2 2" xfId="7029" xr:uid="{529F63F7-A6E6-4FDC-A82E-C5102867A3D3}"/>
    <cellStyle name="通貨 2 2 7 2 3 2 2 2" xfId="11797" xr:uid="{13FB808A-B16F-4B90-8AFA-A6EBE2516886}"/>
    <cellStyle name="通貨 2 2 7 2 3 2 3" xfId="9413" xr:uid="{3375CA7F-BB61-4847-A1FD-9EDA614B01C1}"/>
    <cellStyle name="通貨 2 2 7 2 3 3" xfId="5804" xr:uid="{CEF22A6E-08EF-4A9B-8F65-69A91BCDA047}"/>
    <cellStyle name="通貨 2 2 7 2 3 3 2" xfId="10605" xr:uid="{24988652-E684-4ECD-8935-011B4ECBB6E9}"/>
    <cellStyle name="通貨 2 2 7 2 3 4" xfId="8221" xr:uid="{A5DA9B87-67DC-4A85-ADD2-D077EF94A3CB}"/>
    <cellStyle name="通貨 2 2 7 2 4" xfId="4040" xr:uid="{367F19F8-5E23-4793-91FC-11594358BA1F}"/>
    <cellStyle name="通貨 2 2 7 2 4 2" xfId="7027" xr:uid="{C30247B1-B27D-48D9-9AB1-8D98C56A2A9D}"/>
    <cellStyle name="通貨 2 2 7 2 4 2 2" xfId="11795" xr:uid="{EEB621E8-4736-41C4-9CB4-F84808E0D8F8}"/>
    <cellStyle name="通貨 2 2 7 2 4 3" xfId="9411" xr:uid="{408B3A53-D3C6-4989-9472-25B3D95E7A53}"/>
    <cellStyle name="通貨 2 2 7 2 5" xfId="5802" xr:uid="{45572CB5-DEB2-4081-A44B-B8FF28D8BE12}"/>
    <cellStyle name="通貨 2 2 7 2 5 2" xfId="10603" xr:uid="{6695F7F0-4E79-4B97-8D27-4C8338C40FEB}"/>
    <cellStyle name="通貨 2 2 7 2 6" xfId="8219" xr:uid="{CB59098D-EE69-42BA-822C-6204571C5366}"/>
    <cellStyle name="通貨 2 2 7 3" xfId="1795" xr:uid="{00000000-0005-0000-0000-000002070000}"/>
    <cellStyle name="通貨 2 2 7 3 2" xfId="4043" xr:uid="{65B64E06-E70F-4CB0-A18E-3AC7CE7F3362}"/>
    <cellStyle name="通貨 2 2 7 3 2 2" xfId="7030" xr:uid="{A9868503-D09F-4AE6-9FBC-8DD4691C66BF}"/>
    <cellStyle name="通貨 2 2 7 3 2 2 2" xfId="11798" xr:uid="{1A525E51-E87D-439D-8FD4-12F3971AA5A0}"/>
    <cellStyle name="通貨 2 2 7 3 2 3" xfId="9414" xr:uid="{4C86D05B-7FAF-4D32-AD47-B1E44490255C}"/>
    <cellStyle name="通貨 2 2 7 3 3" xfId="5805" xr:uid="{B4EC8693-DE29-438F-831C-FBE8BD8F5DE8}"/>
    <cellStyle name="通貨 2 2 7 3 3 2" xfId="10606" xr:uid="{2961407F-7B68-4998-BD3D-F925DFDA6009}"/>
    <cellStyle name="通貨 2 2 7 3 4" xfId="8222" xr:uid="{C739D44D-665D-4A5F-BCF3-7A674AE38569}"/>
    <cellStyle name="通貨 2 2 7 4" xfId="1796" xr:uid="{00000000-0005-0000-0000-000003070000}"/>
    <cellStyle name="通貨 2 2 7 4 2" xfId="4044" xr:uid="{89F18C58-8F05-4FD1-9D89-E6C57A6E051C}"/>
    <cellStyle name="通貨 2 2 7 4 2 2" xfId="7031" xr:uid="{1C7E88C9-9A22-47AF-B0F5-6EBA584EFDD1}"/>
    <cellStyle name="通貨 2 2 7 4 2 2 2" xfId="11799" xr:uid="{AE84C215-C0DB-407A-9240-BFEC2F03CDC3}"/>
    <cellStyle name="通貨 2 2 7 4 2 3" xfId="9415" xr:uid="{A6647481-D762-4D5E-A373-922C4EE8CCF4}"/>
    <cellStyle name="通貨 2 2 7 4 3" xfId="5806" xr:uid="{B2166BB0-D55E-47BC-A09E-7A18BBEDA36D}"/>
    <cellStyle name="通貨 2 2 7 4 3 2" xfId="10607" xr:uid="{53BC3A9D-475E-477D-8366-0539842F20D0}"/>
    <cellStyle name="通貨 2 2 7 4 4" xfId="8223" xr:uid="{2629B42E-6F25-4AA3-8E3A-799D30D3368E}"/>
    <cellStyle name="通貨 2 2 7 5" xfId="4039" xr:uid="{94F9E421-73D4-4220-82DD-5D5CC6D38764}"/>
    <cellStyle name="通貨 2 2 7 5 2" xfId="7026" xr:uid="{2A91E89C-D90C-41CA-ABFE-94BD9C7643B9}"/>
    <cellStyle name="通貨 2 2 7 5 2 2" xfId="11794" xr:uid="{138D0845-7C7E-416F-B650-9C0336659ACA}"/>
    <cellStyle name="通貨 2 2 7 5 3" xfId="9410" xr:uid="{C047403B-9B9F-42F2-A0EA-0B1DBDBA2599}"/>
    <cellStyle name="通貨 2 2 7 6" xfId="5801" xr:uid="{84180998-BF3E-4396-BF51-98873749ACDA}"/>
    <cellStyle name="通貨 2 2 7 6 2" xfId="10602" xr:uid="{B1E3DE0D-F258-4872-881C-5DCE5E230429}"/>
    <cellStyle name="通貨 2 2 7 7" xfId="8218" xr:uid="{30C057CF-F7D4-4825-8F84-AAD9225FE9DE}"/>
    <cellStyle name="通貨 2 2 8" xfId="1797" xr:uid="{00000000-0005-0000-0000-000004070000}"/>
    <cellStyle name="通貨 2 2 8 2" xfId="1798" xr:uid="{00000000-0005-0000-0000-000005070000}"/>
    <cellStyle name="通貨 2 2 8 2 2" xfId="4046" xr:uid="{4BEA7D65-47F1-4666-B8D9-7307207E8BB1}"/>
    <cellStyle name="通貨 2 2 8 2 2 2" xfId="7033" xr:uid="{42935606-AFAE-4896-92E2-98FE76FDB868}"/>
    <cellStyle name="通貨 2 2 8 2 2 2 2" xfId="11801" xr:uid="{1696540B-3F50-47D5-BEA2-3430350F5CDC}"/>
    <cellStyle name="通貨 2 2 8 2 2 3" xfId="9417" xr:uid="{0B64BF69-90CE-4885-AC7D-E477CE091835}"/>
    <cellStyle name="通貨 2 2 8 2 3" xfId="5808" xr:uid="{B7067868-EDD2-40A5-8EDD-99BD6317F285}"/>
    <cellStyle name="通貨 2 2 8 2 3 2" xfId="10609" xr:uid="{7ECBF7F2-6EC4-4BBC-9683-90ADB0579397}"/>
    <cellStyle name="通貨 2 2 8 2 4" xfId="8225" xr:uid="{5141E672-45F8-49DA-B360-DCD999B6F220}"/>
    <cellStyle name="通貨 2 2 8 3" xfId="1799" xr:uid="{00000000-0005-0000-0000-000006070000}"/>
    <cellStyle name="通貨 2 2 8 3 2" xfId="4047" xr:uid="{15707370-C6F0-44CD-9A15-F47BBE148676}"/>
    <cellStyle name="通貨 2 2 8 3 2 2" xfId="7034" xr:uid="{95560C80-2367-40C0-96C8-57E1B03F7BE3}"/>
    <cellStyle name="通貨 2 2 8 3 2 2 2" xfId="11802" xr:uid="{850D7EE7-C274-420C-A16A-AD3B84C0921F}"/>
    <cellStyle name="通貨 2 2 8 3 2 3" xfId="9418" xr:uid="{A4CDF870-267C-498B-BCCF-075072E4F570}"/>
    <cellStyle name="通貨 2 2 8 3 3" xfId="5809" xr:uid="{FC2B1FC3-DE02-46B5-AAB1-1BBCCA96FC17}"/>
    <cellStyle name="通貨 2 2 8 3 3 2" xfId="10610" xr:uid="{06126D81-79F5-428D-A99C-BCD5C6E5D1DD}"/>
    <cellStyle name="通貨 2 2 8 3 4" xfId="8226" xr:uid="{A6B17822-D46D-4AC5-B0F5-33DB1A5B0AE5}"/>
    <cellStyle name="通貨 2 2 8 4" xfId="4045" xr:uid="{8EB6BE8E-CBB5-49CE-AC42-DDC004D2D8CB}"/>
    <cellStyle name="通貨 2 2 8 4 2" xfId="7032" xr:uid="{5708FB13-9D82-405A-9C23-D58BEBCDB762}"/>
    <cellStyle name="通貨 2 2 8 4 2 2" xfId="11800" xr:uid="{D837307D-4FE3-4998-8A75-8D7EFE94B09F}"/>
    <cellStyle name="通貨 2 2 8 4 3" xfId="9416" xr:uid="{2CB65354-AD48-4819-9100-5D44A411B0A9}"/>
    <cellStyle name="通貨 2 2 8 5" xfId="5807" xr:uid="{26A46DC7-FC2A-452D-941F-BB84CA76F9B6}"/>
    <cellStyle name="通貨 2 2 8 5 2" xfId="10608" xr:uid="{13F41FDF-9EFF-4328-8204-A0B71B658B31}"/>
    <cellStyle name="通貨 2 2 8 6" xfId="8224" xr:uid="{C9054543-7899-4EEE-8865-E8C3CCC99AAF}"/>
    <cellStyle name="通貨 2 2 9" xfId="1800" xr:uid="{00000000-0005-0000-0000-000007070000}"/>
    <cellStyle name="通貨 2 2 9 2" xfId="4048" xr:uid="{118D1696-31C8-46E8-9C74-8A2BE20088B4}"/>
    <cellStyle name="通貨 2 2 9 2 2" xfId="7035" xr:uid="{693D558E-52D8-40DB-B985-A4E4F600706D}"/>
    <cellStyle name="通貨 2 2 9 2 2 2" xfId="11803" xr:uid="{E9EF2828-FD3A-49A6-B436-9059A839FF97}"/>
    <cellStyle name="通貨 2 2 9 2 3" xfId="9419" xr:uid="{0D65FADD-1F09-43E4-85AF-6B97860A9FBF}"/>
    <cellStyle name="通貨 2 2 9 3" xfId="5810" xr:uid="{B57850A5-D196-475F-AB74-586C8F3BC30B}"/>
    <cellStyle name="通貨 2 2 9 3 2" xfId="10611" xr:uid="{ABE39B27-418E-493D-8D75-90E671EBDF88}"/>
    <cellStyle name="通貨 2 2 9 4" xfId="8227" xr:uid="{F16D0F02-248E-4F54-AAE7-9BF494D0AA21}"/>
    <cellStyle name="通貨 2 3" xfId="1801" xr:uid="{00000000-0005-0000-0000-000008070000}"/>
    <cellStyle name="通貨 2 3 10" xfId="5811" xr:uid="{DF610895-D368-4B66-B072-6896DD94FB56}"/>
    <cellStyle name="通貨 2 3 10 2" xfId="10612" xr:uid="{0F30E346-FC12-453E-B831-B8544B60A28D}"/>
    <cellStyle name="通貨 2 3 11" xfId="8228" xr:uid="{74C2B813-61FF-4371-8030-A5665B0A9C2A}"/>
    <cellStyle name="通貨 2 3 2" xfId="1802" xr:uid="{00000000-0005-0000-0000-000009070000}"/>
    <cellStyle name="通貨 2 3 2 10" xfId="8229" xr:uid="{CDE34A68-234B-43A3-BFDE-F342D9554A27}"/>
    <cellStyle name="通貨 2 3 2 2" xfId="1803" xr:uid="{00000000-0005-0000-0000-00000A070000}"/>
    <cellStyle name="通貨 2 3 2 2 2" xfId="1804" xr:uid="{00000000-0005-0000-0000-00000B070000}"/>
    <cellStyle name="通貨 2 3 2 2 2 2" xfId="1805" xr:uid="{00000000-0005-0000-0000-00000C070000}"/>
    <cellStyle name="通貨 2 3 2 2 2 2 2" xfId="1806" xr:uid="{00000000-0005-0000-0000-00000D070000}"/>
    <cellStyle name="通貨 2 3 2 2 2 2 2 2" xfId="4054" xr:uid="{3F5CF98F-BAD9-449C-8922-8D746D633276}"/>
    <cellStyle name="通貨 2 3 2 2 2 2 2 2 2" xfId="7041" xr:uid="{0E87F6A7-C6AD-47B4-8011-E9F4FC57D39F}"/>
    <cellStyle name="通貨 2 3 2 2 2 2 2 2 2 2" xfId="11809" xr:uid="{0366214B-A69B-485A-9B76-B3F69F8371E4}"/>
    <cellStyle name="通貨 2 3 2 2 2 2 2 2 3" xfId="9425" xr:uid="{A6FA0B8A-583A-4DAE-905C-D6FF0E13C9A0}"/>
    <cellStyle name="通貨 2 3 2 2 2 2 2 3" xfId="5816" xr:uid="{13FC0024-DC5B-4B15-B90E-37F30ACA7573}"/>
    <cellStyle name="通貨 2 3 2 2 2 2 2 3 2" xfId="10617" xr:uid="{492B68BD-B882-4418-9538-6BC856312434}"/>
    <cellStyle name="通貨 2 3 2 2 2 2 2 4" xfId="8233" xr:uid="{51189EA5-0745-4385-B3C7-5E875E9AA96A}"/>
    <cellStyle name="通貨 2 3 2 2 2 2 3" xfId="1807" xr:uid="{00000000-0005-0000-0000-00000E070000}"/>
    <cellStyle name="通貨 2 3 2 2 2 2 3 2" xfId="4055" xr:uid="{86A9D7F5-5992-4EB4-98B8-587434B9DAE6}"/>
    <cellStyle name="通貨 2 3 2 2 2 2 3 2 2" xfId="7042" xr:uid="{790A7647-5BD0-4B63-89EE-37A92B97B4D4}"/>
    <cellStyle name="通貨 2 3 2 2 2 2 3 2 2 2" xfId="11810" xr:uid="{31D9D54D-E58E-4E19-B8DA-280DABC67774}"/>
    <cellStyle name="通貨 2 3 2 2 2 2 3 2 3" xfId="9426" xr:uid="{CC89623C-C770-4AE5-A46B-F052D6E60A12}"/>
    <cellStyle name="通貨 2 3 2 2 2 2 3 3" xfId="5817" xr:uid="{B7BD1C83-8191-4C02-AD76-A96917A8B182}"/>
    <cellStyle name="通貨 2 3 2 2 2 2 3 3 2" xfId="10618" xr:uid="{BEA9DABB-7210-414B-8E86-BA7BE55224E1}"/>
    <cellStyle name="通貨 2 3 2 2 2 2 3 4" xfId="8234" xr:uid="{89B92A77-CAE4-4E33-9B0B-8FD457523F97}"/>
    <cellStyle name="通貨 2 3 2 2 2 2 4" xfId="4053" xr:uid="{77EA0842-F561-44F7-A8B0-35950DB15182}"/>
    <cellStyle name="通貨 2 3 2 2 2 2 4 2" xfId="7040" xr:uid="{5F5562AD-41BE-4887-A8CF-25433EACB343}"/>
    <cellStyle name="通貨 2 3 2 2 2 2 4 2 2" xfId="11808" xr:uid="{3F51AF73-8EC4-4C26-A20B-E7962849E519}"/>
    <cellStyle name="通貨 2 3 2 2 2 2 4 3" xfId="9424" xr:uid="{B297B588-949C-466C-BCF2-8AF7CE5F7281}"/>
    <cellStyle name="通貨 2 3 2 2 2 2 5" xfId="5815" xr:uid="{7EC3E1BB-4810-4A61-9AC8-B151ED9F8D46}"/>
    <cellStyle name="通貨 2 3 2 2 2 2 5 2" xfId="10616" xr:uid="{97CFAB1C-A02F-4D21-9960-E91E4509D437}"/>
    <cellStyle name="通貨 2 3 2 2 2 2 6" xfId="8232" xr:uid="{1C09A16E-9658-457E-BAD1-DE3DE9D40D49}"/>
    <cellStyle name="通貨 2 3 2 2 2 3" xfId="1808" xr:uid="{00000000-0005-0000-0000-00000F070000}"/>
    <cellStyle name="通貨 2 3 2 2 2 3 2" xfId="4056" xr:uid="{F4B5D1A7-4605-4CA0-BCDC-0EC72E13494F}"/>
    <cellStyle name="通貨 2 3 2 2 2 3 2 2" xfId="7043" xr:uid="{B4A61C3B-6ECB-435B-8F53-CC46735B9943}"/>
    <cellStyle name="通貨 2 3 2 2 2 3 2 2 2" xfId="11811" xr:uid="{FCD3C6FC-286A-4C76-95D6-659BE61F173D}"/>
    <cellStyle name="通貨 2 3 2 2 2 3 2 3" xfId="9427" xr:uid="{B58CED56-FAD3-454A-9843-B10DA0D7A7DE}"/>
    <cellStyle name="通貨 2 3 2 2 2 3 3" xfId="5818" xr:uid="{2A444788-B995-43E5-83A8-1DC922A020BD}"/>
    <cellStyle name="通貨 2 3 2 2 2 3 3 2" xfId="10619" xr:uid="{1242B8A6-9804-45DB-B470-DE3E0AF1FF3A}"/>
    <cellStyle name="通貨 2 3 2 2 2 3 4" xfId="8235" xr:uid="{D21563FB-5738-419A-937A-0CBEEF1D3104}"/>
    <cellStyle name="通貨 2 3 2 2 2 4" xfId="1809" xr:uid="{00000000-0005-0000-0000-000010070000}"/>
    <cellStyle name="通貨 2 3 2 2 2 4 2" xfId="4057" xr:uid="{5826A2E1-D6DE-42EC-ADBA-4E9C96511584}"/>
    <cellStyle name="通貨 2 3 2 2 2 4 2 2" xfId="7044" xr:uid="{394A1737-7E29-4EDB-94D2-E658C037EBD8}"/>
    <cellStyle name="通貨 2 3 2 2 2 4 2 2 2" xfId="11812" xr:uid="{5E9619C5-108C-42B0-B30F-2C0B723E3170}"/>
    <cellStyle name="通貨 2 3 2 2 2 4 2 3" xfId="9428" xr:uid="{DA44B3DF-8F9F-40DE-AE38-E89927FF23C7}"/>
    <cellStyle name="通貨 2 3 2 2 2 4 3" xfId="5819" xr:uid="{C9A7E90C-AA5A-4660-A4F0-0AA46DA72FDD}"/>
    <cellStyle name="通貨 2 3 2 2 2 4 3 2" xfId="10620" xr:uid="{43BCFBE5-6DCE-472B-A0BB-5765953FD1C6}"/>
    <cellStyle name="通貨 2 3 2 2 2 4 4" xfId="8236" xr:uid="{42175B32-E4F8-4B5F-999E-4D12F39A6665}"/>
    <cellStyle name="通貨 2 3 2 2 2 5" xfId="4052" xr:uid="{D4F799C1-DE3F-41F3-A7E1-33D079C277B3}"/>
    <cellStyle name="通貨 2 3 2 2 2 5 2" xfId="7039" xr:uid="{7B43EF04-DE21-4DFC-AF2F-36ADA6E4AC73}"/>
    <cellStyle name="通貨 2 3 2 2 2 5 2 2" xfId="11807" xr:uid="{EABD4535-C808-4A31-B714-7B9ADC733530}"/>
    <cellStyle name="通貨 2 3 2 2 2 5 3" xfId="9423" xr:uid="{4258CC2F-D75D-4BB4-A232-FD1183C01CD6}"/>
    <cellStyle name="通貨 2 3 2 2 2 6" xfId="5814" xr:uid="{1D6A5B5F-98E2-4595-9FE5-9DBF97E2C1B3}"/>
    <cellStyle name="通貨 2 3 2 2 2 6 2" xfId="10615" xr:uid="{3913531E-54C1-477F-9ABD-30AA8D520155}"/>
    <cellStyle name="通貨 2 3 2 2 2 7" xfId="8231" xr:uid="{3265F2BA-32C3-4806-86F4-BEAA67595CD7}"/>
    <cellStyle name="通貨 2 3 2 2 3" xfId="1810" xr:uid="{00000000-0005-0000-0000-000011070000}"/>
    <cellStyle name="通貨 2 3 2 2 3 2" xfId="1811" xr:uid="{00000000-0005-0000-0000-000012070000}"/>
    <cellStyle name="通貨 2 3 2 2 3 2 2" xfId="4059" xr:uid="{029DDBFB-AB1D-406E-9823-7E7BFE98E77C}"/>
    <cellStyle name="通貨 2 3 2 2 3 2 2 2" xfId="7046" xr:uid="{FDADF3C4-12A3-4BBA-8164-02F9DD74AACA}"/>
    <cellStyle name="通貨 2 3 2 2 3 2 2 2 2" xfId="11814" xr:uid="{0DE762FA-2F46-477E-9269-CB1C56142B74}"/>
    <cellStyle name="通貨 2 3 2 2 3 2 2 3" xfId="9430" xr:uid="{5A2B2758-8809-49DE-BCE3-ECBBE866BB14}"/>
    <cellStyle name="通貨 2 3 2 2 3 2 3" xfId="5821" xr:uid="{F7ECF62F-981F-4492-863B-482908B3D51D}"/>
    <cellStyle name="通貨 2 3 2 2 3 2 3 2" xfId="10622" xr:uid="{49FD6EB3-A035-456A-968F-01C9244B8839}"/>
    <cellStyle name="通貨 2 3 2 2 3 2 4" xfId="8238" xr:uid="{DDFBE475-4201-4E65-9A57-55D7D8E5ABF2}"/>
    <cellStyle name="通貨 2 3 2 2 3 3" xfId="1812" xr:uid="{00000000-0005-0000-0000-000013070000}"/>
    <cellStyle name="通貨 2 3 2 2 3 3 2" xfId="4060" xr:uid="{1E5BEDCB-DE38-42B6-B12E-029FE3867F08}"/>
    <cellStyle name="通貨 2 3 2 2 3 3 2 2" xfId="7047" xr:uid="{80D266F3-5A30-4775-BDD7-2C055F38ADDE}"/>
    <cellStyle name="通貨 2 3 2 2 3 3 2 2 2" xfId="11815" xr:uid="{B876EAE6-1E62-483B-A49A-9ACB4375151F}"/>
    <cellStyle name="通貨 2 3 2 2 3 3 2 3" xfId="9431" xr:uid="{84E14150-6752-4E32-BD2E-1B61806FD348}"/>
    <cellStyle name="通貨 2 3 2 2 3 3 3" xfId="5822" xr:uid="{74A40B45-6C0F-4A0C-8A95-C8EC9357A2AB}"/>
    <cellStyle name="通貨 2 3 2 2 3 3 3 2" xfId="10623" xr:uid="{2307DAB5-EA0C-4A29-8939-1C3AD2DA6A1A}"/>
    <cellStyle name="通貨 2 3 2 2 3 3 4" xfId="8239" xr:uid="{57769E98-83D5-4EAC-A696-A3E7CABD4719}"/>
    <cellStyle name="通貨 2 3 2 2 3 4" xfId="4058" xr:uid="{FD93C59E-82D8-4DA7-B816-571788CB754F}"/>
    <cellStyle name="通貨 2 3 2 2 3 4 2" xfId="7045" xr:uid="{1FE2B065-EA20-4F0E-A465-937666220E0C}"/>
    <cellStyle name="通貨 2 3 2 2 3 4 2 2" xfId="11813" xr:uid="{D553DC2A-5852-416F-847C-4DF748CAD95C}"/>
    <cellStyle name="通貨 2 3 2 2 3 4 3" xfId="9429" xr:uid="{BC991773-27F9-41E0-B5DD-1D52E4D32982}"/>
    <cellStyle name="通貨 2 3 2 2 3 5" xfId="5820" xr:uid="{1F40B376-8BFB-459F-B0E1-5985109DA129}"/>
    <cellStyle name="通貨 2 3 2 2 3 5 2" xfId="10621" xr:uid="{255F4869-674B-4FFE-A2D6-0E14C7E457A5}"/>
    <cellStyle name="通貨 2 3 2 2 3 6" xfId="8237" xr:uid="{2BDE314B-DB86-484E-BB3B-60664786FE17}"/>
    <cellStyle name="通貨 2 3 2 2 4" xfId="1813" xr:uid="{00000000-0005-0000-0000-000014070000}"/>
    <cellStyle name="通貨 2 3 2 2 4 2" xfId="4061" xr:uid="{93C8B080-3F3E-4F36-9DC0-9F6141253901}"/>
    <cellStyle name="通貨 2 3 2 2 4 2 2" xfId="7048" xr:uid="{185A5433-2F43-4517-B600-C6AF982D4C87}"/>
    <cellStyle name="通貨 2 3 2 2 4 2 2 2" xfId="11816" xr:uid="{7F12CFBA-F42B-489C-8C0D-5420C538FA60}"/>
    <cellStyle name="通貨 2 3 2 2 4 2 3" xfId="9432" xr:uid="{42638A4E-665F-486A-BCF1-8ECB11B839B8}"/>
    <cellStyle name="通貨 2 3 2 2 4 3" xfId="5823" xr:uid="{15424F9A-0097-4343-9628-31AED15820AD}"/>
    <cellStyle name="通貨 2 3 2 2 4 3 2" xfId="10624" xr:uid="{E36D1828-6353-4080-8DEA-F670B5ADBE3F}"/>
    <cellStyle name="通貨 2 3 2 2 4 4" xfId="8240" xr:uid="{4522B2A5-DD87-4D81-937B-BEF01114ABC7}"/>
    <cellStyle name="通貨 2 3 2 2 5" xfId="1814" xr:uid="{00000000-0005-0000-0000-000015070000}"/>
    <cellStyle name="通貨 2 3 2 2 5 2" xfId="4062" xr:uid="{AB243D3D-9533-45B6-B297-15AD717931DA}"/>
    <cellStyle name="通貨 2 3 2 2 5 2 2" xfId="7049" xr:uid="{A28604B0-7B33-4F25-AA88-9A9C8D1808F3}"/>
    <cellStyle name="通貨 2 3 2 2 5 2 2 2" xfId="11817" xr:uid="{923CC46B-D3D8-49C6-8D50-AE1FE4CA7EFC}"/>
    <cellStyle name="通貨 2 3 2 2 5 2 3" xfId="9433" xr:uid="{29E45B94-CD5A-4573-BCDB-1AE0EE6B062D}"/>
    <cellStyle name="通貨 2 3 2 2 5 3" xfId="5824" xr:uid="{D7E3A27F-F78E-42FE-9A0F-03CD6BCB68ED}"/>
    <cellStyle name="通貨 2 3 2 2 5 3 2" xfId="10625" xr:uid="{45940163-9B26-4AFF-9A78-7D00EDA0EC05}"/>
    <cellStyle name="通貨 2 3 2 2 5 4" xfId="8241" xr:uid="{8FA4D372-F945-4628-AD12-A96226C6A803}"/>
    <cellStyle name="通貨 2 3 2 2 6" xfId="4051" xr:uid="{055606A7-DA22-4967-BC2E-06587413460B}"/>
    <cellStyle name="通貨 2 3 2 2 6 2" xfId="7038" xr:uid="{D70514B3-9CD8-4BEB-A057-C3768EC98D64}"/>
    <cellStyle name="通貨 2 3 2 2 6 2 2" xfId="11806" xr:uid="{851E65F2-4CAB-4CF9-B6CF-56806ABAB55E}"/>
    <cellStyle name="通貨 2 3 2 2 6 3" xfId="9422" xr:uid="{9F1359DA-4416-48B2-BE95-9CE1B09FA5E4}"/>
    <cellStyle name="通貨 2 3 2 2 7" xfId="5813" xr:uid="{7F4DBD2E-2BEC-4C25-8714-63123F80BA71}"/>
    <cellStyle name="通貨 2 3 2 2 7 2" xfId="10614" xr:uid="{8D3416E0-CE86-4DD1-B934-4A253E14C58D}"/>
    <cellStyle name="通貨 2 3 2 2 8" xfId="8230" xr:uid="{864388C6-FD2F-4C13-A82C-D76C04228A1F}"/>
    <cellStyle name="通貨 2 3 2 3" xfId="1815" xr:uid="{00000000-0005-0000-0000-000016070000}"/>
    <cellStyle name="通貨 2 3 2 3 2" xfId="1816" xr:uid="{00000000-0005-0000-0000-000017070000}"/>
    <cellStyle name="通貨 2 3 2 3 2 2" xfId="1817" xr:uid="{00000000-0005-0000-0000-000018070000}"/>
    <cellStyle name="通貨 2 3 2 3 2 2 2" xfId="1818" xr:uid="{00000000-0005-0000-0000-000019070000}"/>
    <cellStyle name="通貨 2 3 2 3 2 2 2 2" xfId="4066" xr:uid="{E603486D-0842-45A9-9B85-5FA7A53E83C9}"/>
    <cellStyle name="通貨 2 3 2 3 2 2 2 2 2" xfId="7053" xr:uid="{5B7D3D44-7127-4B09-A669-99E878C5FFA7}"/>
    <cellStyle name="通貨 2 3 2 3 2 2 2 2 2 2" xfId="11821" xr:uid="{3E88C288-90B3-45DA-A114-7DC696428B66}"/>
    <cellStyle name="通貨 2 3 2 3 2 2 2 2 3" xfId="9437" xr:uid="{1C0EB70B-A83D-4A18-8A30-79A2AC5FB970}"/>
    <cellStyle name="通貨 2 3 2 3 2 2 2 3" xfId="5828" xr:uid="{528070D2-2A0D-4952-8637-7FCC5A6030EC}"/>
    <cellStyle name="通貨 2 3 2 3 2 2 2 3 2" xfId="10629" xr:uid="{32CC84E9-78B3-419E-B3DC-428967ED7504}"/>
    <cellStyle name="通貨 2 3 2 3 2 2 2 4" xfId="8245" xr:uid="{71FD0DBD-38C9-42BA-93E7-139408498D4B}"/>
    <cellStyle name="通貨 2 3 2 3 2 2 3" xfId="1819" xr:uid="{00000000-0005-0000-0000-00001A070000}"/>
    <cellStyle name="通貨 2 3 2 3 2 2 3 2" xfId="4067" xr:uid="{E0ACF2A9-E2EF-47CA-8CF7-17ECA2156F8D}"/>
    <cellStyle name="通貨 2 3 2 3 2 2 3 2 2" xfId="7054" xr:uid="{5945F875-3D17-4006-A1B0-F65651FF2D4B}"/>
    <cellStyle name="通貨 2 3 2 3 2 2 3 2 2 2" xfId="11822" xr:uid="{3DD07D23-3FA4-4765-9F59-352ED2AD479D}"/>
    <cellStyle name="通貨 2 3 2 3 2 2 3 2 3" xfId="9438" xr:uid="{9E765AC5-9D14-40B8-9E1B-4EE2309CE8E3}"/>
    <cellStyle name="通貨 2 3 2 3 2 2 3 3" xfId="5829" xr:uid="{BF138806-7F12-4093-ADAC-58B1701B14EA}"/>
    <cellStyle name="通貨 2 3 2 3 2 2 3 3 2" xfId="10630" xr:uid="{BFAF7D48-1443-4D98-A41B-45B992076CD9}"/>
    <cellStyle name="通貨 2 3 2 3 2 2 3 4" xfId="8246" xr:uid="{02446BE7-D9A9-491B-8E82-B34DA9261EE9}"/>
    <cellStyle name="通貨 2 3 2 3 2 2 4" xfId="4065" xr:uid="{C1FBC050-CC5F-4949-801A-D04BE64FF70E}"/>
    <cellStyle name="通貨 2 3 2 3 2 2 4 2" xfId="7052" xr:uid="{CF7D7B45-F0AB-4F19-BB2E-52C23753BB3A}"/>
    <cellStyle name="通貨 2 3 2 3 2 2 4 2 2" xfId="11820" xr:uid="{ECD958ED-F014-429E-824D-F2EDD429B82C}"/>
    <cellStyle name="通貨 2 3 2 3 2 2 4 3" xfId="9436" xr:uid="{1E079726-7D6F-4291-B4F5-4E689DB466DD}"/>
    <cellStyle name="通貨 2 3 2 3 2 2 5" xfId="5827" xr:uid="{F1A9EE7B-E166-42D3-94A6-21EB6E7C5D37}"/>
    <cellStyle name="通貨 2 3 2 3 2 2 5 2" xfId="10628" xr:uid="{325F1AAD-77E6-4D4F-BC1B-B9C4552438C4}"/>
    <cellStyle name="通貨 2 3 2 3 2 2 6" xfId="8244" xr:uid="{33BD1829-645D-4D4D-B550-7C972A4DCB06}"/>
    <cellStyle name="通貨 2 3 2 3 2 3" xfId="1820" xr:uid="{00000000-0005-0000-0000-00001B070000}"/>
    <cellStyle name="通貨 2 3 2 3 2 3 2" xfId="4068" xr:uid="{68518285-05C9-4278-A856-98C2620EA0EE}"/>
    <cellStyle name="通貨 2 3 2 3 2 3 2 2" xfId="7055" xr:uid="{F553BEB3-6300-4D42-B360-31F617300A4C}"/>
    <cellStyle name="通貨 2 3 2 3 2 3 2 2 2" xfId="11823" xr:uid="{F6CE6B19-CE6C-41A2-8A42-73D93EA15860}"/>
    <cellStyle name="通貨 2 3 2 3 2 3 2 3" xfId="9439" xr:uid="{B7AA2EE8-78BB-41E7-9C4C-A1FB3FA20B52}"/>
    <cellStyle name="通貨 2 3 2 3 2 3 3" xfId="5830" xr:uid="{10322716-0868-42AA-BB52-ED4164B2B7EE}"/>
    <cellStyle name="通貨 2 3 2 3 2 3 3 2" xfId="10631" xr:uid="{CF0265BD-B2CE-4C8F-A6C0-9CEF20785D64}"/>
    <cellStyle name="通貨 2 3 2 3 2 3 4" xfId="8247" xr:uid="{D9AD5524-A4AA-493A-9719-920F29ED1417}"/>
    <cellStyle name="通貨 2 3 2 3 2 4" xfId="1821" xr:uid="{00000000-0005-0000-0000-00001C070000}"/>
    <cellStyle name="通貨 2 3 2 3 2 4 2" xfId="4069" xr:uid="{942DFE7C-7EB1-4C0D-89EE-CC8979301369}"/>
    <cellStyle name="通貨 2 3 2 3 2 4 2 2" xfId="7056" xr:uid="{0B68F322-F162-443C-9474-100AF30FAED7}"/>
    <cellStyle name="通貨 2 3 2 3 2 4 2 2 2" xfId="11824" xr:uid="{8833A0D1-1390-4971-BB83-76500643E397}"/>
    <cellStyle name="通貨 2 3 2 3 2 4 2 3" xfId="9440" xr:uid="{B4460E16-D5E6-4B59-8D5C-C35B7F8BE797}"/>
    <cellStyle name="通貨 2 3 2 3 2 4 3" xfId="5831" xr:uid="{665F7022-95A5-493B-B484-D5BF7585B5E9}"/>
    <cellStyle name="通貨 2 3 2 3 2 4 3 2" xfId="10632" xr:uid="{854F72B9-E25F-45C1-B2D6-AF61CC9A470B}"/>
    <cellStyle name="通貨 2 3 2 3 2 4 4" xfId="8248" xr:uid="{8FCB51AE-C49D-4E6F-8A5A-6AE39D763482}"/>
    <cellStyle name="通貨 2 3 2 3 2 5" xfId="4064" xr:uid="{3860DB05-6DB8-4018-A148-C7EE6225B3B2}"/>
    <cellStyle name="通貨 2 3 2 3 2 5 2" xfId="7051" xr:uid="{A3D480F0-B59C-444D-8DF5-BFDF5085DEBA}"/>
    <cellStyle name="通貨 2 3 2 3 2 5 2 2" xfId="11819" xr:uid="{9D45F68A-8CBF-4A95-8C18-90C4B19118D1}"/>
    <cellStyle name="通貨 2 3 2 3 2 5 3" xfId="9435" xr:uid="{31AA61A8-1E33-4E71-85D1-AE5880901565}"/>
    <cellStyle name="通貨 2 3 2 3 2 6" xfId="5826" xr:uid="{22BDCF3E-1EE6-4A27-9079-268702C5E26A}"/>
    <cellStyle name="通貨 2 3 2 3 2 6 2" xfId="10627" xr:uid="{8D095FEC-0927-4F80-A222-D11148EDD327}"/>
    <cellStyle name="通貨 2 3 2 3 2 7" xfId="8243" xr:uid="{D317C279-19BD-4F24-842E-5A3EF7F1FEAC}"/>
    <cellStyle name="通貨 2 3 2 3 3" xfId="1822" xr:uid="{00000000-0005-0000-0000-00001D070000}"/>
    <cellStyle name="通貨 2 3 2 3 3 2" xfId="1823" xr:uid="{00000000-0005-0000-0000-00001E070000}"/>
    <cellStyle name="通貨 2 3 2 3 3 2 2" xfId="4071" xr:uid="{FDA58DE1-AE7C-4FA4-869C-85D90B1870D0}"/>
    <cellStyle name="通貨 2 3 2 3 3 2 2 2" xfId="7058" xr:uid="{2571A4B5-C665-4AAA-8352-7F7DB7301F5D}"/>
    <cellStyle name="通貨 2 3 2 3 3 2 2 2 2" xfId="11826" xr:uid="{B55C78F7-7323-420C-91C2-FA36AB4A8F43}"/>
    <cellStyle name="通貨 2 3 2 3 3 2 2 3" xfId="9442" xr:uid="{503F06B6-C393-4191-BBC7-2309C0FCA882}"/>
    <cellStyle name="通貨 2 3 2 3 3 2 3" xfId="5833" xr:uid="{22835BB3-5B0B-40C8-A24E-2CDCE53B9E85}"/>
    <cellStyle name="通貨 2 3 2 3 3 2 3 2" xfId="10634" xr:uid="{1C1AC961-9B35-431C-BD73-70A29451708E}"/>
    <cellStyle name="通貨 2 3 2 3 3 2 4" xfId="8250" xr:uid="{60AE5134-F1D7-47B0-9ABC-5BE718AFFA8C}"/>
    <cellStyle name="通貨 2 3 2 3 3 3" xfId="1824" xr:uid="{00000000-0005-0000-0000-00001F070000}"/>
    <cellStyle name="通貨 2 3 2 3 3 3 2" xfId="4072" xr:uid="{DF1CB8DC-31CF-44DB-9C89-3137787F387F}"/>
    <cellStyle name="通貨 2 3 2 3 3 3 2 2" xfId="7059" xr:uid="{AACF204F-237C-4392-B206-FDCFAC43ADCD}"/>
    <cellStyle name="通貨 2 3 2 3 3 3 2 2 2" xfId="11827" xr:uid="{DAEA8799-2BD3-4EB5-9B98-E0311B859B42}"/>
    <cellStyle name="通貨 2 3 2 3 3 3 2 3" xfId="9443" xr:uid="{501E25AB-F240-4AF6-B735-70B09F17B0AD}"/>
    <cellStyle name="通貨 2 3 2 3 3 3 3" xfId="5834" xr:uid="{96587750-620D-422B-8A4C-35F5BBE0C9A4}"/>
    <cellStyle name="通貨 2 3 2 3 3 3 3 2" xfId="10635" xr:uid="{E1A3BB4B-4A87-4988-869E-151233EC4ABE}"/>
    <cellStyle name="通貨 2 3 2 3 3 3 4" xfId="8251" xr:uid="{D631E40C-9C13-4031-8590-B5046CAEEF48}"/>
    <cellStyle name="通貨 2 3 2 3 3 4" xfId="4070" xr:uid="{DC6BED63-05D6-408F-95FA-68CF1B7FEBB2}"/>
    <cellStyle name="通貨 2 3 2 3 3 4 2" xfId="7057" xr:uid="{17F73756-EC52-4EC4-AA0B-65CBEDB7F84C}"/>
    <cellStyle name="通貨 2 3 2 3 3 4 2 2" xfId="11825" xr:uid="{C90BD456-3B58-4C29-B669-4A8D7622881E}"/>
    <cellStyle name="通貨 2 3 2 3 3 4 3" xfId="9441" xr:uid="{7E97B671-4AE3-4D9A-BEF7-E46C2CB94805}"/>
    <cellStyle name="通貨 2 3 2 3 3 5" xfId="5832" xr:uid="{A18C47CF-AB12-4F67-B991-D158E2EEA777}"/>
    <cellStyle name="通貨 2 3 2 3 3 5 2" xfId="10633" xr:uid="{26E741A2-279F-456D-8D6C-4D35D658974F}"/>
    <cellStyle name="通貨 2 3 2 3 3 6" xfId="8249" xr:uid="{254B06DC-D348-45B6-A7BC-82020189936A}"/>
    <cellStyle name="通貨 2 3 2 3 4" xfId="1825" xr:uid="{00000000-0005-0000-0000-000020070000}"/>
    <cellStyle name="通貨 2 3 2 3 4 2" xfId="4073" xr:uid="{85A6AB60-DE77-4A9F-BCF9-884C5B2E8FB8}"/>
    <cellStyle name="通貨 2 3 2 3 4 2 2" xfId="7060" xr:uid="{20DE6B16-85D8-471A-93FF-3B0901FAC330}"/>
    <cellStyle name="通貨 2 3 2 3 4 2 2 2" xfId="11828" xr:uid="{42564B5B-F6CD-4AF5-9F5D-6D29097AE892}"/>
    <cellStyle name="通貨 2 3 2 3 4 2 3" xfId="9444" xr:uid="{C6BF264D-B688-4894-B962-B9DD765F057A}"/>
    <cellStyle name="通貨 2 3 2 3 4 3" xfId="5835" xr:uid="{3B7BD534-1241-4D92-8E70-BA8919CE9330}"/>
    <cellStyle name="通貨 2 3 2 3 4 3 2" xfId="10636" xr:uid="{D43C3EBC-78D8-41C2-85BB-10342A05139E}"/>
    <cellStyle name="通貨 2 3 2 3 4 4" xfId="8252" xr:uid="{BA78E09E-A539-40F6-AA86-DEEAD56ACDFD}"/>
    <cellStyle name="通貨 2 3 2 3 5" xfId="1826" xr:uid="{00000000-0005-0000-0000-000021070000}"/>
    <cellStyle name="通貨 2 3 2 3 5 2" xfId="4074" xr:uid="{5207B2A5-2F08-4FAE-A310-BFAA2C47B646}"/>
    <cellStyle name="通貨 2 3 2 3 5 2 2" xfId="7061" xr:uid="{FAFFCC6B-4568-4B56-B4F8-ADD11D7D3EA9}"/>
    <cellStyle name="通貨 2 3 2 3 5 2 2 2" xfId="11829" xr:uid="{637BEF43-01C5-47A9-A0BA-63167EB312FA}"/>
    <cellStyle name="通貨 2 3 2 3 5 2 3" xfId="9445" xr:uid="{C8E8F271-356E-4EF9-B3DC-8B05DD582E7C}"/>
    <cellStyle name="通貨 2 3 2 3 5 3" xfId="5836" xr:uid="{4C49E17D-31AC-43E6-9E8F-B66EDDA4F3CC}"/>
    <cellStyle name="通貨 2 3 2 3 5 3 2" xfId="10637" xr:uid="{1EE1D8F4-B41F-4E1E-B2F0-69ED66E24C0E}"/>
    <cellStyle name="通貨 2 3 2 3 5 4" xfId="8253" xr:uid="{120B1080-E044-4B87-8290-FFCB4A31FE51}"/>
    <cellStyle name="通貨 2 3 2 3 6" xfId="4063" xr:uid="{20DDBA0C-A7F3-4680-8EEC-CD16C1C82258}"/>
    <cellStyle name="通貨 2 3 2 3 6 2" xfId="7050" xr:uid="{5EB25C68-25EB-4D63-ACF4-4FF5096E8E40}"/>
    <cellStyle name="通貨 2 3 2 3 6 2 2" xfId="11818" xr:uid="{57B2CBD1-505D-49BB-951D-C8153638B6F0}"/>
    <cellStyle name="通貨 2 3 2 3 6 3" xfId="9434" xr:uid="{6D02908D-DF51-4585-9F5D-08F3EDE0807C}"/>
    <cellStyle name="通貨 2 3 2 3 7" xfId="5825" xr:uid="{1A17E52F-583B-4715-864F-C64BDA2411DE}"/>
    <cellStyle name="通貨 2 3 2 3 7 2" xfId="10626" xr:uid="{8E948CF0-D8FB-4227-83B0-118489FF78CE}"/>
    <cellStyle name="通貨 2 3 2 3 8" xfId="8242" xr:uid="{DB55BF77-F966-428C-8FA4-C084522AE85A}"/>
    <cellStyle name="通貨 2 3 2 4" xfId="1827" xr:uid="{00000000-0005-0000-0000-000022070000}"/>
    <cellStyle name="通貨 2 3 2 4 2" xfId="1828" xr:uid="{00000000-0005-0000-0000-000023070000}"/>
    <cellStyle name="通貨 2 3 2 4 2 2" xfId="1829" xr:uid="{00000000-0005-0000-0000-000024070000}"/>
    <cellStyle name="通貨 2 3 2 4 2 2 2" xfId="4077" xr:uid="{039FF205-90A2-4A8D-A1FA-3285D9DF5E77}"/>
    <cellStyle name="通貨 2 3 2 4 2 2 2 2" xfId="7064" xr:uid="{17747350-6A71-4C2B-B895-A0BE5B4179F1}"/>
    <cellStyle name="通貨 2 3 2 4 2 2 2 2 2" xfId="11832" xr:uid="{BF343398-7D1B-4CBC-AB02-017310271440}"/>
    <cellStyle name="通貨 2 3 2 4 2 2 2 3" xfId="9448" xr:uid="{39F4D389-2AF4-4A49-84E9-D9D6E2FFBC25}"/>
    <cellStyle name="通貨 2 3 2 4 2 2 3" xfId="5839" xr:uid="{A99C6A56-7BAF-4043-82F6-17DE91C901BD}"/>
    <cellStyle name="通貨 2 3 2 4 2 2 3 2" xfId="10640" xr:uid="{86DCB842-9544-460C-A1F0-21AB02233B1A}"/>
    <cellStyle name="通貨 2 3 2 4 2 2 4" xfId="8256" xr:uid="{A4D2DE93-4555-41DF-A8FC-17C3335B6EE2}"/>
    <cellStyle name="通貨 2 3 2 4 2 3" xfId="1830" xr:uid="{00000000-0005-0000-0000-000025070000}"/>
    <cellStyle name="通貨 2 3 2 4 2 3 2" xfId="4078" xr:uid="{F4AB7B0F-7302-4BFA-99EB-470EE9137C2F}"/>
    <cellStyle name="通貨 2 3 2 4 2 3 2 2" xfId="7065" xr:uid="{0EF7D2CE-E77F-4049-BF01-A4ED8EF69947}"/>
    <cellStyle name="通貨 2 3 2 4 2 3 2 2 2" xfId="11833" xr:uid="{AE64FF8B-3435-4F67-A287-C028BE455B6F}"/>
    <cellStyle name="通貨 2 3 2 4 2 3 2 3" xfId="9449" xr:uid="{550EA678-4474-474F-BDDB-C62B093767FF}"/>
    <cellStyle name="通貨 2 3 2 4 2 3 3" xfId="5840" xr:uid="{5E75DA19-4999-4DB9-A39C-32111E8F97F2}"/>
    <cellStyle name="通貨 2 3 2 4 2 3 3 2" xfId="10641" xr:uid="{56F23A9F-64FA-4503-9B7D-69BB3342BF84}"/>
    <cellStyle name="通貨 2 3 2 4 2 3 4" xfId="8257" xr:uid="{43E5A5D5-5CD2-4A5C-B74D-0D90BA7C5547}"/>
    <cellStyle name="通貨 2 3 2 4 2 4" xfId="4076" xr:uid="{F0F93825-AD60-438F-A0F6-739F6FA44554}"/>
    <cellStyle name="通貨 2 3 2 4 2 4 2" xfId="7063" xr:uid="{688A9045-8255-4D40-961F-6081DD49DFAC}"/>
    <cellStyle name="通貨 2 3 2 4 2 4 2 2" xfId="11831" xr:uid="{ACE872C2-15EF-452A-BB6B-2D54D525E773}"/>
    <cellStyle name="通貨 2 3 2 4 2 4 3" xfId="9447" xr:uid="{65DC2E07-0B9C-439E-BFB7-AA362714FEEA}"/>
    <cellStyle name="通貨 2 3 2 4 2 5" xfId="5838" xr:uid="{9552158D-A780-45A6-B67C-E4DC3FF270D1}"/>
    <cellStyle name="通貨 2 3 2 4 2 5 2" xfId="10639" xr:uid="{FA9E3454-EA55-4311-966D-4CDBD6734B13}"/>
    <cellStyle name="通貨 2 3 2 4 2 6" xfId="8255" xr:uid="{444E513B-CB8C-46AA-A776-2F5FBFF79EF2}"/>
    <cellStyle name="通貨 2 3 2 4 3" xfId="1831" xr:uid="{00000000-0005-0000-0000-000026070000}"/>
    <cellStyle name="通貨 2 3 2 4 3 2" xfId="4079" xr:uid="{2529F64F-DB6D-40F6-8C51-2755A65EE469}"/>
    <cellStyle name="通貨 2 3 2 4 3 2 2" xfId="7066" xr:uid="{836E05B5-1F15-435D-AE59-716AB4525464}"/>
    <cellStyle name="通貨 2 3 2 4 3 2 2 2" xfId="11834" xr:uid="{54B8FD8D-9CCD-485A-B9D1-0DE7B70A3B55}"/>
    <cellStyle name="通貨 2 3 2 4 3 2 3" xfId="9450" xr:uid="{905FA3AD-1C55-45AE-B880-BA6D9A887FC2}"/>
    <cellStyle name="通貨 2 3 2 4 3 3" xfId="5841" xr:uid="{FE03EAA4-B43A-4B22-A5B3-2042B887AE01}"/>
    <cellStyle name="通貨 2 3 2 4 3 3 2" xfId="10642" xr:uid="{FAEB20BF-BF9F-4440-A7B7-D047154BE553}"/>
    <cellStyle name="通貨 2 3 2 4 3 4" xfId="8258" xr:uid="{5A9B667D-1AC3-4C1A-A78A-CEBFAB566860}"/>
    <cellStyle name="通貨 2 3 2 4 4" xfId="1832" xr:uid="{00000000-0005-0000-0000-000027070000}"/>
    <cellStyle name="通貨 2 3 2 4 4 2" xfId="4080" xr:uid="{83B74EAE-B703-4A42-B4C9-E5399ED6A1C8}"/>
    <cellStyle name="通貨 2 3 2 4 4 2 2" xfId="7067" xr:uid="{B28B9A9F-4442-44C4-9785-A84E223E646E}"/>
    <cellStyle name="通貨 2 3 2 4 4 2 2 2" xfId="11835" xr:uid="{7F63E20E-0196-4D44-AF36-F9F8507A4910}"/>
    <cellStyle name="通貨 2 3 2 4 4 2 3" xfId="9451" xr:uid="{90DCAC01-A78F-4312-9CD4-BF0E00166E56}"/>
    <cellStyle name="通貨 2 3 2 4 4 3" xfId="5842" xr:uid="{C91B2012-017A-4C60-9132-EAB1335810ED}"/>
    <cellStyle name="通貨 2 3 2 4 4 3 2" xfId="10643" xr:uid="{7397D591-D89A-439D-AEA9-D786F0F3A00A}"/>
    <cellStyle name="通貨 2 3 2 4 4 4" xfId="8259" xr:uid="{645764F3-C6BE-4D8F-AF2A-17DAC0C2ADC3}"/>
    <cellStyle name="通貨 2 3 2 4 5" xfId="4075" xr:uid="{2821D02B-6B37-4668-AAC4-9A9692EDCEF6}"/>
    <cellStyle name="通貨 2 3 2 4 5 2" xfId="7062" xr:uid="{78EA5B2B-8AAB-45D1-AEA0-8F84359F1CB6}"/>
    <cellStyle name="通貨 2 3 2 4 5 2 2" xfId="11830" xr:uid="{9FF03BF0-4601-49AE-8645-CB208BB028FA}"/>
    <cellStyle name="通貨 2 3 2 4 5 3" xfId="9446" xr:uid="{2C9284DC-85DC-4540-BB61-AB6674D03FC3}"/>
    <cellStyle name="通貨 2 3 2 4 6" xfId="5837" xr:uid="{C35865D1-AE70-4FBB-AF62-D9C1F0BACE6B}"/>
    <cellStyle name="通貨 2 3 2 4 6 2" xfId="10638" xr:uid="{4ACE5C88-1EE3-4DEC-95ED-EF6A5AA62884}"/>
    <cellStyle name="通貨 2 3 2 4 7" xfId="8254" xr:uid="{C72AF3C6-6198-4172-87C3-E749154A888F}"/>
    <cellStyle name="通貨 2 3 2 5" xfId="1833" xr:uid="{00000000-0005-0000-0000-000028070000}"/>
    <cellStyle name="通貨 2 3 2 5 2" xfId="1834" xr:uid="{00000000-0005-0000-0000-000029070000}"/>
    <cellStyle name="通貨 2 3 2 5 2 2" xfId="4082" xr:uid="{58C05AD9-DFA0-48A7-AB3C-04EBE2932730}"/>
    <cellStyle name="通貨 2 3 2 5 2 2 2" xfId="7069" xr:uid="{115709C6-5613-4426-93B0-C9ECE88FE3BA}"/>
    <cellStyle name="通貨 2 3 2 5 2 2 2 2" xfId="11837" xr:uid="{5EE34EA6-D6D4-41A3-AB40-C0376E8395F3}"/>
    <cellStyle name="通貨 2 3 2 5 2 2 3" xfId="9453" xr:uid="{6E206036-EBFB-43E2-95D7-573339C97EE9}"/>
    <cellStyle name="通貨 2 3 2 5 2 3" xfId="5844" xr:uid="{918B2E7D-4A6C-4AB0-9DAF-EC56F1CCADC3}"/>
    <cellStyle name="通貨 2 3 2 5 2 3 2" xfId="10645" xr:uid="{3549F1A3-D150-45E0-AA59-2B16DF905860}"/>
    <cellStyle name="通貨 2 3 2 5 2 4" xfId="8261" xr:uid="{43A0D95E-8576-4C89-AF4D-7D2FCD508BC7}"/>
    <cellStyle name="通貨 2 3 2 5 3" xfId="1835" xr:uid="{00000000-0005-0000-0000-00002A070000}"/>
    <cellStyle name="通貨 2 3 2 5 3 2" xfId="4083" xr:uid="{D66B7A6D-9F9D-43FF-A69B-8239F042A1EC}"/>
    <cellStyle name="通貨 2 3 2 5 3 2 2" xfId="7070" xr:uid="{EDB356AC-5635-4189-A1CA-3781D157AE3F}"/>
    <cellStyle name="通貨 2 3 2 5 3 2 2 2" xfId="11838" xr:uid="{501BF7BD-7953-49A7-80CE-A51260C547AD}"/>
    <cellStyle name="通貨 2 3 2 5 3 2 3" xfId="9454" xr:uid="{11809DF3-EE75-4675-A4D7-2903B9DEA948}"/>
    <cellStyle name="通貨 2 3 2 5 3 3" xfId="5845" xr:uid="{746DF7B7-176E-45C0-96C7-A1E28A355FAB}"/>
    <cellStyle name="通貨 2 3 2 5 3 3 2" xfId="10646" xr:uid="{8CCEAE6E-1EBA-437B-AA70-279F2453B251}"/>
    <cellStyle name="通貨 2 3 2 5 3 4" xfId="8262" xr:uid="{032CA1FC-330B-4E8B-8AC6-E50A8D021906}"/>
    <cellStyle name="通貨 2 3 2 5 4" xfId="4081" xr:uid="{2E3DF4A1-5DCF-4004-BE7E-5C92E569BED0}"/>
    <cellStyle name="通貨 2 3 2 5 4 2" xfId="7068" xr:uid="{37069592-047C-494B-B8AA-96D48BA86D86}"/>
    <cellStyle name="通貨 2 3 2 5 4 2 2" xfId="11836" xr:uid="{2EDF74E6-DEF5-41DE-AA87-122E9D361E47}"/>
    <cellStyle name="通貨 2 3 2 5 4 3" xfId="9452" xr:uid="{8EE67DD3-9F52-4497-98EF-7AB987C49E8D}"/>
    <cellStyle name="通貨 2 3 2 5 5" xfId="5843" xr:uid="{B0F82F53-ADD3-4DCF-8D15-7F4C3AE3713F}"/>
    <cellStyle name="通貨 2 3 2 5 5 2" xfId="10644" xr:uid="{45B5DEC5-25D7-4CAF-B8E4-D4546DEE3F32}"/>
    <cellStyle name="通貨 2 3 2 5 6" xfId="8260" xr:uid="{82BE0FC0-F9B5-46A1-B1DD-08CF1CFB47FE}"/>
    <cellStyle name="通貨 2 3 2 6" xfId="1836" xr:uid="{00000000-0005-0000-0000-00002B070000}"/>
    <cellStyle name="通貨 2 3 2 6 2" xfId="4084" xr:uid="{7D1C3486-6F0B-44F4-9C7C-CA438B9B4DC9}"/>
    <cellStyle name="通貨 2 3 2 6 2 2" xfId="7071" xr:uid="{4C0A9B30-C40C-469E-8146-2BCA81BF2E79}"/>
    <cellStyle name="通貨 2 3 2 6 2 2 2" xfId="11839" xr:uid="{7939F8D5-6217-49D5-9871-C5D015400D23}"/>
    <cellStyle name="通貨 2 3 2 6 2 3" xfId="9455" xr:uid="{69DB6482-7D48-4FEE-B496-8E4B768EC1B7}"/>
    <cellStyle name="通貨 2 3 2 6 3" xfId="5846" xr:uid="{248AD231-4B46-4B79-A6CB-D9E1F05B6998}"/>
    <cellStyle name="通貨 2 3 2 6 3 2" xfId="10647" xr:uid="{A3345D92-BAC9-4887-9B2C-174498304159}"/>
    <cellStyle name="通貨 2 3 2 6 4" xfId="8263" xr:uid="{481BBD64-27BD-4BC9-9C03-803322E49026}"/>
    <cellStyle name="通貨 2 3 2 7" xfId="1837" xr:uid="{00000000-0005-0000-0000-00002C070000}"/>
    <cellStyle name="通貨 2 3 2 7 2" xfId="4085" xr:uid="{0E68A388-CE1D-4F48-B1A3-2C353CA348AC}"/>
    <cellStyle name="通貨 2 3 2 7 2 2" xfId="7072" xr:uid="{948B2E19-EE2B-48A8-9A36-2F097690F691}"/>
    <cellStyle name="通貨 2 3 2 7 2 2 2" xfId="11840" xr:uid="{E8F6C6AC-8BD6-4093-8B0A-256EC7C8992A}"/>
    <cellStyle name="通貨 2 3 2 7 2 3" xfId="9456" xr:uid="{5CA5A6B8-9CD0-419E-B631-D434A1D08BB4}"/>
    <cellStyle name="通貨 2 3 2 7 3" xfId="5847" xr:uid="{72868E43-B251-4E69-9161-3EB3D2F0F3AF}"/>
    <cellStyle name="通貨 2 3 2 7 3 2" xfId="10648" xr:uid="{4DF47A5D-84F4-40A3-8E41-552BCEE10ABD}"/>
    <cellStyle name="通貨 2 3 2 7 4" xfId="8264" xr:uid="{4443EAAB-F1EF-497A-A9F2-DB929BABF658}"/>
    <cellStyle name="通貨 2 3 2 8" xfId="4050" xr:uid="{F8A44342-1B1F-4183-A6D0-C418EFDDBB0E}"/>
    <cellStyle name="通貨 2 3 2 8 2" xfId="7037" xr:uid="{400A2335-3B56-4192-BCF6-2A8B4CE0A895}"/>
    <cellStyle name="通貨 2 3 2 8 2 2" xfId="11805" xr:uid="{32614169-CCF1-4FA8-B66E-EE91A1774548}"/>
    <cellStyle name="通貨 2 3 2 8 3" xfId="9421" xr:uid="{15245F80-93CD-420A-BB39-5267FC16285F}"/>
    <cellStyle name="通貨 2 3 2 9" xfId="5812" xr:uid="{59A746AB-B1A8-481C-AF13-0C0492775577}"/>
    <cellStyle name="通貨 2 3 2 9 2" xfId="10613" xr:uid="{170AF5C0-CA29-452F-BB65-063B18A7527A}"/>
    <cellStyle name="通貨 2 3 3" xfId="1838" xr:uid="{00000000-0005-0000-0000-00002D070000}"/>
    <cellStyle name="通貨 2 3 3 2" xfId="1839" xr:uid="{00000000-0005-0000-0000-00002E070000}"/>
    <cellStyle name="通貨 2 3 3 2 2" xfId="1840" xr:uid="{00000000-0005-0000-0000-00002F070000}"/>
    <cellStyle name="通貨 2 3 3 2 2 2" xfId="1841" xr:uid="{00000000-0005-0000-0000-000030070000}"/>
    <cellStyle name="通貨 2 3 3 2 2 2 2" xfId="4089" xr:uid="{92D8143D-FA57-4190-BF9B-6A54677CC287}"/>
    <cellStyle name="通貨 2 3 3 2 2 2 2 2" xfId="7076" xr:uid="{625DEFAA-0FCC-4E51-9D5C-F31AFB1C09B4}"/>
    <cellStyle name="通貨 2 3 3 2 2 2 2 2 2" xfId="11844" xr:uid="{4A7DF99E-4A56-4F11-AEC9-95DCBABD54F2}"/>
    <cellStyle name="通貨 2 3 3 2 2 2 2 3" xfId="9460" xr:uid="{FBEA7A1A-7239-4801-B4C5-C88B20453B15}"/>
    <cellStyle name="通貨 2 3 3 2 2 2 3" xfId="5851" xr:uid="{1F775462-8AC6-4569-AEEC-E5E37BE1F994}"/>
    <cellStyle name="通貨 2 3 3 2 2 2 3 2" xfId="10652" xr:uid="{3E6D9CEC-A867-4812-9266-5D61FF842D9E}"/>
    <cellStyle name="通貨 2 3 3 2 2 2 4" xfId="8268" xr:uid="{FA847F02-D813-4562-ADC0-64C6E4C23916}"/>
    <cellStyle name="通貨 2 3 3 2 2 3" xfId="1842" xr:uid="{00000000-0005-0000-0000-000031070000}"/>
    <cellStyle name="通貨 2 3 3 2 2 3 2" xfId="4090" xr:uid="{2767FB32-6D0A-48FA-B301-2FF79356B22A}"/>
    <cellStyle name="通貨 2 3 3 2 2 3 2 2" xfId="7077" xr:uid="{6E1A4CAB-8D19-4A1B-A0EB-67D0A2635CAB}"/>
    <cellStyle name="通貨 2 3 3 2 2 3 2 2 2" xfId="11845" xr:uid="{0E17191A-42B8-401C-8121-012502EC52D6}"/>
    <cellStyle name="通貨 2 3 3 2 2 3 2 3" xfId="9461" xr:uid="{569DE6E8-2A25-4F7D-87E4-A3390DF1E563}"/>
    <cellStyle name="通貨 2 3 3 2 2 3 3" xfId="5852" xr:uid="{FE12F128-93FC-41D5-9A17-66198E86EE98}"/>
    <cellStyle name="通貨 2 3 3 2 2 3 3 2" xfId="10653" xr:uid="{35A82BD6-6582-404A-A9A3-AE274835380A}"/>
    <cellStyle name="通貨 2 3 3 2 2 3 4" xfId="8269" xr:uid="{A88B0B61-A29E-4591-840C-0C4F42F54619}"/>
    <cellStyle name="通貨 2 3 3 2 2 4" xfId="4088" xr:uid="{08479D48-0C84-43A8-B640-DB712CBB1C9D}"/>
    <cellStyle name="通貨 2 3 3 2 2 4 2" xfId="7075" xr:uid="{18FAEDC6-56FC-41EC-942E-BCE55C5B175F}"/>
    <cellStyle name="通貨 2 3 3 2 2 4 2 2" xfId="11843" xr:uid="{C5E6A953-F3BA-439B-A286-76932A94EC7D}"/>
    <cellStyle name="通貨 2 3 3 2 2 4 3" xfId="9459" xr:uid="{C9E5A5F0-2011-4C88-8466-67BCDDA937B0}"/>
    <cellStyle name="通貨 2 3 3 2 2 5" xfId="5850" xr:uid="{E741789B-F697-4AE9-BCF9-A476627CF638}"/>
    <cellStyle name="通貨 2 3 3 2 2 5 2" xfId="10651" xr:uid="{6D0718A8-D086-4407-A213-507F7C8C9FFD}"/>
    <cellStyle name="通貨 2 3 3 2 2 6" xfId="8267" xr:uid="{E1BFC50F-EBA3-4A44-A2DA-93E35E896631}"/>
    <cellStyle name="通貨 2 3 3 2 3" xfId="1843" xr:uid="{00000000-0005-0000-0000-000032070000}"/>
    <cellStyle name="通貨 2 3 3 2 3 2" xfId="4091" xr:uid="{E508106A-AB05-489B-A17F-9BB071B22E34}"/>
    <cellStyle name="通貨 2 3 3 2 3 2 2" xfId="7078" xr:uid="{6DD1BEF8-C21F-401A-8EFB-45D40B95BD18}"/>
    <cellStyle name="通貨 2 3 3 2 3 2 2 2" xfId="11846" xr:uid="{4F86B762-F5F4-4DB3-B5C4-6E504BF6219B}"/>
    <cellStyle name="通貨 2 3 3 2 3 2 3" xfId="9462" xr:uid="{13344BAA-3DA0-4934-A9AE-F20D5AF7BE6E}"/>
    <cellStyle name="通貨 2 3 3 2 3 3" xfId="5853" xr:uid="{FCED9D09-6BC5-47C0-924B-7BDEB48584DB}"/>
    <cellStyle name="通貨 2 3 3 2 3 3 2" xfId="10654" xr:uid="{B0987179-655A-429E-B24C-8F473A6A5C3A}"/>
    <cellStyle name="通貨 2 3 3 2 3 4" xfId="8270" xr:uid="{2FF0705D-09B1-4B68-B6BD-54B972C13F92}"/>
    <cellStyle name="通貨 2 3 3 2 4" xfId="1844" xr:uid="{00000000-0005-0000-0000-000033070000}"/>
    <cellStyle name="通貨 2 3 3 2 4 2" xfId="4092" xr:uid="{932F9FBC-A927-4063-A80E-49411F358A03}"/>
    <cellStyle name="通貨 2 3 3 2 4 2 2" xfId="7079" xr:uid="{400E8AF0-648E-4753-A9C7-3D2EB580897B}"/>
    <cellStyle name="通貨 2 3 3 2 4 2 2 2" xfId="11847" xr:uid="{79E334A0-EA74-41BF-A38A-9CC2A6A43E6B}"/>
    <cellStyle name="通貨 2 3 3 2 4 2 3" xfId="9463" xr:uid="{4F371D99-AD78-4202-9FAD-691F0446EE10}"/>
    <cellStyle name="通貨 2 3 3 2 4 3" xfId="5854" xr:uid="{4D532E76-CDCB-464B-B5DB-4DA3A4A0C5B4}"/>
    <cellStyle name="通貨 2 3 3 2 4 3 2" xfId="10655" xr:uid="{ED6249FA-F661-4BB1-8E85-77F05D1A8D42}"/>
    <cellStyle name="通貨 2 3 3 2 4 4" xfId="8271" xr:uid="{C651D7BA-5E37-46F5-AED7-BFF2A33F388E}"/>
    <cellStyle name="通貨 2 3 3 2 5" xfId="4087" xr:uid="{B472D863-D631-4FAB-846D-EE7244CA8DC1}"/>
    <cellStyle name="通貨 2 3 3 2 5 2" xfId="7074" xr:uid="{5F842015-CDE2-45B7-913C-B6E2BA15A5AA}"/>
    <cellStyle name="通貨 2 3 3 2 5 2 2" xfId="11842" xr:uid="{DC832804-E312-44D8-A6D6-BD43725C64F3}"/>
    <cellStyle name="通貨 2 3 3 2 5 3" xfId="9458" xr:uid="{0A096224-3DF6-4BD5-A4FE-273C94EA00E4}"/>
    <cellStyle name="通貨 2 3 3 2 6" xfId="5849" xr:uid="{CBFBE1D5-B9F2-4194-A273-73E0D48F3D86}"/>
    <cellStyle name="通貨 2 3 3 2 6 2" xfId="10650" xr:uid="{0B17E6F8-64D9-4634-9A24-4E788A1AA2F2}"/>
    <cellStyle name="通貨 2 3 3 2 7" xfId="8266" xr:uid="{D7334489-A443-44E8-93DE-4BED0D29F85C}"/>
    <cellStyle name="通貨 2 3 3 3" xfId="1845" xr:uid="{00000000-0005-0000-0000-000034070000}"/>
    <cellStyle name="通貨 2 3 3 3 2" xfId="1846" xr:uid="{00000000-0005-0000-0000-000035070000}"/>
    <cellStyle name="通貨 2 3 3 3 2 2" xfId="4094" xr:uid="{81F43666-441B-45EA-9381-39C4CD80543E}"/>
    <cellStyle name="通貨 2 3 3 3 2 2 2" xfId="7081" xr:uid="{901ABC06-143D-49E3-B169-E5A27B64E3F1}"/>
    <cellStyle name="通貨 2 3 3 3 2 2 2 2" xfId="11849" xr:uid="{3DC245FF-BE54-4CF0-B37D-4B1601DA24C6}"/>
    <cellStyle name="通貨 2 3 3 3 2 2 3" xfId="9465" xr:uid="{4DDCF21E-9A99-4250-9A4E-C0577A09C8E2}"/>
    <cellStyle name="通貨 2 3 3 3 2 3" xfId="5856" xr:uid="{F5A2D469-2EB7-4F7E-94C0-1F1BE35BC0BA}"/>
    <cellStyle name="通貨 2 3 3 3 2 3 2" xfId="10657" xr:uid="{F6493BDC-2991-414B-8277-1AD2F939B95E}"/>
    <cellStyle name="通貨 2 3 3 3 2 4" xfId="8273" xr:uid="{8A3A1B10-3A23-4608-B248-9C328D372BD2}"/>
    <cellStyle name="通貨 2 3 3 3 3" xfId="1847" xr:uid="{00000000-0005-0000-0000-000036070000}"/>
    <cellStyle name="通貨 2 3 3 3 3 2" xfId="4095" xr:uid="{AFAA4015-0797-4274-B2FD-1E834470B0E7}"/>
    <cellStyle name="通貨 2 3 3 3 3 2 2" xfId="7082" xr:uid="{DE9ECACB-21A8-4FB8-AC04-B64E462DEE8D}"/>
    <cellStyle name="通貨 2 3 3 3 3 2 2 2" xfId="11850" xr:uid="{7FA39282-3B53-4719-92EF-11E9DF1B850A}"/>
    <cellStyle name="通貨 2 3 3 3 3 2 3" xfId="9466" xr:uid="{CD1E6D71-313C-4A60-8D10-0E31719B6C77}"/>
    <cellStyle name="通貨 2 3 3 3 3 3" xfId="5857" xr:uid="{0A2720C4-A054-49C9-A0F3-251E72BAF092}"/>
    <cellStyle name="通貨 2 3 3 3 3 3 2" xfId="10658" xr:uid="{BB8E5242-F99D-4042-AEE5-BBBF89B8F7BC}"/>
    <cellStyle name="通貨 2 3 3 3 3 4" xfId="8274" xr:uid="{A9AAADC6-2503-49FF-9DF0-A7ABC4AA50F2}"/>
    <cellStyle name="通貨 2 3 3 3 4" xfId="4093" xr:uid="{D5F1E37A-A11C-4C7D-B7CF-8BC31B31B266}"/>
    <cellStyle name="通貨 2 3 3 3 4 2" xfId="7080" xr:uid="{4D461A00-66DB-4BAA-976D-9C0A5EBFC012}"/>
    <cellStyle name="通貨 2 3 3 3 4 2 2" xfId="11848" xr:uid="{9C58BEE1-424B-46F4-9DF8-8036A84BEAA4}"/>
    <cellStyle name="通貨 2 3 3 3 4 3" xfId="9464" xr:uid="{22F70317-9F85-478C-90A4-4350DB37F774}"/>
    <cellStyle name="通貨 2 3 3 3 5" xfId="5855" xr:uid="{4F92F9C9-B1C5-42CD-9C3D-8ECD1267625F}"/>
    <cellStyle name="通貨 2 3 3 3 5 2" xfId="10656" xr:uid="{F7DD910F-87E8-4E76-A50A-31AB99913D5E}"/>
    <cellStyle name="通貨 2 3 3 3 6" xfId="8272" xr:uid="{C620551E-7725-44E0-8800-81DACB9F5485}"/>
    <cellStyle name="通貨 2 3 3 4" xfId="1848" xr:uid="{00000000-0005-0000-0000-000037070000}"/>
    <cellStyle name="通貨 2 3 3 4 2" xfId="4096" xr:uid="{F7357A47-2B16-4A45-A37E-07BF12860214}"/>
    <cellStyle name="通貨 2 3 3 4 2 2" xfId="7083" xr:uid="{9C619E21-2A6C-456F-B3E6-D1E39FB5985E}"/>
    <cellStyle name="通貨 2 3 3 4 2 2 2" xfId="11851" xr:uid="{A2082317-3602-48B6-BA03-C24C196FDA19}"/>
    <cellStyle name="通貨 2 3 3 4 2 3" xfId="9467" xr:uid="{6D6040D7-B603-4F8F-BC15-1776B064E6F1}"/>
    <cellStyle name="通貨 2 3 3 4 3" xfId="5858" xr:uid="{4611B6DE-089F-4F4B-A34D-24923204A011}"/>
    <cellStyle name="通貨 2 3 3 4 3 2" xfId="10659" xr:uid="{43212DA2-5CCD-43CE-866F-3FDDAD3E1DA0}"/>
    <cellStyle name="通貨 2 3 3 4 4" xfId="8275" xr:uid="{D94FE993-1478-4272-B67B-30AF0403C245}"/>
    <cellStyle name="通貨 2 3 3 5" xfId="1849" xr:uid="{00000000-0005-0000-0000-000038070000}"/>
    <cellStyle name="通貨 2 3 3 5 2" xfId="4097" xr:uid="{DC3EF298-7652-48A7-9972-B82BD96CBE76}"/>
    <cellStyle name="通貨 2 3 3 5 2 2" xfId="7084" xr:uid="{007661E5-1195-4BD5-AAF3-4AB744A7504E}"/>
    <cellStyle name="通貨 2 3 3 5 2 2 2" xfId="11852" xr:uid="{254D57A4-50D9-46B0-A50F-15BCDBC05275}"/>
    <cellStyle name="通貨 2 3 3 5 2 3" xfId="9468" xr:uid="{FF7E84E0-E77D-497B-8929-9765037A1C72}"/>
    <cellStyle name="通貨 2 3 3 5 3" xfId="5859" xr:uid="{069DB914-4A02-4262-8F56-E3141E869180}"/>
    <cellStyle name="通貨 2 3 3 5 3 2" xfId="10660" xr:uid="{77CE6F26-32FD-4FCE-9FBE-8CB31BAB999E}"/>
    <cellStyle name="通貨 2 3 3 5 4" xfId="8276" xr:uid="{D148A4D8-E59F-4F7C-9622-669D449312D3}"/>
    <cellStyle name="通貨 2 3 3 6" xfId="4086" xr:uid="{7806FDB6-C30C-40DA-8087-31D68CD40B1F}"/>
    <cellStyle name="通貨 2 3 3 6 2" xfId="7073" xr:uid="{D05EDA18-C8B7-4154-A0DA-832C9642AA42}"/>
    <cellStyle name="通貨 2 3 3 6 2 2" xfId="11841" xr:uid="{5D513DC4-D965-4C85-A6BB-F0B447BB86E9}"/>
    <cellStyle name="通貨 2 3 3 6 3" xfId="9457" xr:uid="{1E5ED19E-B721-47BD-8D4B-4BFD89740933}"/>
    <cellStyle name="通貨 2 3 3 7" xfId="5848" xr:uid="{7E2DC3E3-E12E-4048-9020-04DC0DAF03D9}"/>
    <cellStyle name="通貨 2 3 3 7 2" xfId="10649" xr:uid="{88F18D28-6AC3-4372-A88D-77E1DBC98E6D}"/>
    <cellStyle name="通貨 2 3 3 8" xfId="8265" xr:uid="{20959C35-128A-4393-8976-247398BEA9AC}"/>
    <cellStyle name="通貨 2 3 4" xfId="1850" xr:uid="{00000000-0005-0000-0000-000039070000}"/>
    <cellStyle name="通貨 2 3 4 2" xfId="1851" xr:uid="{00000000-0005-0000-0000-00003A070000}"/>
    <cellStyle name="通貨 2 3 4 2 2" xfId="1852" xr:uid="{00000000-0005-0000-0000-00003B070000}"/>
    <cellStyle name="通貨 2 3 4 2 2 2" xfId="1853" xr:uid="{00000000-0005-0000-0000-00003C070000}"/>
    <cellStyle name="通貨 2 3 4 2 2 2 2" xfId="4101" xr:uid="{5D4AC32A-C12A-42A9-8392-7702A6A3BD36}"/>
    <cellStyle name="通貨 2 3 4 2 2 2 2 2" xfId="7088" xr:uid="{DE99FF0F-2F83-449E-A216-1B17042EE2B9}"/>
    <cellStyle name="通貨 2 3 4 2 2 2 2 2 2" xfId="11856" xr:uid="{A1CF60FA-1F7A-4781-BEB5-278477E2823B}"/>
    <cellStyle name="通貨 2 3 4 2 2 2 2 3" xfId="9472" xr:uid="{56FDC1F1-CC0C-4F1F-ABEE-E311D5719EDC}"/>
    <cellStyle name="通貨 2 3 4 2 2 2 3" xfId="5863" xr:uid="{B0B24DBE-C47F-4BC4-9E7F-8030FFC0CB7F}"/>
    <cellStyle name="通貨 2 3 4 2 2 2 3 2" xfId="10664" xr:uid="{C617DA1D-3B3B-43F4-AB73-ED0AE7154CB6}"/>
    <cellStyle name="通貨 2 3 4 2 2 2 4" xfId="8280" xr:uid="{1BADCB70-51A7-4CC2-A1D1-09F2EBD283E5}"/>
    <cellStyle name="通貨 2 3 4 2 2 3" xfId="1854" xr:uid="{00000000-0005-0000-0000-00003D070000}"/>
    <cellStyle name="通貨 2 3 4 2 2 3 2" xfId="4102" xr:uid="{3D9A6235-DD45-4ECC-8503-9291C639E84A}"/>
    <cellStyle name="通貨 2 3 4 2 2 3 2 2" xfId="7089" xr:uid="{5EA1674D-C916-4E75-B308-337BD0BF1749}"/>
    <cellStyle name="通貨 2 3 4 2 2 3 2 2 2" xfId="11857" xr:uid="{C91DF31B-B02F-4F8B-83C3-FB4BA5ABC153}"/>
    <cellStyle name="通貨 2 3 4 2 2 3 2 3" xfId="9473" xr:uid="{4AD65FC3-5E3F-4BAE-8919-A8EDAEEA8138}"/>
    <cellStyle name="通貨 2 3 4 2 2 3 3" xfId="5864" xr:uid="{26B3195A-49F8-4DFA-B3AE-431DF4288975}"/>
    <cellStyle name="通貨 2 3 4 2 2 3 3 2" xfId="10665" xr:uid="{21D78A76-32C3-4E7D-8CBF-771BD8AE5B72}"/>
    <cellStyle name="通貨 2 3 4 2 2 3 4" xfId="8281" xr:uid="{9D9BF945-CD0E-4B14-9E1D-107064E79EC5}"/>
    <cellStyle name="通貨 2 3 4 2 2 4" xfId="4100" xr:uid="{ECD19587-A6C5-4D8C-A713-8EDFF518E8C4}"/>
    <cellStyle name="通貨 2 3 4 2 2 4 2" xfId="7087" xr:uid="{20986D10-343C-491A-AD8E-7C76801739BD}"/>
    <cellStyle name="通貨 2 3 4 2 2 4 2 2" xfId="11855" xr:uid="{D9D920CA-079B-491A-AA97-BE2A3E11E555}"/>
    <cellStyle name="通貨 2 3 4 2 2 4 3" xfId="9471" xr:uid="{58D2116F-D4A8-402A-BDE4-40944962A52D}"/>
    <cellStyle name="通貨 2 3 4 2 2 5" xfId="5862" xr:uid="{C11A248F-9193-4A38-BEA6-4B40DE3A6F33}"/>
    <cellStyle name="通貨 2 3 4 2 2 5 2" xfId="10663" xr:uid="{0F32436E-159C-4679-BC6A-A45DB545A403}"/>
    <cellStyle name="通貨 2 3 4 2 2 6" xfId="8279" xr:uid="{7B4B9709-4960-4826-B298-F2B88CEBA80A}"/>
    <cellStyle name="通貨 2 3 4 2 3" xfId="1855" xr:uid="{00000000-0005-0000-0000-00003E070000}"/>
    <cellStyle name="通貨 2 3 4 2 3 2" xfId="4103" xr:uid="{FC1A6906-25DE-42F3-820B-A89CB19A29F2}"/>
    <cellStyle name="通貨 2 3 4 2 3 2 2" xfId="7090" xr:uid="{484072A6-8D75-4D2C-90C6-2C69EE022158}"/>
    <cellStyle name="通貨 2 3 4 2 3 2 2 2" xfId="11858" xr:uid="{5BE43546-754F-4FAE-B966-B861FA205695}"/>
    <cellStyle name="通貨 2 3 4 2 3 2 3" xfId="9474" xr:uid="{2CCAD6B0-9146-4A57-8CCE-3AD33F7CD6FA}"/>
    <cellStyle name="通貨 2 3 4 2 3 3" xfId="5865" xr:uid="{BA7FEB81-B779-4065-94F3-B1D3646B2930}"/>
    <cellStyle name="通貨 2 3 4 2 3 3 2" xfId="10666" xr:uid="{357DBB86-DB73-43E1-97FF-C0196C4C6040}"/>
    <cellStyle name="通貨 2 3 4 2 3 4" xfId="8282" xr:uid="{0F2AE3A2-8404-447A-9553-C46B6DF84C73}"/>
    <cellStyle name="通貨 2 3 4 2 4" xfId="1856" xr:uid="{00000000-0005-0000-0000-00003F070000}"/>
    <cellStyle name="通貨 2 3 4 2 4 2" xfId="4104" xr:uid="{4C26497B-F9BD-4882-BB33-87409BCA96DA}"/>
    <cellStyle name="通貨 2 3 4 2 4 2 2" xfId="7091" xr:uid="{E487FB2B-C2ED-4F74-9CD6-F7F8F8362E4B}"/>
    <cellStyle name="通貨 2 3 4 2 4 2 2 2" xfId="11859" xr:uid="{20E7254E-F4F5-4789-8A9C-6AFD947D0AA6}"/>
    <cellStyle name="通貨 2 3 4 2 4 2 3" xfId="9475" xr:uid="{C1774397-14E3-469D-ADCE-8AE3546E3A51}"/>
    <cellStyle name="通貨 2 3 4 2 4 3" xfId="5866" xr:uid="{85E06563-9F1D-4282-8A1F-220762598705}"/>
    <cellStyle name="通貨 2 3 4 2 4 3 2" xfId="10667" xr:uid="{C6F30199-259B-4C72-9303-C4D8877E92DC}"/>
    <cellStyle name="通貨 2 3 4 2 4 4" xfId="8283" xr:uid="{96C94CE6-E693-4012-947E-F92338DF0534}"/>
    <cellStyle name="通貨 2 3 4 2 5" xfId="4099" xr:uid="{7C7133F3-63E9-436A-BBAB-D706A3CF8DBA}"/>
    <cellStyle name="通貨 2 3 4 2 5 2" xfId="7086" xr:uid="{3609636E-47C2-4EFF-AD8D-3411AAC9D2D4}"/>
    <cellStyle name="通貨 2 3 4 2 5 2 2" xfId="11854" xr:uid="{064BE9E6-1CE5-4A38-88E6-8B68F6023454}"/>
    <cellStyle name="通貨 2 3 4 2 5 3" xfId="9470" xr:uid="{E5D6A8B1-D0B1-4770-8AB9-7072878A16F4}"/>
    <cellStyle name="通貨 2 3 4 2 6" xfId="5861" xr:uid="{024F67CC-D6E9-46DD-8BAB-C80DF296FFE3}"/>
    <cellStyle name="通貨 2 3 4 2 6 2" xfId="10662" xr:uid="{8EEDA4E2-3D5B-46EF-9564-C8A248186FF2}"/>
    <cellStyle name="通貨 2 3 4 2 7" xfId="8278" xr:uid="{6270F4EA-396F-444A-BAE8-FF2CC01C04CE}"/>
    <cellStyle name="通貨 2 3 4 3" xfId="1857" xr:uid="{00000000-0005-0000-0000-000040070000}"/>
    <cellStyle name="通貨 2 3 4 3 2" xfId="1858" xr:uid="{00000000-0005-0000-0000-000041070000}"/>
    <cellStyle name="通貨 2 3 4 3 2 2" xfId="4106" xr:uid="{DA74733A-2373-4ECA-94F4-646159B6EBDC}"/>
    <cellStyle name="通貨 2 3 4 3 2 2 2" xfId="7093" xr:uid="{778D73B3-2845-4D1D-823C-1A69058F0599}"/>
    <cellStyle name="通貨 2 3 4 3 2 2 2 2" xfId="11861" xr:uid="{E224B242-DC71-417D-AD86-8C686881B40D}"/>
    <cellStyle name="通貨 2 3 4 3 2 2 3" xfId="9477" xr:uid="{66E8485E-B673-4790-93AA-DF8600D23D90}"/>
    <cellStyle name="通貨 2 3 4 3 2 3" xfId="5868" xr:uid="{8C4B6056-6387-4122-BF39-1B65C21E03FD}"/>
    <cellStyle name="通貨 2 3 4 3 2 3 2" xfId="10669" xr:uid="{6DEDACCD-10FE-46C7-83C9-4A72E4829ED6}"/>
    <cellStyle name="通貨 2 3 4 3 2 4" xfId="8285" xr:uid="{54779F90-E2D2-404A-90D3-5383D2D05B3B}"/>
    <cellStyle name="通貨 2 3 4 3 3" xfId="1859" xr:uid="{00000000-0005-0000-0000-000042070000}"/>
    <cellStyle name="通貨 2 3 4 3 3 2" xfId="4107" xr:uid="{09B2E907-2BA5-450B-B63B-D8893FF34C50}"/>
    <cellStyle name="通貨 2 3 4 3 3 2 2" xfId="7094" xr:uid="{8C43410E-0B37-4A9E-8D0F-3D016213C33F}"/>
    <cellStyle name="通貨 2 3 4 3 3 2 2 2" xfId="11862" xr:uid="{F8B68FB0-E4E4-481C-9890-9193162EF5AF}"/>
    <cellStyle name="通貨 2 3 4 3 3 2 3" xfId="9478" xr:uid="{9A8FF3D8-B168-4986-87E7-7CF635468547}"/>
    <cellStyle name="通貨 2 3 4 3 3 3" xfId="5869" xr:uid="{48AE4DEC-08C4-42C8-9A08-B537D1C935DD}"/>
    <cellStyle name="通貨 2 3 4 3 3 3 2" xfId="10670" xr:uid="{4C3D1063-3D52-4538-AB57-F48973F65FBB}"/>
    <cellStyle name="通貨 2 3 4 3 3 4" xfId="8286" xr:uid="{F1BF2FEA-AAC9-4E20-8948-D063195A3D92}"/>
    <cellStyle name="通貨 2 3 4 3 4" xfId="4105" xr:uid="{DAB5FEF2-2B45-47C2-BACC-EAF59728FECF}"/>
    <cellStyle name="通貨 2 3 4 3 4 2" xfId="7092" xr:uid="{4602516D-BCD0-47EC-974C-8E5F8DABFE77}"/>
    <cellStyle name="通貨 2 3 4 3 4 2 2" xfId="11860" xr:uid="{2BEBA50A-2CC4-4F54-A461-5B2E14923532}"/>
    <cellStyle name="通貨 2 3 4 3 4 3" xfId="9476" xr:uid="{716A3036-2205-40B8-8517-11F65AE0B68F}"/>
    <cellStyle name="通貨 2 3 4 3 5" xfId="5867" xr:uid="{AEA7C7CC-E24B-4E21-B25A-91F8C3462130}"/>
    <cellStyle name="通貨 2 3 4 3 5 2" xfId="10668" xr:uid="{41358BA7-EF8C-4C7C-99DC-2081D891410D}"/>
    <cellStyle name="通貨 2 3 4 3 6" xfId="8284" xr:uid="{C021FA96-50B7-4BB0-9219-78826958D130}"/>
    <cellStyle name="通貨 2 3 4 4" xfId="1860" xr:uid="{00000000-0005-0000-0000-000043070000}"/>
    <cellStyle name="通貨 2 3 4 4 2" xfId="4108" xr:uid="{5D57A07E-0CDE-49ED-9FDF-26439EE63BDB}"/>
    <cellStyle name="通貨 2 3 4 4 2 2" xfId="7095" xr:uid="{31EED516-AA79-4FD1-BB41-0C6B240D276A}"/>
    <cellStyle name="通貨 2 3 4 4 2 2 2" xfId="11863" xr:uid="{A55FB58C-1891-42C8-91DF-660C6C15AF9D}"/>
    <cellStyle name="通貨 2 3 4 4 2 3" xfId="9479" xr:uid="{778A7C3B-00C9-4D7B-9733-3AC87EB7D1D6}"/>
    <cellStyle name="通貨 2 3 4 4 3" xfId="5870" xr:uid="{1B57F6F9-A70B-46C5-879C-47EDA3D420C6}"/>
    <cellStyle name="通貨 2 3 4 4 3 2" xfId="10671" xr:uid="{566F528F-9DD5-4477-B222-9E21AC7DB37B}"/>
    <cellStyle name="通貨 2 3 4 4 4" xfId="8287" xr:uid="{6FF9664B-FD5C-4E57-8A61-9FC9F66D53EB}"/>
    <cellStyle name="通貨 2 3 4 5" xfId="1861" xr:uid="{00000000-0005-0000-0000-000044070000}"/>
    <cellStyle name="通貨 2 3 4 5 2" xfId="4109" xr:uid="{402A2DB2-7EC5-4441-BA60-666812D76E17}"/>
    <cellStyle name="通貨 2 3 4 5 2 2" xfId="7096" xr:uid="{511635A5-0034-4249-8E61-082592DB9554}"/>
    <cellStyle name="通貨 2 3 4 5 2 2 2" xfId="11864" xr:uid="{E6C9A5BB-C715-49C8-B7F8-8AD5E3DEFF47}"/>
    <cellStyle name="通貨 2 3 4 5 2 3" xfId="9480" xr:uid="{799F4225-33CB-4AD5-BD0B-8D4863044467}"/>
    <cellStyle name="通貨 2 3 4 5 3" xfId="5871" xr:uid="{6960EAB9-97D5-404F-BF80-6D698F59CF4B}"/>
    <cellStyle name="通貨 2 3 4 5 3 2" xfId="10672" xr:uid="{8ECEDC05-5FD9-453E-9A7D-CF92E39A434F}"/>
    <cellStyle name="通貨 2 3 4 5 4" xfId="8288" xr:uid="{2755E6D1-1A8A-430C-AD4A-41B4E6276F1F}"/>
    <cellStyle name="通貨 2 3 4 6" xfId="4098" xr:uid="{22E26113-6AA2-4F9E-A5C1-630FC93FED3E}"/>
    <cellStyle name="通貨 2 3 4 6 2" xfId="7085" xr:uid="{16258DEF-D429-4CAA-893B-16FDA5249D5C}"/>
    <cellStyle name="通貨 2 3 4 6 2 2" xfId="11853" xr:uid="{90A6ADD3-401E-4304-9864-A02FF4557519}"/>
    <cellStyle name="通貨 2 3 4 6 3" xfId="9469" xr:uid="{BE8E6558-CDC2-452B-9639-E52FBCB1B88E}"/>
    <cellStyle name="通貨 2 3 4 7" xfId="5860" xr:uid="{EEDA447D-0885-4B9E-8E27-E582E7A00253}"/>
    <cellStyle name="通貨 2 3 4 7 2" xfId="10661" xr:uid="{B201FF45-4FA5-450F-AD83-3DFAF1F60D34}"/>
    <cellStyle name="通貨 2 3 4 8" xfId="8277" xr:uid="{B6FC7581-7A56-4F4E-881B-61F502E3E5DF}"/>
    <cellStyle name="通貨 2 3 5" xfId="1862" xr:uid="{00000000-0005-0000-0000-000045070000}"/>
    <cellStyle name="通貨 2 3 5 2" xfId="1863" xr:uid="{00000000-0005-0000-0000-000046070000}"/>
    <cellStyle name="通貨 2 3 5 2 2" xfId="1864" xr:uid="{00000000-0005-0000-0000-000047070000}"/>
    <cellStyle name="通貨 2 3 5 2 2 2" xfId="4112" xr:uid="{4DBDFEF4-87AA-40A7-8052-5ED8796AE693}"/>
    <cellStyle name="通貨 2 3 5 2 2 2 2" xfId="7099" xr:uid="{4B9BC952-A042-4B98-9158-7F35C6890528}"/>
    <cellStyle name="通貨 2 3 5 2 2 2 2 2" xfId="11867" xr:uid="{5767307A-7ABA-490C-BA87-C3CD6784636C}"/>
    <cellStyle name="通貨 2 3 5 2 2 2 3" xfId="9483" xr:uid="{55AEF796-B81D-4DA1-B6FF-0E9DB88B9200}"/>
    <cellStyle name="通貨 2 3 5 2 2 3" xfId="5874" xr:uid="{B8DC229E-94C3-44B6-B8EA-031F51C2B20E}"/>
    <cellStyle name="通貨 2 3 5 2 2 3 2" xfId="10675" xr:uid="{F9B451CB-A16E-49AD-9989-940C256EB68A}"/>
    <cellStyle name="通貨 2 3 5 2 2 4" xfId="8291" xr:uid="{691371AE-B87D-4333-B66C-615FB105A9A4}"/>
    <cellStyle name="通貨 2 3 5 2 3" xfId="1865" xr:uid="{00000000-0005-0000-0000-000048070000}"/>
    <cellStyle name="通貨 2 3 5 2 3 2" xfId="4113" xr:uid="{194B0407-37DD-4D25-B005-261DA98FA6E7}"/>
    <cellStyle name="通貨 2 3 5 2 3 2 2" xfId="7100" xr:uid="{72DC3314-463B-4DF6-904F-7EF611F61331}"/>
    <cellStyle name="通貨 2 3 5 2 3 2 2 2" xfId="11868" xr:uid="{3729B1CF-914B-4440-8148-35036F87D869}"/>
    <cellStyle name="通貨 2 3 5 2 3 2 3" xfId="9484" xr:uid="{37572F5D-B7F0-48A9-B421-4D46D197D300}"/>
    <cellStyle name="通貨 2 3 5 2 3 3" xfId="5875" xr:uid="{48B02438-6743-4757-890D-F26E377A1448}"/>
    <cellStyle name="通貨 2 3 5 2 3 3 2" xfId="10676" xr:uid="{A24944B6-3DEF-4E61-9979-45CA53043CE1}"/>
    <cellStyle name="通貨 2 3 5 2 3 4" xfId="8292" xr:uid="{330831C3-E2A9-480B-BDA3-622DB58ECAF1}"/>
    <cellStyle name="通貨 2 3 5 2 4" xfId="4111" xr:uid="{5F29166C-E0BC-46D2-B009-708F01A0189D}"/>
    <cellStyle name="通貨 2 3 5 2 4 2" xfId="7098" xr:uid="{BF185422-F95E-4586-A3EE-AAF9692ACFF4}"/>
    <cellStyle name="通貨 2 3 5 2 4 2 2" xfId="11866" xr:uid="{786358AE-4505-410B-BE13-00339AC58ED4}"/>
    <cellStyle name="通貨 2 3 5 2 4 3" xfId="9482" xr:uid="{983AA906-49B9-44BF-B3AF-21F2CA52C3AE}"/>
    <cellStyle name="通貨 2 3 5 2 5" xfId="5873" xr:uid="{BC1F02F9-3575-48E4-8609-E9D87C98276F}"/>
    <cellStyle name="通貨 2 3 5 2 5 2" xfId="10674" xr:uid="{FBDC141C-AFB7-4033-AAA8-90C75CB880ED}"/>
    <cellStyle name="通貨 2 3 5 2 6" xfId="8290" xr:uid="{D40266B8-F09B-4EE7-ADBC-89339A5136E0}"/>
    <cellStyle name="通貨 2 3 5 3" xfId="1866" xr:uid="{00000000-0005-0000-0000-000049070000}"/>
    <cellStyle name="通貨 2 3 5 3 2" xfId="4114" xr:uid="{B8CD7886-62AD-41B3-BD64-31106AA357BC}"/>
    <cellStyle name="通貨 2 3 5 3 2 2" xfId="7101" xr:uid="{8892CB31-23FA-437A-A3F6-7AA427137138}"/>
    <cellStyle name="通貨 2 3 5 3 2 2 2" xfId="11869" xr:uid="{1A4522DD-CB9B-4D93-87CC-992E8E1D7A43}"/>
    <cellStyle name="通貨 2 3 5 3 2 3" xfId="9485" xr:uid="{D79AD278-6038-4298-843A-DE75EF2CCEAA}"/>
    <cellStyle name="通貨 2 3 5 3 3" xfId="5876" xr:uid="{96CCB18E-F766-4E3E-86AD-FFA506A315BD}"/>
    <cellStyle name="通貨 2 3 5 3 3 2" xfId="10677" xr:uid="{B7B3E39A-D4C7-4B4B-8E75-24FE4DF64601}"/>
    <cellStyle name="通貨 2 3 5 3 4" xfId="8293" xr:uid="{C483394F-662E-4115-BB26-F109D801AF4A}"/>
    <cellStyle name="通貨 2 3 5 4" xfId="1867" xr:uid="{00000000-0005-0000-0000-00004A070000}"/>
    <cellStyle name="通貨 2 3 5 4 2" xfId="4115" xr:uid="{0633FD5C-7AA1-4A66-AB4F-83A48B01FEB2}"/>
    <cellStyle name="通貨 2 3 5 4 2 2" xfId="7102" xr:uid="{3858D110-F883-4EEF-AF76-50B92CEA46CA}"/>
    <cellStyle name="通貨 2 3 5 4 2 2 2" xfId="11870" xr:uid="{BC329788-92A9-4D2E-A82A-9314300D8F4E}"/>
    <cellStyle name="通貨 2 3 5 4 2 3" xfId="9486" xr:uid="{1BC4A9D9-B077-4AC8-A6EA-43B8D45A09DE}"/>
    <cellStyle name="通貨 2 3 5 4 3" xfId="5877" xr:uid="{D60EBBD0-12F6-4EB0-85DD-F45F6CB853E9}"/>
    <cellStyle name="通貨 2 3 5 4 3 2" xfId="10678" xr:uid="{41554DB7-652C-4689-9B5A-8135F02081B4}"/>
    <cellStyle name="通貨 2 3 5 4 4" xfId="8294" xr:uid="{B2EE5D11-4F69-4616-A141-DD61A4BD02D5}"/>
    <cellStyle name="通貨 2 3 5 5" xfId="4110" xr:uid="{A8134109-AC3A-4F4E-A512-DB66003AA52E}"/>
    <cellStyle name="通貨 2 3 5 5 2" xfId="7097" xr:uid="{02C3C970-4F5E-45C3-AE43-086978CCE7E5}"/>
    <cellStyle name="通貨 2 3 5 5 2 2" xfId="11865" xr:uid="{3E718ED2-3DBC-4236-BD04-716999431608}"/>
    <cellStyle name="通貨 2 3 5 5 3" xfId="9481" xr:uid="{77C8789C-FCA2-4F5D-BC58-467C7A026D8E}"/>
    <cellStyle name="通貨 2 3 5 6" xfId="5872" xr:uid="{AD829DB6-95DB-47C0-8F91-8BF71ED526D6}"/>
    <cellStyle name="通貨 2 3 5 6 2" xfId="10673" xr:uid="{3F0280D8-CE95-420C-8B02-1036797FAB95}"/>
    <cellStyle name="通貨 2 3 5 7" xfId="8289" xr:uid="{C330D6ED-6AC0-4D21-908E-38C2E14095C5}"/>
    <cellStyle name="通貨 2 3 6" xfId="1868" xr:uid="{00000000-0005-0000-0000-00004B070000}"/>
    <cellStyle name="通貨 2 3 6 2" xfId="1869" xr:uid="{00000000-0005-0000-0000-00004C070000}"/>
    <cellStyle name="通貨 2 3 6 2 2" xfId="4117" xr:uid="{02DE9372-2528-40E3-B4E4-FB1BEE83A8FB}"/>
    <cellStyle name="通貨 2 3 6 2 2 2" xfId="7104" xr:uid="{EB3B3326-395C-48CC-B322-4A519E6C66D5}"/>
    <cellStyle name="通貨 2 3 6 2 2 2 2" xfId="11872" xr:uid="{CA6BF94C-6528-4A94-88A2-87A48784543E}"/>
    <cellStyle name="通貨 2 3 6 2 2 3" xfId="9488" xr:uid="{A9D24FDC-5567-40A0-AC3B-FACFDA214040}"/>
    <cellStyle name="通貨 2 3 6 2 3" xfId="5879" xr:uid="{A42F33AB-A152-4288-A65C-631BECDF29DF}"/>
    <cellStyle name="通貨 2 3 6 2 3 2" xfId="10680" xr:uid="{177000A8-702A-432D-B0C5-AD2AA1689CD8}"/>
    <cellStyle name="通貨 2 3 6 2 4" xfId="8296" xr:uid="{A05D4481-DC82-4689-ADF5-C6129E0BC928}"/>
    <cellStyle name="通貨 2 3 6 3" xfId="1870" xr:uid="{00000000-0005-0000-0000-00004D070000}"/>
    <cellStyle name="通貨 2 3 6 3 2" xfId="4118" xr:uid="{B5477A8E-FDEE-4625-BCFF-19B1312228C3}"/>
    <cellStyle name="通貨 2 3 6 3 2 2" xfId="7105" xr:uid="{F98DA353-4016-4656-8797-79FB8E0B39A7}"/>
    <cellStyle name="通貨 2 3 6 3 2 2 2" xfId="11873" xr:uid="{163B4A67-570C-4151-BD8C-44990FE9A877}"/>
    <cellStyle name="通貨 2 3 6 3 2 3" xfId="9489" xr:uid="{2F9D1BB2-1E5F-4C98-99A6-F94AD2EC3051}"/>
    <cellStyle name="通貨 2 3 6 3 3" xfId="5880" xr:uid="{2E167F4D-F424-477F-AB7B-9DB72C2F7A01}"/>
    <cellStyle name="通貨 2 3 6 3 3 2" xfId="10681" xr:uid="{887FF4D5-95D8-4D0A-8DCE-0BD653B4A63A}"/>
    <cellStyle name="通貨 2 3 6 3 4" xfId="8297" xr:uid="{4D6E3254-2067-4CD9-BD08-5C97002F3765}"/>
    <cellStyle name="通貨 2 3 6 4" xfId="4116" xr:uid="{01DF7BA6-3398-4524-A2EF-4801761F2DAA}"/>
    <cellStyle name="通貨 2 3 6 4 2" xfId="7103" xr:uid="{2864253C-49F2-4C35-A26F-DE2CF9116227}"/>
    <cellStyle name="通貨 2 3 6 4 2 2" xfId="11871" xr:uid="{2F884DB9-E256-481D-89DE-E9E46E8B87D2}"/>
    <cellStyle name="通貨 2 3 6 4 3" xfId="9487" xr:uid="{64F9838E-5017-407F-B279-368CB0A356D0}"/>
    <cellStyle name="通貨 2 3 6 5" xfId="5878" xr:uid="{26F45EC8-8BC6-4EF2-9F4C-07E75DEF4768}"/>
    <cellStyle name="通貨 2 3 6 5 2" xfId="10679" xr:uid="{5CB2C126-89EF-4037-AB65-1760A6D12890}"/>
    <cellStyle name="通貨 2 3 6 6" xfId="8295" xr:uid="{C1910547-FE89-4C01-9AA9-D940FF5F8B46}"/>
    <cellStyle name="通貨 2 3 7" xfId="1871" xr:uid="{00000000-0005-0000-0000-00004E070000}"/>
    <cellStyle name="通貨 2 3 7 2" xfId="4119" xr:uid="{1FC39EA4-003E-4741-8FC1-DFD35ADDB397}"/>
    <cellStyle name="通貨 2 3 7 2 2" xfId="7106" xr:uid="{D9B23E21-1A2F-40C4-8349-2E2C9BF3B225}"/>
    <cellStyle name="通貨 2 3 7 2 2 2" xfId="11874" xr:uid="{85E3480F-3C84-45F8-ACDF-3515FF761E2B}"/>
    <cellStyle name="通貨 2 3 7 2 3" xfId="9490" xr:uid="{BC14CE24-B20D-4311-ADE0-4BB6DB08BF65}"/>
    <cellStyle name="通貨 2 3 7 3" xfId="5881" xr:uid="{77080A88-E976-41FB-AE5B-6C99B96B9701}"/>
    <cellStyle name="通貨 2 3 7 3 2" xfId="10682" xr:uid="{A5DC0588-2086-40AA-A592-A4057496403E}"/>
    <cellStyle name="通貨 2 3 7 4" xfId="8298" xr:uid="{753FF8A7-5B58-4485-80D8-0BF1E9C12E80}"/>
    <cellStyle name="通貨 2 3 8" xfId="1872" xr:uid="{00000000-0005-0000-0000-00004F070000}"/>
    <cellStyle name="通貨 2 3 8 2" xfId="4120" xr:uid="{AEF30D2D-A473-4D06-AFEB-072D43C05556}"/>
    <cellStyle name="通貨 2 3 8 2 2" xfId="7107" xr:uid="{4C694331-54E0-488C-BC64-80315BA03232}"/>
    <cellStyle name="通貨 2 3 8 2 2 2" xfId="11875" xr:uid="{F73DC3F8-C9C5-4400-B5BF-904711E9731D}"/>
    <cellStyle name="通貨 2 3 8 2 3" xfId="9491" xr:uid="{A59E34A7-BEB4-48A1-AAE8-C300A6CBCA1C}"/>
    <cellStyle name="通貨 2 3 8 3" xfId="5882" xr:uid="{CD271C2B-1E00-4B8D-94F0-24AF7D08C8BA}"/>
    <cellStyle name="通貨 2 3 8 3 2" xfId="10683" xr:uid="{F217BF92-6ECC-43F6-8491-B65B941D1C61}"/>
    <cellStyle name="通貨 2 3 8 4" xfId="8299" xr:uid="{FC35EAAD-895F-4431-A0C8-8875E7244B45}"/>
    <cellStyle name="通貨 2 3 9" xfId="4049" xr:uid="{193F0DFA-C772-4FE2-BD6C-432214DA3BBC}"/>
    <cellStyle name="通貨 2 3 9 2" xfId="7036" xr:uid="{1A2DB428-D754-40B9-ABF1-C54E42FDFAF2}"/>
    <cellStyle name="通貨 2 3 9 2 2" xfId="11804" xr:uid="{2D6D81B9-12E0-43D5-A8FC-0576707C7769}"/>
    <cellStyle name="通貨 2 3 9 3" xfId="9420" xr:uid="{021AE3AC-9E5B-432D-8271-77357EE5DF8E}"/>
    <cellStyle name="通貨 2 4" xfId="1873" xr:uid="{00000000-0005-0000-0000-000050070000}"/>
    <cellStyle name="通貨 2 4 10" xfId="5883" xr:uid="{13D348F6-51CC-4EF1-B513-935E75C2A0E8}"/>
    <cellStyle name="通貨 2 4 10 2" xfId="10684" xr:uid="{515E9C61-4408-401E-A3D4-F74C7B431FA6}"/>
    <cellStyle name="通貨 2 4 11" xfId="8300" xr:uid="{57045D3D-D3AA-4FBB-9462-7831AFB2A1C4}"/>
    <cellStyle name="通貨 2 4 2" xfId="1874" xr:uid="{00000000-0005-0000-0000-000051070000}"/>
    <cellStyle name="通貨 2 4 2 10" xfId="8301" xr:uid="{77CBA111-6E4B-4E99-A5C8-19823C2F88AF}"/>
    <cellStyle name="通貨 2 4 2 2" xfId="1875" xr:uid="{00000000-0005-0000-0000-000052070000}"/>
    <cellStyle name="通貨 2 4 2 2 2" xfId="1876" xr:uid="{00000000-0005-0000-0000-000053070000}"/>
    <cellStyle name="通貨 2 4 2 2 2 2" xfId="1877" xr:uid="{00000000-0005-0000-0000-000054070000}"/>
    <cellStyle name="通貨 2 4 2 2 2 2 2" xfId="1878" xr:uid="{00000000-0005-0000-0000-000055070000}"/>
    <cellStyle name="通貨 2 4 2 2 2 2 2 2" xfId="4126" xr:uid="{5D71AE28-C9AE-4E73-BFA6-BA20D8F0DC7C}"/>
    <cellStyle name="通貨 2 4 2 2 2 2 2 2 2" xfId="7113" xr:uid="{40FA13E9-81DD-46E1-B87F-43ECD6857B8B}"/>
    <cellStyle name="通貨 2 4 2 2 2 2 2 2 2 2" xfId="11881" xr:uid="{0931119C-B52D-44F1-B0F1-FFBB62D1412D}"/>
    <cellStyle name="通貨 2 4 2 2 2 2 2 2 3" xfId="9497" xr:uid="{C08FE57A-A503-45C3-9749-AF3F9E22881F}"/>
    <cellStyle name="通貨 2 4 2 2 2 2 2 3" xfId="5888" xr:uid="{2F75ED51-9347-486A-85B5-52E67E23ECB8}"/>
    <cellStyle name="通貨 2 4 2 2 2 2 2 3 2" xfId="10689" xr:uid="{10915B20-40A8-4244-975D-0F58FA53678A}"/>
    <cellStyle name="通貨 2 4 2 2 2 2 2 4" xfId="8305" xr:uid="{16664EAF-56E8-4EC2-B5D9-278874D53D97}"/>
    <cellStyle name="通貨 2 4 2 2 2 2 3" xfId="1879" xr:uid="{00000000-0005-0000-0000-000056070000}"/>
    <cellStyle name="通貨 2 4 2 2 2 2 3 2" xfId="4127" xr:uid="{B22DEFA8-838A-4305-B585-1AA76F83F29F}"/>
    <cellStyle name="通貨 2 4 2 2 2 2 3 2 2" xfId="7114" xr:uid="{68A9FA7F-9828-42CD-9462-5FCF732AC31F}"/>
    <cellStyle name="通貨 2 4 2 2 2 2 3 2 2 2" xfId="11882" xr:uid="{7233904C-25D2-4F8B-9E93-57286B051835}"/>
    <cellStyle name="通貨 2 4 2 2 2 2 3 2 3" xfId="9498" xr:uid="{2F700433-BF84-4CAC-9865-35FBCCA0C89B}"/>
    <cellStyle name="通貨 2 4 2 2 2 2 3 3" xfId="5889" xr:uid="{0DE3F194-A6C2-4EB8-A523-466FF095DD41}"/>
    <cellStyle name="通貨 2 4 2 2 2 2 3 3 2" xfId="10690" xr:uid="{688DF2CD-36C2-4C71-8344-AC3FDBD04677}"/>
    <cellStyle name="通貨 2 4 2 2 2 2 3 4" xfId="8306" xr:uid="{69C2C18F-297C-4F86-9222-0CF10C7E8E5E}"/>
    <cellStyle name="通貨 2 4 2 2 2 2 4" xfId="4125" xr:uid="{2AA397F7-2F07-4B50-A81D-E0189F60F5BE}"/>
    <cellStyle name="通貨 2 4 2 2 2 2 4 2" xfId="7112" xr:uid="{D50968DB-8D3B-4146-B398-A5ECC4CDA579}"/>
    <cellStyle name="通貨 2 4 2 2 2 2 4 2 2" xfId="11880" xr:uid="{076C5CD3-9E33-406E-93EE-03627CBB69E2}"/>
    <cellStyle name="通貨 2 4 2 2 2 2 4 3" xfId="9496" xr:uid="{E3769566-C8C5-4190-8A48-C5762D8FF50C}"/>
    <cellStyle name="通貨 2 4 2 2 2 2 5" xfId="5887" xr:uid="{09551637-2211-40F9-AC45-C1C71D286E08}"/>
    <cellStyle name="通貨 2 4 2 2 2 2 5 2" xfId="10688" xr:uid="{27F20F01-E326-47D1-936B-A2C4F4D05999}"/>
    <cellStyle name="通貨 2 4 2 2 2 2 6" xfId="8304" xr:uid="{2CD2913E-4CF6-446A-9E2B-B6751AF71FD9}"/>
    <cellStyle name="通貨 2 4 2 2 2 3" xfId="1880" xr:uid="{00000000-0005-0000-0000-000057070000}"/>
    <cellStyle name="通貨 2 4 2 2 2 3 2" xfId="4128" xr:uid="{FBE10D30-A60F-42C7-AF71-4158DADA6130}"/>
    <cellStyle name="通貨 2 4 2 2 2 3 2 2" xfId="7115" xr:uid="{48974E4F-D68F-428A-8F93-D498F1D2F176}"/>
    <cellStyle name="通貨 2 4 2 2 2 3 2 2 2" xfId="11883" xr:uid="{693755B6-7BEA-4AB0-92D0-D3DD4282E7D2}"/>
    <cellStyle name="通貨 2 4 2 2 2 3 2 3" xfId="9499" xr:uid="{6366D399-DEFC-40D8-B2CE-66D18883CAB6}"/>
    <cellStyle name="通貨 2 4 2 2 2 3 3" xfId="5890" xr:uid="{2560DE00-DD1D-499D-98E7-6D8A643A3749}"/>
    <cellStyle name="通貨 2 4 2 2 2 3 3 2" xfId="10691" xr:uid="{2B8F420C-CBF2-4911-AF4D-B750FAEEBF92}"/>
    <cellStyle name="通貨 2 4 2 2 2 3 4" xfId="8307" xr:uid="{2A0D4E0E-5854-41C7-858D-666E3C6A8109}"/>
    <cellStyle name="通貨 2 4 2 2 2 4" xfId="1881" xr:uid="{00000000-0005-0000-0000-000058070000}"/>
    <cellStyle name="通貨 2 4 2 2 2 4 2" xfId="4129" xr:uid="{9C8B744B-A6D8-48C8-93A3-217EAED797C0}"/>
    <cellStyle name="通貨 2 4 2 2 2 4 2 2" xfId="7116" xr:uid="{4E04B6FD-F31A-4E8F-97D1-5015F32E8FCE}"/>
    <cellStyle name="通貨 2 4 2 2 2 4 2 2 2" xfId="11884" xr:uid="{9CE7E921-4490-4912-B0A8-F12ECBF55A2D}"/>
    <cellStyle name="通貨 2 4 2 2 2 4 2 3" xfId="9500" xr:uid="{6E9E812A-F896-4CBA-B5B1-C5C02EFF4B1B}"/>
    <cellStyle name="通貨 2 4 2 2 2 4 3" xfId="5891" xr:uid="{1C9F30BF-893F-462E-A337-3BEF56C565C6}"/>
    <cellStyle name="通貨 2 4 2 2 2 4 3 2" xfId="10692" xr:uid="{412FEFF3-64B8-4CDC-A77F-E03D94B981F8}"/>
    <cellStyle name="通貨 2 4 2 2 2 4 4" xfId="8308" xr:uid="{FF105816-FFC5-4E96-B78D-72E321A6215E}"/>
    <cellStyle name="通貨 2 4 2 2 2 5" xfId="4124" xr:uid="{79610774-03F3-4F04-BD8F-A3CC19F60DE5}"/>
    <cellStyle name="通貨 2 4 2 2 2 5 2" xfId="7111" xr:uid="{EA218141-E2CC-41EB-A495-3E7763D2BF33}"/>
    <cellStyle name="通貨 2 4 2 2 2 5 2 2" xfId="11879" xr:uid="{0ECFF5C2-4282-4E0D-B2E2-4EFE8DF81BE5}"/>
    <cellStyle name="通貨 2 4 2 2 2 5 3" xfId="9495" xr:uid="{23AE6D32-BD7C-476D-9809-D9FE62D5B0A2}"/>
    <cellStyle name="通貨 2 4 2 2 2 6" xfId="5886" xr:uid="{BB793368-B6AF-4A0A-8EFF-1B149EA7E0BF}"/>
    <cellStyle name="通貨 2 4 2 2 2 6 2" xfId="10687" xr:uid="{0B0281F4-423F-44D9-A796-D3DBB08E7B1E}"/>
    <cellStyle name="通貨 2 4 2 2 2 7" xfId="8303" xr:uid="{F52CFD8B-E385-4ED7-861B-8DDF7D63EC7F}"/>
    <cellStyle name="通貨 2 4 2 2 3" xfId="1882" xr:uid="{00000000-0005-0000-0000-000059070000}"/>
    <cellStyle name="通貨 2 4 2 2 3 2" xfId="1883" xr:uid="{00000000-0005-0000-0000-00005A070000}"/>
    <cellStyle name="通貨 2 4 2 2 3 2 2" xfId="4131" xr:uid="{504BF9D9-1DEE-4E5B-921D-B17EED2090CE}"/>
    <cellStyle name="通貨 2 4 2 2 3 2 2 2" xfId="7118" xr:uid="{A248BC2E-25D6-468C-B897-D1B2153195D1}"/>
    <cellStyle name="通貨 2 4 2 2 3 2 2 2 2" xfId="11886" xr:uid="{88F4BEA6-C9EB-46F1-B1A5-9C2C70817E79}"/>
    <cellStyle name="通貨 2 4 2 2 3 2 2 3" xfId="9502" xr:uid="{D83A0B99-DF59-42E2-AD07-370991B47E16}"/>
    <cellStyle name="通貨 2 4 2 2 3 2 3" xfId="5893" xr:uid="{16D5E20C-2650-4C93-A905-D20DFBF1900B}"/>
    <cellStyle name="通貨 2 4 2 2 3 2 3 2" xfId="10694" xr:uid="{E1B04A9C-290C-418C-AF8C-7DACB10B98FE}"/>
    <cellStyle name="通貨 2 4 2 2 3 2 4" xfId="8310" xr:uid="{BFC2D395-0CFF-4E55-9034-7CD7A9FF6754}"/>
    <cellStyle name="通貨 2 4 2 2 3 3" xfId="1884" xr:uid="{00000000-0005-0000-0000-00005B070000}"/>
    <cellStyle name="通貨 2 4 2 2 3 3 2" xfId="4132" xr:uid="{4CC5482C-8B15-4720-A879-879D45562BBA}"/>
    <cellStyle name="通貨 2 4 2 2 3 3 2 2" xfId="7119" xr:uid="{3AB05A5D-D7EB-4A0D-A2CB-20DEA15073D8}"/>
    <cellStyle name="通貨 2 4 2 2 3 3 2 2 2" xfId="11887" xr:uid="{444E1EF4-AC6B-4B36-A2BB-6DBD2D034935}"/>
    <cellStyle name="通貨 2 4 2 2 3 3 2 3" xfId="9503" xr:uid="{46436D07-A3F1-41E7-BF0F-BD722DBF7911}"/>
    <cellStyle name="通貨 2 4 2 2 3 3 3" xfId="5894" xr:uid="{3B4194FC-DDE6-4187-809D-9E6211CB20B1}"/>
    <cellStyle name="通貨 2 4 2 2 3 3 3 2" xfId="10695" xr:uid="{84439005-695C-4C89-8371-5AFFFA61A32B}"/>
    <cellStyle name="通貨 2 4 2 2 3 3 4" xfId="8311" xr:uid="{1D026C90-CA98-4509-9B53-E50D88873AAF}"/>
    <cellStyle name="通貨 2 4 2 2 3 4" xfId="4130" xr:uid="{9AF4AF74-B582-4EEB-A4CB-933FD4564C61}"/>
    <cellStyle name="通貨 2 4 2 2 3 4 2" xfId="7117" xr:uid="{2FE66827-58EC-4C74-92A4-6E4983A72651}"/>
    <cellStyle name="通貨 2 4 2 2 3 4 2 2" xfId="11885" xr:uid="{5698E018-4B64-42AE-84F4-454481B911CC}"/>
    <cellStyle name="通貨 2 4 2 2 3 4 3" xfId="9501" xr:uid="{928A0F13-6EAE-471F-BAA3-B1E8766F2C3A}"/>
    <cellStyle name="通貨 2 4 2 2 3 5" xfId="5892" xr:uid="{CB73FE5D-F4C7-46F4-AC4A-EB02BC2598A8}"/>
    <cellStyle name="通貨 2 4 2 2 3 5 2" xfId="10693" xr:uid="{0DDA8A71-00C4-4AF1-A79F-A2255B533D48}"/>
    <cellStyle name="通貨 2 4 2 2 3 6" xfId="8309" xr:uid="{D6817FEA-0294-4E20-A0D7-311D7C1BC7E8}"/>
    <cellStyle name="通貨 2 4 2 2 4" xfId="1885" xr:uid="{00000000-0005-0000-0000-00005C070000}"/>
    <cellStyle name="通貨 2 4 2 2 4 2" xfId="4133" xr:uid="{776E0B43-4CA0-4FA1-AAF4-8B6F740F370C}"/>
    <cellStyle name="通貨 2 4 2 2 4 2 2" xfId="7120" xr:uid="{FE78347A-78F7-41FD-8E2F-2FE83D8A38D7}"/>
    <cellStyle name="通貨 2 4 2 2 4 2 2 2" xfId="11888" xr:uid="{4FAB5320-8113-45BA-BEB4-2362955BF666}"/>
    <cellStyle name="通貨 2 4 2 2 4 2 3" xfId="9504" xr:uid="{DD0B003D-5E5E-4E9D-BB89-96EEE7976804}"/>
    <cellStyle name="通貨 2 4 2 2 4 3" xfId="5895" xr:uid="{2B651831-6F11-4BB5-B4FA-9F9F001AE381}"/>
    <cellStyle name="通貨 2 4 2 2 4 3 2" xfId="10696" xr:uid="{B06E9280-9319-41DC-9FBF-DB09C6EAA486}"/>
    <cellStyle name="通貨 2 4 2 2 4 4" xfId="8312" xr:uid="{0F4F3737-87BA-4854-A133-1A4C2D041CC6}"/>
    <cellStyle name="通貨 2 4 2 2 5" xfId="1886" xr:uid="{00000000-0005-0000-0000-00005D070000}"/>
    <cellStyle name="通貨 2 4 2 2 5 2" xfId="4134" xr:uid="{E8DC281C-B18D-409F-A3A6-A4CFEC9E957C}"/>
    <cellStyle name="通貨 2 4 2 2 5 2 2" xfId="7121" xr:uid="{A1F56BE5-0BD3-4E9A-BE76-93897DC09788}"/>
    <cellStyle name="通貨 2 4 2 2 5 2 2 2" xfId="11889" xr:uid="{B1C96A17-A841-4FF2-93A6-09688B389A66}"/>
    <cellStyle name="通貨 2 4 2 2 5 2 3" xfId="9505" xr:uid="{068883A4-99AE-43C5-8BC5-B8AB8E480DF9}"/>
    <cellStyle name="通貨 2 4 2 2 5 3" xfId="5896" xr:uid="{C46B73AD-A440-4D46-B120-4A58E6DCCE20}"/>
    <cellStyle name="通貨 2 4 2 2 5 3 2" xfId="10697" xr:uid="{870DBD7B-7476-4A5B-8C23-BB38D08DB42E}"/>
    <cellStyle name="通貨 2 4 2 2 5 4" xfId="8313" xr:uid="{1F632218-9BA6-47EF-BF53-41B5C95758B9}"/>
    <cellStyle name="通貨 2 4 2 2 6" xfId="4123" xr:uid="{1A200851-817A-447E-9FBD-A350A6A233BC}"/>
    <cellStyle name="通貨 2 4 2 2 6 2" xfId="7110" xr:uid="{7617A6EA-457C-48CF-963E-0BA796F36035}"/>
    <cellStyle name="通貨 2 4 2 2 6 2 2" xfId="11878" xr:uid="{B109512C-545D-4ADE-B310-5B0C3E3DC202}"/>
    <cellStyle name="通貨 2 4 2 2 6 3" xfId="9494" xr:uid="{9D148070-5CEC-4205-B84B-9CC89B877B11}"/>
    <cellStyle name="通貨 2 4 2 2 7" xfId="5885" xr:uid="{873DD5D6-E7BD-4C2C-8E90-C87B8CCBA092}"/>
    <cellStyle name="通貨 2 4 2 2 7 2" xfId="10686" xr:uid="{B99C252C-AAF7-4AA5-8120-477CAC34449D}"/>
    <cellStyle name="通貨 2 4 2 2 8" xfId="8302" xr:uid="{EDF58F47-7872-4AEB-9B2D-7489A7EDBBD5}"/>
    <cellStyle name="通貨 2 4 2 3" xfId="1887" xr:uid="{00000000-0005-0000-0000-00005E070000}"/>
    <cellStyle name="通貨 2 4 2 3 2" xfId="1888" xr:uid="{00000000-0005-0000-0000-00005F070000}"/>
    <cellStyle name="通貨 2 4 2 3 2 2" xfId="1889" xr:uid="{00000000-0005-0000-0000-000060070000}"/>
    <cellStyle name="通貨 2 4 2 3 2 2 2" xfId="1890" xr:uid="{00000000-0005-0000-0000-000061070000}"/>
    <cellStyle name="通貨 2 4 2 3 2 2 2 2" xfId="4138" xr:uid="{3DAE050A-5864-4BA1-AEC5-075A16DAA466}"/>
    <cellStyle name="通貨 2 4 2 3 2 2 2 2 2" xfId="7125" xr:uid="{76042094-A3B9-40B5-8776-F04AC178CE71}"/>
    <cellStyle name="通貨 2 4 2 3 2 2 2 2 2 2" xfId="11893" xr:uid="{D5D35800-E54F-4297-9D6E-EC1372CEEF15}"/>
    <cellStyle name="通貨 2 4 2 3 2 2 2 2 3" xfId="9509" xr:uid="{8024657B-D7B2-4A54-AB75-BBC3E8A1176E}"/>
    <cellStyle name="通貨 2 4 2 3 2 2 2 3" xfId="5900" xr:uid="{3E76519E-2D2A-413B-9368-4D5EC57FE473}"/>
    <cellStyle name="通貨 2 4 2 3 2 2 2 3 2" xfId="10701" xr:uid="{B8669DB1-E194-454C-862E-5948D0734668}"/>
    <cellStyle name="通貨 2 4 2 3 2 2 2 4" xfId="8317" xr:uid="{F5DA8DEA-1BAA-4E6B-9040-9F9209CB04C7}"/>
    <cellStyle name="通貨 2 4 2 3 2 2 3" xfId="1891" xr:uid="{00000000-0005-0000-0000-000062070000}"/>
    <cellStyle name="通貨 2 4 2 3 2 2 3 2" xfId="4139" xr:uid="{6C0497EC-FBEA-41E8-A2A4-C80EA3D1762B}"/>
    <cellStyle name="通貨 2 4 2 3 2 2 3 2 2" xfId="7126" xr:uid="{09553430-2173-4514-BAA3-99700335A569}"/>
    <cellStyle name="通貨 2 4 2 3 2 2 3 2 2 2" xfId="11894" xr:uid="{DA38B31B-FDD4-446C-9425-E0BB48390FF7}"/>
    <cellStyle name="通貨 2 4 2 3 2 2 3 2 3" xfId="9510" xr:uid="{4056D93D-E916-4FD0-9FD3-D91FE09B97F3}"/>
    <cellStyle name="通貨 2 4 2 3 2 2 3 3" xfId="5901" xr:uid="{C5F55339-2BDA-44EB-9D7A-8E531E1650E8}"/>
    <cellStyle name="通貨 2 4 2 3 2 2 3 3 2" xfId="10702" xr:uid="{88398AF9-D95B-4970-A515-A5992D810A6D}"/>
    <cellStyle name="通貨 2 4 2 3 2 2 3 4" xfId="8318" xr:uid="{85382881-762D-487B-BC45-0D0D164015D0}"/>
    <cellStyle name="通貨 2 4 2 3 2 2 4" xfId="4137" xr:uid="{02819126-A2F1-4920-8C02-06BEF07A7B0B}"/>
    <cellStyle name="通貨 2 4 2 3 2 2 4 2" xfId="7124" xr:uid="{4D3AC68C-058C-4D8C-8CE4-0551CEACCC2D}"/>
    <cellStyle name="通貨 2 4 2 3 2 2 4 2 2" xfId="11892" xr:uid="{2C87D9F8-6021-40B6-9B7F-3A6ECA78DA17}"/>
    <cellStyle name="通貨 2 4 2 3 2 2 4 3" xfId="9508" xr:uid="{CAA4213D-5BB9-44F9-9A27-E0F065420272}"/>
    <cellStyle name="通貨 2 4 2 3 2 2 5" xfId="5899" xr:uid="{A286C5A2-0DFE-4806-BC9F-380C4ACCFCAA}"/>
    <cellStyle name="通貨 2 4 2 3 2 2 5 2" xfId="10700" xr:uid="{1235F8FB-2A5E-4A95-9643-C588DD8F618B}"/>
    <cellStyle name="通貨 2 4 2 3 2 2 6" xfId="8316" xr:uid="{9E00E3BE-8197-4911-8352-448B5FCFB564}"/>
    <cellStyle name="通貨 2 4 2 3 2 3" xfId="1892" xr:uid="{00000000-0005-0000-0000-000063070000}"/>
    <cellStyle name="通貨 2 4 2 3 2 3 2" xfId="4140" xr:uid="{06CFAE96-7F1E-4CA8-B5A3-36624956C775}"/>
    <cellStyle name="通貨 2 4 2 3 2 3 2 2" xfId="7127" xr:uid="{1755DDBB-80E4-4A54-967B-97436AAFDEA0}"/>
    <cellStyle name="通貨 2 4 2 3 2 3 2 2 2" xfId="11895" xr:uid="{89224DEA-C188-4E24-9E78-7A3CE27C647B}"/>
    <cellStyle name="通貨 2 4 2 3 2 3 2 3" xfId="9511" xr:uid="{2148E935-0BA1-4515-B9B6-E5B0B3F451AE}"/>
    <cellStyle name="通貨 2 4 2 3 2 3 3" xfId="5902" xr:uid="{96128A58-80A7-4AFB-94EF-000BB1EBCC9F}"/>
    <cellStyle name="通貨 2 4 2 3 2 3 3 2" xfId="10703" xr:uid="{90BCCED7-515A-42A1-90E5-44461E8D44AA}"/>
    <cellStyle name="通貨 2 4 2 3 2 3 4" xfId="8319" xr:uid="{B3EAEB95-D596-4D9B-8223-23FC388B67B2}"/>
    <cellStyle name="通貨 2 4 2 3 2 4" xfId="1893" xr:uid="{00000000-0005-0000-0000-000064070000}"/>
    <cellStyle name="通貨 2 4 2 3 2 4 2" xfId="4141" xr:uid="{DE1F225D-F132-4AF9-8B7D-4930DBCB00E9}"/>
    <cellStyle name="通貨 2 4 2 3 2 4 2 2" xfId="7128" xr:uid="{780C0E1B-FCBC-4F87-962A-F66804290960}"/>
    <cellStyle name="通貨 2 4 2 3 2 4 2 2 2" xfId="11896" xr:uid="{26374491-039A-4085-8C30-3B6188DF95F7}"/>
    <cellStyle name="通貨 2 4 2 3 2 4 2 3" xfId="9512" xr:uid="{BB100D13-984D-4F8D-9BEA-0C0C63437266}"/>
    <cellStyle name="通貨 2 4 2 3 2 4 3" xfId="5903" xr:uid="{ED98BFB1-A81F-4C83-85BA-B6B92D8E8237}"/>
    <cellStyle name="通貨 2 4 2 3 2 4 3 2" xfId="10704" xr:uid="{0886F8A5-B6B5-46DF-AA4C-AF84F5A44146}"/>
    <cellStyle name="通貨 2 4 2 3 2 4 4" xfId="8320" xr:uid="{EAA72E3C-6360-4C8C-BE0F-EF8D47841CCC}"/>
    <cellStyle name="通貨 2 4 2 3 2 5" xfId="4136" xr:uid="{30807AC1-2BAA-4AFB-8760-2B71D033D143}"/>
    <cellStyle name="通貨 2 4 2 3 2 5 2" xfId="7123" xr:uid="{24D74247-A673-4597-8C43-EF342F30A8CE}"/>
    <cellStyle name="通貨 2 4 2 3 2 5 2 2" xfId="11891" xr:uid="{59701A74-7FAC-4FEA-B8AB-60337865C5CE}"/>
    <cellStyle name="通貨 2 4 2 3 2 5 3" xfId="9507" xr:uid="{E34DF229-209D-4DD4-BDBE-19F8460CD178}"/>
    <cellStyle name="通貨 2 4 2 3 2 6" xfId="5898" xr:uid="{E8A24AFF-BF66-4C42-AA84-43D249F8B34C}"/>
    <cellStyle name="通貨 2 4 2 3 2 6 2" xfId="10699" xr:uid="{7ADAED65-F4A6-4E2F-9711-8DFBBA6F0428}"/>
    <cellStyle name="通貨 2 4 2 3 2 7" xfId="8315" xr:uid="{96E82686-C282-45AB-8396-22FEC8839429}"/>
    <cellStyle name="通貨 2 4 2 3 3" xfId="1894" xr:uid="{00000000-0005-0000-0000-000065070000}"/>
    <cellStyle name="通貨 2 4 2 3 3 2" xfId="1895" xr:uid="{00000000-0005-0000-0000-000066070000}"/>
    <cellStyle name="通貨 2 4 2 3 3 2 2" xfId="4143" xr:uid="{5209CAA0-6597-4E89-B115-D2E0E4A70E03}"/>
    <cellStyle name="通貨 2 4 2 3 3 2 2 2" xfId="7130" xr:uid="{3A18EDEF-A5DE-4115-8388-A5AD67DFFAB4}"/>
    <cellStyle name="通貨 2 4 2 3 3 2 2 2 2" xfId="11898" xr:uid="{02C9A770-A16C-4BF3-A670-313055593DE3}"/>
    <cellStyle name="通貨 2 4 2 3 3 2 2 3" xfId="9514" xr:uid="{A041FACC-A8AA-447C-9552-CF0E6066C81A}"/>
    <cellStyle name="通貨 2 4 2 3 3 2 3" xfId="5905" xr:uid="{CEA391CC-971D-4805-88A4-4A46735E8129}"/>
    <cellStyle name="通貨 2 4 2 3 3 2 3 2" xfId="10706" xr:uid="{2C58CEFA-2CC1-4878-B2AE-42B2E24D9E0F}"/>
    <cellStyle name="通貨 2 4 2 3 3 2 4" xfId="8322" xr:uid="{DE8AF5D6-1FF9-4556-A932-9D3ACED1A3EE}"/>
    <cellStyle name="通貨 2 4 2 3 3 3" xfId="1896" xr:uid="{00000000-0005-0000-0000-000067070000}"/>
    <cellStyle name="通貨 2 4 2 3 3 3 2" xfId="4144" xr:uid="{E3B3809B-0139-4F1D-8AD2-36259178B021}"/>
    <cellStyle name="通貨 2 4 2 3 3 3 2 2" xfId="7131" xr:uid="{22CDB38B-F8F8-4600-81AD-9292DEC41651}"/>
    <cellStyle name="通貨 2 4 2 3 3 3 2 2 2" xfId="11899" xr:uid="{233CE656-37C9-46F3-986B-2EC0699427B5}"/>
    <cellStyle name="通貨 2 4 2 3 3 3 2 3" xfId="9515" xr:uid="{3DC3E3F3-8483-48B3-8D69-388140D849B1}"/>
    <cellStyle name="通貨 2 4 2 3 3 3 3" xfId="5906" xr:uid="{09D59CF5-62D8-43D2-B69F-E4D359B838DD}"/>
    <cellStyle name="通貨 2 4 2 3 3 3 3 2" xfId="10707" xr:uid="{5A50A00E-24CD-4AD6-8419-CD9698227F52}"/>
    <cellStyle name="通貨 2 4 2 3 3 3 4" xfId="8323" xr:uid="{2888ED41-222F-460D-AAE7-5147BF38985D}"/>
    <cellStyle name="通貨 2 4 2 3 3 4" xfId="4142" xr:uid="{9A6388C3-EF8A-4155-89DD-733D825E0706}"/>
    <cellStyle name="通貨 2 4 2 3 3 4 2" xfId="7129" xr:uid="{5537D704-BFD6-47C3-8C8F-C5EB48ACF85D}"/>
    <cellStyle name="通貨 2 4 2 3 3 4 2 2" xfId="11897" xr:uid="{0274E4F1-F57D-4D00-828D-B8BBB6ACFA26}"/>
    <cellStyle name="通貨 2 4 2 3 3 4 3" xfId="9513" xr:uid="{98D918F0-3EA8-4660-999F-CCDAAF69D9E1}"/>
    <cellStyle name="通貨 2 4 2 3 3 5" xfId="5904" xr:uid="{24F4DCA8-1213-488C-8DF3-CFE4832DC664}"/>
    <cellStyle name="通貨 2 4 2 3 3 5 2" xfId="10705" xr:uid="{B0E4B1FC-F1C9-4738-86E7-C1CFC7010E38}"/>
    <cellStyle name="通貨 2 4 2 3 3 6" xfId="8321" xr:uid="{28CC4FC8-CA0B-4931-996D-80AE09D5FDEE}"/>
    <cellStyle name="通貨 2 4 2 3 4" xfId="1897" xr:uid="{00000000-0005-0000-0000-000068070000}"/>
    <cellStyle name="通貨 2 4 2 3 4 2" xfId="4145" xr:uid="{ABBFE163-C72D-43D8-B939-B7DF3579181A}"/>
    <cellStyle name="通貨 2 4 2 3 4 2 2" xfId="7132" xr:uid="{33C6D4D0-671C-4A38-8ED6-6BBF646D7CB7}"/>
    <cellStyle name="通貨 2 4 2 3 4 2 2 2" xfId="11900" xr:uid="{658E7257-B6D3-459F-ABFA-8EB4974D6ADF}"/>
    <cellStyle name="通貨 2 4 2 3 4 2 3" xfId="9516" xr:uid="{990F602F-EC3A-46FB-B58A-91D89C3F9432}"/>
    <cellStyle name="通貨 2 4 2 3 4 3" xfId="5907" xr:uid="{FA9DFBD6-82AE-4921-8919-A40D1D44144A}"/>
    <cellStyle name="通貨 2 4 2 3 4 3 2" xfId="10708" xr:uid="{1FCF8CE4-FC17-4472-B8ED-DF733C0E8E25}"/>
    <cellStyle name="通貨 2 4 2 3 4 4" xfId="8324" xr:uid="{0F1D8B17-F4FC-4195-B7A3-BF0FEB801BF2}"/>
    <cellStyle name="通貨 2 4 2 3 5" xfId="1898" xr:uid="{00000000-0005-0000-0000-000069070000}"/>
    <cellStyle name="通貨 2 4 2 3 5 2" xfId="4146" xr:uid="{12F86034-8463-430D-9146-8F67843694F3}"/>
    <cellStyle name="通貨 2 4 2 3 5 2 2" xfId="7133" xr:uid="{1C377A5A-2F72-49EC-BF75-EB00EE569A80}"/>
    <cellStyle name="通貨 2 4 2 3 5 2 2 2" xfId="11901" xr:uid="{A9A5A091-7668-4ECA-A682-035C97ECC418}"/>
    <cellStyle name="通貨 2 4 2 3 5 2 3" xfId="9517" xr:uid="{34180CAC-F029-4BBA-82F8-1C652DA9BF2B}"/>
    <cellStyle name="通貨 2 4 2 3 5 3" xfId="5908" xr:uid="{0AF09B64-4564-4F34-B566-6747CB205A28}"/>
    <cellStyle name="通貨 2 4 2 3 5 3 2" xfId="10709" xr:uid="{8E5945D8-358A-411D-A7FB-8D2CC1FAB9DC}"/>
    <cellStyle name="通貨 2 4 2 3 5 4" xfId="8325" xr:uid="{C4DF8024-D4C5-4B75-96FD-6EC2D5948FAB}"/>
    <cellStyle name="通貨 2 4 2 3 6" xfId="4135" xr:uid="{1DF66CB3-B8DC-4220-8031-F8DD4835DB7D}"/>
    <cellStyle name="通貨 2 4 2 3 6 2" xfId="7122" xr:uid="{A27D5C95-5408-446A-82F3-6BEE3FFD2C62}"/>
    <cellStyle name="通貨 2 4 2 3 6 2 2" xfId="11890" xr:uid="{2A5CA5FE-9B4C-40E7-9B1E-6C3102AF15A5}"/>
    <cellStyle name="通貨 2 4 2 3 6 3" xfId="9506" xr:uid="{55B909DD-2DD3-430A-AF28-F32FD69B86CB}"/>
    <cellStyle name="通貨 2 4 2 3 7" xfId="5897" xr:uid="{AFBEDD06-E929-4A72-B820-780BF367B929}"/>
    <cellStyle name="通貨 2 4 2 3 7 2" xfId="10698" xr:uid="{3BB991C0-159F-424F-BAA3-D4B433444058}"/>
    <cellStyle name="通貨 2 4 2 3 8" xfId="8314" xr:uid="{8C7BE6CC-0BBE-4314-9FAF-003CEB8E04F8}"/>
    <cellStyle name="通貨 2 4 2 4" xfId="1899" xr:uid="{00000000-0005-0000-0000-00006A070000}"/>
    <cellStyle name="通貨 2 4 2 4 2" xfId="1900" xr:uid="{00000000-0005-0000-0000-00006B070000}"/>
    <cellStyle name="通貨 2 4 2 4 2 2" xfId="1901" xr:uid="{00000000-0005-0000-0000-00006C070000}"/>
    <cellStyle name="通貨 2 4 2 4 2 2 2" xfId="4149" xr:uid="{7FB62445-E5E3-4663-9A65-A603E653B1EF}"/>
    <cellStyle name="通貨 2 4 2 4 2 2 2 2" xfId="7136" xr:uid="{1AB8F0BA-C1ED-4ED7-828F-4E4A80D95AF3}"/>
    <cellStyle name="通貨 2 4 2 4 2 2 2 2 2" xfId="11904" xr:uid="{F1D03201-B802-4EFB-A51C-3570934B43D6}"/>
    <cellStyle name="通貨 2 4 2 4 2 2 2 3" xfId="9520" xr:uid="{33D7A379-F2F1-40EA-80AE-BEB59BDCBCCA}"/>
    <cellStyle name="通貨 2 4 2 4 2 2 3" xfId="5911" xr:uid="{18E48C63-2C0C-4CDE-B6C0-180DB3E3E4FA}"/>
    <cellStyle name="通貨 2 4 2 4 2 2 3 2" xfId="10712" xr:uid="{345E15E6-16F5-4D9E-97A8-E29F0B9D292F}"/>
    <cellStyle name="通貨 2 4 2 4 2 2 4" xfId="8328" xr:uid="{B30907EB-8B10-4D0C-8179-65D0248AA969}"/>
    <cellStyle name="通貨 2 4 2 4 2 3" xfId="1902" xr:uid="{00000000-0005-0000-0000-00006D070000}"/>
    <cellStyle name="通貨 2 4 2 4 2 3 2" xfId="4150" xr:uid="{24A6B7B0-EF4A-40DF-B196-377313E43E39}"/>
    <cellStyle name="通貨 2 4 2 4 2 3 2 2" xfId="7137" xr:uid="{B3E28319-9FF5-4BD5-A4F5-83DF1DC4BCD1}"/>
    <cellStyle name="通貨 2 4 2 4 2 3 2 2 2" xfId="11905" xr:uid="{C0AEDBA4-D203-4167-B316-B43AF523A44C}"/>
    <cellStyle name="通貨 2 4 2 4 2 3 2 3" xfId="9521" xr:uid="{7213216D-8E01-455C-B9F0-694AC3169215}"/>
    <cellStyle name="通貨 2 4 2 4 2 3 3" xfId="5912" xr:uid="{912F0422-F037-4F2A-86DA-533726C62C27}"/>
    <cellStyle name="通貨 2 4 2 4 2 3 3 2" xfId="10713" xr:uid="{BDC35D9B-DAD7-4B60-B271-304285EA07A1}"/>
    <cellStyle name="通貨 2 4 2 4 2 3 4" xfId="8329" xr:uid="{6A5E2F25-D669-42E6-A0C3-99413056448E}"/>
    <cellStyle name="通貨 2 4 2 4 2 4" xfId="4148" xr:uid="{811AF1A5-10AE-41DB-BDAF-BA84DE98F456}"/>
    <cellStyle name="通貨 2 4 2 4 2 4 2" xfId="7135" xr:uid="{8C976C91-3F58-496B-AC4A-D6ABBECF2C3F}"/>
    <cellStyle name="通貨 2 4 2 4 2 4 2 2" xfId="11903" xr:uid="{3D4D6304-ACF7-4523-9B74-149A5F7E289E}"/>
    <cellStyle name="通貨 2 4 2 4 2 4 3" xfId="9519" xr:uid="{54796BC0-5391-4E33-B425-18AC72DFDB84}"/>
    <cellStyle name="通貨 2 4 2 4 2 5" xfId="5910" xr:uid="{301E1CCB-1A1C-41C1-A2A6-D74BC12A78C2}"/>
    <cellStyle name="通貨 2 4 2 4 2 5 2" xfId="10711" xr:uid="{283BB941-2511-4ACA-95BC-A9B26B01DBBA}"/>
    <cellStyle name="通貨 2 4 2 4 2 6" xfId="8327" xr:uid="{C139D5A9-219D-45D7-A71A-46F3B5BDEB8E}"/>
    <cellStyle name="通貨 2 4 2 4 3" xfId="1903" xr:uid="{00000000-0005-0000-0000-00006E070000}"/>
    <cellStyle name="通貨 2 4 2 4 3 2" xfId="4151" xr:uid="{14F29C2C-C628-4A55-986D-9B5FAC5F1877}"/>
    <cellStyle name="通貨 2 4 2 4 3 2 2" xfId="7138" xr:uid="{E76371AF-9456-4A4A-B09F-B2930C4AF130}"/>
    <cellStyle name="通貨 2 4 2 4 3 2 2 2" xfId="11906" xr:uid="{7B5E73E9-F68F-4E6B-8F01-461F767A8D5C}"/>
    <cellStyle name="通貨 2 4 2 4 3 2 3" xfId="9522" xr:uid="{09FA432B-127D-47ED-BDA5-B49D43DA580C}"/>
    <cellStyle name="通貨 2 4 2 4 3 3" xfId="5913" xr:uid="{47A05A76-E746-48BB-B0D3-3F1D416D7A9B}"/>
    <cellStyle name="通貨 2 4 2 4 3 3 2" xfId="10714" xr:uid="{B800440A-C1F8-4D93-B731-21D8553708D3}"/>
    <cellStyle name="通貨 2 4 2 4 3 4" xfId="8330" xr:uid="{5C9E451B-E928-4D16-81ED-940B316A09D2}"/>
    <cellStyle name="通貨 2 4 2 4 4" xfId="1904" xr:uid="{00000000-0005-0000-0000-00006F070000}"/>
    <cellStyle name="通貨 2 4 2 4 4 2" xfId="4152" xr:uid="{ECAD30A8-A9B2-463A-9B06-7638B2F4037B}"/>
    <cellStyle name="通貨 2 4 2 4 4 2 2" xfId="7139" xr:uid="{9D89FEE2-6A8F-43AE-8021-D1F656C64190}"/>
    <cellStyle name="通貨 2 4 2 4 4 2 2 2" xfId="11907" xr:uid="{D41E3C8D-C596-491B-9C1D-7A1A035DEAF4}"/>
    <cellStyle name="通貨 2 4 2 4 4 2 3" xfId="9523" xr:uid="{F99CFAFD-7111-4C9A-B1F7-4286108DB8B3}"/>
    <cellStyle name="通貨 2 4 2 4 4 3" xfId="5914" xr:uid="{E682FEA9-4FEF-4DA8-B441-474C66F564BF}"/>
    <cellStyle name="通貨 2 4 2 4 4 3 2" xfId="10715" xr:uid="{0ACD6791-EB35-4630-A3F5-19BBC4F7653C}"/>
    <cellStyle name="通貨 2 4 2 4 4 4" xfId="8331" xr:uid="{3D9F4D95-1357-4F53-8F1B-AE63EDA11F6A}"/>
    <cellStyle name="通貨 2 4 2 4 5" xfId="4147" xr:uid="{448B1FEB-CDE9-491F-9482-62AD42BEFA5D}"/>
    <cellStyle name="通貨 2 4 2 4 5 2" xfId="7134" xr:uid="{5D87DBA5-00A1-401F-8928-8C7DCE2D52C8}"/>
    <cellStyle name="通貨 2 4 2 4 5 2 2" xfId="11902" xr:uid="{0D72FAF3-3F3A-4B65-88D5-62AD86302559}"/>
    <cellStyle name="通貨 2 4 2 4 5 3" xfId="9518" xr:uid="{6EA764A7-E169-4103-AB4B-F290EC4F7800}"/>
    <cellStyle name="通貨 2 4 2 4 6" xfId="5909" xr:uid="{ABD3581E-B53E-4FC3-8BBC-691F9CD79AA3}"/>
    <cellStyle name="通貨 2 4 2 4 6 2" xfId="10710" xr:uid="{36575BA6-330F-45B1-A21F-7FB643ED26A1}"/>
    <cellStyle name="通貨 2 4 2 4 7" xfId="8326" xr:uid="{69E29E37-1983-489C-A8E6-E909D06B702F}"/>
    <cellStyle name="通貨 2 4 2 5" xfId="1905" xr:uid="{00000000-0005-0000-0000-000070070000}"/>
    <cellStyle name="通貨 2 4 2 5 2" xfId="1906" xr:uid="{00000000-0005-0000-0000-000071070000}"/>
    <cellStyle name="通貨 2 4 2 5 2 2" xfId="4154" xr:uid="{EB1900BC-7D4B-48D2-8A57-780374BC4400}"/>
    <cellStyle name="通貨 2 4 2 5 2 2 2" xfId="7141" xr:uid="{19768A7B-A412-4429-AA05-394792EC64CD}"/>
    <cellStyle name="通貨 2 4 2 5 2 2 2 2" xfId="11909" xr:uid="{E1FFE743-391B-44BA-9574-AFB175B06D07}"/>
    <cellStyle name="通貨 2 4 2 5 2 2 3" xfId="9525" xr:uid="{1D7DD0F8-4BE2-4B31-9765-1A29FAD510E3}"/>
    <cellStyle name="通貨 2 4 2 5 2 3" xfId="5916" xr:uid="{A3669AE4-F878-4A8D-9144-2AE39C31EFBD}"/>
    <cellStyle name="通貨 2 4 2 5 2 3 2" xfId="10717" xr:uid="{0F6337AF-694B-49FE-8791-CB122ABA468B}"/>
    <cellStyle name="通貨 2 4 2 5 2 4" xfId="8333" xr:uid="{5203E844-C5AA-4E91-893B-48DE391A8D67}"/>
    <cellStyle name="通貨 2 4 2 5 3" xfId="1907" xr:uid="{00000000-0005-0000-0000-000072070000}"/>
    <cellStyle name="通貨 2 4 2 5 3 2" xfId="4155" xr:uid="{D2CD7E42-DCE3-4FB5-AEFE-E95ED3C68001}"/>
    <cellStyle name="通貨 2 4 2 5 3 2 2" xfId="7142" xr:uid="{8AE09A6D-4545-48D9-9CD4-D2FC92D9D3C6}"/>
    <cellStyle name="通貨 2 4 2 5 3 2 2 2" xfId="11910" xr:uid="{69CA7A20-5CC3-4BED-AACE-5807BA0C98C2}"/>
    <cellStyle name="通貨 2 4 2 5 3 2 3" xfId="9526" xr:uid="{60F77FE4-8EAD-40BA-91C4-3600C573E21E}"/>
    <cellStyle name="通貨 2 4 2 5 3 3" xfId="5917" xr:uid="{7CFF262F-75C5-4BA4-B7BD-0EB963B16A38}"/>
    <cellStyle name="通貨 2 4 2 5 3 3 2" xfId="10718" xr:uid="{4486ED5C-2861-49C6-BA44-1125946ED038}"/>
    <cellStyle name="通貨 2 4 2 5 3 4" xfId="8334" xr:uid="{8F43F2BA-30AB-4420-8055-1B4B8A251E18}"/>
    <cellStyle name="通貨 2 4 2 5 4" xfId="4153" xr:uid="{8C508BFB-DE1C-4F34-A6A0-5FA204E3852B}"/>
    <cellStyle name="通貨 2 4 2 5 4 2" xfId="7140" xr:uid="{2AE7D164-B042-41D7-A319-7D9DCA52B9BC}"/>
    <cellStyle name="通貨 2 4 2 5 4 2 2" xfId="11908" xr:uid="{DCF7C320-DD2F-4679-9B3D-EB42AB357413}"/>
    <cellStyle name="通貨 2 4 2 5 4 3" xfId="9524" xr:uid="{C5FF12A3-4D86-48C0-976B-DF3C9A150A3E}"/>
    <cellStyle name="通貨 2 4 2 5 5" xfId="5915" xr:uid="{EA3902B9-90AB-4143-8F36-2F5C48883F3A}"/>
    <cellStyle name="通貨 2 4 2 5 5 2" xfId="10716" xr:uid="{EB5C1010-7230-41E0-ABF9-55EC3FD7B1C8}"/>
    <cellStyle name="通貨 2 4 2 5 6" xfId="8332" xr:uid="{4DDD1D55-F305-4460-A256-2295875D94B1}"/>
    <cellStyle name="通貨 2 4 2 6" xfId="1908" xr:uid="{00000000-0005-0000-0000-000073070000}"/>
    <cellStyle name="通貨 2 4 2 6 2" xfId="4156" xr:uid="{001FCFEF-DB5E-434A-B601-7957CD53CB38}"/>
    <cellStyle name="通貨 2 4 2 6 2 2" xfId="7143" xr:uid="{797905BB-7CDA-4D5C-A4D5-55C12BB8B330}"/>
    <cellStyle name="通貨 2 4 2 6 2 2 2" xfId="11911" xr:uid="{5C433403-DA62-4863-B5CD-6F3C7438D8F2}"/>
    <cellStyle name="通貨 2 4 2 6 2 3" xfId="9527" xr:uid="{F60A1A6F-E49D-4236-8F7E-938B786A0208}"/>
    <cellStyle name="通貨 2 4 2 6 3" xfId="5918" xr:uid="{289E71E2-C6D7-445C-9F7C-3099195898CF}"/>
    <cellStyle name="通貨 2 4 2 6 3 2" xfId="10719" xr:uid="{A7D6B7EF-BD98-4330-B3C0-EF36FB8ABFA9}"/>
    <cellStyle name="通貨 2 4 2 6 4" xfId="8335" xr:uid="{C93E1739-0541-4FA6-AF2E-A334A1510F8C}"/>
    <cellStyle name="通貨 2 4 2 7" xfId="1909" xr:uid="{00000000-0005-0000-0000-000074070000}"/>
    <cellStyle name="通貨 2 4 2 7 2" xfId="4157" xr:uid="{4F3F9E01-B6F9-44A7-9306-392683B620E6}"/>
    <cellStyle name="通貨 2 4 2 7 2 2" xfId="7144" xr:uid="{EB72BA38-E2BC-4048-80D1-98E351DB8808}"/>
    <cellStyle name="通貨 2 4 2 7 2 2 2" xfId="11912" xr:uid="{16E50FAB-B7B9-4127-A4DC-CE2586302C5B}"/>
    <cellStyle name="通貨 2 4 2 7 2 3" xfId="9528" xr:uid="{EDA0B831-1AF4-48FA-B351-1A808A3D9A0E}"/>
    <cellStyle name="通貨 2 4 2 7 3" xfId="5919" xr:uid="{1C7E02EF-4871-4167-BC55-052BA3C538C9}"/>
    <cellStyle name="通貨 2 4 2 7 3 2" xfId="10720" xr:uid="{D3608A36-E6FB-4419-8593-DDFCCB95943C}"/>
    <cellStyle name="通貨 2 4 2 7 4" xfId="8336" xr:uid="{B59D32BD-A2E1-402E-942D-EF2EA42D0B2B}"/>
    <cellStyle name="通貨 2 4 2 8" xfId="4122" xr:uid="{D911AD1C-EAA1-4225-B2FC-7949D48D54C7}"/>
    <cellStyle name="通貨 2 4 2 8 2" xfId="7109" xr:uid="{F2219F9A-45D4-4554-9B1E-9F079AC05D2C}"/>
    <cellStyle name="通貨 2 4 2 8 2 2" xfId="11877" xr:uid="{F96095CD-745F-4011-B2DD-67F72306C588}"/>
    <cellStyle name="通貨 2 4 2 8 3" xfId="9493" xr:uid="{3FD1287E-775C-45B4-B9CB-AA3F5B427EA9}"/>
    <cellStyle name="通貨 2 4 2 9" xfId="5884" xr:uid="{012CC233-C8BA-473E-9192-23397CACE33A}"/>
    <cellStyle name="通貨 2 4 2 9 2" xfId="10685" xr:uid="{CDB6975A-A727-47EC-8BC9-3EC4D0DA5112}"/>
    <cellStyle name="通貨 2 4 3" xfId="1910" xr:uid="{00000000-0005-0000-0000-000075070000}"/>
    <cellStyle name="通貨 2 4 3 2" xfId="1911" xr:uid="{00000000-0005-0000-0000-000076070000}"/>
    <cellStyle name="通貨 2 4 3 2 2" xfId="1912" xr:uid="{00000000-0005-0000-0000-000077070000}"/>
    <cellStyle name="通貨 2 4 3 2 2 2" xfId="1913" xr:uid="{00000000-0005-0000-0000-000078070000}"/>
    <cellStyle name="通貨 2 4 3 2 2 2 2" xfId="4161" xr:uid="{059BB378-3C47-4039-99B9-71F391BCFB26}"/>
    <cellStyle name="通貨 2 4 3 2 2 2 2 2" xfId="7148" xr:uid="{E76FE353-835E-4E38-B15C-584E3A7901C4}"/>
    <cellStyle name="通貨 2 4 3 2 2 2 2 2 2" xfId="11916" xr:uid="{656FA84B-5EF7-41C6-B2B3-2C7C04113E09}"/>
    <cellStyle name="通貨 2 4 3 2 2 2 2 3" xfId="9532" xr:uid="{7748FE6D-BD7C-43CC-AE28-50D63CD02AC0}"/>
    <cellStyle name="通貨 2 4 3 2 2 2 3" xfId="5923" xr:uid="{ACA2D84E-E3AB-4424-B1FC-ADE41D97A576}"/>
    <cellStyle name="通貨 2 4 3 2 2 2 3 2" xfId="10724" xr:uid="{055E6C53-A925-43BF-8A30-B85E065BD6D3}"/>
    <cellStyle name="通貨 2 4 3 2 2 2 4" xfId="8340" xr:uid="{F0CEB3B0-8053-4047-B9F8-1146777BD1B6}"/>
    <cellStyle name="通貨 2 4 3 2 2 3" xfId="1914" xr:uid="{00000000-0005-0000-0000-000079070000}"/>
    <cellStyle name="通貨 2 4 3 2 2 3 2" xfId="4162" xr:uid="{026F5D30-653E-4B72-B495-BD61A42B22CC}"/>
    <cellStyle name="通貨 2 4 3 2 2 3 2 2" xfId="7149" xr:uid="{2C11F283-4EB8-4FA8-BA2C-D4067BC13CFF}"/>
    <cellStyle name="通貨 2 4 3 2 2 3 2 2 2" xfId="11917" xr:uid="{D078A6F4-0AF7-4E1C-AABF-EF5DC326A039}"/>
    <cellStyle name="通貨 2 4 3 2 2 3 2 3" xfId="9533" xr:uid="{8D5DF05C-7F12-453D-A96E-5423943EC491}"/>
    <cellStyle name="通貨 2 4 3 2 2 3 3" xfId="5924" xr:uid="{7FBF2771-0D0A-4C91-8CD1-17D2BFD4002C}"/>
    <cellStyle name="通貨 2 4 3 2 2 3 3 2" xfId="10725" xr:uid="{AA684669-4705-41EA-9EFF-1CE43A57E801}"/>
    <cellStyle name="通貨 2 4 3 2 2 3 4" xfId="8341" xr:uid="{B97A28A4-400E-4B2C-B91B-194CBCAC1D98}"/>
    <cellStyle name="通貨 2 4 3 2 2 4" xfId="4160" xr:uid="{E5E3A138-BDFF-46AA-84E2-C296A4AA5A27}"/>
    <cellStyle name="通貨 2 4 3 2 2 4 2" xfId="7147" xr:uid="{25762514-B8FD-4F95-92CF-8C3341D98B25}"/>
    <cellStyle name="通貨 2 4 3 2 2 4 2 2" xfId="11915" xr:uid="{E7F0850A-FE84-4984-B9CE-4077597EF8E2}"/>
    <cellStyle name="通貨 2 4 3 2 2 4 3" xfId="9531" xr:uid="{70FABD53-20F6-48DE-8963-76728A38A7A8}"/>
    <cellStyle name="通貨 2 4 3 2 2 5" xfId="5922" xr:uid="{EF5C58B3-62B9-4FDE-8465-DE116DE06773}"/>
    <cellStyle name="通貨 2 4 3 2 2 5 2" xfId="10723" xr:uid="{E300E025-027B-49B9-8753-427E1EFB7868}"/>
    <cellStyle name="通貨 2 4 3 2 2 6" xfId="8339" xr:uid="{620F8ECB-06F5-4153-A7AC-53E7ADAB4CA4}"/>
    <cellStyle name="通貨 2 4 3 2 3" xfId="1915" xr:uid="{00000000-0005-0000-0000-00007A070000}"/>
    <cellStyle name="通貨 2 4 3 2 3 2" xfId="4163" xr:uid="{B668C078-4C26-4922-9847-BD140EDB0E2D}"/>
    <cellStyle name="通貨 2 4 3 2 3 2 2" xfId="7150" xr:uid="{9E9D7B49-2839-4596-8B2B-0C0B43070F12}"/>
    <cellStyle name="通貨 2 4 3 2 3 2 2 2" xfId="11918" xr:uid="{12420332-52D7-4284-8CED-4F5A6446BC1D}"/>
    <cellStyle name="通貨 2 4 3 2 3 2 3" xfId="9534" xr:uid="{EC07FA23-459B-46D3-925B-7585C9B4B2DF}"/>
    <cellStyle name="通貨 2 4 3 2 3 3" xfId="5925" xr:uid="{DE3453BA-A937-4819-A453-2497AC570934}"/>
    <cellStyle name="通貨 2 4 3 2 3 3 2" xfId="10726" xr:uid="{884612F7-C78E-4ED7-A64B-466850603425}"/>
    <cellStyle name="通貨 2 4 3 2 3 4" xfId="8342" xr:uid="{BC7E3B93-E7EE-4D6A-BCBD-0D00E0913CD4}"/>
    <cellStyle name="通貨 2 4 3 2 4" xfId="1916" xr:uid="{00000000-0005-0000-0000-00007B070000}"/>
    <cellStyle name="通貨 2 4 3 2 4 2" xfId="4164" xr:uid="{146F8548-33AD-4F9E-9EC7-14A423CFE033}"/>
    <cellStyle name="通貨 2 4 3 2 4 2 2" xfId="7151" xr:uid="{B1E69B59-D863-456A-A411-B143CD706C89}"/>
    <cellStyle name="通貨 2 4 3 2 4 2 2 2" xfId="11919" xr:uid="{55CAF531-70AC-4BE4-9C20-FC247CE252D3}"/>
    <cellStyle name="通貨 2 4 3 2 4 2 3" xfId="9535" xr:uid="{EEB4B520-54B8-4274-B9A6-3E1DBAAD81AA}"/>
    <cellStyle name="通貨 2 4 3 2 4 3" xfId="5926" xr:uid="{E1ABD2A6-A8CA-4AC9-A4EC-93C917BEE25D}"/>
    <cellStyle name="通貨 2 4 3 2 4 3 2" xfId="10727" xr:uid="{540EB867-8172-4E9D-AE8C-DE7A57E6A301}"/>
    <cellStyle name="通貨 2 4 3 2 4 4" xfId="8343" xr:uid="{59CE357F-B115-4E18-815F-49968080B084}"/>
    <cellStyle name="通貨 2 4 3 2 5" xfId="4159" xr:uid="{C1F04E47-3923-45C7-A184-9CD740971671}"/>
    <cellStyle name="通貨 2 4 3 2 5 2" xfId="7146" xr:uid="{4F8DC774-6479-4390-A391-844B3AA36473}"/>
    <cellStyle name="通貨 2 4 3 2 5 2 2" xfId="11914" xr:uid="{E754DBBD-C592-40CF-9BC8-CD7852F682B4}"/>
    <cellStyle name="通貨 2 4 3 2 5 3" xfId="9530" xr:uid="{75CC189E-5656-454E-88F1-361CAAC0FF24}"/>
    <cellStyle name="通貨 2 4 3 2 6" xfId="5921" xr:uid="{BA6E74FB-391D-48F3-8EF0-886AE610A409}"/>
    <cellStyle name="通貨 2 4 3 2 6 2" xfId="10722" xr:uid="{2E0A27B7-3806-4B39-BC42-E3CBC23ED5F3}"/>
    <cellStyle name="通貨 2 4 3 2 7" xfId="8338" xr:uid="{2F377911-F535-406A-A85B-53B2557B8D7C}"/>
    <cellStyle name="通貨 2 4 3 3" xfId="1917" xr:uid="{00000000-0005-0000-0000-00007C070000}"/>
    <cellStyle name="通貨 2 4 3 3 2" xfId="1918" xr:uid="{00000000-0005-0000-0000-00007D070000}"/>
    <cellStyle name="通貨 2 4 3 3 2 2" xfId="4166" xr:uid="{515A85A1-5BB5-4246-9BBC-8CF7DC04BDB7}"/>
    <cellStyle name="通貨 2 4 3 3 2 2 2" xfId="7153" xr:uid="{EE572E40-B13E-453C-954D-DCC547A6503B}"/>
    <cellStyle name="通貨 2 4 3 3 2 2 2 2" xfId="11921" xr:uid="{40674C71-065E-4F6D-9060-2859EA0E5693}"/>
    <cellStyle name="通貨 2 4 3 3 2 2 3" xfId="9537" xr:uid="{EA55AFBB-21AE-425A-8C6E-96444EA5AA05}"/>
    <cellStyle name="通貨 2 4 3 3 2 3" xfId="5928" xr:uid="{6C4C850E-84E9-4404-92F7-9859C7D1B336}"/>
    <cellStyle name="通貨 2 4 3 3 2 3 2" xfId="10729" xr:uid="{6347D3BB-9157-4F4A-BF10-DF4770AA0631}"/>
    <cellStyle name="通貨 2 4 3 3 2 4" xfId="8345" xr:uid="{6E83BF6E-3497-4048-9A74-ADE6D1445511}"/>
    <cellStyle name="通貨 2 4 3 3 3" xfId="1919" xr:uid="{00000000-0005-0000-0000-00007E070000}"/>
    <cellStyle name="通貨 2 4 3 3 3 2" xfId="4167" xr:uid="{5A6C10AE-77FB-47B9-A53D-9B98A28E39F2}"/>
    <cellStyle name="通貨 2 4 3 3 3 2 2" xfId="7154" xr:uid="{702D7B06-214B-4FE7-A066-8FB91EC49590}"/>
    <cellStyle name="通貨 2 4 3 3 3 2 2 2" xfId="11922" xr:uid="{64C3B5F9-435E-4188-AC1A-D5707F045681}"/>
    <cellStyle name="通貨 2 4 3 3 3 2 3" xfId="9538" xr:uid="{BB5D91BF-0523-422E-A49E-038961EB771F}"/>
    <cellStyle name="通貨 2 4 3 3 3 3" xfId="5929" xr:uid="{9B830731-6ACD-417A-A6AE-DCF323803C5B}"/>
    <cellStyle name="通貨 2 4 3 3 3 3 2" xfId="10730" xr:uid="{6FED67D9-56D6-49C1-B83E-6E62FD548CB9}"/>
    <cellStyle name="通貨 2 4 3 3 3 4" xfId="8346" xr:uid="{44534F33-9484-42A8-BB58-FAA20E80D4F0}"/>
    <cellStyle name="通貨 2 4 3 3 4" xfId="4165" xr:uid="{6E999F15-E8D3-4299-ABB2-9458ABC1D9E1}"/>
    <cellStyle name="通貨 2 4 3 3 4 2" xfId="7152" xr:uid="{2138A301-AE35-45BD-8D9E-8018893FD9E6}"/>
    <cellStyle name="通貨 2 4 3 3 4 2 2" xfId="11920" xr:uid="{1738A883-1BF3-4D72-92E1-15B39234EBD7}"/>
    <cellStyle name="通貨 2 4 3 3 4 3" xfId="9536" xr:uid="{DAACDB65-42B2-4817-95BF-94805ED4F389}"/>
    <cellStyle name="通貨 2 4 3 3 5" xfId="5927" xr:uid="{E562BDF7-DF98-40EB-B161-33E3D02B2CF0}"/>
    <cellStyle name="通貨 2 4 3 3 5 2" xfId="10728" xr:uid="{BDFD40D7-C8B9-4C80-9A96-DBE826D831E3}"/>
    <cellStyle name="通貨 2 4 3 3 6" xfId="8344" xr:uid="{A6F39C94-A6CC-4803-8629-9FDCBDE8567E}"/>
    <cellStyle name="通貨 2 4 3 4" xfId="1920" xr:uid="{00000000-0005-0000-0000-00007F070000}"/>
    <cellStyle name="通貨 2 4 3 4 2" xfId="4168" xr:uid="{34322D18-1BFB-417E-83E5-533824C04EBC}"/>
    <cellStyle name="通貨 2 4 3 4 2 2" xfId="7155" xr:uid="{628E32C9-D7F0-4F6D-8650-422B4AF7487E}"/>
    <cellStyle name="通貨 2 4 3 4 2 2 2" xfId="11923" xr:uid="{3EB0A59B-CE74-4398-BB03-4D36828B17D9}"/>
    <cellStyle name="通貨 2 4 3 4 2 3" xfId="9539" xr:uid="{27B43F10-D748-4C57-97B3-4926B3D5259A}"/>
    <cellStyle name="通貨 2 4 3 4 3" xfId="5930" xr:uid="{54CC0639-8323-45AE-9AC8-4307FEBCA70D}"/>
    <cellStyle name="通貨 2 4 3 4 3 2" xfId="10731" xr:uid="{366E845D-4603-4C6F-BDA7-6D567DCED524}"/>
    <cellStyle name="通貨 2 4 3 4 4" xfId="8347" xr:uid="{DCB17C34-8E82-4D40-9AA1-4D2D2D18269C}"/>
    <cellStyle name="通貨 2 4 3 5" xfId="1921" xr:uid="{00000000-0005-0000-0000-000080070000}"/>
    <cellStyle name="通貨 2 4 3 5 2" xfId="4169" xr:uid="{1A16BB51-D59D-4719-B016-B2715FA26AEF}"/>
    <cellStyle name="通貨 2 4 3 5 2 2" xfId="7156" xr:uid="{12A3ADB3-207A-4CBC-9F0E-9DE45FCF9A74}"/>
    <cellStyle name="通貨 2 4 3 5 2 2 2" xfId="11924" xr:uid="{A62019D6-9588-4C30-9824-E66468E87049}"/>
    <cellStyle name="通貨 2 4 3 5 2 3" xfId="9540" xr:uid="{19921616-3AA4-4231-B26E-DFA4FA372FA7}"/>
    <cellStyle name="通貨 2 4 3 5 3" xfId="5931" xr:uid="{C3768499-E1E8-46EF-9FAE-6F0ED321AAB4}"/>
    <cellStyle name="通貨 2 4 3 5 3 2" xfId="10732" xr:uid="{EEFB6565-7F87-4015-B5C8-4C9E10288F68}"/>
    <cellStyle name="通貨 2 4 3 5 4" xfId="8348" xr:uid="{50E64FDD-A8F2-472E-944B-2009F42E2159}"/>
    <cellStyle name="通貨 2 4 3 6" xfId="4158" xr:uid="{23AAE2A1-C59C-47E7-B798-6DE83D7FF9A8}"/>
    <cellStyle name="通貨 2 4 3 6 2" xfId="7145" xr:uid="{AECD04C7-8E8E-4380-B502-DF4E4226A238}"/>
    <cellStyle name="通貨 2 4 3 6 2 2" xfId="11913" xr:uid="{B0E5CF47-FD3F-4C54-81B3-1A80F7448682}"/>
    <cellStyle name="通貨 2 4 3 6 3" xfId="9529" xr:uid="{B1651166-44C6-420A-817D-B6DF4CF7A285}"/>
    <cellStyle name="通貨 2 4 3 7" xfId="5920" xr:uid="{270A5D82-F2FE-49C8-B50A-46F6CE869D09}"/>
    <cellStyle name="通貨 2 4 3 7 2" xfId="10721" xr:uid="{DFD118CD-6266-4294-A5FB-C4EEBAA9261F}"/>
    <cellStyle name="通貨 2 4 3 8" xfId="8337" xr:uid="{AA36EBEE-C7AA-4CF9-BDEB-4D09A740BBBC}"/>
    <cellStyle name="通貨 2 4 4" xfId="1922" xr:uid="{00000000-0005-0000-0000-000081070000}"/>
    <cellStyle name="通貨 2 4 4 2" xfId="1923" xr:uid="{00000000-0005-0000-0000-000082070000}"/>
    <cellStyle name="通貨 2 4 4 2 2" xfId="1924" xr:uid="{00000000-0005-0000-0000-000083070000}"/>
    <cellStyle name="通貨 2 4 4 2 2 2" xfId="1925" xr:uid="{00000000-0005-0000-0000-000084070000}"/>
    <cellStyle name="通貨 2 4 4 2 2 2 2" xfId="4173" xr:uid="{A255F850-81EC-414B-BF93-42FF43EF30C6}"/>
    <cellStyle name="通貨 2 4 4 2 2 2 2 2" xfId="7160" xr:uid="{4C1E436F-2A89-4956-927D-FA6A6CB72BD0}"/>
    <cellStyle name="通貨 2 4 4 2 2 2 2 2 2" xfId="11928" xr:uid="{42507DB3-2439-44C5-89CA-91E79883CB4C}"/>
    <cellStyle name="通貨 2 4 4 2 2 2 2 3" xfId="9544" xr:uid="{FBF80D0E-A2FF-4D32-8A1B-168FADFCBFDF}"/>
    <cellStyle name="通貨 2 4 4 2 2 2 3" xfId="5935" xr:uid="{C369B05E-F346-4329-801A-3E6C129EE177}"/>
    <cellStyle name="通貨 2 4 4 2 2 2 3 2" xfId="10736" xr:uid="{EEE60CCF-B929-4B3A-A4CB-5D66E38B75E6}"/>
    <cellStyle name="通貨 2 4 4 2 2 2 4" xfId="8352" xr:uid="{82854837-2367-40F0-9D49-71B0924504DE}"/>
    <cellStyle name="通貨 2 4 4 2 2 3" xfId="1926" xr:uid="{00000000-0005-0000-0000-000085070000}"/>
    <cellStyle name="通貨 2 4 4 2 2 3 2" xfId="4174" xr:uid="{BD74BB2D-7D30-4421-906A-F5B9C2ABF7FF}"/>
    <cellStyle name="通貨 2 4 4 2 2 3 2 2" xfId="7161" xr:uid="{922660B1-029D-4AB2-BE85-42E784792EC6}"/>
    <cellStyle name="通貨 2 4 4 2 2 3 2 2 2" xfId="11929" xr:uid="{5FF898BD-63A3-4E7E-8C16-8F25822830A4}"/>
    <cellStyle name="通貨 2 4 4 2 2 3 2 3" xfId="9545" xr:uid="{133D458C-5CB2-4408-9F84-86993DA9D42D}"/>
    <cellStyle name="通貨 2 4 4 2 2 3 3" xfId="5936" xr:uid="{25A352E8-94B2-4816-8542-36212B678E95}"/>
    <cellStyle name="通貨 2 4 4 2 2 3 3 2" xfId="10737" xr:uid="{A44125FA-AB4F-45E8-B097-A37A1EF3BFDE}"/>
    <cellStyle name="通貨 2 4 4 2 2 3 4" xfId="8353" xr:uid="{85A4B51C-7E9C-499B-8882-6C831A62988A}"/>
    <cellStyle name="通貨 2 4 4 2 2 4" xfId="4172" xr:uid="{90BD0E5E-A420-4B07-9ED7-5D83705FFE60}"/>
    <cellStyle name="通貨 2 4 4 2 2 4 2" xfId="7159" xr:uid="{FA84860D-D8CE-451D-AB43-47A7A9C39DE4}"/>
    <cellStyle name="通貨 2 4 4 2 2 4 2 2" xfId="11927" xr:uid="{1E36AFB2-3C51-4DE6-855A-C51D9FD5B7D5}"/>
    <cellStyle name="通貨 2 4 4 2 2 4 3" xfId="9543" xr:uid="{9A130FFA-BE13-4EC1-8E96-A5BD1DCBBF76}"/>
    <cellStyle name="通貨 2 4 4 2 2 5" xfId="5934" xr:uid="{8D03C856-2D2B-4479-94F1-4410F8DB3C08}"/>
    <cellStyle name="通貨 2 4 4 2 2 5 2" xfId="10735" xr:uid="{BDCD9932-E132-44E1-AC9B-4309CD1D0269}"/>
    <cellStyle name="通貨 2 4 4 2 2 6" xfId="8351" xr:uid="{A67F0788-32BD-4C9C-BF64-DC15B9F86FBE}"/>
    <cellStyle name="通貨 2 4 4 2 3" xfId="1927" xr:uid="{00000000-0005-0000-0000-000086070000}"/>
    <cellStyle name="通貨 2 4 4 2 3 2" xfId="4175" xr:uid="{1F484A8A-5E15-48C5-A356-4045C1E5C3EE}"/>
    <cellStyle name="通貨 2 4 4 2 3 2 2" xfId="7162" xr:uid="{82CECC2C-E3A9-4944-B9A8-AE27C7BA68A2}"/>
    <cellStyle name="通貨 2 4 4 2 3 2 2 2" xfId="11930" xr:uid="{918BBF61-68F5-46B3-BC7C-88F1D25939E7}"/>
    <cellStyle name="通貨 2 4 4 2 3 2 3" xfId="9546" xr:uid="{9A634CC8-852A-4A9B-B7BC-40B6803BA18F}"/>
    <cellStyle name="通貨 2 4 4 2 3 3" xfId="5937" xr:uid="{B25E331E-79A2-4285-B3A9-1B1CD3DB2145}"/>
    <cellStyle name="通貨 2 4 4 2 3 3 2" xfId="10738" xr:uid="{D556A4A8-BF57-4E2B-9048-2A710B80996C}"/>
    <cellStyle name="通貨 2 4 4 2 3 4" xfId="8354" xr:uid="{11805F0C-378A-4159-B227-F3EB82BC10C7}"/>
    <cellStyle name="通貨 2 4 4 2 4" xfId="1928" xr:uid="{00000000-0005-0000-0000-000087070000}"/>
    <cellStyle name="通貨 2 4 4 2 4 2" xfId="4176" xr:uid="{CE38DFF3-CC9E-4627-A00D-FF122001C199}"/>
    <cellStyle name="通貨 2 4 4 2 4 2 2" xfId="7163" xr:uid="{6D3CC502-15C1-4EC3-98F8-2995BAB74FD5}"/>
    <cellStyle name="通貨 2 4 4 2 4 2 2 2" xfId="11931" xr:uid="{14FE644E-F243-43B3-9304-1124C0CC36B9}"/>
    <cellStyle name="通貨 2 4 4 2 4 2 3" xfId="9547" xr:uid="{FB017D54-7579-454D-BE91-9C28557ACA57}"/>
    <cellStyle name="通貨 2 4 4 2 4 3" xfId="5938" xr:uid="{DDCEEC8B-D953-4267-8D54-EBE492BCDF9B}"/>
    <cellStyle name="通貨 2 4 4 2 4 3 2" xfId="10739" xr:uid="{B4CC0951-2ACF-49A1-90CB-EE73327AB970}"/>
    <cellStyle name="通貨 2 4 4 2 4 4" xfId="8355" xr:uid="{102147FD-0940-48F2-8E93-9764301FFC9C}"/>
    <cellStyle name="通貨 2 4 4 2 5" xfId="4171" xr:uid="{182EFA85-2929-4458-A72F-BF9574AC1AA8}"/>
    <cellStyle name="通貨 2 4 4 2 5 2" xfId="7158" xr:uid="{670574E3-67D8-4228-B09C-1816DD37A7C7}"/>
    <cellStyle name="通貨 2 4 4 2 5 2 2" xfId="11926" xr:uid="{0D0AD523-F48B-45CF-A697-1664AC65EA19}"/>
    <cellStyle name="通貨 2 4 4 2 5 3" xfId="9542" xr:uid="{FE183760-E283-4441-8A45-BF5DD5A52B46}"/>
    <cellStyle name="通貨 2 4 4 2 6" xfId="5933" xr:uid="{D344C239-8E88-4854-9A29-04B7BDF8F6C9}"/>
    <cellStyle name="通貨 2 4 4 2 6 2" xfId="10734" xr:uid="{CB09AC6C-8A0C-4A74-B641-FC60196F3B37}"/>
    <cellStyle name="通貨 2 4 4 2 7" xfId="8350" xr:uid="{17C70B44-B128-4596-9C96-4FAF537BDD18}"/>
    <cellStyle name="通貨 2 4 4 3" xfId="1929" xr:uid="{00000000-0005-0000-0000-000088070000}"/>
    <cellStyle name="通貨 2 4 4 3 2" xfId="1930" xr:uid="{00000000-0005-0000-0000-000089070000}"/>
    <cellStyle name="通貨 2 4 4 3 2 2" xfId="4178" xr:uid="{CD78CE6C-30FF-4F8E-ABA5-2352F012D1D9}"/>
    <cellStyle name="通貨 2 4 4 3 2 2 2" xfId="7165" xr:uid="{37DA531D-B7AF-4A31-B06B-94EBD3CCE37F}"/>
    <cellStyle name="通貨 2 4 4 3 2 2 2 2" xfId="11933" xr:uid="{9860E117-F285-4DAF-811E-E2EFDF7AD9AA}"/>
    <cellStyle name="通貨 2 4 4 3 2 2 3" xfId="9549" xr:uid="{C3AA630A-5DFD-4724-9EFC-D02CA0DED887}"/>
    <cellStyle name="通貨 2 4 4 3 2 3" xfId="5940" xr:uid="{4B484680-F923-471E-B8F6-4ADB159EE890}"/>
    <cellStyle name="通貨 2 4 4 3 2 3 2" xfId="10741" xr:uid="{20F0B758-46AA-4DE7-9705-D4B376EEDD29}"/>
    <cellStyle name="通貨 2 4 4 3 2 4" xfId="8357" xr:uid="{812E8FAE-64B5-4FC7-92FB-CDAA3CB62A1A}"/>
    <cellStyle name="通貨 2 4 4 3 3" xfId="1931" xr:uid="{00000000-0005-0000-0000-00008A070000}"/>
    <cellStyle name="通貨 2 4 4 3 3 2" xfId="4179" xr:uid="{7093985E-CBCE-4569-8506-931BEB2893CA}"/>
    <cellStyle name="通貨 2 4 4 3 3 2 2" xfId="7166" xr:uid="{29CBE2CF-21DF-4A0B-96D9-5CE6F48C0C9B}"/>
    <cellStyle name="通貨 2 4 4 3 3 2 2 2" xfId="11934" xr:uid="{9E23F835-417E-426C-906B-AA07AB9D1339}"/>
    <cellStyle name="通貨 2 4 4 3 3 2 3" xfId="9550" xr:uid="{249CF078-A52B-4050-B569-3EF6A69C0F8D}"/>
    <cellStyle name="通貨 2 4 4 3 3 3" xfId="5941" xr:uid="{FA9FEA86-1C30-4168-97B9-AD8A7DF7AC61}"/>
    <cellStyle name="通貨 2 4 4 3 3 3 2" xfId="10742" xr:uid="{371F8470-F757-415F-8446-E05C11DFB86D}"/>
    <cellStyle name="通貨 2 4 4 3 3 4" xfId="8358" xr:uid="{9D89EBB9-830A-41B1-9EDA-275F7D35A4BF}"/>
    <cellStyle name="通貨 2 4 4 3 4" xfId="4177" xr:uid="{89412B24-50B6-4D70-9A34-79278EFFBEB3}"/>
    <cellStyle name="通貨 2 4 4 3 4 2" xfId="7164" xr:uid="{2E8800A2-F7C2-4E14-ADD3-884199C23CE1}"/>
    <cellStyle name="通貨 2 4 4 3 4 2 2" xfId="11932" xr:uid="{BA59B4DC-A11F-49B4-A336-164DEF6E02E9}"/>
    <cellStyle name="通貨 2 4 4 3 4 3" xfId="9548" xr:uid="{44017549-AA27-4204-A519-9BDBB56A8874}"/>
    <cellStyle name="通貨 2 4 4 3 5" xfId="5939" xr:uid="{1B8DD205-39A6-46EF-98CD-BF3939FF6101}"/>
    <cellStyle name="通貨 2 4 4 3 5 2" xfId="10740" xr:uid="{42593DD4-F8B6-4181-BA08-6A34355F5228}"/>
    <cellStyle name="通貨 2 4 4 3 6" xfId="8356" xr:uid="{D716768B-3983-4E1E-A559-DEB1C9C70415}"/>
    <cellStyle name="通貨 2 4 4 4" xfId="1932" xr:uid="{00000000-0005-0000-0000-00008B070000}"/>
    <cellStyle name="通貨 2 4 4 4 2" xfId="4180" xr:uid="{F7FCF9FA-DB2D-4FA1-AC23-ECCB20A60711}"/>
    <cellStyle name="通貨 2 4 4 4 2 2" xfId="7167" xr:uid="{83D686FA-8F38-40AD-A95E-1C4B5DE009E6}"/>
    <cellStyle name="通貨 2 4 4 4 2 2 2" xfId="11935" xr:uid="{3159B6FB-97EF-4BE1-AFEE-F0B0531D9824}"/>
    <cellStyle name="通貨 2 4 4 4 2 3" xfId="9551" xr:uid="{E64762A2-8F44-43A8-867B-79C0B0B0FEA5}"/>
    <cellStyle name="通貨 2 4 4 4 3" xfId="5942" xr:uid="{3B0DE90C-6E00-44F3-B6C3-0B14288D3D1F}"/>
    <cellStyle name="通貨 2 4 4 4 3 2" xfId="10743" xr:uid="{CC6FEE06-8D8D-41FE-9236-24C81CD38332}"/>
    <cellStyle name="通貨 2 4 4 4 4" xfId="8359" xr:uid="{6838C531-6111-4A7B-8AD8-06D3BAEBCD84}"/>
    <cellStyle name="通貨 2 4 4 5" xfId="1933" xr:uid="{00000000-0005-0000-0000-00008C070000}"/>
    <cellStyle name="通貨 2 4 4 5 2" xfId="4181" xr:uid="{1C70B736-7E2A-4EED-8695-F1E40A648C2F}"/>
    <cellStyle name="通貨 2 4 4 5 2 2" xfId="7168" xr:uid="{9764F284-3B40-49DE-96E7-20E80BC52C0B}"/>
    <cellStyle name="通貨 2 4 4 5 2 2 2" xfId="11936" xr:uid="{A1471EFC-A63E-4E35-ADD3-6056B64C1028}"/>
    <cellStyle name="通貨 2 4 4 5 2 3" xfId="9552" xr:uid="{BC577852-904A-4E4C-84F6-7EA8199EB8CB}"/>
    <cellStyle name="通貨 2 4 4 5 3" xfId="5943" xr:uid="{D6FAF45F-341C-42CF-98F0-EB356BC49DAA}"/>
    <cellStyle name="通貨 2 4 4 5 3 2" xfId="10744" xr:uid="{5F4D5CF3-7845-4A15-8C30-1F4C457F9E39}"/>
    <cellStyle name="通貨 2 4 4 5 4" xfId="8360" xr:uid="{EAD45165-B3F5-4337-A4D2-2D091C6C0613}"/>
    <cellStyle name="通貨 2 4 4 6" xfId="4170" xr:uid="{72E3116B-24C2-4C5A-99BC-6E275A687AD3}"/>
    <cellStyle name="通貨 2 4 4 6 2" xfId="7157" xr:uid="{6AF82227-1696-4C03-9FDD-B82A5605474C}"/>
    <cellStyle name="通貨 2 4 4 6 2 2" xfId="11925" xr:uid="{E39ABD78-74E4-405E-A341-7762119B29F8}"/>
    <cellStyle name="通貨 2 4 4 6 3" xfId="9541" xr:uid="{D1BD657D-8EAB-4FD1-9918-C95EC13D4657}"/>
    <cellStyle name="通貨 2 4 4 7" xfId="5932" xr:uid="{775F7BF7-1B3A-481A-B04F-367B3DD8EA99}"/>
    <cellStyle name="通貨 2 4 4 7 2" xfId="10733" xr:uid="{199F5663-D551-4576-B675-5519B4E9C199}"/>
    <cellStyle name="通貨 2 4 4 8" xfId="8349" xr:uid="{999C66AB-B000-4612-9ECE-E34CA75A4157}"/>
    <cellStyle name="通貨 2 4 5" xfId="1934" xr:uid="{00000000-0005-0000-0000-00008D070000}"/>
    <cellStyle name="通貨 2 4 5 2" xfId="1935" xr:uid="{00000000-0005-0000-0000-00008E070000}"/>
    <cellStyle name="通貨 2 4 5 2 2" xfId="1936" xr:uid="{00000000-0005-0000-0000-00008F070000}"/>
    <cellStyle name="通貨 2 4 5 2 2 2" xfId="4184" xr:uid="{A2056DB2-8B98-4AEC-AD7D-2E9762199357}"/>
    <cellStyle name="通貨 2 4 5 2 2 2 2" xfId="7171" xr:uid="{4026240E-D8AA-4AE4-B44C-4A58B8C3BF55}"/>
    <cellStyle name="通貨 2 4 5 2 2 2 2 2" xfId="11939" xr:uid="{4295FA94-0774-4AEF-8078-6698D9099574}"/>
    <cellStyle name="通貨 2 4 5 2 2 2 3" xfId="9555" xr:uid="{6F77FCF1-8F6A-48B7-B30C-E4CC3FE01E8E}"/>
    <cellStyle name="通貨 2 4 5 2 2 3" xfId="5946" xr:uid="{A5881D33-7803-48A8-933A-836DB2BB4AF8}"/>
    <cellStyle name="通貨 2 4 5 2 2 3 2" xfId="10747" xr:uid="{AF6EEF50-D252-4771-86E9-049DF4A867B9}"/>
    <cellStyle name="通貨 2 4 5 2 2 4" xfId="8363" xr:uid="{02C96949-8D84-492F-85F2-D94CC62621F9}"/>
    <cellStyle name="通貨 2 4 5 2 3" xfId="1937" xr:uid="{00000000-0005-0000-0000-000090070000}"/>
    <cellStyle name="通貨 2 4 5 2 3 2" xfId="4185" xr:uid="{7E1A2C3B-7183-4F04-841A-A966AC6B8924}"/>
    <cellStyle name="通貨 2 4 5 2 3 2 2" xfId="7172" xr:uid="{FF11DDA8-811A-42EC-A3EC-3079DD589987}"/>
    <cellStyle name="通貨 2 4 5 2 3 2 2 2" xfId="11940" xr:uid="{3D49D330-FCE6-405C-85AB-8F6C256840C9}"/>
    <cellStyle name="通貨 2 4 5 2 3 2 3" xfId="9556" xr:uid="{512783FA-A50E-46EE-A3B2-F6D3CC380CE2}"/>
    <cellStyle name="通貨 2 4 5 2 3 3" xfId="5947" xr:uid="{C25558C0-B50A-47E6-91B1-521C53F52235}"/>
    <cellStyle name="通貨 2 4 5 2 3 3 2" xfId="10748" xr:uid="{A263A73D-68E8-455B-ABBB-BCD5A270FFCA}"/>
    <cellStyle name="通貨 2 4 5 2 3 4" xfId="8364" xr:uid="{50A80BA4-F2C5-4CF1-902F-B6BF982A7A53}"/>
    <cellStyle name="通貨 2 4 5 2 4" xfId="4183" xr:uid="{3359A384-EC53-4DB4-8954-72F3AA4EDE30}"/>
    <cellStyle name="通貨 2 4 5 2 4 2" xfId="7170" xr:uid="{10AB36EF-29E4-4509-98C1-D1D43CDBAA56}"/>
    <cellStyle name="通貨 2 4 5 2 4 2 2" xfId="11938" xr:uid="{01C1B0DD-096B-4501-86D1-13090A9553EA}"/>
    <cellStyle name="通貨 2 4 5 2 4 3" xfId="9554" xr:uid="{FECEFDB6-F1D3-45B1-91F0-E8007BB8F10A}"/>
    <cellStyle name="通貨 2 4 5 2 5" xfId="5945" xr:uid="{27351EFF-CF5B-4224-A921-DD7A39CDEEDE}"/>
    <cellStyle name="通貨 2 4 5 2 5 2" xfId="10746" xr:uid="{DE1E8325-BC44-444A-B8FB-CE4C873ACEF9}"/>
    <cellStyle name="通貨 2 4 5 2 6" xfId="8362" xr:uid="{FCF93A28-EA0F-4E24-9F3B-4C37FF766590}"/>
    <cellStyle name="通貨 2 4 5 3" xfId="1938" xr:uid="{00000000-0005-0000-0000-000091070000}"/>
    <cellStyle name="通貨 2 4 5 3 2" xfId="4186" xr:uid="{4754E5BF-BC01-457B-ADFA-0E70240AFE41}"/>
    <cellStyle name="通貨 2 4 5 3 2 2" xfId="7173" xr:uid="{20535EF1-FB21-44C2-B4B7-DCB0BF2F8115}"/>
    <cellStyle name="通貨 2 4 5 3 2 2 2" xfId="11941" xr:uid="{03F44CE8-5C6E-440F-BA65-FCA832B8BD9C}"/>
    <cellStyle name="通貨 2 4 5 3 2 3" xfId="9557" xr:uid="{C2751CE6-B98D-47AD-9096-BA310D0DB0A0}"/>
    <cellStyle name="通貨 2 4 5 3 3" xfId="5948" xr:uid="{10307A94-67CD-452E-80F5-AD77E61D3228}"/>
    <cellStyle name="通貨 2 4 5 3 3 2" xfId="10749" xr:uid="{793F5154-BE76-42C6-A7EB-79A6CD0EC91D}"/>
    <cellStyle name="通貨 2 4 5 3 4" xfId="8365" xr:uid="{B4C670FF-581D-4286-AD43-C28C4C0FB2FE}"/>
    <cellStyle name="通貨 2 4 5 4" xfId="1939" xr:uid="{00000000-0005-0000-0000-000092070000}"/>
    <cellStyle name="通貨 2 4 5 4 2" xfId="4187" xr:uid="{B2A51DEF-77C7-4057-BB36-49955BC2DECA}"/>
    <cellStyle name="通貨 2 4 5 4 2 2" xfId="7174" xr:uid="{1FA2A0D2-E12B-4B9C-AC83-AFB0D85206B6}"/>
    <cellStyle name="通貨 2 4 5 4 2 2 2" xfId="11942" xr:uid="{C94284BA-9BEA-40EE-BE75-A75642A7D63D}"/>
    <cellStyle name="通貨 2 4 5 4 2 3" xfId="9558" xr:uid="{4D13AEE8-E027-4E2B-B228-42F9820FC4D8}"/>
    <cellStyle name="通貨 2 4 5 4 3" xfId="5949" xr:uid="{867D3063-54B1-4EFA-BC49-911F40D03013}"/>
    <cellStyle name="通貨 2 4 5 4 3 2" xfId="10750" xr:uid="{B2ED78D9-9D0A-40BD-8DA0-D53BB5097E75}"/>
    <cellStyle name="通貨 2 4 5 4 4" xfId="8366" xr:uid="{95710348-B687-413A-A079-710B58258D33}"/>
    <cellStyle name="通貨 2 4 5 5" xfId="4182" xr:uid="{1E92A106-471D-434D-9684-3F061A2C97B0}"/>
    <cellStyle name="通貨 2 4 5 5 2" xfId="7169" xr:uid="{CED2F2F7-232C-4856-ADDB-4105BEEDE375}"/>
    <cellStyle name="通貨 2 4 5 5 2 2" xfId="11937" xr:uid="{97825FF0-3407-42DF-A82B-13AC21602A54}"/>
    <cellStyle name="通貨 2 4 5 5 3" xfId="9553" xr:uid="{0A4162E7-5894-4B52-86DD-B7939A8F36FE}"/>
    <cellStyle name="通貨 2 4 5 6" xfId="5944" xr:uid="{AF8B7463-6C3A-421C-8082-04531E331A74}"/>
    <cellStyle name="通貨 2 4 5 6 2" xfId="10745" xr:uid="{D2D60289-6D77-46CB-900B-4D6FB7761F99}"/>
    <cellStyle name="通貨 2 4 5 7" xfId="8361" xr:uid="{9985FE85-9DBD-49A6-87B9-D22C4BD6A9B8}"/>
    <cellStyle name="通貨 2 4 6" xfId="1940" xr:uid="{00000000-0005-0000-0000-000093070000}"/>
    <cellStyle name="通貨 2 4 6 2" xfId="1941" xr:uid="{00000000-0005-0000-0000-000094070000}"/>
    <cellStyle name="通貨 2 4 6 2 2" xfId="4189" xr:uid="{EF137CBB-4CD2-4D6C-A174-C79DA02F92D2}"/>
    <cellStyle name="通貨 2 4 6 2 2 2" xfId="7176" xr:uid="{38B5CA60-3DFB-4C1D-9829-0242FDC13727}"/>
    <cellStyle name="通貨 2 4 6 2 2 2 2" xfId="11944" xr:uid="{F8C2FBF0-67E7-4503-B8C9-78599935E1D4}"/>
    <cellStyle name="通貨 2 4 6 2 2 3" xfId="9560" xr:uid="{6FC8869D-DDF9-4A05-BA82-1BCA6FB387CB}"/>
    <cellStyle name="通貨 2 4 6 2 3" xfId="5951" xr:uid="{DC3B3424-F9A4-4B6E-ADA4-5C7251CC9249}"/>
    <cellStyle name="通貨 2 4 6 2 3 2" xfId="10752" xr:uid="{F5B7058E-1595-476C-AD45-E6910B6B067D}"/>
    <cellStyle name="通貨 2 4 6 2 4" xfId="8368" xr:uid="{77A26530-4CA3-473A-AAFC-53C64824227E}"/>
    <cellStyle name="通貨 2 4 6 3" xfId="1942" xr:uid="{00000000-0005-0000-0000-000095070000}"/>
    <cellStyle name="通貨 2 4 6 3 2" xfId="4190" xr:uid="{08E319C4-B5CC-433D-9F63-32D9ACC362A7}"/>
    <cellStyle name="通貨 2 4 6 3 2 2" xfId="7177" xr:uid="{6F76D3A7-6E3F-417C-99C9-00F292D626A2}"/>
    <cellStyle name="通貨 2 4 6 3 2 2 2" xfId="11945" xr:uid="{3E8B828D-E8F8-4BE7-AACD-3CC65F430650}"/>
    <cellStyle name="通貨 2 4 6 3 2 3" xfId="9561" xr:uid="{D2BD778E-E1EF-4709-A045-E7903922C07A}"/>
    <cellStyle name="通貨 2 4 6 3 3" xfId="5952" xr:uid="{0DA4C63B-CCBD-4D6C-A9FF-26EF721EBFB6}"/>
    <cellStyle name="通貨 2 4 6 3 3 2" xfId="10753" xr:uid="{E1FC6C6B-DA71-43FF-A355-9E5D7B54E4A8}"/>
    <cellStyle name="通貨 2 4 6 3 4" xfId="8369" xr:uid="{B86149D8-8BEF-4B18-983A-F00C0BC058EB}"/>
    <cellStyle name="通貨 2 4 6 4" xfId="4188" xr:uid="{3015C823-D8DD-4BAA-851B-1209C4B97A8E}"/>
    <cellStyle name="通貨 2 4 6 4 2" xfId="7175" xr:uid="{74DBB956-36F2-4668-A3EB-694BDC78C67A}"/>
    <cellStyle name="通貨 2 4 6 4 2 2" xfId="11943" xr:uid="{D6751DB7-B429-4428-9D3C-008E7C85403A}"/>
    <cellStyle name="通貨 2 4 6 4 3" xfId="9559" xr:uid="{E63BA59D-1B4C-4826-9EE7-0D536D426C6E}"/>
    <cellStyle name="通貨 2 4 6 5" xfId="5950" xr:uid="{CF1A0C9A-93D3-4769-B1E2-03F537AB1378}"/>
    <cellStyle name="通貨 2 4 6 5 2" xfId="10751" xr:uid="{6D772626-8399-45BD-BCB3-92C654220304}"/>
    <cellStyle name="通貨 2 4 6 6" xfId="8367" xr:uid="{A43C44ED-860A-4079-A2FA-51E83E3730BC}"/>
    <cellStyle name="通貨 2 4 7" xfId="1943" xr:uid="{00000000-0005-0000-0000-000096070000}"/>
    <cellStyle name="通貨 2 4 7 2" xfId="4191" xr:uid="{A9E6860A-6920-40D3-ACA7-0F281DEE1A85}"/>
    <cellStyle name="通貨 2 4 7 2 2" xfId="7178" xr:uid="{C5293A8B-51AE-4971-9ECC-C00E14AAF899}"/>
    <cellStyle name="通貨 2 4 7 2 2 2" xfId="11946" xr:uid="{F400FB74-16D8-4CA6-A640-C4B5615BDA54}"/>
    <cellStyle name="通貨 2 4 7 2 3" xfId="9562" xr:uid="{65FF17DC-BDA0-4398-8CBB-BE35F218017F}"/>
    <cellStyle name="通貨 2 4 7 3" xfId="5953" xr:uid="{F019B160-1D08-4CC3-945D-3DA9F09C96C7}"/>
    <cellStyle name="通貨 2 4 7 3 2" xfId="10754" xr:uid="{989FCD68-4D1A-4005-B94B-6218E58A2587}"/>
    <cellStyle name="通貨 2 4 7 4" xfId="8370" xr:uid="{93AAA5F5-7B1D-455B-8616-195DC37F8E07}"/>
    <cellStyle name="通貨 2 4 8" xfId="1944" xr:uid="{00000000-0005-0000-0000-000097070000}"/>
    <cellStyle name="通貨 2 4 8 2" xfId="4192" xr:uid="{F14CCD79-50D0-47FE-85B7-6CE288FAA012}"/>
    <cellStyle name="通貨 2 4 8 2 2" xfId="7179" xr:uid="{8F75A576-21DC-45FC-9B73-969FB5A9BC9F}"/>
    <cellStyle name="通貨 2 4 8 2 2 2" xfId="11947" xr:uid="{086F2D29-AABD-43C5-BE64-0CC8F3169701}"/>
    <cellStyle name="通貨 2 4 8 2 3" xfId="9563" xr:uid="{8A9E848F-3D14-44FD-B0BE-EFDC606E3618}"/>
    <cellStyle name="通貨 2 4 8 3" xfId="5954" xr:uid="{2C96BCD9-5F6B-4E1E-A204-6B28B1E4DD6E}"/>
    <cellStyle name="通貨 2 4 8 3 2" xfId="10755" xr:uid="{8F2BC175-A691-4BEE-837F-2163B4B80D16}"/>
    <cellStyle name="通貨 2 4 8 4" xfId="8371" xr:uid="{AAFFA656-432B-4FB3-AC32-066F90530AE0}"/>
    <cellStyle name="通貨 2 4 9" xfId="4121" xr:uid="{1E20127D-F285-4F46-A21F-1043F2D5C012}"/>
    <cellStyle name="通貨 2 4 9 2" xfId="7108" xr:uid="{6A8C39E4-BE8A-46F7-961A-B05C6738F61A}"/>
    <cellStyle name="通貨 2 4 9 2 2" xfId="11876" xr:uid="{1E0A80F2-2D1D-403E-9267-C1D5BAD24A87}"/>
    <cellStyle name="通貨 2 4 9 3" xfId="9492" xr:uid="{70D99376-CCEE-42E4-A076-1C6153A4B3E3}"/>
    <cellStyle name="通貨 2 5" xfId="1945" xr:uid="{00000000-0005-0000-0000-000098070000}"/>
    <cellStyle name="通貨 2 5 10" xfId="8372" xr:uid="{21E6C0B2-8F45-4B0F-9D55-247954076D63}"/>
    <cellStyle name="通貨 2 5 2" xfId="1946" xr:uid="{00000000-0005-0000-0000-000099070000}"/>
    <cellStyle name="通貨 2 5 2 2" xfId="1947" xr:uid="{00000000-0005-0000-0000-00009A070000}"/>
    <cellStyle name="通貨 2 5 2 2 2" xfId="1948" xr:uid="{00000000-0005-0000-0000-00009B070000}"/>
    <cellStyle name="通貨 2 5 2 2 2 2" xfId="1949" xr:uid="{00000000-0005-0000-0000-00009C070000}"/>
    <cellStyle name="通貨 2 5 2 2 2 2 2" xfId="4197" xr:uid="{C2EC925A-D0C5-427B-B964-F16B6555DD01}"/>
    <cellStyle name="通貨 2 5 2 2 2 2 2 2" xfId="7184" xr:uid="{9E70701D-88AA-4ACA-B189-9B933167AE1D}"/>
    <cellStyle name="通貨 2 5 2 2 2 2 2 2 2" xfId="11952" xr:uid="{351A3739-C2B3-4C0A-B58C-4E26236A8268}"/>
    <cellStyle name="通貨 2 5 2 2 2 2 2 3" xfId="9568" xr:uid="{89FA8D93-C284-4FFE-B126-86C9D1B8AC34}"/>
    <cellStyle name="通貨 2 5 2 2 2 2 3" xfId="5959" xr:uid="{EE150C7F-EE57-48DC-92D3-16DDC939A590}"/>
    <cellStyle name="通貨 2 5 2 2 2 2 3 2" xfId="10760" xr:uid="{515D05E5-1983-407B-A187-4CE08A4AFC54}"/>
    <cellStyle name="通貨 2 5 2 2 2 2 4" xfId="8376" xr:uid="{D7381031-555F-42DB-849C-AFED6AFD70EF}"/>
    <cellStyle name="通貨 2 5 2 2 2 3" xfId="1950" xr:uid="{00000000-0005-0000-0000-00009D070000}"/>
    <cellStyle name="通貨 2 5 2 2 2 3 2" xfId="4198" xr:uid="{8C8ED546-48C5-4059-9F6B-C18E7B9FDA21}"/>
    <cellStyle name="通貨 2 5 2 2 2 3 2 2" xfId="7185" xr:uid="{4E676FBB-2A58-42D1-AEB5-08F5E952D418}"/>
    <cellStyle name="通貨 2 5 2 2 2 3 2 2 2" xfId="11953" xr:uid="{F8E40053-35DE-4845-BA17-C945D7CEEB04}"/>
    <cellStyle name="通貨 2 5 2 2 2 3 2 3" xfId="9569" xr:uid="{8C4F2AA2-8B36-46F5-8C58-3A5D0CB29DCA}"/>
    <cellStyle name="通貨 2 5 2 2 2 3 3" xfId="5960" xr:uid="{A7B494CC-7792-44A8-8CAF-0FF35513C7E5}"/>
    <cellStyle name="通貨 2 5 2 2 2 3 3 2" xfId="10761" xr:uid="{186A1AB1-C121-4732-8BE6-223E38675515}"/>
    <cellStyle name="通貨 2 5 2 2 2 3 4" xfId="8377" xr:uid="{57B29701-814B-43C0-BE32-CD20CC17F5D7}"/>
    <cellStyle name="通貨 2 5 2 2 2 4" xfId="4196" xr:uid="{6B558AC5-C1E3-41C4-BE24-7B1D61753D02}"/>
    <cellStyle name="通貨 2 5 2 2 2 4 2" xfId="7183" xr:uid="{9B8165B5-0A2C-434E-A2E3-A6A1CD5037C9}"/>
    <cellStyle name="通貨 2 5 2 2 2 4 2 2" xfId="11951" xr:uid="{D5CBC45E-1E2F-49A9-B409-4A0A811071B4}"/>
    <cellStyle name="通貨 2 5 2 2 2 4 3" xfId="9567" xr:uid="{F912886E-D2C0-49B1-B5E6-729BC20FEE55}"/>
    <cellStyle name="通貨 2 5 2 2 2 5" xfId="5958" xr:uid="{34AB59A5-8C32-498C-81BE-139B8F017603}"/>
    <cellStyle name="通貨 2 5 2 2 2 5 2" xfId="10759" xr:uid="{F9D4C4F3-E279-437A-A739-898D187DF72B}"/>
    <cellStyle name="通貨 2 5 2 2 2 6" xfId="8375" xr:uid="{8B72ADE7-CE0B-4A99-B4A4-53720D037C6F}"/>
    <cellStyle name="通貨 2 5 2 2 3" xfId="1951" xr:uid="{00000000-0005-0000-0000-00009E070000}"/>
    <cellStyle name="通貨 2 5 2 2 3 2" xfId="4199" xr:uid="{FD8300EC-9953-4ED4-B555-8F8A577FDFD5}"/>
    <cellStyle name="通貨 2 5 2 2 3 2 2" xfId="7186" xr:uid="{FB8C467D-574D-4D08-9363-50319AC3D753}"/>
    <cellStyle name="通貨 2 5 2 2 3 2 2 2" xfId="11954" xr:uid="{D9AFAA80-0BF5-416A-98C3-AF4F77C165D7}"/>
    <cellStyle name="通貨 2 5 2 2 3 2 3" xfId="9570" xr:uid="{D8A4A0AF-9C01-41DE-A2B1-807712147E33}"/>
    <cellStyle name="通貨 2 5 2 2 3 3" xfId="5961" xr:uid="{71FA5D6A-7E75-44A2-BD32-1CDDE4B49A5B}"/>
    <cellStyle name="通貨 2 5 2 2 3 3 2" xfId="10762" xr:uid="{ADFE85EF-1A01-4ADA-806C-A77073B48CB3}"/>
    <cellStyle name="通貨 2 5 2 2 3 4" xfId="8378" xr:uid="{776DFBAE-880A-4B23-9C55-A51FA941D131}"/>
    <cellStyle name="通貨 2 5 2 2 4" xfId="1952" xr:uid="{00000000-0005-0000-0000-00009F070000}"/>
    <cellStyle name="通貨 2 5 2 2 4 2" xfId="4200" xr:uid="{814C26D4-DC99-4B6C-99FA-A3A83E445EA3}"/>
    <cellStyle name="通貨 2 5 2 2 4 2 2" xfId="7187" xr:uid="{9E56A869-A96F-48F3-9935-F4A3778E163F}"/>
    <cellStyle name="通貨 2 5 2 2 4 2 2 2" xfId="11955" xr:uid="{2702F252-DEA3-46F0-B7F5-74AC8E8F302D}"/>
    <cellStyle name="通貨 2 5 2 2 4 2 3" xfId="9571" xr:uid="{065746A2-9671-4569-9B3A-D0F8907A63E0}"/>
    <cellStyle name="通貨 2 5 2 2 4 3" xfId="5962" xr:uid="{A77E7B19-6D7A-4561-8EB2-DBA1E2544DD1}"/>
    <cellStyle name="通貨 2 5 2 2 4 3 2" xfId="10763" xr:uid="{719A32E6-A84D-4596-8599-C8C7AE55A9F8}"/>
    <cellStyle name="通貨 2 5 2 2 4 4" xfId="8379" xr:uid="{B45F6A87-1125-4622-B449-C401880B7F1D}"/>
    <cellStyle name="通貨 2 5 2 2 5" xfId="4195" xr:uid="{812808B4-9D9C-4841-B548-66C15BDF813E}"/>
    <cellStyle name="通貨 2 5 2 2 5 2" xfId="7182" xr:uid="{AD108688-1A27-4F8A-A8EE-3F6DD2CCAE74}"/>
    <cellStyle name="通貨 2 5 2 2 5 2 2" xfId="11950" xr:uid="{60FC0D74-A82A-4404-A4BB-F27C6DEF430B}"/>
    <cellStyle name="通貨 2 5 2 2 5 3" xfId="9566" xr:uid="{1A4F95E3-A6A2-437E-A0CD-C09234D8A017}"/>
    <cellStyle name="通貨 2 5 2 2 6" xfId="5957" xr:uid="{DCC119F3-FA09-485B-AD86-AC2B2C361EB5}"/>
    <cellStyle name="通貨 2 5 2 2 6 2" xfId="10758" xr:uid="{1809A012-9F10-4F46-BE5F-B161EB6ADEAD}"/>
    <cellStyle name="通貨 2 5 2 2 7" xfId="8374" xr:uid="{D203EBF2-D58B-4222-A207-F798039AAE29}"/>
    <cellStyle name="通貨 2 5 2 3" xfId="1953" xr:uid="{00000000-0005-0000-0000-0000A0070000}"/>
    <cellStyle name="通貨 2 5 2 3 2" xfId="1954" xr:uid="{00000000-0005-0000-0000-0000A1070000}"/>
    <cellStyle name="通貨 2 5 2 3 2 2" xfId="4202" xr:uid="{FCC54C2E-16AC-483D-9190-E4EC9B609D64}"/>
    <cellStyle name="通貨 2 5 2 3 2 2 2" xfId="7189" xr:uid="{6AB3E9C1-87D7-4633-A7C8-D3597992DBD0}"/>
    <cellStyle name="通貨 2 5 2 3 2 2 2 2" xfId="11957" xr:uid="{F593FCEF-0B0A-44C6-A358-6AC38AAC8429}"/>
    <cellStyle name="通貨 2 5 2 3 2 2 3" xfId="9573" xr:uid="{5EE730B4-E5E9-4F4F-8DC6-4AB518123043}"/>
    <cellStyle name="通貨 2 5 2 3 2 3" xfId="5964" xr:uid="{5C7449D3-B74A-496E-936F-EF3F387B249C}"/>
    <cellStyle name="通貨 2 5 2 3 2 3 2" xfId="10765" xr:uid="{F690AB9F-7729-4C77-9AFE-520F076D08DD}"/>
    <cellStyle name="通貨 2 5 2 3 2 4" xfId="8381" xr:uid="{A63019C5-CC0C-4DFB-9B93-0C4EF96BCDBC}"/>
    <cellStyle name="通貨 2 5 2 3 3" xfId="1955" xr:uid="{00000000-0005-0000-0000-0000A2070000}"/>
    <cellStyle name="通貨 2 5 2 3 3 2" xfId="4203" xr:uid="{B2C139D3-07C4-4B78-A8DF-CCD248EB6410}"/>
    <cellStyle name="通貨 2 5 2 3 3 2 2" xfId="7190" xr:uid="{B4CB5A3A-04C6-4C12-B4AF-10AD6A75AF3A}"/>
    <cellStyle name="通貨 2 5 2 3 3 2 2 2" xfId="11958" xr:uid="{2394736D-351B-4484-A5D8-D343E3ABAF63}"/>
    <cellStyle name="通貨 2 5 2 3 3 2 3" xfId="9574" xr:uid="{E5337388-D20B-4476-AE61-40CFCAFBAF4C}"/>
    <cellStyle name="通貨 2 5 2 3 3 3" xfId="5965" xr:uid="{6BCC5850-312F-41EB-8F3B-2DBD2668181C}"/>
    <cellStyle name="通貨 2 5 2 3 3 3 2" xfId="10766" xr:uid="{50B3883E-9C1C-447D-8D32-DD2886944F1B}"/>
    <cellStyle name="通貨 2 5 2 3 3 4" xfId="8382" xr:uid="{2952DE0B-2155-46E6-9D56-FB5C5B76F89D}"/>
    <cellStyle name="通貨 2 5 2 3 4" xfId="4201" xr:uid="{DC248323-701B-4777-AAD0-CF7FBDD12A22}"/>
    <cellStyle name="通貨 2 5 2 3 4 2" xfId="7188" xr:uid="{7842249C-7218-450B-AB4E-228259F7A91D}"/>
    <cellStyle name="通貨 2 5 2 3 4 2 2" xfId="11956" xr:uid="{44477019-14A9-400F-A096-A4F76C507A3D}"/>
    <cellStyle name="通貨 2 5 2 3 4 3" xfId="9572" xr:uid="{9D4B00AC-903F-49F5-9638-9D60AC368532}"/>
    <cellStyle name="通貨 2 5 2 3 5" xfId="5963" xr:uid="{58C83727-254B-407D-90B9-721301AA7A2E}"/>
    <cellStyle name="通貨 2 5 2 3 5 2" xfId="10764" xr:uid="{5EDD4E1E-0FDE-4919-92F1-0258995B7F15}"/>
    <cellStyle name="通貨 2 5 2 3 6" xfId="8380" xr:uid="{C0FC87F8-6D71-46CD-8FC4-A52448D4E369}"/>
    <cellStyle name="通貨 2 5 2 4" xfId="1956" xr:uid="{00000000-0005-0000-0000-0000A3070000}"/>
    <cellStyle name="通貨 2 5 2 4 2" xfId="4204" xr:uid="{82611DF0-94A3-4FF4-842D-B6989EB1A7B1}"/>
    <cellStyle name="通貨 2 5 2 4 2 2" xfId="7191" xr:uid="{66851994-AE00-4AF9-B35E-B399D533C6CF}"/>
    <cellStyle name="通貨 2 5 2 4 2 2 2" xfId="11959" xr:uid="{E221DAE6-2CE5-46BE-8C10-BE3B07CB23F2}"/>
    <cellStyle name="通貨 2 5 2 4 2 3" xfId="9575" xr:uid="{FCA358BA-990A-4783-9DBC-19F1364A03BC}"/>
    <cellStyle name="通貨 2 5 2 4 3" xfId="5966" xr:uid="{666532DF-3791-4EBC-8E6C-568A98B8A381}"/>
    <cellStyle name="通貨 2 5 2 4 3 2" xfId="10767" xr:uid="{3A3F787E-34C3-452E-BF1A-B46FE470F97E}"/>
    <cellStyle name="通貨 2 5 2 4 4" xfId="8383" xr:uid="{B878A855-16F8-4E3B-BCEE-9B5A3CFC4DFB}"/>
    <cellStyle name="通貨 2 5 2 5" xfId="1957" xr:uid="{00000000-0005-0000-0000-0000A4070000}"/>
    <cellStyle name="通貨 2 5 2 5 2" xfId="4205" xr:uid="{5F786EBC-9FC1-4D2F-9A61-BD6622E1F579}"/>
    <cellStyle name="通貨 2 5 2 5 2 2" xfId="7192" xr:uid="{FFA15D21-04B7-49D3-907F-72D86F756266}"/>
    <cellStyle name="通貨 2 5 2 5 2 2 2" xfId="11960" xr:uid="{F1F73BAF-FE15-4E7C-8C97-CDF9F9C22EE3}"/>
    <cellStyle name="通貨 2 5 2 5 2 3" xfId="9576" xr:uid="{EA09D94B-0DBC-487C-BCE0-02537E2070C5}"/>
    <cellStyle name="通貨 2 5 2 5 3" xfId="5967" xr:uid="{4FD1F198-6C0B-4089-B4CC-5F50AE01A90F}"/>
    <cellStyle name="通貨 2 5 2 5 3 2" xfId="10768" xr:uid="{BA5ED5AA-0D77-44ED-8AEB-5153F3CDC2E3}"/>
    <cellStyle name="通貨 2 5 2 5 4" xfId="8384" xr:uid="{92B0D35C-426E-4D05-A48D-E89A03980DA5}"/>
    <cellStyle name="通貨 2 5 2 6" xfId="4194" xr:uid="{7046B933-7168-4695-BC4A-A23E80514DF9}"/>
    <cellStyle name="通貨 2 5 2 6 2" xfId="7181" xr:uid="{18ED1F18-CE29-4B8A-BCB4-4C4C6E840E9E}"/>
    <cellStyle name="通貨 2 5 2 6 2 2" xfId="11949" xr:uid="{1945009E-4539-4A8A-92D5-25A7C5EB2E50}"/>
    <cellStyle name="通貨 2 5 2 6 3" xfId="9565" xr:uid="{124DC230-1610-4E70-B0F8-F9F53126B126}"/>
    <cellStyle name="通貨 2 5 2 7" xfId="5956" xr:uid="{B8068A80-54EB-4F3D-9E44-0D432839D9C3}"/>
    <cellStyle name="通貨 2 5 2 7 2" xfId="10757" xr:uid="{C0C7F020-3DD3-49A0-BCC6-2A376B8109C4}"/>
    <cellStyle name="通貨 2 5 2 8" xfId="8373" xr:uid="{6F1ABD92-76E8-4C36-914D-61AFEC18FD99}"/>
    <cellStyle name="通貨 2 5 3" xfId="1958" xr:uid="{00000000-0005-0000-0000-0000A5070000}"/>
    <cellStyle name="通貨 2 5 3 2" xfId="1959" xr:uid="{00000000-0005-0000-0000-0000A6070000}"/>
    <cellStyle name="通貨 2 5 3 2 2" xfId="1960" xr:uid="{00000000-0005-0000-0000-0000A7070000}"/>
    <cellStyle name="通貨 2 5 3 2 2 2" xfId="1961" xr:uid="{00000000-0005-0000-0000-0000A8070000}"/>
    <cellStyle name="通貨 2 5 3 2 2 2 2" xfId="4209" xr:uid="{9D02BFD9-59CC-486B-9B30-BCB9DB7079BF}"/>
    <cellStyle name="通貨 2 5 3 2 2 2 2 2" xfId="7196" xr:uid="{6A8CE4BC-065A-4B42-88C6-C24AD42B75A1}"/>
    <cellStyle name="通貨 2 5 3 2 2 2 2 2 2" xfId="11964" xr:uid="{6BAAC88D-D7FD-437D-BC7F-56B7F4FCF941}"/>
    <cellStyle name="通貨 2 5 3 2 2 2 2 3" xfId="9580" xr:uid="{40B59C6C-360F-47CD-9011-2E0EFCCDAC73}"/>
    <cellStyle name="通貨 2 5 3 2 2 2 3" xfId="5971" xr:uid="{A64B178E-3902-44F5-9912-2CFFE38D6F5E}"/>
    <cellStyle name="通貨 2 5 3 2 2 2 3 2" xfId="10772" xr:uid="{F8337DD5-1AF6-4CF8-AA6E-D67E38D72143}"/>
    <cellStyle name="通貨 2 5 3 2 2 2 4" xfId="8388" xr:uid="{E8E33E55-6507-4EFB-BE10-8571BBF64C60}"/>
    <cellStyle name="通貨 2 5 3 2 2 3" xfId="1962" xr:uid="{00000000-0005-0000-0000-0000A9070000}"/>
    <cellStyle name="通貨 2 5 3 2 2 3 2" xfId="4210" xr:uid="{D4230E9A-DE67-4C86-A88A-27563A4885EE}"/>
    <cellStyle name="通貨 2 5 3 2 2 3 2 2" xfId="7197" xr:uid="{984DFDE4-D7FB-43E6-A18B-8E9ED3ED5DFB}"/>
    <cellStyle name="通貨 2 5 3 2 2 3 2 2 2" xfId="11965" xr:uid="{FA799A95-450B-4B93-A854-12E4F4228CD2}"/>
    <cellStyle name="通貨 2 5 3 2 2 3 2 3" xfId="9581" xr:uid="{C6177439-13EB-4035-BBFC-FBD462FCADE6}"/>
    <cellStyle name="通貨 2 5 3 2 2 3 3" xfId="5972" xr:uid="{785FC264-D61D-463B-AF57-808CB527043F}"/>
    <cellStyle name="通貨 2 5 3 2 2 3 3 2" xfId="10773" xr:uid="{EE969F84-C195-42BF-A20E-6C53D26916DC}"/>
    <cellStyle name="通貨 2 5 3 2 2 3 4" xfId="8389" xr:uid="{3F95CAFD-DB12-469A-9F0E-B9FBED548B96}"/>
    <cellStyle name="通貨 2 5 3 2 2 4" xfId="4208" xr:uid="{7F55EC73-7DAD-4EF8-95DF-F9F04BCFAED2}"/>
    <cellStyle name="通貨 2 5 3 2 2 4 2" xfId="7195" xr:uid="{C5E31235-24F3-473C-87DD-C64E0AFA2FAC}"/>
    <cellStyle name="通貨 2 5 3 2 2 4 2 2" xfId="11963" xr:uid="{45ED6E09-111B-43AB-BE44-A0431B503D47}"/>
    <cellStyle name="通貨 2 5 3 2 2 4 3" xfId="9579" xr:uid="{B16A882B-DFF7-4AB4-94E8-F5F349E94DFB}"/>
    <cellStyle name="通貨 2 5 3 2 2 5" xfId="5970" xr:uid="{78DF0D80-709B-49DB-8377-A922B9D8BF58}"/>
    <cellStyle name="通貨 2 5 3 2 2 5 2" xfId="10771" xr:uid="{01E86ACC-1CB4-4C85-B8E6-FB53D04AD0F1}"/>
    <cellStyle name="通貨 2 5 3 2 2 6" xfId="8387" xr:uid="{556CC667-3F75-4303-9364-46D26B7F5800}"/>
    <cellStyle name="通貨 2 5 3 2 3" xfId="1963" xr:uid="{00000000-0005-0000-0000-0000AA070000}"/>
    <cellStyle name="通貨 2 5 3 2 3 2" xfId="4211" xr:uid="{B5DB4FA4-F5CB-4735-9872-8E989EFAC2A0}"/>
    <cellStyle name="通貨 2 5 3 2 3 2 2" xfId="7198" xr:uid="{E4EDEBA5-9B1A-42DA-875C-A865207BBE5E}"/>
    <cellStyle name="通貨 2 5 3 2 3 2 2 2" xfId="11966" xr:uid="{2D5CFA77-1B0F-46C0-BDD6-A000D720B68C}"/>
    <cellStyle name="通貨 2 5 3 2 3 2 3" xfId="9582" xr:uid="{C74F4F6C-65AF-4C67-9282-C6C9C92D3C5F}"/>
    <cellStyle name="通貨 2 5 3 2 3 3" xfId="5973" xr:uid="{60C01637-C7A3-444A-8E4F-605125C86B7E}"/>
    <cellStyle name="通貨 2 5 3 2 3 3 2" xfId="10774" xr:uid="{5735381F-4636-4350-B9F3-240C586A9104}"/>
    <cellStyle name="通貨 2 5 3 2 3 4" xfId="8390" xr:uid="{11876D2B-0290-44A2-9080-5E16E241ABC5}"/>
    <cellStyle name="通貨 2 5 3 2 4" xfId="1964" xr:uid="{00000000-0005-0000-0000-0000AB070000}"/>
    <cellStyle name="通貨 2 5 3 2 4 2" xfId="4212" xr:uid="{E187669F-36A9-4416-8BE7-7B58C32699B8}"/>
    <cellStyle name="通貨 2 5 3 2 4 2 2" xfId="7199" xr:uid="{63081B25-36FC-4148-9822-D6628FE28F95}"/>
    <cellStyle name="通貨 2 5 3 2 4 2 2 2" xfId="11967" xr:uid="{E302E30F-6F93-4096-B62D-C39A349100A6}"/>
    <cellStyle name="通貨 2 5 3 2 4 2 3" xfId="9583" xr:uid="{FB73C552-1389-4AC8-BC8D-B1EA61B58E2D}"/>
    <cellStyle name="通貨 2 5 3 2 4 3" xfId="5974" xr:uid="{4655612C-4269-48F2-B6A2-D3CD99FF681F}"/>
    <cellStyle name="通貨 2 5 3 2 4 3 2" xfId="10775" xr:uid="{496719B6-D402-4814-887D-08E89C5F26BC}"/>
    <cellStyle name="通貨 2 5 3 2 4 4" xfId="8391" xr:uid="{21B3B090-FB5C-4989-A80B-E68CD0504A11}"/>
    <cellStyle name="通貨 2 5 3 2 5" xfId="4207" xr:uid="{6A06B175-4366-40E1-885F-0DAF1E18CBCC}"/>
    <cellStyle name="通貨 2 5 3 2 5 2" xfId="7194" xr:uid="{742BDA06-3B04-4F65-9475-8CD5F73BDF6D}"/>
    <cellStyle name="通貨 2 5 3 2 5 2 2" xfId="11962" xr:uid="{9AB61916-22E2-417A-8C5E-3E41498717EE}"/>
    <cellStyle name="通貨 2 5 3 2 5 3" xfId="9578" xr:uid="{96DE8B2B-C8C5-4C61-BA39-B343456523B1}"/>
    <cellStyle name="通貨 2 5 3 2 6" xfId="5969" xr:uid="{87BA1498-51FB-4DFE-9C27-2239641E9A5D}"/>
    <cellStyle name="通貨 2 5 3 2 6 2" xfId="10770" xr:uid="{CCCA22C4-F047-4FD7-B637-AB8249BA1AAA}"/>
    <cellStyle name="通貨 2 5 3 2 7" xfId="8386" xr:uid="{A12387F2-E2F6-4A11-A118-4D0C3209A59C}"/>
    <cellStyle name="通貨 2 5 3 3" xfId="1965" xr:uid="{00000000-0005-0000-0000-0000AC070000}"/>
    <cellStyle name="通貨 2 5 3 3 2" xfId="1966" xr:uid="{00000000-0005-0000-0000-0000AD070000}"/>
    <cellStyle name="通貨 2 5 3 3 2 2" xfId="4214" xr:uid="{FFF51C21-0FBE-4C71-83C2-C912ED7A973B}"/>
    <cellStyle name="通貨 2 5 3 3 2 2 2" xfId="7201" xr:uid="{97B5E019-8DE2-4F7F-BE1F-8173A8F4D192}"/>
    <cellStyle name="通貨 2 5 3 3 2 2 2 2" xfId="11969" xr:uid="{5D953359-4B43-4464-9BCA-E32F89E8D863}"/>
    <cellStyle name="通貨 2 5 3 3 2 2 3" xfId="9585" xr:uid="{B716A679-64F4-4872-8EDC-DF9371BD990B}"/>
    <cellStyle name="通貨 2 5 3 3 2 3" xfId="5976" xr:uid="{CBA63DC2-512E-4629-A504-C44310BC2342}"/>
    <cellStyle name="通貨 2 5 3 3 2 3 2" xfId="10777" xr:uid="{CD8D9625-A35A-4650-8B52-09A339BDA9DC}"/>
    <cellStyle name="通貨 2 5 3 3 2 4" xfId="8393" xr:uid="{8F8ED2D7-A200-42DA-B9DD-A73413376CF2}"/>
    <cellStyle name="通貨 2 5 3 3 3" xfId="1967" xr:uid="{00000000-0005-0000-0000-0000AE070000}"/>
    <cellStyle name="通貨 2 5 3 3 3 2" xfId="4215" xr:uid="{898AAA54-8233-4103-BE61-E06921C45EC4}"/>
    <cellStyle name="通貨 2 5 3 3 3 2 2" xfId="7202" xr:uid="{1DF34DEA-F28A-42A5-91F7-25E694FAE971}"/>
    <cellStyle name="通貨 2 5 3 3 3 2 2 2" xfId="11970" xr:uid="{0054C807-2691-452A-A97B-3D30D97CD046}"/>
    <cellStyle name="通貨 2 5 3 3 3 2 3" xfId="9586" xr:uid="{ABB65846-8ECE-41D2-B5F3-9F482A6245BE}"/>
    <cellStyle name="通貨 2 5 3 3 3 3" xfId="5977" xr:uid="{58952AF5-AC40-4352-B3F4-DD07FF3C2F6A}"/>
    <cellStyle name="通貨 2 5 3 3 3 3 2" xfId="10778" xr:uid="{CD879047-945A-4364-84E3-672BD216AF91}"/>
    <cellStyle name="通貨 2 5 3 3 3 4" xfId="8394" xr:uid="{F754BC16-4562-4C5C-8473-A4407423AA0F}"/>
    <cellStyle name="通貨 2 5 3 3 4" xfId="4213" xr:uid="{4AC3BCD1-C1A6-4487-8FBB-14CE03B4A0FA}"/>
    <cellStyle name="通貨 2 5 3 3 4 2" xfId="7200" xr:uid="{332FB7F4-84A2-4457-93A3-0D0255A8AA6B}"/>
    <cellStyle name="通貨 2 5 3 3 4 2 2" xfId="11968" xr:uid="{DCDFC998-FF2D-4A26-86D8-58368EADF25F}"/>
    <cellStyle name="通貨 2 5 3 3 4 3" xfId="9584" xr:uid="{E2C4A586-C8D1-4891-A6F4-1635B1E6B61B}"/>
    <cellStyle name="通貨 2 5 3 3 5" xfId="5975" xr:uid="{28C8EE61-CA9C-42AA-B6DC-3FADD3ACA7AC}"/>
    <cellStyle name="通貨 2 5 3 3 5 2" xfId="10776" xr:uid="{DA9BBD47-AD97-45DA-831F-C4C002C8039A}"/>
    <cellStyle name="通貨 2 5 3 3 6" xfId="8392" xr:uid="{D4DED522-3114-409C-864D-9DF8769D190A}"/>
    <cellStyle name="通貨 2 5 3 4" xfId="1968" xr:uid="{00000000-0005-0000-0000-0000AF070000}"/>
    <cellStyle name="通貨 2 5 3 4 2" xfId="4216" xr:uid="{4D1704CE-88AE-43CF-9B9A-EBD96B2386EB}"/>
    <cellStyle name="通貨 2 5 3 4 2 2" xfId="7203" xr:uid="{91FD0932-8452-4AE0-8069-15C3D6E8CCD9}"/>
    <cellStyle name="通貨 2 5 3 4 2 2 2" xfId="11971" xr:uid="{10C1E1F7-AEB3-47E5-BF47-205CBF393206}"/>
    <cellStyle name="通貨 2 5 3 4 2 3" xfId="9587" xr:uid="{F435C91D-1304-4EB6-AD3B-9A17ABC17303}"/>
    <cellStyle name="通貨 2 5 3 4 3" xfId="5978" xr:uid="{162DC08F-523F-4D43-ABA9-3B86B81B4DEF}"/>
    <cellStyle name="通貨 2 5 3 4 3 2" xfId="10779" xr:uid="{EBBFEE77-1EF3-4878-B0F8-BF9CED043B1E}"/>
    <cellStyle name="通貨 2 5 3 4 4" xfId="8395" xr:uid="{4E531E69-FE06-4061-A9BF-FCEBA550A98D}"/>
    <cellStyle name="通貨 2 5 3 5" xfId="1969" xr:uid="{00000000-0005-0000-0000-0000B0070000}"/>
    <cellStyle name="通貨 2 5 3 5 2" xfId="4217" xr:uid="{7791ECFD-6419-4034-B907-A3C2A6A3F360}"/>
    <cellStyle name="通貨 2 5 3 5 2 2" xfId="7204" xr:uid="{87756F4A-A931-4A58-8EE3-12AA7A1C8488}"/>
    <cellStyle name="通貨 2 5 3 5 2 2 2" xfId="11972" xr:uid="{6466A96A-FF54-45C3-9F68-8739A3B167CA}"/>
    <cellStyle name="通貨 2 5 3 5 2 3" xfId="9588" xr:uid="{756D346C-782B-470B-9BA1-10A135A53144}"/>
    <cellStyle name="通貨 2 5 3 5 3" xfId="5979" xr:uid="{320DC715-8FD0-4A73-9CBA-AC7F09FE7505}"/>
    <cellStyle name="通貨 2 5 3 5 3 2" xfId="10780" xr:uid="{370B27DC-8E4E-437A-83EF-5FE497C08288}"/>
    <cellStyle name="通貨 2 5 3 5 4" xfId="8396" xr:uid="{CA1D3F3B-F5B3-4461-AB35-C726EB44F0A9}"/>
    <cellStyle name="通貨 2 5 3 6" xfId="4206" xr:uid="{8C5610DC-0811-4D61-AD27-6A5B19C27F15}"/>
    <cellStyle name="通貨 2 5 3 6 2" xfId="7193" xr:uid="{ED4B4340-3EC1-47B8-B7AC-8F572C00E2B9}"/>
    <cellStyle name="通貨 2 5 3 6 2 2" xfId="11961" xr:uid="{3F766F8D-5C94-4C94-9217-2CC1BE660828}"/>
    <cellStyle name="通貨 2 5 3 6 3" xfId="9577" xr:uid="{15C50919-3A0C-419B-82BE-A158DD439C96}"/>
    <cellStyle name="通貨 2 5 3 7" xfId="5968" xr:uid="{45DCC42B-5795-41D6-8455-A70375BDCE25}"/>
    <cellStyle name="通貨 2 5 3 7 2" xfId="10769" xr:uid="{7F63251E-BB61-4E38-960D-FADF107041D7}"/>
    <cellStyle name="通貨 2 5 3 8" xfId="8385" xr:uid="{8B94760E-4526-4C05-8EE2-486350B98E70}"/>
    <cellStyle name="通貨 2 5 4" xfId="1970" xr:uid="{00000000-0005-0000-0000-0000B1070000}"/>
    <cellStyle name="通貨 2 5 4 2" xfId="1971" xr:uid="{00000000-0005-0000-0000-0000B2070000}"/>
    <cellStyle name="通貨 2 5 4 2 2" xfId="1972" xr:uid="{00000000-0005-0000-0000-0000B3070000}"/>
    <cellStyle name="通貨 2 5 4 2 2 2" xfId="4220" xr:uid="{832DB800-890C-471D-8B9E-F652FAF1F8F9}"/>
    <cellStyle name="通貨 2 5 4 2 2 2 2" xfId="7207" xr:uid="{0D075674-22C2-49AC-9065-86FCF204F4DA}"/>
    <cellStyle name="通貨 2 5 4 2 2 2 2 2" xfId="11975" xr:uid="{87A23F58-6AC9-43D7-99E1-AD18CE55D0CA}"/>
    <cellStyle name="通貨 2 5 4 2 2 2 3" xfId="9591" xr:uid="{35F7072B-33E8-4936-84D5-D8EA72369530}"/>
    <cellStyle name="通貨 2 5 4 2 2 3" xfId="5982" xr:uid="{382EEE40-7978-4BA8-9B7B-6E1402F81B93}"/>
    <cellStyle name="通貨 2 5 4 2 2 3 2" xfId="10783" xr:uid="{C082B682-3981-4D7C-9174-AC0F8742652C}"/>
    <cellStyle name="通貨 2 5 4 2 2 4" xfId="8399" xr:uid="{B4D46464-3A4A-4159-8EBD-0A23C3A49145}"/>
    <cellStyle name="通貨 2 5 4 2 3" xfId="1973" xr:uid="{00000000-0005-0000-0000-0000B4070000}"/>
    <cellStyle name="通貨 2 5 4 2 3 2" xfId="4221" xr:uid="{FDF0707E-6242-4FAB-B6A7-683349277152}"/>
    <cellStyle name="通貨 2 5 4 2 3 2 2" xfId="7208" xr:uid="{B5AFC34B-14F1-4A4B-8FC1-F8F7ACC6737B}"/>
    <cellStyle name="通貨 2 5 4 2 3 2 2 2" xfId="11976" xr:uid="{86B38C20-B7DD-4476-A759-17D689A3C095}"/>
    <cellStyle name="通貨 2 5 4 2 3 2 3" xfId="9592" xr:uid="{BDF19AAA-5114-4895-BFB0-3601356EF47E}"/>
    <cellStyle name="通貨 2 5 4 2 3 3" xfId="5983" xr:uid="{2F0A749B-1AEB-45F7-ABD7-675D606BFE49}"/>
    <cellStyle name="通貨 2 5 4 2 3 3 2" xfId="10784" xr:uid="{A95677B4-713A-4438-B7D2-E99E1E9EC217}"/>
    <cellStyle name="通貨 2 5 4 2 3 4" xfId="8400" xr:uid="{C40854A4-130E-4981-B36C-9DEE2F01C169}"/>
    <cellStyle name="通貨 2 5 4 2 4" xfId="4219" xr:uid="{CB33AFAB-595C-4DB3-9969-C006EB0E55E3}"/>
    <cellStyle name="通貨 2 5 4 2 4 2" xfId="7206" xr:uid="{9E436130-5CF0-4C42-8FDC-9890812849D2}"/>
    <cellStyle name="通貨 2 5 4 2 4 2 2" xfId="11974" xr:uid="{2F6E17F8-27E0-430D-BEE1-1B8F29E26594}"/>
    <cellStyle name="通貨 2 5 4 2 4 3" xfId="9590" xr:uid="{6BAC9AA6-70F6-4BC2-8575-10261A59F5B6}"/>
    <cellStyle name="通貨 2 5 4 2 5" xfId="5981" xr:uid="{D296A08A-C050-4E83-A0AF-1E326A968292}"/>
    <cellStyle name="通貨 2 5 4 2 5 2" xfId="10782" xr:uid="{F8F30B58-706C-4AD5-A897-D3573537C842}"/>
    <cellStyle name="通貨 2 5 4 2 6" xfId="8398" xr:uid="{2901DD49-09F0-4B7A-849D-ED76E398B4D0}"/>
    <cellStyle name="通貨 2 5 4 3" xfId="1974" xr:uid="{00000000-0005-0000-0000-0000B5070000}"/>
    <cellStyle name="通貨 2 5 4 3 2" xfId="4222" xr:uid="{95FA1558-086C-46F5-8F7E-3E05136374D3}"/>
    <cellStyle name="通貨 2 5 4 3 2 2" xfId="7209" xr:uid="{AB05CF17-730D-4922-8F13-21EBFDC9003D}"/>
    <cellStyle name="通貨 2 5 4 3 2 2 2" xfId="11977" xr:uid="{7A333D5E-F13F-4C8F-9166-97EB61226C52}"/>
    <cellStyle name="通貨 2 5 4 3 2 3" xfId="9593" xr:uid="{A9FE8DBF-4124-464C-AC64-2DEF883BB698}"/>
    <cellStyle name="通貨 2 5 4 3 3" xfId="5984" xr:uid="{DD8E426B-EEA2-4739-A19A-E24C3595B7C6}"/>
    <cellStyle name="通貨 2 5 4 3 3 2" xfId="10785" xr:uid="{722C8EF4-F71A-4554-BF92-04932B9EC2A0}"/>
    <cellStyle name="通貨 2 5 4 3 4" xfId="8401" xr:uid="{A8EEE20C-1017-49C1-ABB2-ACA4D52A0AFF}"/>
    <cellStyle name="通貨 2 5 4 4" xfId="1975" xr:uid="{00000000-0005-0000-0000-0000B6070000}"/>
    <cellStyle name="通貨 2 5 4 4 2" xfId="4223" xr:uid="{D24E9C88-189F-41F3-BC4F-34C67C306DEF}"/>
    <cellStyle name="通貨 2 5 4 4 2 2" xfId="7210" xr:uid="{C6FD4C50-81E1-418C-BB90-D62AC7E344DD}"/>
    <cellStyle name="通貨 2 5 4 4 2 2 2" xfId="11978" xr:uid="{99101DE5-5E67-4CA1-921D-9C19CF1226C5}"/>
    <cellStyle name="通貨 2 5 4 4 2 3" xfId="9594" xr:uid="{7A2B1896-A757-4954-BC64-6FDFA2DC27F9}"/>
    <cellStyle name="通貨 2 5 4 4 3" xfId="5985" xr:uid="{AE5180CF-540F-4233-BEBA-1161BA448C31}"/>
    <cellStyle name="通貨 2 5 4 4 3 2" xfId="10786" xr:uid="{79B0946C-8121-4CEC-BF70-BC2A2DCC0BAC}"/>
    <cellStyle name="通貨 2 5 4 4 4" xfId="8402" xr:uid="{A3B76FD4-62B6-46F5-A9A4-F90E91DF4021}"/>
    <cellStyle name="通貨 2 5 4 5" xfId="4218" xr:uid="{7186648E-30E6-4A75-BFEE-8022CBD326BC}"/>
    <cellStyle name="通貨 2 5 4 5 2" xfId="7205" xr:uid="{F5836533-BE55-4491-818A-B2916EB595FF}"/>
    <cellStyle name="通貨 2 5 4 5 2 2" xfId="11973" xr:uid="{D34E04AE-BFD3-4D3C-9039-57A52EFF2F3F}"/>
    <cellStyle name="通貨 2 5 4 5 3" xfId="9589" xr:uid="{F080F156-3285-4A58-8E0C-C4CC6065D2B2}"/>
    <cellStyle name="通貨 2 5 4 6" xfId="5980" xr:uid="{71C6F4A4-539B-425D-A6DC-0D8165F0DF8E}"/>
    <cellStyle name="通貨 2 5 4 6 2" xfId="10781" xr:uid="{82F3F130-28A3-4D0B-80A3-AC4C4E9F0EA7}"/>
    <cellStyle name="通貨 2 5 4 7" xfId="8397" xr:uid="{23EF37EF-BD53-471A-8A90-7C71D68041EC}"/>
    <cellStyle name="通貨 2 5 5" xfId="1976" xr:uid="{00000000-0005-0000-0000-0000B7070000}"/>
    <cellStyle name="通貨 2 5 5 2" xfId="1977" xr:uid="{00000000-0005-0000-0000-0000B8070000}"/>
    <cellStyle name="通貨 2 5 5 2 2" xfId="4225" xr:uid="{E114E7C7-4A5A-492D-9959-8E80502E9620}"/>
    <cellStyle name="通貨 2 5 5 2 2 2" xfId="7212" xr:uid="{E1BBB94B-3F5D-4994-B7EB-E7ED81447A34}"/>
    <cellStyle name="通貨 2 5 5 2 2 2 2" xfId="11980" xr:uid="{230B6DBB-A746-4F9F-A8A3-692ECA65F2F9}"/>
    <cellStyle name="通貨 2 5 5 2 2 3" xfId="9596" xr:uid="{E67571F9-18CF-449F-8C6C-D5D3BDF193FD}"/>
    <cellStyle name="通貨 2 5 5 2 3" xfId="5987" xr:uid="{B299D763-761E-40D5-A177-AC19873C7746}"/>
    <cellStyle name="通貨 2 5 5 2 3 2" xfId="10788" xr:uid="{84C148E8-78E2-4775-94DF-696CD77B0048}"/>
    <cellStyle name="通貨 2 5 5 2 4" xfId="8404" xr:uid="{9765031F-8C86-4744-9386-BCEBB8ECFFDC}"/>
    <cellStyle name="通貨 2 5 5 3" xfId="1978" xr:uid="{00000000-0005-0000-0000-0000B9070000}"/>
    <cellStyle name="通貨 2 5 5 3 2" xfId="4226" xr:uid="{E81CE5E1-2A2E-479F-BA77-F0B85560CF66}"/>
    <cellStyle name="通貨 2 5 5 3 2 2" xfId="7213" xr:uid="{EA2AA436-119F-453B-A7D1-1FA01010EE1A}"/>
    <cellStyle name="通貨 2 5 5 3 2 2 2" xfId="11981" xr:uid="{72A62E73-331F-4DB5-8C5A-1B1F27B30B0D}"/>
    <cellStyle name="通貨 2 5 5 3 2 3" xfId="9597" xr:uid="{43C394E3-4AA6-442B-9EF4-0D6905996358}"/>
    <cellStyle name="通貨 2 5 5 3 3" xfId="5988" xr:uid="{3ABF5289-2E99-4DDF-A5A2-005592F14C75}"/>
    <cellStyle name="通貨 2 5 5 3 3 2" xfId="10789" xr:uid="{6155ADD0-2AB7-4613-ABC2-07E915887255}"/>
    <cellStyle name="通貨 2 5 5 3 4" xfId="8405" xr:uid="{0A143448-C6E3-44E7-B03C-D1C07533287B}"/>
    <cellStyle name="通貨 2 5 5 4" xfId="4224" xr:uid="{3025D203-4DE2-43CA-922D-BA80198D90C5}"/>
    <cellStyle name="通貨 2 5 5 4 2" xfId="7211" xr:uid="{1C4F49CB-D544-4EB9-8DD1-A1F5052752BB}"/>
    <cellStyle name="通貨 2 5 5 4 2 2" xfId="11979" xr:uid="{1CED3349-671F-4A62-8DB0-DA130455E08B}"/>
    <cellStyle name="通貨 2 5 5 4 3" xfId="9595" xr:uid="{C7741764-49F9-4E9B-8E68-3EBA55DB49B8}"/>
    <cellStyle name="通貨 2 5 5 5" xfId="5986" xr:uid="{83B486F1-9658-4968-9880-FCA38E2889E2}"/>
    <cellStyle name="通貨 2 5 5 5 2" xfId="10787" xr:uid="{83EAC890-26A9-4CBC-9135-8C0F7E79AD1A}"/>
    <cellStyle name="通貨 2 5 5 6" xfId="8403" xr:uid="{CB3BAADE-7F04-4311-9502-4CEB183E0D53}"/>
    <cellStyle name="通貨 2 5 6" xfId="1979" xr:uid="{00000000-0005-0000-0000-0000BA070000}"/>
    <cellStyle name="通貨 2 5 6 2" xfId="4227" xr:uid="{699D74BF-197A-49E3-908D-5EDD2508CD2E}"/>
    <cellStyle name="通貨 2 5 6 2 2" xfId="7214" xr:uid="{04E27F5C-CDDF-4D50-BB1F-5515982E8EDC}"/>
    <cellStyle name="通貨 2 5 6 2 2 2" xfId="11982" xr:uid="{90728D9F-537C-403B-89A5-17818153F12B}"/>
    <cellStyle name="通貨 2 5 6 2 3" xfId="9598" xr:uid="{897AB887-AEFA-478C-8517-7F50980CF79C}"/>
    <cellStyle name="通貨 2 5 6 3" xfId="5989" xr:uid="{1813B7EB-36DD-4CC0-A33E-B3738CDE93C7}"/>
    <cellStyle name="通貨 2 5 6 3 2" xfId="10790" xr:uid="{45C72755-8A15-4864-B1F1-5D31C54D99FC}"/>
    <cellStyle name="通貨 2 5 6 4" xfId="8406" xr:uid="{2D2A020C-3FC1-4AD2-9021-268D0E697FE0}"/>
    <cellStyle name="通貨 2 5 7" xfId="1980" xr:uid="{00000000-0005-0000-0000-0000BB070000}"/>
    <cellStyle name="通貨 2 5 7 2" xfId="4228" xr:uid="{960F7353-1AD9-45FA-AE2E-D49A08BF1F8E}"/>
    <cellStyle name="通貨 2 5 7 2 2" xfId="7215" xr:uid="{5CC18651-3A9E-4705-8552-7BA89C9E378A}"/>
    <cellStyle name="通貨 2 5 7 2 2 2" xfId="11983" xr:uid="{CEC044FB-0D0B-491C-A0EF-E68CB8FA810D}"/>
    <cellStyle name="通貨 2 5 7 2 3" xfId="9599" xr:uid="{48891C34-B01D-4170-9609-9901FC890981}"/>
    <cellStyle name="通貨 2 5 7 3" xfId="5990" xr:uid="{C110E242-9BC9-4DDB-8FA1-01BDC82546C9}"/>
    <cellStyle name="通貨 2 5 7 3 2" xfId="10791" xr:uid="{5C400FAF-2549-4623-AD30-2484E844285B}"/>
    <cellStyle name="通貨 2 5 7 4" xfId="8407" xr:uid="{77C3695A-37E9-44AF-BD13-3B9071DE9DB6}"/>
    <cellStyle name="通貨 2 5 8" xfId="4193" xr:uid="{13DE3251-6BEB-4943-85BE-B8E26176E1FA}"/>
    <cellStyle name="通貨 2 5 8 2" xfId="7180" xr:uid="{6CC36A90-6FB6-41DC-8133-9975F5BED670}"/>
    <cellStyle name="通貨 2 5 8 2 2" xfId="11948" xr:uid="{627CD84C-2015-43E9-B81C-35C8947B1CB2}"/>
    <cellStyle name="通貨 2 5 8 3" xfId="9564" xr:uid="{F9AA0033-E41F-4887-A797-2337BCAA7D7F}"/>
    <cellStyle name="通貨 2 5 9" xfId="5955" xr:uid="{BAE5DF70-79F9-4802-B16A-EA299CE4D99D}"/>
    <cellStyle name="通貨 2 5 9 2" xfId="10756" xr:uid="{3AEE5F85-8799-4DC3-821D-60C945EED222}"/>
    <cellStyle name="通貨 2 6" xfId="1981" xr:uid="{00000000-0005-0000-0000-0000BC070000}"/>
    <cellStyle name="通貨 2 6 2" xfId="1982" xr:uid="{00000000-0005-0000-0000-0000BD070000}"/>
    <cellStyle name="通貨 2 6 2 2" xfId="1983" xr:uid="{00000000-0005-0000-0000-0000BE070000}"/>
    <cellStyle name="通貨 2 6 2 2 2" xfId="1984" xr:uid="{00000000-0005-0000-0000-0000BF070000}"/>
    <cellStyle name="通貨 2 6 2 2 2 2" xfId="4232" xr:uid="{9759E656-B94E-42D1-A658-8D655125887E}"/>
    <cellStyle name="通貨 2 6 2 2 2 2 2" xfId="7219" xr:uid="{662BE00E-9A32-4645-8021-56287B22A802}"/>
    <cellStyle name="通貨 2 6 2 2 2 2 2 2" xfId="11987" xr:uid="{51E3730E-7CD3-45CC-B5E7-B8A0BDE6DDE0}"/>
    <cellStyle name="通貨 2 6 2 2 2 2 3" xfId="9603" xr:uid="{47ABC45E-6579-4F68-867F-EC1ECF4AD576}"/>
    <cellStyle name="通貨 2 6 2 2 2 3" xfId="5994" xr:uid="{D9012ADA-685F-49D6-AEFE-9DCA16637217}"/>
    <cellStyle name="通貨 2 6 2 2 2 3 2" xfId="10795" xr:uid="{E90EE17E-6765-466B-922E-DC5A095D01F0}"/>
    <cellStyle name="通貨 2 6 2 2 2 4" xfId="8411" xr:uid="{F009109D-D474-441F-8BCD-457190504FA1}"/>
    <cellStyle name="通貨 2 6 2 2 3" xfId="1985" xr:uid="{00000000-0005-0000-0000-0000C0070000}"/>
    <cellStyle name="通貨 2 6 2 2 3 2" xfId="4233" xr:uid="{B272A6FC-F69D-48DD-9C8C-5D4967D37E7A}"/>
    <cellStyle name="通貨 2 6 2 2 3 2 2" xfId="7220" xr:uid="{A6035AD6-9CF6-4742-A97E-D40CB546F070}"/>
    <cellStyle name="通貨 2 6 2 2 3 2 2 2" xfId="11988" xr:uid="{5DAEB509-0DE9-4D12-A8C8-F40E233A8C65}"/>
    <cellStyle name="通貨 2 6 2 2 3 2 3" xfId="9604" xr:uid="{AABBA76B-B175-4090-A90C-31A7A65B51C9}"/>
    <cellStyle name="通貨 2 6 2 2 3 3" xfId="5995" xr:uid="{9E14D795-D597-4C20-B6F2-3F5CC566ABC9}"/>
    <cellStyle name="通貨 2 6 2 2 3 3 2" xfId="10796" xr:uid="{A63250BE-B065-47A4-938F-AD515BF27FD8}"/>
    <cellStyle name="通貨 2 6 2 2 3 4" xfId="8412" xr:uid="{C6EFD251-F1BA-465B-808A-79161F076B4B}"/>
    <cellStyle name="通貨 2 6 2 2 4" xfId="4231" xr:uid="{507A10D4-D418-40FA-B935-96434D67EBCB}"/>
    <cellStyle name="通貨 2 6 2 2 4 2" xfId="7218" xr:uid="{2A53DD2A-EB76-4012-8B27-F547825DE29D}"/>
    <cellStyle name="通貨 2 6 2 2 4 2 2" xfId="11986" xr:uid="{356696F3-7613-4BC1-8A72-CB357CC5AF7C}"/>
    <cellStyle name="通貨 2 6 2 2 4 3" xfId="9602" xr:uid="{9657A0AC-345E-4B28-A1D3-04B499622B6F}"/>
    <cellStyle name="通貨 2 6 2 2 5" xfId="5993" xr:uid="{C83B3B48-B1D9-4FB8-8499-4EE21681643C}"/>
    <cellStyle name="通貨 2 6 2 2 5 2" xfId="10794" xr:uid="{E3CD0809-4F94-4095-A77E-B88BC2134A43}"/>
    <cellStyle name="通貨 2 6 2 2 6" xfId="8410" xr:uid="{49DC00E3-F9B2-4C69-BBC4-B7F35E223C5A}"/>
    <cellStyle name="通貨 2 6 2 3" xfId="1986" xr:uid="{00000000-0005-0000-0000-0000C1070000}"/>
    <cellStyle name="通貨 2 6 2 3 2" xfId="4234" xr:uid="{9EDD71C6-A0B4-443E-8427-0A44EE84CAD9}"/>
    <cellStyle name="通貨 2 6 2 3 2 2" xfId="7221" xr:uid="{390D4559-507A-4AF2-A77F-39BC073BCF40}"/>
    <cellStyle name="通貨 2 6 2 3 2 2 2" xfId="11989" xr:uid="{461E6B33-BB26-419A-9720-732CDCD76E77}"/>
    <cellStyle name="通貨 2 6 2 3 2 3" xfId="9605" xr:uid="{903FC018-7B04-48AE-A9D3-F7C1749CFDFA}"/>
    <cellStyle name="通貨 2 6 2 3 3" xfId="5996" xr:uid="{F6365BC4-2902-431E-B48B-7F94A7AD88AF}"/>
    <cellStyle name="通貨 2 6 2 3 3 2" xfId="10797" xr:uid="{2413B619-2201-4406-A6AA-9DF21F29CD82}"/>
    <cellStyle name="通貨 2 6 2 3 4" xfId="8413" xr:uid="{57671298-7E09-4492-B135-BF60F70D719E}"/>
    <cellStyle name="通貨 2 6 2 4" xfId="1987" xr:uid="{00000000-0005-0000-0000-0000C2070000}"/>
    <cellStyle name="通貨 2 6 2 4 2" xfId="4235" xr:uid="{6E4BC52C-109E-4BAE-9295-AA147C014DE6}"/>
    <cellStyle name="通貨 2 6 2 4 2 2" xfId="7222" xr:uid="{8FA6331D-EE23-412F-A61F-A9622AC069F3}"/>
    <cellStyle name="通貨 2 6 2 4 2 2 2" xfId="11990" xr:uid="{F63C58DD-4D9B-48BE-B607-67300E98D641}"/>
    <cellStyle name="通貨 2 6 2 4 2 3" xfId="9606" xr:uid="{44030A3E-30D4-4F2F-A3B6-B318867D66B6}"/>
    <cellStyle name="通貨 2 6 2 4 3" xfId="5997" xr:uid="{CB25B7C1-4325-4029-AFDF-D4D20411A2FB}"/>
    <cellStyle name="通貨 2 6 2 4 3 2" xfId="10798" xr:uid="{049C339B-20EF-4995-9AEF-D997DDDA3C99}"/>
    <cellStyle name="通貨 2 6 2 4 4" xfId="8414" xr:uid="{8E4CAD25-31A8-46ED-AADC-435EE46CB5C7}"/>
    <cellStyle name="通貨 2 6 2 5" xfId="4230" xr:uid="{96846B49-416A-4FBA-9AA0-E3B5FF618BAE}"/>
    <cellStyle name="通貨 2 6 2 5 2" xfId="7217" xr:uid="{797227A0-7675-477A-B41C-9FA8BE77F9CB}"/>
    <cellStyle name="通貨 2 6 2 5 2 2" xfId="11985" xr:uid="{E467DB17-8DCB-4100-A8FD-824B3C13B965}"/>
    <cellStyle name="通貨 2 6 2 5 3" xfId="9601" xr:uid="{EE6A2788-8C16-49D7-B142-190B35FB68F6}"/>
    <cellStyle name="通貨 2 6 2 6" xfId="5992" xr:uid="{418A458A-4538-4E3B-A827-A7040128E86D}"/>
    <cellStyle name="通貨 2 6 2 6 2" xfId="10793" xr:uid="{68DA44C6-805B-4D46-B931-435982C2F3F7}"/>
    <cellStyle name="通貨 2 6 2 7" xfId="8409" xr:uid="{0A03A036-49E7-42A0-A08E-9E89F8B94989}"/>
    <cellStyle name="通貨 2 6 3" xfId="1988" xr:uid="{00000000-0005-0000-0000-0000C3070000}"/>
    <cellStyle name="通貨 2 6 3 2" xfId="1989" xr:uid="{00000000-0005-0000-0000-0000C4070000}"/>
    <cellStyle name="通貨 2 6 3 2 2" xfId="4237" xr:uid="{10333622-F661-4B7E-8608-08D9E7531FD6}"/>
    <cellStyle name="通貨 2 6 3 2 2 2" xfId="7224" xr:uid="{54F53BA7-D43C-4E6A-9232-41258324B18A}"/>
    <cellStyle name="通貨 2 6 3 2 2 2 2" xfId="11992" xr:uid="{1241012C-9164-464A-B54E-DE147468410F}"/>
    <cellStyle name="通貨 2 6 3 2 2 3" xfId="9608" xr:uid="{AC7DF493-C7AA-4143-B8FE-CF93E079A036}"/>
    <cellStyle name="通貨 2 6 3 2 3" xfId="5999" xr:uid="{CF6A023B-2F57-4ABF-BD00-3EA07EAB1BC3}"/>
    <cellStyle name="通貨 2 6 3 2 3 2" xfId="10800" xr:uid="{868E6C97-F666-4332-8A63-59D4A153268A}"/>
    <cellStyle name="通貨 2 6 3 2 4" xfId="8416" xr:uid="{6E39D4BC-FBA7-4BAD-B012-CC0491AFAAB8}"/>
    <cellStyle name="通貨 2 6 3 3" xfId="1990" xr:uid="{00000000-0005-0000-0000-0000C5070000}"/>
    <cellStyle name="通貨 2 6 3 3 2" xfId="4238" xr:uid="{2E90C66A-1530-4578-8E22-766415D17201}"/>
    <cellStyle name="通貨 2 6 3 3 2 2" xfId="7225" xr:uid="{8D506722-2AE4-4621-89D3-7C11C16B09F6}"/>
    <cellStyle name="通貨 2 6 3 3 2 2 2" xfId="11993" xr:uid="{D640299D-73B8-49E1-8B48-159443B13D7F}"/>
    <cellStyle name="通貨 2 6 3 3 2 3" xfId="9609" xr:uid="{58FCD0E8-C340-4C23-AF03-D6D34B31DBA4}"/>
    <cellStyle name="通貨 2 6 3 3 3" xfId="6000" xr:uid="{B01FE49A-261A-4B7C-9F1C-244FE864281C}"/>
    <cellStyle name="通貨 2 6 3 3 3 2" xfId="10801" xr:uid="{BB5A9960-33AD-4A4E-A32D-F154C36D848B}"/>
    <cellStyle name="通貨 2 6 3 3 4" xfId="8417" xr:uid="{46477DBE-C676-488A-A1C6-D507FA19CC05}"/>
    <cellStyle name="通貨 2 6 3 4" xfId="4236" xr:uid="{40D64B9C-708D-4080-BB83-B0D65A55779D}"/>
    <cellStyle name="通貨 2 6 3 4 2" xfId="7223" xr:uid="{41E7EE3A-C67A-4572-BBEB-D79C1102A4D9}"/>
    <cellStyle name="通貨 2 6 3 4 2 2" xfId="11991" xr:uid="{E2487254-9984-4817-AF41-B8DC2368F172}"/>
    <cellStyle name="通貨 2 6 3 4 3" xfId="9607" xr:uid="{E552C797-EA1D-4B71-BE09-717F9227D960}"/>
    <cellStyle name="通貨 2 6 3 5" xfId="5998" xr:uid="{61301BFF-9C5B-4FD0-9CFF-ABE4AE9C943E}"/>
    <cellStyle name="通貨 2 6 3 5 2" xfId="10799" xr:uid="{FD02B132-53A7-44ED-BFD9-70EC760BABC7}"/>
    <cellStyle name="通貨 2 6 3 6" xfId="8415" xr:uid="{FD7704D1-BC68-4200-B152-7FCBEFE5B27C}"/>
    <cellStyle name="通貨 2 6 4" xfId="1991" xr:uid="{00000000-0005-0000-0000-0000C6070000}"/>
    <cellStyle name="通貨 2 6 4 2" xfId="4239" xr:uid="{58809F39-3F1A-4206-8935-FCCEC73F63BD}"/>
    <cellStyle name="通貨 2 6 4 2 2" xfId="7226" xr:uid="{D9061E0A-2662-4572-B746-207B9BBA7DE5}"/>
    <cellStyle name="通貨 2 6 4 2 2 2" xfId="11994" xr:uid="{EFBEB327-8C4D-4033-92C6-DBEA6760FCBA}"/>
    <cellStyle name="通貨 2 6 4 2 3" xfId="9610" xr:uid="{811BABE1-77B7-41CC-876F-498AE6D85DC7}"/>
    <cellStyle name="通貨 2 6 4 3" xfId="6001" xr:uid="{8B73AEE3-9A28-4B66-BF81-42C88DA919B4}"/>
    <cellStyle name="通貨 2 6 4 3 2" xfId="10802" xr:uid="{AEF266A6-C314-44FB-9D54-3EF1DB31022D}"/>
    <cellStyle name="通貨 2 6 4 4" xfId="8418" xr:uid="{465F2DDF-7823-4462-B33A-1F01D99CCCEA}"/>
    <cellStyle name="通貨 2 6 5" xfId="1992" xr:uid="{00000000-0005-0000-0000-0000C7070000}"/>
    <cellStyle name="通貨 2 6 5 2" xfId="4240" xr:uid="{EF2BBBAE-3215-4EDE-8D57-3C8B0DC42DA3}"/>
    <cellStyle name="通貨 2 6 5 2 2" xfId="7227" xr:uid="{E9D7C983-87D7-4026-BDEC-2CF1FF7EDDF1}"/>
    <cellStyle name="通貨 2 6 5 2 2 2" xfId="11995" xr:uid="{909D6EC5-C6B5-4EA0-8AB0-768B6B15C6F0}"/>
    <cellStyle name="通貨 2 6 5 2 3" xfId="9611" xr:uid="{3CB136C4-9C86-43D3-9609-B702ECF0D8DD}"/>
    <cellStyle name="通貨 2 6 5 3" xfId="6002" xr:uid="{FAADCEAA-D765-4FC1-95D6-446FAC381768}"/>
    <cellStyle name="通貨 2 6 5 3 2" xfId="10803" xr:uid="{BB688D0F-3E9C-4C70-ACBC-D2F85682DD0E}"/>
    <cellStyle name="通貨 2 6 5 4" xfId="8419" xr:uid="{49F2AEA6-9AAB-4E31-BA34-D6E9574020A7}"/>
    <cellStyle name="通貨 2 6 6" xfId="4229" xr:uid="{F0C6576B-6757-4D86-8C6E-C24A96813092}"/>
    <cellStyle name="通貨 2 6 6 2" xfId="7216" xr:uid="{D18CADE8-32B1-48F9-BC12-BE6D4B2372B6}"/>
    <cellStyle name="通貨 2 6 6 2 2" xfId="11984" xr:uid="{987FEDE9-884F-4216-996D-4F1CEABE6E92}"/>
    <cellStyle name="通貨 2 6 6 3" xfId="9600" xr:uid="{EDBB32A0-B547-4631-815A-0D64EEA19ECA}"/>
    <cellStyle name="通貨 2 6 7" xfId="5991" xr:uid="{A41B3681-9D47-45BF-B61F-0977368449EB}"/>
    <cellStyle name="通貨 2 6 7 2" xfId="10792" xr:uid="{63D8453F-EFBD-433B-A1B7-ED91B40D78D6}"/>
    <cellStyle name="通貨 2 6 8" xfId="8408" xr:uid="{4A54EC7D-AEAD-41C2-A84E-4ACBFB1401D9}"/>
    <cellStyle name="通貨 2 7" xfId="1993" xr:uid="{00000000-0005-0000-0000-0000C8070000}"/>
    <cellStyle name="通貨 2 7 2" xfId="1994" xr:uid="{00000000-0005-0000-0000-0000C9070000}"/>
    <cellStyle name="通貨 2 7 2 2" xfId="1995" xr:uid="{00000000-0005-0000-0000-0000CA070000}"/>
    <cellStyle name="通貨 2 7 2 2 2" xfId="1996" xr:uid="{00000000-0005-0000-0000-0000CB070000}"/>
    <cellStyle name="通貨 2 7 2 2 2 2" xfId="4244" xr:uid="{D42BD799-9C0B-403D-A027-57C5F82E297B}"/>
    <cellStyle name="通貨 2 7 2 2 2 2 2" xfId="7231" xr:uid="{C6961CC6-CF4D-4A1B-90A5-B6A70BB9889C}"/>
    <cellStyle name="通貨 2 7 2 2 2 2 2 2" xfId="11999" xr:uid="{A2DF4A21-504A-458E-9EEA-8D4143FB28F1}"/>
    <cellStyle name="通貨 2 7 2 2 2 2 3" xfId="9615" xr:uid="{3D1A6963-703F-4286-BF67-1F8548808664}"/>
    <cellStyle name="通貨 2 7 2 2 2 3" xfId="6006" xr:uid="{48684231-8D91-4F4F-A73A-5372AA133901}"/>
    <cellStyle name="通貨 2 7 2 2 2 3 2" xfId="10807" xr:uid="{9269A238-86FF-4978-8883-4210B5749432}"/>
    <cellStyle name="通貨 2 7 2 2 2 4" xfId="8423" xr:uid="{BC7A0984-D4AD-45F4-9232-8E22BCF4527E}"/>
    <cellStyle name="通貨 2 7 2 2 3" xfId="1997" xr:uid="{00000000-0005-0000-0000-0000CC070000}"/>
    <cellStyle name="通貨 2 7 2 2 3 2" xfId="4245" xr:uid="{65A91492-99C2-474F-B6F4-D943C1504D63}"/>
    <cellStyle name="通貨 2 7 2 2 3 2 2" xfId="7232" xr:uid="{C9FDEA3B-46AF-49A9-9724-8E444DFCC70D}"/>
    <cellStyle name="通貨 2 7 2 2 3 2 2 2" xfId="12000" xr:uid="{AA8ACBAD-6DDA-47CF-BA88-CC3B5A0B0D43}"/>
    <cellStyle name="通貨 2 7 2 2 3 2 3" xfId="9616" xr:uid="{50B92CF5-7CAE-4F5C-9CAD-FBA13802FEC6}"/>
    <cellStyle name="通貨 2 7 2 2 3 3" xfId="6007" xr:uid="{9DCB6F61-F2C5-4A2B-B7D9-F96E1121C818}"/>
    <cellStyle name="通貨 2 7 2 2 3 3 2" xfId="10808" xr:uid="{03A9ADC0-DB31-49B9-A006-9ADF6ECB7550}"/>
    <cellStyle name="通貨 2 7 2 2 3 4" xfId="8424" xr:uid="{A479E6E4-B49C-4E74-9A12-07226DE0F132}"/>
    <cellStyle name="通貨 2 7 2 2 4" xfId="4243" xr:uid="{B8ECBE5C-1571-46A3-90A1-899F780465EB}"/>
    <cellStyle name="通貨 2 7 2 2 4 2" xfId="7230" xr:uid="{16728666-FC06-4CF4-9CD7-5342E8DBAFB3}"/>
    <cellStyle name="通貨 2 7 2 2 4 2 2" xfId="11998" xr:uid="{33289A5A-C772-435F-90AC-21B0F486FF57}"/>
    <cellStyle name="通貨 2 7 2 2 4 3" xfId="9614" xr:uid="{4FF7F864-190A-43ED-8636-07FE48D1938C}"/>
    <cellStyle name="通貨 2 7 2 2 5" xfId="6005" xr:uid="{1DF94E96-0296-4DE6-AFB2-5D9E9571C1A4}"/>
    <cellStyle name="通貨 2 7 2 2 5 2" xfId="10806" xr:uid="{E1FDDE43-BFB3-4143-B6E2-AF37E19FD1A9}"/>
    <cellStyle name="通貨 2 7 2 2 6" xfId="8422" xr:uid="{17C05617-CC53-40E0-9A81-68EBC91970A5}"/>
    <cellStyle name="通貨 2 7 2 3" xfId="1998" xr:uid="{00000000-0005-0000-0000-0000CD070000}"/>
    <cellStyle name="通貨 2 7 2 3 2" xfId="4246" xr:uid="{A197DE57-EC0E-4C5F-9DC0-D0B3B65057FD}"/>
    <cellStyle name="通貨 2 7 2 3 2 2" xfId="7233" xr:uid="{D86ABB8A-AEB4-48A4-A907-990BE7A35F99}"/>
    <cellStyle name="通貨 2 7 2 3 2 2 2" xfId="12001" xr:uid="{EC254DC1-5EBF-40C4-95D9-E80E88DE1826}"/>
    <cellStyle name="通貨 2 7 2 3 2 3" xfId="9617" xr:uid="{3AC61939-DB57-4630-9B99-2F991C7E9E91}"/>
    <cellStyle name="通貨 2 7 2 3 3" xfId="6008" xr:uid="{DE798DC8-CFD8-4AEC-879F-4AD49AD6B4CF}"/>
    <cellStyle name="通貨 2 7 2 3 3 2" xfId="10809" xr:uid="{279FB777-A42A-4773-A1F9-D0A7381C6594}"/>
    <cellStyle name="通貨 2 7 2 3 4" xfId="8425" xr:uid="{C03DFAC8-B102-4D14-B759-DDB4AA4BEA33}"/>
    <cellStyle name="通貨 2 7 2 4" xfId="1999" xr:uid="{00000000-0005-0000-0000-0000CE070000}"/>
    <cellStyle name="通貨 2 7 2 4 2" xfId="4247" xr:uid="{3DC59576-0C87-4CBC-9FDA-527847B3A6BD}"/>
    <cellStyle name="通貨 2 7 2 4 2 2" xfId="7234" xr:uid="{19160C66-9B75-4378-A6BC-0AE61E5FED1F}"/>
    <cellStyle name="通貨 2 7 2 4 2 2 2" xfId="12002" xr:uid="{50220627-9D63-4AE5-A14A-8A66786FFF27}"/>
    <cellStyle name="通貨 2 7 2 4 2 3" xfId="9618" xr:uid="{512AB821-1ABE-4DBA-9AFE-5409D5155873}"/>
    <cellStyle name="通貨 2 7 2 4 3" xfId="6009" xr:uid="{6635C859-4761-47D5-B2CD-085CE6F9D6DF}"/>
    <cellStyle name="通貨 2 7 2 4 3 2" xfId="10810" xr:uid="{A9C7893D-19CE-4D54-8813-E35A2605664B}"/>
    <cellStyle name="通貨 2 7 2 4 4" xfId="8426" xr:uid="{D7797854-62DB-43A3-926D-6B7456329C26}"/>
    <cellStyle name="通貨 2 7 2 5" xfId="4242" xr:uid="{7871F2A5-0863-4814-B000-2B9680DF0D15}"/>
    <cellStyle name="通貨 2 7 2 5 2" xfId="7229" xr:uid="{5F027014-C962-449F-9C9D-3E92B2824FCD}"/>
    <cellStyle name="通貨 2 7 2 5 2 2" xfId="11997" xr:uid="{B4A08821-F170-4EEC-8DB8-91FBE320E2F5}"/>
    <cellStyle name="通貨 2 7 2 5 3" xfId="9613" xr:uid="{C4687C2A-D36A-47B1-A6AF-07EA7901193A}"/>
    <cellStyle name="通貨 2 7 2 6" xfId="6004" xr:uid="{0E45675A-B371-4A02-B175-0A270E42E55D}"/>
    <cellStyle name="通貨 2 7 2 6 2" xfId="10805" xr:uid="{E4EF8364-1D4A-4E2D-B7D9-4748C70A79D6}"/>
    <cellStyle name="通貨 2 7 2 7" xfId="8421" xr:uid="{3CA10E5A-2F74-443A-929D-19BCCE245B38}"/>
    <cellStyle name="通貨 2 7 3" xfId="2000" xr:uid="{00000000-0005-0000-0000-0000CF070000}"/>
    <cellStyle name="通貨 2 7 3 2" xfId="2001" xr:uid="{00000000-0005-0000-0000-0000D0070000}"/>
    <cellStyle name="通貨 2 7 3 2 2" xfId="4249" xr:uid="{3173C72D-33F8-4470-B960-9AD0E3A0357F}"/>
    <cellStyle name="通貨 2 7 3 2 2 2" xfId="7236" xr:uid="{EC1FFDB0-73B0-4CA1-9B62-33D1C570FCC2}"/>
    <cellStyle name="通貨 2 7 3 2 2 2 2" xfId="12004" xr:uid="{A845C4AF-4186-4E59-A2C1-B2855C54FE4A}"/>
    <cellStyle name="通貨 2 7 3 2 2 3" xfId="9620" xr:uid="{020BFD8C-91B8-45DA-8F1C-927DBF61B7FC}"/>
    <cellStyle name="通貨 2 7 3 2 3" xfId="6011" xr:uid="{B5B9FC97-89A4-4D36-8DB2-4A3FDFFCA5C4}"/>
    <cellStyle name="通貨 2 7 3 2 3 2" xfId="10812" xr:uid="{AC1702B3-563C-4412-A729-49A77C999BFE}"/>
    <cellStyle name="通貨 2 7 3 2 4" xfId="8428" xr:uid="{257A4695-C819-41FF-81EE-7FEF03FBA621}"/>
    <cellStyle name="通貨 2 7 3 3" xfId="2002" xr:uid="{00000000-0005-0000-0000-0000D1070000}"/>
    <cellStyle name="通貨 2 7 3 3 2" xfId="4250" xr:uid="{5E359C7D-0CD8-4A6A-A7D7-C82D5228CC80}"/>
    <cellStyle name="通貨 2 7 3 3 2 2" xfId="7237" xr:uid="{20CF6CAD-352A-441A-9662-1BF3E16F4008}"/>
    <cellStyle name="通貨 2 7 3 3 2 2 2" xfId="12005" xr:uid="{40278947-EE2E-4E35-ACFF-FA409AF30925}"/>
    <cellStyle name="通貨 2 7 3 3 2 3" xfId="9621" xr:uid="{A8766FDD-CADA-4E5C-9142-3BB1EA02B20A}"/>
    <cellStyle name="通貨 2 7 3 3 3" xfId="6012" xr:uid="{F4053EF6-68C0-42CE-91F4-2332E2FA9620}"/>
    <cellStyle name="通貨 2 7 3 3 3 2" xfId="10813" xr:uid="{BF816602-2CBF-4D18-B0BC-CAF263DA0CAA}"/>
    <cellStyle name="通貨 2 7 3 3 4" xfId="8429" xr:uid="{F30C8F03-2C6B-4935-A631-30DA83D80355}"/>
    <cellStyle name="通貨 2 7 3 4" xfId="4248" xr:uid="{E0F56D5A-EE78-434C-A3E6-A1716D35448C}"/>
    <cellStyle name="通貨 2 7 3 4 2" xfId="7235" xr:uid="{32C82072-5923-4872-88A2-9669DE73CF54}"/>
    <cellStyle name="通貨 2 7 3 4 2 2" xfId="12003" xr:uid="{B1C7379B-9980-45D8-8449-6A3F032A1B6A}"/>
    <cellStyle name="通貨 2 7 3 4 3" xfId="9619" xr:uid="{1E05983A-2333-4385-AA9E-BB65C6C8A9EC}"/>
    <cellStyle name="通貨 2 7 3 5" xfId="6010" xr:uid="{7C540144-B852-4BF8-B426-35BDA921CBBF}"/>
    <cellStyle name="通貨 2 7 3 5 2" xfId="10811" xr:uid="{9392E7B3-E36A-49C9-9CEB-AB163FC76364}"/>
    <cellStyle name="通貨 2 7 3 6" xfId="8427" xr:uid="{D48BEF2B-E311-4D29-95D6-A1F24A963E27}"/>
    <cellStyle name="通貨 2 7 4" xfId="2003" xr:uid="{00000000-0005-0000-0000-0000D2070000}"/>
    <cellStyle name="通貨 2 7 4 2" xfId="4251" xr:uid="{A981F4F0-E4AA-4BA1-A65C-82A2AFE9487C}"/>
    <cellStyle name="通貨 2 7 4 2 2" xfId="7238" xr:uid="{8C411485-2750-4B4B-A1D6-95B99C003DB1}"/>
    <cellStyle name="通貨 2 7 4 2 2 2" xfId="12006" xr:uid="{C8C5A833-78B6-4D95-9E5E-D6DFA9B5FDBF}"/>
    <cellStyle name="通貨 2 7 4 2 3" xfId="9622" xr:uid="{AF9C8A49-C460-4925-8E57-C361CB0AB4A4}"/>
    <cellStyle name="通貨 2 7 4 3" xfId="6013" xr:uid="{48D4890A-E3F5-4B7C-839F-4BD826F28513}"/>
    <cellStyle name="通貨 2 7 4 3 2" xfId="10814" xr:uid="{47D4412D-DB93-4E53-B979-ADBBAA0E522A}"/>
    <cellStyle name="通貨 2 7 4 4" xfId="8430" xr:uid="{BBB69117-F544-443F-9107-CFD73C5414ED}"/>
    <cellStyle name="通貨 2 7 5" xfId="2004" xr:uid="{00000000-0005-0000-0000-0000D3070000}"/>
    <cellStyle name="通貨 2 7 5 2" xfId="4252" xr:uid="{6EC8CE07-0C6E-4568-9CE4-12B5F518B63C}"/>
    <cellStyle name="通貨 2 7 5 2 2" xfId="7239" xr:uid="{9A36EF27-06A7-4500-A49A-182CD11737F2}"/>
    <cellStyle name="通貨 2 7 5 2 2 2" xfId="12007" xr:uid="{915FCB05-2D07-4153-8AA9-AAA16972BA7B}"/>
    <cellStyle name="通貨 2 7 5 2 3" xfId="9623" xr:uid="{DE0C0360-B398-4ADD-98FC-A3D317BC5EF5}"/>
    <cellStyle name="通貨 2 7 5 3" xfId="6014" xr:uid="{04401B76-C4BB-4C71-9081-387349544D13}"/>
    <cellStyle name="通貨 2 7 5 3 2" xfId="10815" xr:uid="{7DE9B07B-2826-4716-855B-99217013CBB0}"/>
    <cellStyle name="通貨 2 7 5 4" xfId="8431" xr:uid="{0BC3A563-430E-4970-AEC4-8248E8E00864}"/>
    <cellStyle name="通貨 2 7 6" xfId="4241" xr:uid="{ADB0C644-EFA2-4F01-8740-1CE3611DF07A}"/>
    <cellStyle name="通貨 2 7 6 2" xfId="7228" xr:uid="{360341C2-4351-40AD-829B-FE01EEC06F31}"/>
    <cellStyle name="通貨 2 7 6 2 2" xfId="11996" xr:uid="{75448A8E-0155-48A4-936A-5CB0CFF58493}"/>
    <cellStyle name="通貨 2 7 6 3" xfId="9612" xr:uid="{6D35421B-052D-40E9-9E1A-7FDA92D33AD7}"/>
    <cellStyle name="通貨 2 7 7" xfId="6003" xr:uid="{A16AF7CB-1C8E-447F-AE5F-83BD22305FF7}"/>
    <cellStyle name="通貨 2 7 7 2" xfId="10804" xr:uid="{74D76302-BDB2-4A97-BFD6-B84C25B4D9AC}"/>
    <cellStyle name="通貨 2 7 8" xfId="8420" xr:uid="{D3546711-0544-4F55-ACB2-29CBD5375B97}"/>
    <cellStyle name="通貨 2 8" xfId="2005" xr:uid="{00000000-0005-0000-0000-0000D4070000}"/>
    <cellStyle name="通貨 2 8 2" xfId="2006" xr:uid="{00000000-0005-0000-0000-0000D5070000}"/>
    <cellStyle name="通貨 2 8 2 2" xfId="2007" xr:uid="{00000000-0005-0000-0000-0000D6070000}"/>
    <cellStyle name="通貨 2 8 2 2 2" xfId="4255" xr:uid="{9E407C85-3662-45EE-BEBD-87983B0CCC22}"/>
    <cellStyle name="通貨 2 8 2 2 2 2" xfId="7242" xr:uid="{8E305F66-F11D-48BC-B771-4C63ABBEBB7C}"/>
    <cellStyle name="通貨 2 8 2 2 2 2 2" xfId="12010" xr:uid="{4C5622AC-A5F4-40C8-B686-A335BB4D0506}"/>
    <cellStyle name="通貨 2 8 2 2 2 3" xfId="9626" xr:uid="{BDDA047C-CBEB-4DB3-84B4-82903FD6054B}"/>
    <cellStyle name="通貨 2 8 2 2 3" xfId="6017" xr:uid="{5B98A55B-B219-40DD-B3AD-5820E9480694}"/>
    <cellStyle name="通貨 2 8 2 2 3 2" xfId="10818" xr:uid="{F13E9A6B-62C5-42A2-938B-DF70AB8E43CF}"/>
    <cellStyle name="通貨 2 8 2 2 4" xfId="8434" xr:uid="{9EBDA214-AA5B-4E58-9383-B2CBAA6B7951}"/>
    <cellStyle name="通貨 2 8 2 3" xfId="2008" xr:uid="{00000000-0005-0000-0000-0000D7070000}"/>
    <cellStyle name="通貨 2 8 2 3 2" xfId="4256" xr:uid="{2FFC3D60-7C69-4570-A114-53FC516D7141}"/>
    <cellStyle name="通貨 2 8 2 3 2 2" xfId="7243" xr:uid="{4BBD7ECD-DF3B-4712-81C0-EC0411D88661}"/>
    <cellStyle name="通貨 2 8 2 3 2 2 2" xfId="12011" xr:uid="{E0E5A6EA-2F5D-4345-9B6F-F18DE345C1E2}"/>
    <cellStyle name="通貨 2 8 2 3 2 3" xfId="9627" xr:uid="{7915B633-6D39-444F-B8F6-855993BA3774}"/>
    <cellStyle name="通貨 2 8 2 3 3" xfId="6018" xr:uid="{B6052FF8-905D-4D99-BE60-854E51728B9C}"/>
    <cellStyle name="通貨 2 8 2 3 3 2" xfId="10819" xr:uid="{0B2422CB-6037-4C73-B42F-6FFF68C16DEE}"/>
    <cellStyle name="通貨 2 8 2 3 4" xfId="8435" xr:uid="{77FE0EB5-BD2A-4FA2-AC04-93B5981C9220}"/>
    <cellStyle name="通貨 2 8 2 4" xfId="4254" xr:uid="{ECD914F3-13C8-4F32-B2C4-AAC5833DD8DE}"/>
    <cellStyle name="通貨 2 8 2 4 2" xfId="7241" xr:uid="{6AAD356A-A548-4AFB-A059-41D0FCC37A77}"/>
    <cellStyle name="通貨 2 8 2 4 2 2" xfId="12009" xr:uid="{8D52B483-B61B-483B-997F-AA076B676E03}"/>
    <cellStyle name="通貨 2 8 2 4 3" xfId="9625" xr:uid="{E7EF5235-DC35-4D65-8BAE-FA76B136A849}"/>
    <cellStyle name="通貨 2 8 2 5" xfId="6016" xr:uid="{09DE4874-6447-4F77-9922-A5D13F9149B4}"/>
    <cellStyle name="通貨 2 8 2 5 2" xfId="10817" xr:uid="{13489017-C67F-43AA-892F-D8882C47E82E}"/>
    <cellStyle name="通貨 2 8 2 6" xfId="8433" xr:uid="{F5245671-2849-4A50-B0B8-A6D3B404DACE}"/>
    <cellStyle name="通貨 2 8 3" xfId="2009" xr:uid="{00000000-0005-0000-0000-0000D8070000}"/>
    <cellStyle name="通貨 2 8 3 2" xfId="4257" xr:uid="{152BA887-7B0E-4B8C-B17D-8CAA793DF06E}"/>
    <cellStyle name="通貨 2 8 3 2 2" xfId="7244" xr:uid="{7D4F93EE-43AF-4EEB-A4B0-AA93156B6797}"/>
    <cellStyle name="通貨 2 8 3 2 2 2" xfId="12012" xr:uid="{4FAFD7B7-506F-4E3A-9509-D7055A27C7BD}"/>
    <cellStyle name="通貨 2 8 3 2 3" xfId="9628" xr:uid="{483EF9AB-CBC7-45E2-8A94-693C6184D7B0}"/>
    <cellStyle name="通貨 2 8 3 3" xfId="6019" xr:uid="{3764B2C3-1CD2-4FF4-ABD6-29A8EA3A449E}"/>
    <cellStyle name="通貨 2 8 3 3 2" xfId="10820" xr:uid="{578F1B7F-39CB-4595-B9B7-53BD216047C7}"/>
    <cellStyle name="通貨 2 8 3 4" xfId="8436" xr:uid="{A2EFB8B3-FBA1-4554-B99B-D080E3EA6885}"/>
    <cellStyle name="通貨 2 8 4" xfId="2010" xr:uid="{00000000-0005-0000-0000-0000D9070000}"/>
    <cellStyle name="通貨 2 8 4 2" xfId="4258" xr:uid="{B6316FF2-0943-4C13-AD61-B6544C0944BA}"/>
    <cellStyle name="通貨 2 8 4 2 2" xfId="7245" xr:uid="{CF82C5A3-DA41-4F06-A07C-E04386D73C0A}"/>
    <cellStyle name="通貨 2 8 4 2 2 2" xfId="12013" xr:uid="{A51B87FE-64CB-4FDA-91B6-35CE511354D8}"/>
    <cellStyle name="通貨 2 8 4 2 3" xfId="9629" xr:uid="{E4CBDFA1-96BF-4089-8132-047189E605F8}"/>
    <cellStyle name="通貨 2 8 4 3" xfId="6020" xr:uid="{57956728-EEA2-4C54-93B5-8264F7B29A63}"/>
    <cellStyle name="通貨 2 8 4 3 2" xfId="10821" xr:uid="{D3C12D05-405E-4E0E-A9CE-F1805F433742}"/>
    <cellStyle name="通貨 2 8 4 4" xfId="8437" xr:uid="{F0ED80FC-8B65-4BB0-92C9-6FE3DEC8D64A}"/>
    <cellStyle name="通貨 2 8 5" xfId="4253" xr:uid="{42D89A00-EB73-4244-8F57-517435B96EF7}"/>
    <cellStyle name="通貨 2 8 5 2" xfId="7240" xr:uid="{3D97A994-A650-4CAB-BB7D-349FAB915FD6}"/>
    <cellStyle name="通貨 2 8 5 2 2" xfId="12008" xr:uid="{2A9B6DBB-52BE-4FC8-8A17-96BB53E2750A}"/>
    <cellStyle name="通貨 2 8 5 3" xfId="9624" xr:uid="{AB0B6098-53E6-41FF-9302-C7CBFB9063C0}"/>
    <cellStyle name="通貨 2 8 6" xfId="6015" xr:uid="{A838115C-57F4-46CA-8A34-2315AA4CE86D}"/>
    <cellStyle name="通貨 2 8 6 2" xfId="10816" xr:uid="{FEC22B84-9F3E-4B57-8E67-03A3FB8923BC}"/>
    <cellStyle name="通貨 2 8 7" xfId="8432" xr:uid="{233710DD-2F65-4574-A85C-0971D6114DB6}"/>
    <cellStyle name="通貨 2 9" xfId="2011" xr:uid="{00000000-0005-0000-0000-0000DA070000}"/>
    <cellStyle name="通貨 2 9 2" xfId="2012" xr:uid="{00000000-0005-0000-0000-0000DB070000}"/>
    <cellStyle name="通貨 2 9 2 2" xfId="4260" xr:uid="{D4D50451-351A-4616-BCDA-3882E1D6831D}"/>
    <cellStyle name="通貨 2 9 2 2 2" xfId="7247" xr:uid="{0A85115D-8625-4D1F-A383-720D5D733D43}"/>
    <cellStyle name="通貨 2 9 2 2 2 2" xfId="12015" xr:uid="{1728D0F9-470B-4A0F-AB3A-CE6CDF80B942}"/>
    <cellStyle name="通貨 2 9 2 2 3" xfId="9631" xr:uid="{9C8AD1A2-A61F-415D-A152-D4FE2C7E3F40}"/>
    <cellStyle name="通貨 2 9 2 3" xfId="6022" xr:uid="{EC665268-88E0-4F48-8BA5-42C7F6B8E03F}"/>
    <cellStyle name="通貨 2 9 2 3 2" xfId="10823" xr:uid="{3008371C-3101-4909-AF44-903642671304}"/>
    <cellStyle name="通貨 2 9 2 4" xfId="8439" xr:uid="{E59C0621-09C1-44C8-B06D-2619B06BFC04}"/>
    <cellStyle name="通貨 2 9 3" xfId="2013" xr:uid="{00000000-0005-0000-0000-0000DC070000}"/>
    <cellStyle name="通貨 2 9 3 2" xfId="4261" xr:uid="{176A5DA2-8EFD-45F0-947C-7C94014D573B}"/>
    <cellStyle name="通貨 2 9 3 2 2" xfId="7248" xr:uid="{5993B741-517E-467E-ABF5-B39A7DF647AE}"/>
    <cellStyle name="通貨 2 9 3 2 2 2" xfId="12016" xr:uid="{23925EC6-1D56-4749-9ADE-7337DDC7BB36}"/>
    <cellStyle name="通貨 2 9 3 2 3" xfId="9632" xr:uid="{A080A8E0-9516-44C2-ADE1-0A492BD004FB}"/>
    <cellStyle name="通貨 2 9 3 3" xfId="6023" xr:uid="{B01F330E-E3E4-492D-8E7E-3CBA51900D77}"/>
    <cellStyle name="通貨 2 9 3 3 2" xfId="10824" xr:uid="{3F50B7BC-195F-467B-92B6-5C028408F28D}"/>
    <cellStyle name="通貨 2 9 3 4" xfId="8440" xr:uid="{95C2E46F-B100-4417-9E0A-3FC01EF611D7}"/>
    <cellStyle name="通貨 2 9 4" xfId="4259" xr:uid="{68F7B260-E80E-471B-91EA-198BE45454DC}"/>
    <cellStyle name="通貨 2 9 4 2" xfId="7246" xr:uid="{851EF377-5E8D-4C4C-B555-54DF8AA7A71D}"/>
    <cellStyle name="通貨 2 9 4 2 2" xfId="12014" xr:uid="{B24EC2B9-3E1A-4DBA-96CD-7B17D7BD3195}"/>
    <cellStyle name="通貨 2 9 4 3" xfId="9630" xr:uid="{EA7B1372-BE0E-4133-968D-1659131D5B64}"/>
    <cellStyle name="通貨 2 9 5" xfId="6021" xr:uid="{054D4EFE-1162-430B-BE49-E324E30B0538}"/>
    <cellStyle name="通貨 2 9 5 2" xfId="10822" xr:uid="{B9F8517E-9BC2-46E3-8CEA-79E26D3ED3DF}"/>
    <cellStyle name="通貨 2 9 6" xfId="8438" xr:uid="{118C8013-B6EB-46AD-A9DF-C5A51A8258AD}"/>
    <cellStyle name="通貨 3" xfId="2014" xr:uid="{00000000-0005-0000-0000-0000DD070000}"/>
    <cellStyle name="通貨 3 10" xfId="2015" xr:uid="{00000000-0005-0000-0000-0000DE070000}"/>
    <cellStyle name="通貨 3 10 2" xfId="4263" xr:uid="{12234DAC-56CA-4DAB-AC39-58006C1ED493}"/>
    <cellStyle name="通貨 3 10 2 2" xfId="7250" xr:uid="{99A7210D-38F0-42EF-AC4B-BFCA107CBB3C}"/>
    <cellStyle name="通貨 3 10 2 2 2" xfId="12018" xr:uid="{0A886F8B-6D29-4CF4-A197-582AE704DCBE}"/>
    <cellStyle name="通貨 3 10 2 3" xfId="9634" xr:uid="{068913C3-A223-477E-A187-0C6E91250EA5}"/>
    <cellStyle name="通貨 3 10 3" xfId="6025" xr:uid="{FE9C46FE-8F96-4E1E-A3B3-5403B7BEC6AC}"/>
    <cellStyle name="通貨 3 10 3 2" xfId="10826" xr:uid="{7D6169E9-0F62-4FCC-AFA9-679FEC477C9D}"/>
    <cellStyle name="通貨 3 10 4" xfId="8442" xr:uid="{72CED7ED-F2A6-4245-9691-447D63523886}"/>
    <cellStyle name="通貨 3 11" xfId="2016" xr:uid="{00000000-0005-0000-0000-0000DF070000}"/>
    <cellStyle name="通貨 3 11 2" xfId="4264" xr:uid="{4B7E2290-5274-4554-B03D-A280F347772E}"/>
    <cellStyle name="通貨 3 11 2 2" xfId="7251" xr:uid="{A18B258E-3793-405C-A944-08823B61D721}"/>
    <cellStyle name="通貨 3 11 2 2 2" xfId="12019" xr:uid="{90B5D1B2-3477-429D-BFBE-FF8EFE3EE519}"/>
    <cellStyle name="通貨 3 11 2 3" xfId="9635" xr:uid="{760D946E-6CD8-484B-91C2-AF8D17182EC0}"/>
    <cellStyle name="通貨 3 11 3" xfId="6026" xr:uid="{F28BCD40-04DE-4CEE-8420-F08EAE48CC18}"/>
    <cellStyle name="通貨 3 11 3 2" xfId="10827" xr:uid="{D298D84C-208C-40F5-A7C6-284A8DC5BD78}"/>
    <cellStyle name="通貨 3 11 4" xfId="8443" xr:uid="{93DB4679-AB1E-480C-A266-F96729766718}"/>
    <cellStyle name="通貨 3 12" xfId="4262" xr:uid="{246532F0-C349-4A78-8145-C6B4DCCCE0E5}"/>
    <cellStyle name="通貨 3 12 2" xfId="7249" xr:uid="{FC60431E-3EB1-4F46-9FF4-E2447818B130}"/>
    <cellStyle name="通貨 3 12 2 2" xfId="12017" xr:uid="{C4242EE5-CABC-43F7-8E38-173B13FC1991}"/>
    <cellStyle name="通貨 3 12 3" xfId="9633" xr:uid="{6A06A8B8-FE63-4879-B657-A5859D0E68BF}"/>
    <cellStyle name="通貨 3 13" xfId="6024" xr:uid="{1516EC58-A7AA-4B88-B3FA-17C78AAE54B7}"/>
    <cellStyle name="通貨 3 13 2" xfId="10825" xr:uid="{19E7C9CA-C5EE-47B3-A60B-E572D5A893AD}"/>
    <cellStyle name="通貨 3 14" xfId="8441" xr:uid="{14E689D1-CE83-48ED-BCBB-A2B7C3947673}"/>
    <cellStyle name="通貨 3 2" xfId="2017" xr:uid="{00000000-0005-0000-0000-0000E0070000}"/>
    <cellStyle name="通貨 3 2 10" xfId="4265" xr:uid="{3D5E9684-6830-4323-8921-9B7F0EBE8B34}"/>
    <cellStyle name="通貨 3 2 10 2" xfId="7252" xr:uid="{38A757E0-F16D-4367-B467-FA87C97D18E1}"/>
    <cellStyle name="通貨 3 2 10 2 2" xfId="12020" xr:uid="{E6C451BE-6D79-4AD0-97A5-4B43FAFF4070}"/>
    <cellStyle name="通貨 3 2 10 3" xfId="9636" xr:uid="{27966817-A819-4A80-A76D-3FF860897ABB}"/>
    <cellStyle name="通貨 3 2 11" xfId="6027" xr:uid="{922A1F1F-7A78-4C0B-B7E1-097A9AC602FB}"/>
    <cellStyle name="通貨 3 2 11 2" xfId="10828" xr:uid="{AEEFAC47-DE67-4264-9792-692FA19500AE}"/>
    <cellStyle name="通貨 3 2 12" xfId="8444" xr:uid="{C1D7DEA8-7BCE-41AD-9D29-5B13998F6E84}"/>
    <cellStyle name="通貨 3 2 2" xfId="2018" xr:uid="{00000000-0005-0000-0000-0000E1070000}"/>
    <cellStyle name="通貨 3 2 2 10" xfId="6028" xr:uid="{9664FDA8-20A6-4456-9F5D-B4A85CA4BAFE}"/>
    <cellStyle name="通貨 3 2 2 10 2" xfId="10829" xr:uid="{927F330B-FC28-4DB2-8E90-51226EA3C8FA}"/>
    <cellStyle name="通貨 3 2 2 11" xfId="8445" xr:uid="{1AC4C0DD-218A-4CB9-8C24-B89B460D8817}"/>
    <cellStyle name="通貨 3 2 2 2" xfId="2019" xr:uid="{00000000-0005-0000-0000-0000E2070000}"/>
    <cellStyle name="通貨 3 2 2 2 2" xfId="2020" xr:uid="{00000000-0005-0000-0000-0000E3070000}"/>
    <cellStyle name="通貨 3 2 2 2 2 2" xfId="2021" xr:uid="{00000000-0005-0000-0000-0000E4070000}"/>
    <cellStyle name="通貨 3 2 2 2 2 2 2" xfId="2022" xr:uid="{00000000-0005-0000-0000-0000E5070000}"/>
    <cellStyle name="通貨 3 2 2 2 2 2 2 2" xfId="4270" xr:uid="{DD95F261-BFE3-4566-9AAF-A1B11F0ED6DA}"/>
    <cellStyle name="通貨 3 2 2 2 2 2 2 2 2" xfId="7257" xr:uid="{F87D9961-78CE-48EC-A189-564CD9C63EDC}"/>
    <cellStyle name="通貨 3 2 2 2 2 2 2 2 2 2" xfId="12025" xr:uid="{2628A3EE-3873-4EDA-AD81-B14C4CA40985}"/>
    <cellStyle name="通貨 3 2 2 2 2 2 2 2 3" xfId="9641" xr:uid="{D533A5ED-577B-49CE-B3D9-A532360B6BAD}"/>
    <cellStyle name="通貨 3 2 2 2 2 2 2 3" xfId="6032" xr:uid="{BED13C2C-8E1D-49B7-8859-EA9A07854A3A}"/>
    <cellStyle name="通貨 3 2 2 2 2 2 2 3 2" xfId="10833" xr:uid="{421BA4CC-6EF8-4492-AA0C-38CBE5C8D4D2}"/>
    <cellStyle name="通貨 3 2 2 2 2 2 2 4" xfId="8449" xr:uid="{069E2721-F562-43E5-B58E-C1C42223F91E}"/>
    <cellStyle name="通貨 3 2 2 2 2 2 3" xfId="2023" xr:uid="{00000000-0005-0000-0000-0000E6070000}"/>
    <cellStyle name="通貨 3 2 2 2 2 2 3 2" xfId="4271" xr:uid="{2D0F6597-89E1-4F3D-86D5-A02994A6DCC7}"/>
    <cellStyle name="通貨 3 2 2 2 2 2 3 2 2" xfId="7258" xr:uid="{857B07F8-3949-414F-9443-754F50E3246B}"/>
    <cellStyle name="通貨 3 2 2 2 2 2 3 2 2 2" xfId="12026" xr:uid="{708D281B-7DB8-4EF9-A74F-7BA097BB250D}"/>
    <cellStyle name="通貨 3 2 2 2 2 2 3 2 3" xfId="9642" xr:uid="{24DC6B49-4E04-4CB5-AAE4-CA9F76BF3D13}"/>
    <cellStyle name="通貨 3 2 2 2 2 2 3 3" xfId="6033" xr:uid="{83BBFDBA-BEC7-40F3-9755-4ACCEB7EAA9F}"/>
    <cellStyle name="通貨 3 2 2 2 2 2 3 3 2" xfId="10834" xr:uid="{8993800E-962D-4866-9258-6780F90093A6}"/>
    <cellStyle name="通貨 3 2 2 2 2 2 3 4" xfId="8450" xr:uid="{4A01B861-C28F-4628-8019-56572625A767}"/>
    <cellStyle name="通貨 3 2 2 2 2 2 4" xfId="4269" xr:uid="{E72E29C9-1829-456D-BE34-BB016A63564A}"/>
    <cellStyle name="通貨 3 2 2 2 2 2 4 2" xfId="7256" xr:uid="{26C5DE6B-21B0-4716-A598-CE5E25B78C28}"/>
    <cellStyle name="通貨 3 2 2 2 2 2 4 2 2" xfId="12024" xr:uid="{B822AAB4-4C65-447C-98A5-F4A848849FCA}"/>
    <cellStyle name="通貨 3 2 2 2 2 2 4 3" xfId="9640" xr:uid="{7C6D7254-631E-4E1C-AC98-4982CBBC7FBC}"/>
    <cellStyle name="通貨 3 2 2 2 2 2 5" xfId="6031" xr:uid="{B416F8AD-D4D8-40B9-943A-3CC119ABE494}"/>
    <cellStyle name="通貨 3 2 2 2 2 2 5 2" xfId="10832" xr:uid="{6465BF7B-FE23-45AF-880E-C1656909B0F4}"/>
    <cellStyle name="通貨 3 2 2 2 2 2 6" xfId="8448" xr:uid="{5B44CE1C-8731-426F-8083-3E8DC4BB48D5}"/>
    <cellStyle name="通貨 3 2 2 2 2 3" xfId="2024" xr:uid="{00000000-0005-0000-0000-0000E7070000}"/>
    <cellStyle name="通貨 3 2 2 2 2 3 2" xfId="2025" xr:uid="{00000000-0005-0000-0000-0000E8070000}"/>
    <cellStyle name="通貨 3 2 2 2 2 3 2 2" xfId="4273" xr:uid="{5CDF0A1A-CF32-4293-9996-65A6D430D611}"/>
    <cellStyle name="通貨 3 2 2 2 2 3 2 2 2" xfId="7260" xr:uid="{6BBF84B2-5596-4EA8-B912-7929A9D6A2D6}"/>
    <cellStyle name="通貨 3 2 2 2 2 3 2 2 2 2" xfId="12028" xr:uid="{ECD6BA42-ACFF-4AD4-84E8-16819B7E6F2A}"/>
    <cellStyle name="通貨 3 2 2 2 2 3 2 2 3" xfId="9644" xr:uid="{876BA5A1-6D38-4648-866F-A2A99A99A97F}"/>
    <cellStyle name="通貨 3 2 2 2 2 3 2 3" xfId="6035" xr:uid="{FF60A5CD-0E81-47E0-B6E2-B3FB73FF6065}"/>
    <cellStyle name="通貨 3 2 2 2 2 3 2 3 2" xfId="10836" xr:uid="{E6671179-BDB3-4ECE-8A01-341CEB4D292B}"/>
    <cellStyle name="通貨 3 2 2 2 2 3 2 4" xfId="8452" xr:uid="{9BD69838-E38D-4328-86B6-65B138A70237}"/>
    <cellStyle name="通貨 3 2 2 2 2 3 3" xfId="2026" xr:uid="{00000000-0005-0000-0000-0000E9070000}"/>
    <cellStyle name="通貨 3 2 2 2 2 3 3 2" xfId="4274" xr:uid="{76F6E585-0C0F-44EB-ABD7-E0A544170C69}"/>
    <cellStyle name="通貨 3 2 2 2 2 3 3 2 2" xfId="7261" xr:uid="{EB2DF241-D54E-47C1-8B97-7C2AF04D1F68}"/>
    <cellStyle name="通貨 3 2 2 2 2 3 3 2 2 2" xfId="12029" xr:uid="{A53D5618-7FA3-46D3-92A8-D7AB87A7C9E3}"/>
    <cellStyle name="通貨 3 2 2 2 2 3 3 2 3" xfId="9645" xr:uid="{2DD10249-431D-4901-A338-4C7BFBCD2381}"/>
    <cellStyle name="通貨 3 2 2 2 2 3 3 3" xfId="6036" xr:uid="{1701B6BC-1B26-485D-9A91-61054DAF8C27}"/>
    <cellStyle name="通貨 3 2 2 2 2 3 3 3 2" xfId="10837" xr:uid="{1FEA82C7-1389-4255-B9FC-975EAC39686E}"/>
    <cellStyle name="通貨 3 2 2 2 2 3 3 4" xfId="8453" xr:uid="{451A6CB5-034A-4D95-BAC8-E2A9DDC7DACB}"/>
    <cellStyle name="通貨 3 2 2 2 2 3 4" xfId="4272" xr:uid="{622B76D5-8F60-4C37-B7A3-7405FAA8A073}"/>
    <cellStyle name="通貨 3 2 2 2 2 3 4 2" xfId="7259" xr:uid="{51C4E6F4-48FE-44E1-A5C8-C53FE6F6E35C}"/>
    <cellStyle name="通貨 3 2 2 2 2 3 4 2 2" xfId="12027" xr:uid="{548BBE17-A643-40AB-8472-BF7218800E1D}"/>
    <cellStyle name="通貨 3 2 2 2 2 3 4 3" xfId="9643" xr:uid="{A687F51D-491C-4DAF-9893-FF3648083005}"/>
    <cellStyle name="通貨 3 2 2 2 2 3 5" xfId="6034" xr:uid="{F82E6210-034D-4A9D-B3F6-BBFF7F310BF7}"/>
    <cellStyle name="通貨 3 2 2 2 2 3 5 2" xfId="10835" xr:uid="{A7D5D2E1-BD7D-4D24-B00E-37186F6AFABE}"/>
    <cellStyle name="通貨 3 2 2 2 2 3 6" xfId="8451" xr:uid="{A8A9C8BD-78D9-4323-BDCB-B21D877FB63B}"/>
    <cellStyle name="通貨 3 2 2 2 2 4" xfId="2027" xr:uid="{00000000-0005-0000-0000-0000EA070000}"/>
    <cellStyle name="通貨 3 2 2 2 2 4 2" xfId="4275" xr:uid="{BAC85FF4-B9B9-43EB-8175-C6A760DC92FC}"/>
    <cellStyle name="通貨 3 2 2 2 2 4 2 2" xfId="7262" xr:uid="{F0571124-84FB-4E0C-B122-1A73B782F176}"/>
    <cellStyle name="通貨 3 2 2 2 2 4 2 2 2" xfId="12030" xr:uid="{F6EFBAC4-1F9E-44F9-9C1A-4E8A71535E7B}"/>
    <cellStyle name="通貨 3 2 2 2 2 4 2 3" xfId="9646" xr:uid="{43A32DEB-80D0-4813-8B13-DC331D6F9979}"/>
    <cellStyle name="通貨 3 2 2 2 2 4 3" xfId="6037" xr:uid="{A4B0392A-D0AE-4D51-9E30-ACF8093E6238}"/>
    <cellStyle name="通貨 3 2 2 2 2 4 3 2" xfId="10838" xr:uid="{94260AEB-7794-402B-A3EE-BE6EC1BC3648}"/>
    <cellStyle name="通貨 3 2 2 2 2 4 4" xfId="8454" xr:uid="{555638C7-785D-4DF5-BE01-AD0FC371DDE4}"/>
    <cellStyle name="通貨 3 2 2 2 2 5" xfId="2028" xr:uid="{00000000-0005-0000-0000-0000EB070000}"/>
    <cellStyle name="通貨 3 2 2 2 2 5 2" xfId="4276" xr:uid="{A8CA921D-0DAF-4346-88D3-F0F3068BB468}"/>
    <cellStyle name="通貨 3 2 2 2 2 5 2 2" xfId="7263" xr:uid="{C8D68A6C-BD07-4895-91CF-7EFA85785E69}"/>
    <cellStyle name="通貨 3 2 2 2 2 5 2 2 2" xfId="12031" xr:uid="{32EFA311-9FDA-4EEB-BE65-1D8CB7CA353F}"/>
    <cellStyle name="通貨 3 2 2 2 2 5 2 3" xfId="9647" xr:uid="{F8312815-3AAF-49CD-BC56-BBC645E8D8E0}"/>
    <cellStyle name="通貨 3 2 2 2 2 5 3" xfId="6038" xr:uid="{B1F37B8B-D574-4060-9E6B-01B4884A2167}"/>
    <cellStyle name="通貨 3 2 2 2 2 5 3 2" xfId="10839" xr:uid="{38D6E2BD-FBA7-4DE6-AF68-F940189FA29F}"/>
    <cellStyle name="通貨 3 2 2 2 2 5 4" xfId="8455" xr:uid="{98285341-B82D-42DC-BBB5-400CED8EA5C5}"/>
    <cellStyle name="通貨 3 2 2 2 2 6" xfId="4268" xr:uid="{9380EF47-3C29-426C-92B1-DC9E250360FC}"/>
    <cellStyle name="通貨 3 2 2 2 2 6 2" xfId="7255" xr:uid="{B950E94F-E4ED-4207-B1C8-425F79279335}"/>
    <cellStyle name="通貨 3 2 2 2 2 6 2 2" xfId="12023" xr:uid="{34490B22-82C7-4934-A6EE-1771A8F2206B}"/>
    <cellStyle name="通貨 3 2 2 2 2 6 3" xfId="9639" xr:uid="{8867E479-DA77-4C8F-A891-82DA23B8712E}"/>
    <cellStyle name="通貨 3 2 2 2 2 7" xfId="6030" xr:uid="{720EA9A5-EC83-45C5-A6C8-0300F31CC006}"/>
    <cellStyle name="通貨 3 2 2 2 2 7 2" xfId="10831" xr:uid="{EADCF74F-E6B9-4A89-A337-875F6BB10981}"/>
    <cellStyle name="通貨 3 2 2 2 2 8" xfId="8447" xr:uid="{C73B6A12-BB33-4BBB-996C-E2633A2655E2}"/>
    <cellStyle name="通貨 3 2 2 2 3" xfId="2029" xr:uid="{00000000-0005-0000-0000-0000EC070000}"/>
    <cellStyle name="通貨 3 2 2 2 3 2" xfId="2030" xr:uid="{00000000-0005-0000-0000-0000ED070000}"/>
    <cellStyle name="通貨 3 2 2 2 3 2 2" xfId="4278" xr:uid="{7C4D1F4A-8CB3-4491-8AF6-0018E7B731D7}"/>
    <cellStyle name="通貨 3 2 2 2 3 2 2 2" xfId="7265" xr:uid="{A031ECDE-65B4-4335-9B61-946FB0C831D6}"/>
    <cellStyle name="通貨 3 2 2 2 3 2 2 2 2" xfId="12033" xr:uid="{A0F098EF-07E7-4C46-99FF-9D2A17BA1EA1}"/>
    <cellStyle name="通貨 3 2 2 2 3 2 2 3" xfId="9649" xr:uid="{181F2720-31CD-4E4B-99F2-5C5E625B22DD}"/>
    <cellStyle name="通貨 3 2 2 2 3 2 3" xfId="6040" xr:uid="{6340D6DF-71FD-41E3-9A34-26A3CCD48DC2}"/>
    <cellStyle name="通貨 3 2 2 2 3 2 3 2" xfId="10841" xr:uid="{3FD56772-3303-4C0A-BE52-89B2DA25D5EE}"/>
    <cellStyle name="通貨 3 2 2 2 3 2 4" xfId="8457" xr:uid="{715FD9CB-D585-48A5-A154-BE9DB74FE282}"/>
    <cellStyle name="通貨 3 2 2 2 3 3" xfId="2031" xr:uid="{00000000-0005-0000-0000-0000EE070000}"/>
    <cellStyle name="通貨 3 2 2 2 3 3 2" xfId="4279" xr:uid="{7592DDD8-2003-4B07-A628-21C5B10EB8E1}"/>
    <cellStyle name="通貨 3 2 2 2 3 3 2 2" xfId="7266" xr:uid="{D8627450-8300-4FDA-BF9B-C78C245EE70F}"/>
    <cellStyle name="通貨 3 2 2 2 3 3 2 2 2" xfId="12034" xr:uid="{C840C5B3-1D97-4448-AAC1-6946942C5BB7}"/>
    <cellStyle name="通貨 3 2 2 2 3 3 2 3" xfId="9650" xr:uid="{015FF59A-C30F-4F22-A79B-AAB10D0AA01B}"/>
    <cellStyle name="通貨 3 2 2 2 3 3 3" xfId="6041" xr:uid="{97389DB8-3CF6-42DC-9BD0-FC095D082EA2}"/>
    <cellStyle name="通貨 3 2 2 2 3 3 3 2" xfId="10842" xr:uid="{F74430CD-C4C7-473D-9B46-9F83121B4225}"/>
    <cellStyle name="通貨 3 2 2 2 3 3 4" xfId="8458" xr:uid="{C1F5A1E4-4BA5-47F0-AE5B-C3BFB755F814}"/>
    <cellStyle name="通貨 3 2 2 2 3 4" xfId="4277" xr:uid="{E8F4523E-A893-4E31-9BF1-A0BC200BC3A8}"/>
    <cellStyle name="通貨 3 2 2 2 3 4 2" xfId="7264" xr:uid="{AFA73D15-568A-4BF8-A2C5-4151A81C612E}"/>
    <cellStyle name="通貨 3 2 2 2 3 4 2 2" xfId="12032" xr:uid="{66F7541A-2CF0-4FE6-A0C6-8B77CE7C8492}"/>
    <cellStyle name="通貨 3 2 2 2 3 4 3" xfId="9648" xr:uid="{8BFAD2A1-3C05-417F-8338-9D3F5E1184B0}"/>
    <cellStyle name="通貨 3 2 2 2 3 5" xfId="6039" xr:uid="{16336D69-A1DA-4CB7-B60C-E89DE9F174F9}"/>
    <cellStyle name="通貨 3 2 2 2 3 5 2" xfId="10840" xr:uid="{74F03104-F37C-4BB9-B1CD-4D655DD62E05}"/>
    <cellStyle name="通貨 3 2 2 2 3 6" xfId="8456" xr:uid="{3656992A-7FC5-41D6-9880-E0EB816AADF5}"/>
    <cellStyle name="通貨 3 2 2 2 4" xfId="2032" xr:uid="{00000000-0005-0000-0000-0000EF070000}"/>
    <cellStyle name="通貨 3 2 2 2 4 2" xfId="2033" xr:uid="{00000000-0005-0000-0000-0000F0070000}"/>
    <cellStyle name="通貨 3 2 2 2 4 2 2" xfId="4281" xr:uid="{436719A7-BEDC-4F9A-B831-AFCB1842F603}"/>
    <cellStyle name="通貨 3 2 2 2 4 2 2 2" xfId="7268" xr:uid="{C367DA97-1D2F-4413-A92D-18C0A76FA8EC}"/>
    <cellStyle name="通貨 3 2 2 2 4 2 2 2 2" xfId="12036" xr:uid="{5B9CC1B4-5D8F-48AD-B034-8EA96A8EA052}"/>
    <cellStyle name="通貨 3 2 2 2 4 2 2 3" xfId="9652" xr:uid="{2B69BF2E-B5DF-4ECF-88DF-67E19BE8E535}"/>
    <cellStyle name="通貨 3 2 2 2 4 2 3" xfId="6043" xr:uid="{72125179-47D0-4860-9239-C9FC85317517}"/>
    <cellStyle name="通貨 3 2 2 2 4 2 3 2" xfId="10844" xr:uid="{18306990-0876-45B0-82F4-0001A4AD85E4}"/>
    <cellStyle name="通貨 3 2 2 2 4 2 4" xfId="8460" xr:uid="{8FA90F4E-F6BD-44EC-944E-3D2F766386E0}"/>
    <cellStyle name="通貨 3 2 2 2 4 3" xfId="2034" xr:uid="{00000000-0005-0000-0000-0000F1070000}"/>
    <cellStyle name="通貨 3 2 2 2 4 3 2" xfId="4282" xr:uid="{70A3A4C7-BD9C-4B76-B69F-002C54C1FF5A}"/>
    <cellStyle name="通貨 3 2 2 2 4 3 2 2" xfId="7269" xr:uid="{4B04863D-E49E-4690-B8DE-B9365D01A140}"/>
    <cellStyle name="通貨 3 2 2 2 4 3 2 2 2" xfId="12037" xr:uid="{EA4EFF0E-53B3-441A-8D79-174A45DCD171}"/>
    <cellStyle name="通貨 3 2 2 2 4 3 2 3" xfId="9653" xr:uid="{364F0CFF-91B3-4CF8-8120-251AED61D79A}"/>
    <cellStyle name="通貨 3 2 2 2 4 3 3" xfId="6044" xr:uid="{29C354D8-0148-4CEA-9EB1-BE6FFB1C7D49}"/>
    <cellStyle name="通貨 3 2 2 2 4 3 3 2" xfId="10845" xr:uid="{4F95282E-A7AA-4C0C-9CE9-0AFA631FCAEB}"/>
    <cellStyle name="通貨 3 2 2 2 4 3 4" xfId="8461" xr:uid="{13E18258-6F86-47F6-AEC2-745035A01DC7}"/>
    <cellStyle name="通貨 3 2 2 2 4 4" xfId="4280" xr:uid="{5CC252EC-17E9-494B-BFBB-68EA3F3D9046}"/>
    <cellStyle name="通貨 3 2 2 2 4 4 2" xfId="7267" xr:uid="{060C93BC-038D-40E4-963B-0C8D175F329D}"/>
    <cellStyle name="通貨 3 2 2 2 4 4 2 2" xfId="12035" xr:uid="{3DD236AB-5ACD-405B-9A3F-D232A3C14AFE}"/>
    <cellStyle name="通貨 3 2 2 2 4 4 3" xfId="9651" xr:uid="{0236179A-58D4-455A-BA27-694D2489ED3D}"/>
    <cellStyle name="通貨 3 2 2 2 4 5" xfId="6042" xr:uid="{DB245845-3F3B-4032-B4E1-07268E4FD385}"/>
    <cellStyle name="通貨 3 2 2 2 4 5 2" xfId="10843" xr:uid="{49EC85D4-63A5-438F-8A42-D5E65622C71A}"/>
    <cellStyle name="通貨 3 2 2 2 4 6" xfId="8459" xr:uid="{3917422F-5481-40AA-BC6A-E87AEF4193C2}"/>
    <cellStyle name="通貨 3 2 2 2 5" xfId="2035" xr:uid="{00000000-0005-0000-0000-0000F2070000}"/>
    <cellStyle name="通貨 3 2 2 2 5 2" xfId="4283" xr:uid="{24EF1289-B781-4D1B-909F-C7DFBBA23E63}"/>
    <cellStyle name="通貨 3 2 2 2 5 2 2" xfId="7270" xr:uid="{24D66BF0-132E-4364-85DC-B1BEA17A726C}"/>
    <cellStyle name="通貨 3 2 2 2 5 2 2 2" xfId="12038" xr:uid="{F9C81A89-7E86-4EE2-9080-5DE611CBBC98}"/>
    <cellStyle name="通貨 3 2 2 2 5 2 3" xfId="9654" xr:uid="{3379408C-67F5-4163-A7DF-615F265B7327}"/>
    <cellStyle name="通貨 3 2 2 2 5 3" xfId="6045" xr:uid="{5411CA70-0944-427A-BFE2-F063D39766DA}"/>
    <cellStyle name="通貨 3 2 2 2 5 3 2" xfId="10846" xr:uid="{3FCD862C-D239-4662-AA0F-525ADB63D3FA}"/>
    <cellStyle name="通貨 3 2 2 2 5 4" xfId="8462" xr:uid="{800467EC-A22F-41C7-9CA3-64752833FC7C}"/>
    <cellStyle name="通貨 3 2 2 2 6" xfId="2036" xr:uid="{00000000-0005-0000-0000-0000F3070000}"/>
    <cellStyle name="通貨 3 2 2 2 6 2" xfId="4284" xr:uid="{2DAC283A-89CC-4D56-8BC3-876923ECE940}"/>
    <cellStyle name="通貨 3 2 2 2 6 2 2" xfId="7271" xr:uid="{CA0519F2-EA70-4C4E-9A31-B279656480C5}"/>
    <cellStyle name="通貨 3 2 2 2 6 2 2 2" xfId="12039" xr:uid="{3B4B5A2D-1523-41D3-93E6-97020E134758}"/>
    <cellStyle name="通貨 3 2 2 2 6 2 3" xfId="9655" xr:uid="{8AA3A98D-5686-401D-AA2A-B7D0D9F0034C}"/>
    <cellStyle name="通貨 3 2 2 2 6 3" xfId="6046" xr:uid="{5AE40CAE-BB70-4830-8B44-688260ADD278}"/>
    <cellStyle name="通貨 3 2 2 2 6 3 2" xfId="10847" xr:uid="{E1BB62F6-167D-4655-8F87-9F67B36093F6}"/>
    <cellStyle name="通貨 3 2 2 2 6 4" xfId="8463" xr:uid="{9DE0D533-4B27-47C2-94AE-F771EBC94E06}"/>
    <cellStyle name="通貨 3 2 2 2 7" xfId="4267" xr:uid="{C6A3D338-4D4F-46C1-8BC8-1F6B165E0C57}"/>
    <cellStyle name="通貨 3 2 2 2 7 2" xfId="7254" xr:uid="{7377BD8F-E7AB-4681-979A-8DC3EFD18DF6}"/>
    <cellStyle name="通貨 3 2 2 2 7 2 2" xfId="12022" xr:uid="{7E3D05CD-7806-42FC-82BC-F70223191583}"/>
    <cellStyle name="通貨 3 2 2 2 7 3" xfId="9638" xr:uid="{4C689879-08C5-486B-9AB7-DFD5937326BC}"/>
    <cellStyle name="通貨 3 2 2 2 8" xfId="6029" xr:uid="{A671E92C-40C4-4EA3-A2C7-7BD8B45BA08C}"/>
    <cellStyle name="通貨 3 2 2 2 8 2" xfId="10830" xr:uid="{70ACA15A-67CE-45BD-8720-0542AD7569E6}"/>
    <cellStyle name="通貨 3 2 2 2 9" xfId="8446" xr:uid="{639EA79E-FDAC-4BFB-91D6-344DE2758CBB}"/>
    <cellStyle name="通貨 3 2 2 3" xfId="2037" xr:uid="{00000000-0005-0000-0000-0000F4070000}"/>
    <cellStyle name="通貨 3 2 2 3 2" xfId="2038" xr:uid="{00000000-0005-0000-0000-0000F5070000}"/>
    <cellStyle name="通貨 3 2 2 3 2 2" xfId="2039" xr:uid="{00000000-0005-0000-0000-0000F6070000}"/>
    <cellStyle name="通貨 3 2 2 3 2 2 2" xfId="2040" xr:uid="{00000000-0005-0000-0000-0000F7070000}"/>
    <cellStyle name="通貨 3 2 2 3 2 2 2 2" xfId="4288" xr:uid="{A269147C-E8AA-48FF-AACB-CF3DCF9D11C8}"/>
    <cellStyle name="通貨 3 2 2 3 2 2 2 2 2" xfId="7275" xr:uid="{20631A71-AE84-425A-83CF-0DE6AAB6E867}"/>
    <cellStyle name="通貨 3 2 2 3 2 2 2 2 2 2" xfId="12043" xr:uid="{851A02F0-6CEB-46B1-942D-081AE7C04A5E}"/>
    <cellStyle name="通貨 3 2 2 3 2 2 2 2 3" xfId="9659" xr:uid="{513E62A9-1FB2-4414-B4AD-79827BE2B64E}"/>
    <cellStyle name="通貨 3 2 2 3 2 2 2 3" xfId="6050" xr:uid="{B9607FEE-637B-4199-96F6-5057DBBF480D}"/>
    <cellStyle name="通貨 3 2 2 3 2 2 2 3 2" xfId="10851" xr:uid="{7309B81A-B16F-425B-B3D9-AD1A096088ED}"/>
    <cellStyle name="通貨 3 2 2 3 2 2 2 4" xfId="8467" xr:uid="{F9459F49-DD37-416C-9DFC-04C93C6DF175}"/>
    <cellStyle name="通貨 3 2 2 3 2 2 3" xfId="2041" xr:uid="{00000000-0005-0000-0000-0000F8070000}"/>
    <cellStyle name="通貨 3 2 2 3 2 2 3 2" xfId="4289" xr:uid="{7D2F2893-370C-4E18-97B1-9FECF090C4D7}"/>
    <cellStyle name="通貨 3 2 2 3 2 2 3 2 2" xfId="7276" xr:uid="{DA63F39C-30D3-4B5D-9A52-5A346A066093}"/>
    <cellStyle name="通貨 3 2 2 3 2 2 3 2 2 2" xfId="12044" xr:uid="{00505C71-3C77-43FB-911B-B7BE4460D703}"/>
    <cellStyle name="通貨 3 2 2 3 2 2 3 2 3" xfId="9660" xr:uid="{D3710C48-24C2-4DF9-A675-3254AB007717}"/>
    <cellStyle name="通貨 3 2 2 3 2 2 3 3" xfId="6051" xr:uid="{476338E8-F205-41BA-84EE-7DCEC0BF1D03}"/>
    <cellStyle name="通貨 3 2 2 3 2 2 3 3 2" xfId="10852" xr:uid="{94837DBA-BDDB-4FA6-8F82-6F0DD5E476F6}"/>
    <cellStyle name="通貨 3 2 2 3 2 2 3 4" xfId="8468" xr:uid="{33C34F81-EDC1-4707-BC26-4CB89E38E51E}"/>
    <cellStyle name="通貨 3 2 2 3 2 2 4" xfId="4287" xr:uid="{2F00D816-A3FB-40EE-A5CC-33FD2802A352}"/>
    <cellStyle name="通貨 3 2 2 3 2 2 4 2" xfId="7274" xr:uid="{576D233B-0C8A-4C8B-8FB5-63F92776F433}"/>
    <cellStyle name="通貨 3 2 2 3 2 2 4 2 2" xfId="12042" xr:uid="{D9A2FDC4-01FB-47D9-AF3D-120847163E44}"/>
    <cellStyle name="通貨 3 2 2 3 2 2 4 3" xfId="9658" xr:uid="{62E1C40B-6F5A-4FA2-8349-A0F035EEECE2}"/>
    <cellStyle name="通貨 3 2 2 3 2 2 5" xfId="6049" xr:uid="{178A7523-028A-41B2-88CC-90ABE3EDA141}"/>
    <cellStyle name="通貨 3 2 2 3 2 2 5 2" xfId="10850" xr:uid="{5D9BB942-6D3C-4683-9EE1-E18254890CB0}"/>
    <cellStyle name="通貨 3 2 2 3 2 2 6" xfId="8466" xr:uid="{FA1E11ED-B29A-45A3-A0EC-AB283343A575}"/>
    <cellStyle name="通貨 3 2 2 3 2 3" xfId="2042" xr:uid="{00000000-0005-0000-0000-0000F9070000}"/>
    <cellStyle name="通貨 3 2 2 3 2 3 2" xfId="2043" xr:uid="{00000000-0005-0000-0000-0000FA070000}"/>
    <cellStyle name="通貨 3 2 2 3 2 3 2 2" xfId="4291" xr:uid="{D44F6CAF-E2CF-4B4B-8B56-AFC4786D7EA4}"/>
    <cellStyle name="通貨 3 2 2 3 2 3 2 2 2" xfId="7278" xr:uid="{D11C4A34-72D6-4B3D-AA59-2A7AD71D74D7}"/>
    <cellStyle name="通貨 3 2 2 3 2 3 2 2 2 2" xfId="12046" xr:uid="{31A181DC-A2BA-4DB0-A48D-0D370E2D22A8}"/>
    <cellStyle name="通貨 3 2 2 3 2 3 2 2 3" xfId="9662" xr:uid="{52EB7EAA-E44A-4F99-9D0F-64FC79519604}"/>
    <cellStyle name="通貨 3 2 2 3 2 3 2 3" xfId="6053" xr:uid="{76A9A5EE-CC17-47A6-89FC-4A0F13B09327}"/>
    <cellStyle name="通貨 3 2 2 3 2 3 2 3 2" xfId="10854" xr:uid="{58F5EC84-5228-44C7-B681-8E4743C987AD}"/>
    <cellStyle name="通貨 3 2 2 3 2 3 2 4" xfId="8470" xr:uid="{EE700CFE-4093-4132-A82A-96A4CD849D00}"/>
    <cellStyle name="通貨 3 2 2 3 2 3 3" xfId="2044" xr:uid="{00000000-0005-0000-0000-0000FB070000}"/>
    <cellStyle name="通貨 3 2 2 3 2 3 3 2" xfId="4292" xr:uid="{2BF1514C-3A71-40DE-BDAB-E5768BBA423F}"/>
    <cellStyle name="通貨 3 2 2 3 2 3 3 2 2" xfId="7279" xr:uid="{F7216035-9721-4242-BAE5-6E2082576174}"/>
    <cellStyle name="通貨 3 2 2 3 2 3 3 2 2 2" xfId="12047" xr:uid="{7E00D57D-E0C1-4DB1-8138-0AD3DF9C7B53}"/>
    <cellStyle name="通貨 3 2 2 3 2 3 3 2 3" xfId="9663" xr:uid="{5409D314-F92B-4428-AEEB-6EF1C4CAB6CE}"/>
    <cellStyle name="通貨 3 2 2 3 2 3 3 3" xfId="6054" xr:uid="{DAC85A75-6CD9-4AF8-8736-8DF0B75AAFC9}"/>
    <cellStyle name="通貨 3 2 2 3 2 3 3 3 2" xfId="10855" xr:uid="{3E365778-597C-47F3-B342-FB75C4A8991A}"/>
    <cellStyle name="通貨 3 2 2 3 2 3 3 4" xfId="8471" xr:uid="{24A760F0-8B9C-46FB-B7CC-1238317F0C43}"/>
    <cellStyle name="通貨 3 2 2 3 2 3 4" xfId="4290" xr:uid="{6D3D342F-BC2F-483A-8F62-66D38AEF9755}"/>
    <cellStyle name="通貨 3 2 2 3 2 3 4 2" xfId="7277" xr:uid="{C5845B59-FAB3-4EED-AB13-A350919C25BF}"/>
    <cellStyle name="通貨 3 2 2 3 2 3 4 2 2" xfId="12045" xr:uid="{146B539D-4F54-48DB-930E-0D1500150961}"/>
    <cellStyle name="通貨 3 2 2 3 2 3 4 3" xfId="9661" xr:uid="{5A97EB9D-3427-4E27-81B9-0615956C013A}"/>
    <cellStyle name="通貨 3 2 2 3 2 3 5" xfId="6052" xr:uid="{0E95817E-ACAC-4FCB-A016-F6A2AC8FF2A7}"/>
    <cellStyle name="通貨 3 2 2 3 2 3 5 2" xfId="10853" xr:uid="{EA2505D7-67C7-4FF1-9697-27DC611721E6}"/>
    <cellStyle name="通貨 3 2 2 3 2 3 6" xfId="8469" xr:uid="{A1090DFE-C6BD-4E0A-9238-6FF42517BDD8}"/>
    <cellStyle name="通貨 3 2 2 3 2 4" xfId="2045" xr:uid="{00000000-0005-0000-0000-0000FC070000}"/>
    <cellStyle name="通貨 3 2 2 3 2 4 2" xfId="4293" xr:uid="{6C64D1B3-1FD0-4683-A5C0-BCFE1C7ACA47}"/>
    <cellStyle name="通貨 3 2 2 3 2 4 2 2" xfId="7280" xr:uid="{D5354242-BD8C-48F3-A43B-B3F083FD7F07}"/>
    <cellStyle name="通貨 3 2 2 3 2 4 2 2 2" xfId="12048" xr:uid="{F3DD08BE-11BD-41BC-ABD9-277D163AFD1D}"/>
    <cellStyle name="通貨 3 2 2 3 2 4 2 3" xfId="9664" xr:uid="{B9DDBFBE-D5CA-4E8E-89F5-73D45B25FDE9}"/>
    <cellStyle name="通貨 3 2 2 3 2 4 3" xfId="6055" xr:uid="{7FDA2A4C-15C0-4E51-94D6-136F24C5A520}"/>
    <cellStyle name="通貨 3 2 2 3 2 4 3 2" xfId="10856" xr:uid="{EF34CA34-D32C-4C30-A276-AB579F50B720}"/>
    <cellStyle name="通貨 3 2 2 3 2 4 4" xfId="8472" xr:uid="{0C9D4561-E696-42B7-930E-1F714EEE20E5}"/>
    <cellStyle name="通貨 3 2 2 3 2 5" xfId="2046" xr:uid="{00000000-0005-0000-0000-0000FD070000}"/>
    <cellStyle name="通貨 3 2 2 3 2 5 2" xfId="4294" xr:uid="{FA7BF90B-E9B5-4674-884F-59AFBFDEDD82}"/>
    <cellStyle name="通貨 3 2 2 3 2 5 2 2" xfId="7281" xr:uid="{AC2120A7-FD0F-4D35-97A9-910332A9CA26}"/>
    <cellStyle name="通貨 3 2 2 3 2 5 2 2 2" xfId="12049" xr:uid="{64E9632E-DD20-49E7-B9B3-0F9709142734}"/>
    <cellStyle name="通貨 3 2 2 3 2 5 2 3" xfId="9665" xr:uid="{E7EEF7D1-2A54-4D96-A231-86E0DE69254C}"/>
    <cellStyle name="通貨 3 2 2 3 2 5 3" xfId="6056" xr:uid="{3C0FD5CE-70DA-4BD8-90B7-8D7ABA7C6EC4}"/>
    <cellStyle name="通貨 3 2 2 3 2 5 3 2" xfId="10857" xr:uid="{22F6A486-030B-43CE-986A-933179347C7F}"/>
    <cellStyle name="通貨 3 2 2 3 2 5 4" xfId="8473" xr:uid="{B87DE115-8953-440F-8253-BCE3C4706F4D}"/>
    <cellStyle name="通貨 3 2 2 3 2 6" xfId="4286" xr:uid="{6698EBF8-0FD7-40BF-A9B8-AB70CB9C3E39}"/>
    <cellStyle name="通貨 3 2 2 3 2 6 2" xfId="7273" xr:uid="{4A99B2D5-5A87-4F12-AAE2-B1BF3244EA08}"/>
    <cellStyle name="通貨 3 2 2 3 2 6 2 2" xfId="12041" xr:uid="{B111DA1C-D2E9-49B3-A4F7-80049374BDEF}"/>
    <cellStyle name="通貨 3 2 2 3 2 6 3" xfId="9657" xr:uid="{8FD55999-F751-4ABD-BE3F-6C7C5442863D}"/>
    <cellStyle name="通貨 3 2 2 3 2 7" xfId="6048" xr:uid="{6350B78E-9F93-4885-B877-E905B0D7A3FE}"/>
    <cellStyle name="通貨 3 2 2 3 2 7 2" xfId="10849" xr:uid="{04191C4E-BE0D-40D5-8877-8D102A1EC034}"/>
    <cellStyle name="通貨 3 2 2 3 2 8" xfId="8465" xr:uid="{DAA0AB47-2151-4DC7-85F1-552C135625CC}"/>
    <cellStyle name="通貨 3 2 2 3 3" xfId="2047" xr:uid="{00000000-0005-0000-0000-0000FE070000}"/>
    <cellStyle name="通貨 3 2 2 3 3 2" xfId="2048" xr:uid="{00000000-0005-0000-0000-0000FF070000}"/>
    <cellStyle name="通貨 3 2 2 3 3 2 2" xfId="4296" xr:uid="{FB25DD1B-48C6-47A9-85E4-ADA7C2E3A84A}"/>
    <cellStyle name="通貨 3 2 2 3 3 2 2 2" xfId="7283" xr:uid="{E16EB17B-008D-476B-899A-0F1668F45D27}"/>
    <cellStyle name="通貨 3 2 2 3 3 2 2 2 2" xfId="12051" xr:uid="{874CC1EE-4E9F-4FFD-ADB5-09C99FFBDF49}"/>
    <cellStyle name="通貨 3 2 2 3 3 2 2 3" xfId="9667" xr:uid="{27B3EB6B-9931-483A-856C-DAC80F2EA283}"/>
    <cellStyle name="通貨 3 2 2 3 3 2 3" xfId="6058" xr:uid="{2BC20FD0-208A-43E8-A40F-305D0847117A}"/>
    <cellStyle name="通貨 3 2 2 3 3 2 3 2" xfId="10859" xr:uid="{8C7D5258-232B-4D2E-A68B-DFFB1E63BF3E}"/>
    <cellStyle name="通貨 3 2 2 3 3 2 4" xfId="8475" xr:uid="{6F0D4561-B6B0-4228-BD70-4822BA632107}"/>
    <cellStyle name="通貨 3 2 2 3 3 3" xfId="2049" xr:uid="{00000000-0005-0000-0000-000000080000}"/>
    <cellStyle name="通貨 3 2 2 3 3 3 2" xfId="4297" xr:uid="{AD4F7283-842C-4555-99B1-08280069638F}"/>
    <cellStyle name="通貨 3 2 2 3 3 3 2 2" xfId="7284" xr:uid="{96B26D56-01BA-4439-933C-49E17FF60E07}"/>
    <cellStyle name="通貨 3 2 2 3 3 3 2 2 2" xfId="12052" xr:uid="{CD615503-D54B-4900-9138-ECFFDF61018F}"/>
    <cellStyle name="通貨 3 2 2 3 3 3 2 3" xfId="9668" xr:uid="{FE388A57-96B4-4754-B25D-56AD15CD7406}"/>
    <cellStyle name="通貨 3 2 2 3 3 3 3" xfId="6059" xr:uid="{11C1B0EB-62D4-4BAC-B375-4F0DCD8CE35C}"/>
    <cellStyle name="通貨 3 2 2 3 3 3 3 2" xfId="10860" xr:uid="{0605F590-20C9-4CA1-BA2D-82A069C4BEB9}"/>
    <cellStyle name="通貨 3 2 2 3 3 3 4" xfId="8476" xr:uid="{4604C8E4-9F42-4387-8D79-89EDF3C4FA78}"/>
    <cellStyle name="通貨 3 2 2 3 3 4" xfId="4295" xr:uid="{7C8016AA-0FFB-417A-92B8-147546EA637F}"/>
    <cellStyle name="通貨 3 2 2 3 3 4 2" xfId="7282" xr:uid="{9C376B9A-0803-4E74-A059-5782AAD677AE}"/>
    <cellStyle name="通貨 3 2 2 3 3 4 2 2" xfId="12050" xr:uid="{DE50DD1D-8F86-418C-9E46-1DA7C0829EDB}"/>
    <cellStyle name="通貨 3 2 2 3 3 4 3" xfId="9666" xr:uid="{4705C549-2F86-4848-A447-4E37191948EA}"/>
    <cellStyle name="通貨 3 2 2 3 3 5" xfId="6057" xr:uid="{AA699C25-5B96-4C06-A8BC-9397C7881C44}"/>
    <cellStyle name="通貨 3 2 2 3 3 5 2" xfId="10858" xr:uid="{84278F8D-9476-4235-BBB7-6DE50830709C}"/>
    <cellStyle name="通貨 3 2 2 3 3 6" xfId="8474" xr:uid="{6E4FFDDB-164B-4420-8CBC-761AA1FCAB2C}"/>
    <cellStyle name="通貨 3 2 2 3 4" xfId="2050" xr:uid="{00000000-0005-0000-0000-000001080000}"/>
    <cellStyle name="通貨 3 2 2 3 4 2" xfId="2051" xr:uid="{00000000-0005-0000-0000-000002080000}"/>
    <cellStyle name="通貨 3 2 2 3 4 2 2" xfId="4299" xr:uid="{133FEE7F-2B02-47C7-82A5-4AFC0B0A5FD2}"/>
    <cellStyle name="通貨 3 2 2 3 4 2 2 2" xfId="7286" xr:uid="{9B38D2CC-09A3-4C36-946A-D1D524889BD0}"/>
    <cellStyle name="通貨 3 2 2 3 4 2 2 2 2" xfId="12054" xr:uid="{50677CAD-87A2-425C-8A21-B34C502BB7C4}"/>
    <cellStyle name="通貨 3 2 2 3 4 2 2 3" xfId="9670" xr:uid="{BF370F83-DFB3-445D-9984-8262599D0C0E}"/>
    <cellStyle name="通貨 3 2 2 3 4 2 3" xfId="6061" xr:uid="{02B0CAE2-2384-4A6E-AAE8-C11A25B419F7}"/>
    <cellStyle name="通貨 3 2 2 3 4 2 3 2" xfId="10862" xr:uid="{33FE83B0-DD88-424A-A851-FBAEF142C3AB}"/>
    <cellStyle name="通貨 3 2 2 3 4 2 4" xfId="8478" xr:uid="{7FC31D8E-01AB-4870-9299-5EFB15DFEABA}"/>
    <cellStyle name="通貨 3 2 2 3 4 3" xfId="2052" xr:uid="{00000000-0005-0000-0000-000003080000}"/>
    <cellStyle name="通貨 3 2 2 3 4 3 2" xfId="4300" xr:uid="{49403214-EAE6-4176-89E5-A5A540926407}"/>
    <cellStyle name="通貨 3 2 2 3 4 3 2 2" xfId="7287" xr:uid="{3F56D88F-D309-42E4-B01E-98C07CB976AF}"/>
    <cellStyle name="通貨 3 2 2 3 4 3 2 2 2" xfId="12055" xr:uid="{BC552389-DD12-4855-8802-F37AEF1F17EB}"/>
    <cellStyle name="通貨 3 2 2 3 4 3 2 3" xfId="9671" xr:uid="{F919EFE6-FC4E-4CDE-83A8-9B6738A97AC2}"/>
    <cellStyle name="通貨 3 2 2 3 4 3 3" xfId="6062" xr:uid="{0DB4D888-81A2-4612-AE56-D79A0EC2ABFF}"/>
    <cellStyle name="通貨 3 2 2 3 4 3 3 2" xfId="10863" xr:uid="{28036965-5018-4370-BDD2-4A9310A96C5D}"/>
    <cellStyle name="通貨 3 2 2 3 4 3 4" xfId="8479" xr:uid="{C0B1C863-CA26-4E7D-ACE5-CBAFC4D1BEEA}"/>
    <cellStyle name="通貨 3 2 2 3 4 4" xfId="4298" xr:uid="{3118FFF1-2C67-4AA7-86F6-8C1B63F04877}"/>
    <cellStyle name="通貨 3 2 2 3 4 4 2" xfId="7285" xr:uid="{645C8045-E0D9-44F2-859E-19F2839CB36E}"/>
    <cellStyle name="通貨 3 2 2 3 4 4 2 2" xfId="12053" xr:uid="{2E46469A-D60F-4372-99A5-DDFEE39151CD}"/>
    <cellStyle name="通貨 3 2 2 3 4 4 3" xfId="9669" xr:uid="{D01C14AE-EFA3-4AC6-AF1E-B73EBC38BB12}"/>
    <cellStyle name="通貨 3 2 2 3 4 5" xfId="6060" xr:uid="{D71F146C-B72B-4EAB-B8DB-EB9A641038E9}"/>
    <cellStyle name="通貨 3 2 2 3 4 5 2" xfId="10861" xr:uid="{DABDD35B-A011-494B-8122-C5EF8BC7CDD3}"/>
    <cellStyle name="通貨 3 2 2 3 4 6" xfId="8477" xr:uid="{08885E4D-375A-46B6-B636-91408FBC140A}"/>
    <cellStyle name="通貨 3 2 2 3 5" xfId="2053" xr:uid="{00000000-0005-0000-0000-000004080000}"/>
    <cellStyle name="通貨 3 2 2 3 5 2" xfId="4301" xr:uid="{F5A4A8B7-2E45-4514-AAB9-D81725EF2BD3}"/>
    <cellStyle name="通貨 3 2 2 3 5 2 2" xfId="7288" xr:uid="{3B31A043-CBE8-4683-A81A-F5CB426EB115}"/>
    <cellStyle name="通貨 3 2 2 3 5 2 2 2" xfId="12056" xr:uid="{C50785BD-8EA4-443A-B1C4-5F30262312D8}"/>
    <cellStyle name="通貨 3 2 2 3 5 2 3" xfId="9672" xr:uid="{AA5E10B2-9CFD-46D4-918D-19DF04B9539B}"/>
    <cellStyle name="通貨 3 2 2 3 5 3" xfId="6063" xr:uid="{CD5F89E8-DE38-430F-A11A-4663482304AC}"/>
    <cellStyle name="通貨 3 2 2 3 5 3 2" xfId="10864" xr:uid="{48AA3644-E49A-4263-B0FB-E80AECFB6957}"/>
    <cellStyle name="通貨 3 2 2 3 5 4" xfId="8480" xr:uid="{DF5515C0-6AC8-4A78-A8EF-6EB79816A2C6}"/>
    <cellStyle name="通貨 3 2 2 3 6" xfId="2054" xr:uid="{00000000-0005-0000-0000-000005080000}"/>
    <cellStyle name="通貨 3 2 2 3 6 2" xfId="4302" xr:uid="{33EBE296-DEF2-410B-A177-13A1120621D4}"/>
    <cellStyle name="通貨 3 2 2 3 6 2 2" xfId="7289" xr:uid="{D4AA1B4E-46E8-4B16-94AF-919C63DF3F1E}"/>
    <cellStyle name="通貨 3 2 2 3 6 2 2 2" xfId="12057" xr:uid="{EDBA57EE-B684-4F09-A2C2-EC7025D40A5B}"/>
    <cellStyle name="通貨 3 2 2 3 6 2 3" xfId="9673" xr:uid="{C6F48153-0961-49E3-BFB6-1F8E32FC2B68}"/>
    <cellStyle name="通貨 3 2 2 3 6 3" xfId="6064" xr:uid="{8B0464BD-27D4-4FE7-A2B7-ABAA27912F2C}"/>
    <cellStyle name="通貨 3 2 2 3 6 3 2" xfId="10865" xr:uid="{6F9FDCEA-1788-47B5-8482-4588EFD54C6A}"/>
    <cellStyle name="通貨 3 2 2 3 6 4" xfId="8481" xr:uid="{7BA6A27F-A74F-423F-88F0-C81E1C85E0E2}"/>
    <cellStyle name="通貨 3 2 2 3 7" xfId="4285" xr:uid="{F125D3EA-D308-40D5-A81E-E1B3D9DAEE5E}"/>
    <cellStyle name="通貨 3 2 2 3 7 2" xfId="7272" xr:uid="{70390ED5-E644-4E1F-A79B-7D6F2FA0696E}"/>
    <cellStyle name="通貨 3 2 2 3 7 2 2" xfId="12040" xr:uid="{99699622-B900-4C8F-A9E8-613F7F753582}"/>
    <cellStyle name="通貨 3 2 2 3 7 3" xfId="9656" xr:uid="{1D09D4A2-BB0E-4890-B6B9-FDD089BD37B3}"/>
    <cellStyle name="通貨 3 2 2 3 8" xfId="6047" xr:uid="{505AA990-6382-4495-B1E6-1E3BA85C7B09}"/>
    <cellStyle name="通貨 3 2 2 3 8 2" xfId="10848" xr:uid="{8E9CD4CE-DF9F-4541-A215-2DC7FD1E09E3}"/>
    <cellStyle name="通貨 3 2 2 3 9" xfId="8464" xr:uid="{6B716BEC-7B5C-4CEE-8DEF-3C2DDD4FCB91}"/>
    <cellStyle name="通貨 3 2 2 4" xfId="2055" xr:uid="{00000000-0005-0000-0000-000006080000}"/>
    <cellStyle name="通貨 3 2 2 4 2" xfId="2056" xr:uid="{00000000-0005-0000-0000-000007080000}"/>
    <cellStyle name="通貨 3 2 2 4 2 2" xfId="2057" xr:uid="{00000000-0005-0000-0000-000008080000}"/>
    <cellStyle name="通貨 3 2 2 4 2 2 2" xfId="4305" xr:uid="{8967357D-DBC8-408B-AE34-57643093D764}"/>
    <cellStyle name="通貨 3 2 2 4 2 2 2 2" xfId="7292" xr:uid="{8AA62EDF-CB85-4941-AB27-E90325F05AF6}"/>
    <cellStyle name="通貨 3 2 2 4 2 2 2 2 2" xfId="12060" xr:uid="{EFC6DB37-72CF-4FC3-B2B2-110F5354088F}"/>
    <cellStyle name="通貨 3 2 2 4 2 2 2 3" xfId="9676" xr:uid="{389DECCF-8032-4A6A-9AF0-020587B8C4C4}"/>
    <cellStyle name="通貨 3 2 2 4 2 2 3" xfId="6067" xr:uid="{A7497B4B-3407-438D-B604-DAAFB5585BFD}"/>
    <cellStyle name="通貨 3 2 2 4 2 2 3 2" xfId="10868" xr:uid="{6BB54667-382C-46E3-96D1-996DFC99D450}"/>
    <cellStyle name="通貨 3 2 2 4 2 2 4" xfId="8484" xr:uid="{5F248CC9-1864-4A70-81F6-10E1CBB1AB73}"/>
    <cellStyle name="通貨 3 2 2 4 2 3" xfId="2058" xr:uid="{00000000-0005-0000-0000-000009080000}"/>
    <cellStyle name="通貨 3 2 2 4 2 3 2" xfId="4306" xr:uid="{9F2E1C5B-096D-42E3-8D79-8D14AFD932BA}"/>
    <cellStyle name="通貨 3 2 2 4 2 3 2 2" xfId="7293" xr:uid="{C070A93D-B597-4C80-98F5-39B144E99DFF}"/>
    <cellStyle name="通貨 3 2 2 4 2 3 2 2 2" xfId="12061" xr:uid="{F498FC58-91FC-4A86-92BC-BC4F30FE4AC2}"/>
    <cellStyle name="通貨 3 2 2 4 2 3 2 3" xfId="9677" xr:uid="{6F949B92-7B84-40F5-9DBC-1C4597EDE4D0}"/>
    <cellStyle name="通貨 3 2 2 4 2 3 3" xfId="6068" xr:uid="{2B7B9AEE-BEBE-4368-88D3-61F6BD7E8963}"/>
    <cellStyle name="通貨 3 2 2 4 2 3 3 2" xfId="10869" xr:uid="{2E64465D-1F76-4546-9936-6E260AAA942C}"/>
    <cellStyle name="通貨 3 2 2 4 2 3 4" xfId="8485" xr:uid="{FE617E4D-EFDD-4A78-9E8C-6846B6BF3A97}"/>
    <cellStyle name="通貨 3 2 2 4 2 4" xfId="4304" xr:uid="{DED12E8A-EFBC-4387-8782-F00D0AE0601B}"/>
    <cellStyle name="通貨 3 2 2 4 2 4 2" xfId="7291" xr:uid="{72766A8F-86C9-46C5-9404-EE86F7B3C80E}"/>
    <cellStyle name="通貨 3 2 2 4 2 4 2 2" xfId="12059" xr:uid="{7C01E364-826D-4BFB-BA5C-0BC4AD6022C4}"/>
    <cellStyle name="通貨 3 2 2 4 2 4 3" xfId="9675" xr:uid="{C91F9CC9-CF71-42BB-A849-6E80817013EC}"/>
    <cellStyle name="通貨 3 2 2 4 2 5" xfId="6066" xr:uid="{E8FBC2A1-C953-4FD2-8B9F-285DE8E010DA}"/>
    <cellStyle name="通貨 3 2 2 4 2 5 2" xfId="10867" xr:uid="{72C3281A-97EC-4A47-B1D4-C35E8E5A133B}"/>
    <cellStyle name="通貨 3 2 2 4 2 6" xfId="8483" xr:uid="{6DD3C466-F997-4BCD-8CE0-1229BE54DF5C}"/>
    <cellStyle name="通貨 3 2 2 4 3" xfId="2059" xr:uid="{00000000-0005-0000-0000-00000A080000}"/>
    <cellStyle name="通貨 3 2 2 4 3 2" xfId="2060" xr:uid="{00000000-0005-0000-0000-00000B080000}"/>
    <cellStyle name="通貨 3 2 2 4 3 2 2" xfId="4308" xr:uid="{2D946F09-16E8-4F96-A4B3-09953D822FFF}"/>
    <cellStyle name="通貨 3 2 2 4 3 2 2 2" xfId="7295" xr:uid="{7784D981-88F3-4808-9050-551140A90F7F}"/>
    <cellStyle name="通貨 3 2 2 4 3 2 2 2 2" xfId="12063" xr:uid="{0738F08E-3BAC-4161-8837-B06276B17381}"/>
    <cellStyle name="通貨 3 2 2 4 3 2 2 3" xfId="9679" xr:uid="{BF0E3EF9-3891-4A36-B8ED-49BD826C4527}"/>
    <cellStyle name="通貨 3 2 2 4 3 2 3" xfId="6070" xr:uid="{F6E0BC04-B805-43BE-87D5-77A1709CD72D}"/>
    <cellStyle name="通貨 3 2 2 4 3 2 3 2" xfId="10871" xr:uid="{F6DCFAE7-1E2F-43DB-B68F-B5231BB046F0}"/>
    <cellStyle name="通貨 3 2 2 4 3 2 4" xfId="8487" xr:uid="{2B50BB7D-4718-4798-80DD-8D393551F273}"/>
    <cellStyle name="通貨 3 2 2 4 3 3" xfId="2061" xr:uid="{00000000-0005-0000-0000-00000C080000}"/>
    <cellStyle name="通貨 3 2 2 4 3 3 2" xfId="4309" xr:uid="{13F9F868-82FB-4AF2-9E0D-0CD66A48E962}"/>
    <cellStyle name="通貨 3 2 2 4 3 3 2 2" xfId="7296" xr:uid="{B285DCC8-971E-41D0-92E4-28CFF5A02833}"/>
    <cellStyle name="通貨 3 2 2 4 3 3 2 2 2" xfId="12064" xr:uid="{D98F0678-1532-4A86-9F86-E966DEA22D25}"/>
    <cellStyle name="通貨 3 2 2 4 3 3 2 3" xfId="9680" xr:uid="{4FCA7920-225B-42EB-AC01-9B2A0C79CC3A}"/>
    <cellStyle name="通貨 3 2 2 4 3 3 3" xfId="6071" xr:uid="{D4B98984-71CF-4637-BC70-028070452281}"/>
    <cellStyle name="通貨 3 2 2 4 3 3 3 2" xfId="10872" xr:uid="{F3582454-69D2-4322-A9F2-B1E1899C1BB1}"/>
    <cellStyle name="通貨 3 2 2 4 3 3 4" xfId="8488" xr:uid="{B0787B6D-9976-42D3-96AF-B19B0BD4029C}"/>
    <cellStyle name="通貨 3 2 2 4 3 4" xfId="4307" xr:uid="{7A4CC98E-E75D-4327-B756-C593154976C4}"/>
    <cellStyle name="通貨 3 2 2 4 3 4 2" xfId="7294" xr:uid="{737F4AC7-761F-42DE-A0E0-021B4FF2D6A5}"/>
    <cellStyle name="通貨 3 2 2 4 3 4 2 2" xfId="12062" xr:uid="{FB52559A-AC13-43EA-ACFF-AD846009F5EC}"/>
    <cellStyle name="通貨 3 2 2 4 3 4 3" xfId="9678" xr:uid="{1AEAC16C-5F31-4F49-BC33-EE3973708812}"/>
    <cellStyle name="通貨 3 2 2 4 3 5" xfId="6069" xr:uid="{0CD3FA12-7A97-4F3F-A59E-4689D1BAFBF5}"/>
    <cellStyle name="通貨 3 2 2 4 3 5 2" xfId="10870" xr:uid="{B7A13FB3-E30C-41F8-AE42-CABEA8DE9F3A}"/>
    <cellStyle name="通貨 3 2 2 4 3 6" xfId="8486" xr:uid="{615ACFE2-70AD-483E-835D-08F98147C818}"/>
    <cellStyle name="通貨 3 2 2 4 4" xfId="2062" xr:uid="{00000000-0005-0000-0000-00000D080000}"/>
    <cellStyle name="通貨 3 2 2 4 4 2" xfId="4310" xr:uid="{E05750C6-CF85-4C90-A5E7-470B8A981AA8}"/>
    <cellStyle name="通貨 3 2 2 4 4 2 2" xfId="7297" xr:uid="{9562869D-EEDA-4E3C-B7BD-4A9BFE744F7C}"/>
    <cellStyle name="通貨 3 2 2 4 4 2 2 2" xfId="12065" xr:uid="{D48B96C6-62EE-4054-AD73-5DD23E73B027}"/>
    <cellStyle name="通貨 3 2 2 4 4 2 3" xfId="9681" xr:uid="{8ACEB314-80AE-45F7-8A35-B6AE846B1324}"/>
    <cellStyle name="通貨 3 2 2 4 4 3" xfId="6072" xr:uid="{CF88CB18-5174-44B2-A8C3-D156E9C6686D}"/>
    <cellStyle name="通貨 3 2 2 4 4 3 2" xfId="10873" xr:uid="{42752745-7EE5-4148-B3E9-4162573E1317}"/>
    <cellStyle name="通貨 3 2 2 4 4 4" xfId="8489" xr:uid="{767FAEC6-D6A3-4C39-BA70-0CD1958B1145}"/>
    <cellStyle name="通貨 3 2 2 4 5" xfId="2063" xr:uid="{00000000-0005-0000-0000-00000E080000}"/>
    <cellStyle name="通貨 3 2 2 4 5 2" xfId="4311" xr:uid="{3B54D1E6-F207-4CDA-BE86-80C66E66D20D}"/>
    <cellStyle name="通貨 3 2 2 4 5 2 2" xfId="7298" xr:uid="{FEA3FD7B-B5CF-4811-A547-D6C84B86C126}"/>
    <cellStyle name="通貨 3 2 2 4 5 2 2 2" xfId="12066" xr:uid="{6AB09A0B-422C-4EFF-B977-22C4A72063EE}"/>
    <cellStyle name="通貨 3 2 2 4 5 2 3" xfId="9682" xr:uid="{606791BA-5529-4787-B2C7-896BC67C6940}"/>
    <cellStyle name="通貨 3 2 2 4 5 3" xfId="6073" xr:uid="{FE751D52-A6FD-4B3F-9117-EF9FF1DCE9BD}"/>
    <cellStyle name="通貨 3 2 2 4 5 3 2" xfId="10874" xr:uid="{A32E68B1-7529-44C0-BD30-9185BC89623F}"/>
    <cellStyle name="通貨 3 2 2 4 5 4" xfId="8490" xr:uid="{9564A094-2CEB-40E9-8782-53E17926FDD5}"/>
    <cellStyle name="通貨 3 2 2 4 6" xfId="4303" xr:uid="{8AA7EA77-B2BE-4C81-9850-49C9ACC94F75}"/>
    <cellStyle name="通貨 3 2 2 4 6 2" xfId="7290" xr:uid="{7DD6E7EE-EC8B-47FB-BC08-CAEE6C5ABBF7}"/>
    <cellStyle name="通貨 3 2 2 4 6 2 2" xfId="12058" xr:uid="{B15AE8A0-AFEE-4F88-AE81-0F13B6112872}"/>
    <cellStyle name="通貨 3 2 2 4 6 3" xfId="9674" xr:uid="{4587B667-F5ED-4AB9-A240-03B246AED45B}"/>
    <cellStyle name="通貨 3 2 2 4 7" xfId="6065" xr:uid="{AF6725D5-3148-411F-A3C8-81633A631FBE}"/>
    <cellStyle name="通貨 3 2 2 4 7 2" xfId="10866" xr:uid="{7F615E6E-86DD-4A9B-BA2C-A54DBE0B6EAE}"/>
    <cellStyle name="通貨 3 2 2 4 8" xfId="8482" xr:uid="{9CD4A7C6-89BA-4441-AAC2-935F25562456}"/>
    <cellStyle name="通貨 3 2 2 5" xfId="2064" xr:uid="{00000000-0005-0000-0000-00000F080000}"/>
    <cellStyle name="通貨 3 2 2 5 2" xfId="2065" xr:uid="{00000000-0005-0000-0000-000010080000}"/>
    <cellStyle name="通貨 3 2 2 5 2 2" xfId="4313" xr:uid="{D11B4B49-3255-48F2-8A67-533DA122D4F0}"/>
    <cellStyle name="通貨 3 2 2 5 2 2 2" xfId="7300" xr:uid="{88254008-BE1B-4E58-A16F-5A37A582B796}"/>
    <cellStyle name="通貨 3 2 2 5 2 2 2 2" xfId="12068" xr:uid="{65BFEE3C-6F00-4995-8E1A-49A25F40B3F4}"/>
    <cellStyle name="通貨 3 2 2 5 2 2 3" xfId="9684" xr:uid="{FCB824F2-BABC-4FC0-99DB-14D35BC08854}"/>
    <cellStyle name="通貨 3 2 2 5 2 3" xfId="6075" xr:uid="{F80B1AD1-E32E-451D-A66D-AEFEBDB514B4}"/>
    <cellStyle name="通貨 3 2 2 5 2 3 2" xfId="10876" xr:uid="{E179799A-0A14-4443-AB54-97BE97F4E97A}"/>
    <cellStyle name="通貨 3 2 2 5 2 4" xfId="8492" xr:uid="{D8460FF9-F323-46A0-BD10-53F39FEE66DD}"/>
    <cellStyle name="通貨 3 2 2 5 3" xfId="2066" xr:uid="{00000000-0005-0000-0000-000011080000}"/>
    <cellStyle name="通貨 3 2 2 5 3 2" xfId="4314" xr:uid="{ED71C945-12FA-4480-8EED-71A8F2E76D8E}"/>
    <cellStyle name="通貨 3 2 2 5 3 2 2" xfId="7301" xr:uid="{F910B107-211F-4D0D-8D0A-7A708CCA404C}"/>
    <cellStyle name="通貨 3 2 2 5 3 2 2 2" xfId="12069" xr:uid="{D5D286F8-D506-4D58-9BAF-399D04576115}"/>
    <cellStyle name="通貨 3 2 2 5 3 2 3" xfId="9685" xr:uid="{13FB250D-C6D9-4F07-B433-8E22E2E427D4}"/>
    <cellStyle name="通貨 3 2 2 5 3 3" xfId="6076" xr:uid="{2400CC50-0262-4C2D-80F3-B4B2A63F59CA}"/>
    <cellStyle name="通貨 3 2 2 5 3 3 2" xfId="10877" xr:uid="{27710E55-9F94-42CA-98B6-7DE88B2C2755}"/>
    <cellStyle name="通貨 3 2 2 5 3 4" xfId="8493" xr:uid="{B3B715FA-7732-427F-BE06-23F1506CE050}"/>
    <cellStyle name="通貨 3 2 2 5 4" xfId="4312" xr:uid="{485AFE9E-6C93-4F26-AD3B-7BE3861A6810}"/>
    <cellStyle name="通貨 3 2 2 5 4 2" xfId="7299" xr:uid="{F68E0784-8595-4F5A-AD02-FCD145D4F39C}"/>
    <cellStyle name="通貨 3 2 2 5 4 2 2" xfId="12067" xr:uid="{A168BA13-8F84-4F5D-BED1-7A8F2C23FD23}"/>
    <cellStyle name="通貨 3 2 2 5 4 3" xfId="9683" xr:uid="{AD34D423-5BFE-4134-B2C1-356BDA4A4158}"/>
    <cellStyle name="通貨 3 2 2 5 5" xfId="6074" xr:uid="{5696BBF9-3498-4F57-A2FD-38C0A4D87ECF}"/>
    <cellStyle name="通貨 3 2 2 5 5 2" xfId="10875" xr:uid="{5ECEF077-1FC3-48CC-824B-6AC517AE39CD}"/>
    <cellStyle name="通貨 3 2 2 5 6" xfId="8491" xr:uid="{DAA28E7F-FB5A-4080-80B5-B4E7F043AE1F}"/>
    <cellStyle name="通貨 3 2 2 6" xfId="2067" xr:uid="{00000000-0005-0000-0000-000012080000}"/>
    <cellStyle name="通貨 3 2 2 6 2" xfId="2068" xr:uid="{00000000-0005-0000-0000-000013080000}"/>
    <cellStyle name="通貨 3 2 2 6 2 2" xfId="4316" xr:uid="{2A553217-F020-4799-98CB-6401638C2F38}"/>
    <cellStyle name="通貨 3 2 2 6 2 2 2" xfId="7303" xr:uid="{F357BD10-05D3-491A-BFFA-2C92926E433F}"/>
    <cellStyle name="通貨 3 2 2 6 2 2 2 2" xfId="12071" xr:uid="{242F06EA-B1B7-4867-BB57-73181A3F6E69}"/>
    <cellStyle name="通貨 3 2 2 6 2 2 3" xfId="9687" xr:uid="{0D7DD7AB-DCEC-4763-BC37-60AF24C1EBA1}"/>
    <cellStyle name="通貨 3 2 2 6 2 3" xfId="6078" xr:uid="{B51BC2EF-3E0D-4770-BFEC-D242CB1D88A5}"/>
    <cellStyle name="通貨 3 2 2 6 2 3 2" xfId="10879" xr:uid="{59591443-20E0-4E9D-B004-A1E76D4B1F1F}"/>
    <cellStyle name="通貨 3 2 2 6 2 4" xfId="8495" xr:uid="{479ECAF8-DF09-44C2-B9C8-F0F9E67CEFA1}"/>
    <cellStyle name="通貨 3 2 2 6 3" xfId="2069" xr:uid="{00000000-0005-0000-0000-000014080000}"/>
    <cellStyle name="通貨 3 2 2 6 3 2" xfId="4317" xr:uid="{CE3C93A4-25A9-415F-9BB5-4F936CF3B149}"/>
    <cellStyle name="通貨 3 2 2 6 3 2 2" xfId="7304" xr:uid="{F94BC9AF-6553-4BED-A476-230E2B0451EF}"/>
    <cellStyle name="通貨 3 2 2 6 3 2 2 2" xfId="12072" xr:uid="{BDDBAF63-8FC1-4CEE-B4CB-FF3E1175BDE5}"/>
    <cellStyle name="通貨 3 2 2 6 3 2 3" xfId="9688" xr:uid="{B11FC1C1-639D-4EBB-9FC4-77DEE38436FB}"/>
    <cellStyle name="通貨 3 2 2 6 3 3" xfId="6079" xr:uid="{82093EB6-DC45-4A5C-8C15-050C1819C3E8}"/>
    <cellStyle name="通貨 3 2 2 6 3 3 2" xfId="10880" xr:uid="{0C5C8106-85EF-4BEA-BD29-173B0C96393F}"/>
    <cellStyle name="通貨 3 2 2 6 3 4" xfId="8496" xr:uid="{6584C7D5-A44C-40A4-ABB9-A0A839BFCB97}"/>
    <cellStyle name="通貨 3 2 2 6 4" xfId="4315" xr:uid="{C86297EE-B324-4D7D-8D93-55810ACECA7D}"/>
    <cellStyle name="通貨 3 2 2 6 4 2" xfId="7302" xr:uid="{65E36328-679C-430D-9DAF-B394C45EB747}"/>
    <cellStyle name="通貨 3 2 2 6 4 2 2" xfId="12070" xr:uid="{8645A79A-ED8A-49B4-A14D-17ED199B0746}"/>
    <cellStyle name="通貨 3 2 2 6 4 3" xfId="9686" xr:uid="{9477E819-8E5F-4313-A7F0-443B37C6304C}"/>
    <cellStyle name="通貨 3 2 2 6 5" xfId="6077" xr:uid="{DAF16E01-357E-4188-906C-917CB6A3C87B}"/>
    <cellStyle name="通貨 3 2 2 6 5 2" xfId="10878" xr:uid="{B092601A-ACE6-444C-B212-6AC861F77E18}"/>
    <cellStyle name="通貨 3 2 2 6 6" xfId="8494" xr:uid="{F9C40BB9-1A6F-4D18-A604-DD104DEDA38D}"/>
    <cellStyle name="通貨 3 2 2 7" xfId="2070" xr:uid="{00000000-0005-0000-0000-000015080000}"/>
    <cellStyle name="通貨 3 2 2 7 2" xfId="4318" xr:uid="{C054E1A0-9B7D-4FD5-AC1B-44D9F1DCC4A4}"/>
    <cellStyle name="通貨 3 2 2 7 2 2" xfId="7305" xr:uid="{E3D4D8CE-1DD7-46C4-B0B4-13C490D9C041}"/>
    <cellStyle name="通貨 3 2 2 7 2 2 2" xfId="12073" xr:uid="{BB433CA2-35AE-41AB-8D14-4B0F780E4265}"/>
    <cellStyle name="通貨 3 2 2 7 2 3" xfId="9689" xr:uid="{84070829-D9D2-4920-88AE-C488F249C5C4}"/>
    <cellStyle name="通貨 3 2 2 7 3" xfId="6080" xr:uid="{C6F9E5D0-E4C8-434F-9EE5-B3652895C673}"/>
    <cellStyle name="通貨 3 2 2 7 3 2" xfId="10881" xr:uid="{41A03130-C013-40EE-84FB-F182EB03D425}"/>
    <cellStyle name="通貨 3 2 2 7 4" xfId="8497" xr:uid="{0D2049C4-0C9B-4EC9-82E4-06E52295D87A}"/>
    <cellStyle name="通貨 3 2 2 8" xfId="2071" xr:uid="{00000000-0005-0000-0000-000016080000}"/>
    <cellStyle name="通貨 3 2 2 8 2" xfId="4319" xr:uid="{2506F9F2-3569-4E24-9C3B-98572E341564}"/>
    <cellStyle name="通貨 3 2 2 8 2 2" xfId="7306" xr:uid="{0952E2C3-410F-4DF3-B328-876AC5597849}"/>
    <cellStyle name="通貨 3 2 2 8 2 2 2" xfId="12074" xr:uid="{8F6C2B17-070D-4DB2-99C7-B4C2AADD7E7D}"/>
    <cellStyle name="通貨 3 2 2 8 2 3" xfId="9690" xr:uid="{07AB8528-68AE-48F9-9624-A2D5CE8AFC19}"/>
    <cellStyle name="通貨 3 2 2 8 3" xfId="6081" xr:uid="{FDE75313-0FC9-4160-A2F3-24A9D2EDBBA4}"/>
    <cellStyle name="通貨 3 2 2 8 3 2" xfId="10882" xr:uid="{C063D44A-7CDB-4B4B-9334-9D723135E307}"/>
    <cellStyle name="通貨 3 2 2 8 4" xfId="8498" xr:uid="{81B3CA5D-083F-4B86-A431-7CF4250C8946}"/>
    <cellStyle name="通貨 3 2 2 9" xfId="4266" xr:uid="{6B998612-ECFB-47C8-A614-68D6FDD14D97}"/>
    <cellStyle name="通貨 3 2 2 9 2" xfId="7253" xr:uid="{0F31B539-0791-4218-A9C0-46E2F0607689}"/>
    <cellStyle name="通貨 3 2 2 9 2 2" xfId="12021" xr:uid="{8AAB629E-B9C9-40E3-8678-0D349F75C508}"/>
    <cellStyle name="通貨 3 2 2 9 3" xfId="9637" xr:uid="{F6FEE2F5-E00A-44B6-AFAA-57A065DEB4A4}"/>
    <cellStyle name="通貨 3 2 3" xfId="2072" xr:uid="{00000000-0005-0000-0000-000017080000}"/>
    <cellStyle name="通貨 3 2 3 2" xfId="2073" xr:uid="{00000000-0005-0000-0000-000018080000}"/>
    <cellStyle name="通貨 3 2 3 2 2" xfId="2074" xr:uid="{00000000-0005-0000-0000-000019080000}"/>
    <cellStyle name="通貨 3 2 3 2 2 2" xfId="2075" xr:uid="{00000000-0005-0000-0000-00001A080000}"/>
    <cellStyle name="通貨 3 2 3 2 2 2 2" xfId="4323" xr:uid="{FFA2D25F-F72B-4ECF-9441-E90F7E1E70E4}"/>
    <cellStyle name="通貨 3 2 3 2 2 2 2 2" xfId="7310" xr:uid="{F239F6EE-74F6-46D8-AA91-E78E3A210EA1}"/>
    <cellStyle name="通貨 3 2 3 2 2 2 2 2 2" xfId="12078" xr:uid="{05F095A0-8D2F-48E6-8245-D4BBEBCBB257}"/>
    <cellStyle name="通貨 3 2 3 2 2 2 2 3" xfId="9694" xr:uid="{F400BBB6-DAB1-437C-AAA5-66234DA75E1E}"/>
    <cellStyle name="通貨 3 2 3 2 2 2 3" xfId="6085" xr:uid="{8CC9D0FF-1BDC-4BAB-B0ED-143026BCB2D1}"/>
    <cellStyle name="通貨 3 2 3 2 2 2 3 2" xfId="10886" xr:uid="{D5718FB0-2BCE-4EC3-BB5A-E47EB42E02D5}"/>
    <cellStyle name="通貨 3 2 3 2 2 2 4" xfId="8502" xr:uid="{487B5F5E-D486-4535-B71E-F34B99CB9612}"/>
    <cellStyle name="通貨 3 2 3 2 2 3" xfId="2076" xr:uid="{00000000-0005-0000-0000-00001B080000}"/>
    <cellStyle name="通貨 3 2 3 2 2 3 2" xfId="4324" xr:uid="{13C7EA3E-4858-42D2-A9B6-DDF74F2480C8}"/>
    <cellStyle name="通貨 3 2 3 2 2 3 2 2" xfId="7311" xr:uid="{E808D1DB-3623-462E-977A-DF2012EDA84B}"/>
    <cellStyle name="通貨 3 2 3 2 2 3 2 2 2" xfId="12079" xr:uid="{66190711-E0D7-49FD-8B2E-6E0994877127}"/>
    <cellStyle name="通貨 3 2 3 2 2 3 2 3" xfId="9695" xr:uid="{1E994AE1-0317-472A-8093-9AECD01C60B3}"/>
    <cellStyle name="通貨 3 2 3 2 2 3 3" xfId="6086" xr:uid="{D5FD4D75-E29F-4531-A766-D307A182D7A5}"/>
    <cellStyle name="通貨 3 2 3 2 2 3 3 2" xfId="10887" xr:uid="{F755EB8A-1D92-44B1-BCE4-155977E12A9D}"/>
    <cellStyle name="通貨 3 2 3 2 2 3 4" xfId="8503" xr:uid="{12FD49DE-3B1D-4773-8C83-9105FC524744}"/>
    <cellStyle name="通貨 3 2 3 2 2 4" xfId="4322" xr:uid="{E118461C-5A93-4F74-B0C1-525D813543C2}"/>
    <cellStyle name="通貨 3 2 3 2 2 4 2" xfId="7309" xr:uid="{EC4B8962-8103-4638-B59A-71AB8BAE6B5C}"/>
    <cellStyle name="通貨 3 2 3 2 2 4 2 2" xfId="12077" xr:uid="{05CED57D-FA0E-4DC9-9607-B3A09FFFEFB0}"/>
    <cellStyle name="通貨 3 2 3 2 2 4 3" xfId="9693" xr:uid="{3E85D97E-7AEB-4109-92BD-5AE3478CCA22}"/>
    <cellStyle name="通貨 3 2 3 2 2 5" xfId="6084" xr:uid="{667BAD13-8B22-42EE-82DC-8B98DEEC7951}"/>
    <cellStyle name="通貨 3 2 3 2 2 5 2" xfId="10885" xr:uid="{35E9A82A-0F37-4B71-AAA7-7C3FFD0BBA85}"/>
    <cellStyle name="通貨 3 2 3 2 2 6" xfId="8501" xr:uid="{39CBFB11-368B-4058-8E83-566C1BBEC745}"/>
    <cellStyle name="通貨 3 2 3 2 3" xfId="2077" xr:uid="{00000000-0005-0000-0000-00001C080000}"/>
    <cellStyle name="通貨 3 2 3 2 3 2" xfId="2078" xr:uid="{00000000-0005-0000-0000-00001D080000}"/>
    <cellStyle name="通貨 3 2 3 2 3 2 2" xfId="4326" xr:uid="{DEBE5CAF-E3BE-4E71-9A8D-DAB82AD929D0}"/>
    <cellStyle name="通貨 3 2 3 2 3 2 2 2" xfId="7313" xr:uid="{F1CEFF2E-66DD-4FA1-A999-BCF7CEEBE14E}"/>
    <cellStyle name="通貨 3 2 3 2 3 2 2 2 2" xfId="12081" xr:uid="{B36891DB-84E8-4E80-AB91-638C927E7149}"/>
    <cellStyle name="通貨 3 2 3 2 3 2 2 3" xfId="9697" xr:uid="{C7BD1F67-28F7-4903-A09A-2C92F67CDB83}"/>
    <cellStyle name="通貨 3 2 3 2 3 2 3" xfId="6088" xr:uid="{AAC013A1-B10F-4FF3-B115-1178E5D00455}"/>
    <cellStyle name="通貨 3 2 3 2 3 2 3 2" xfId="10889" xr:uid="{A459B72B-C906-496A-993C-ECF595F94713}"/>
    <cellStyle name="通貨 3 2 3 2 3 2 4" xfId="8505" xr:uid="{F5C5C370-52FB-4ED0-95FC-1EACFA486167}"/>
    <cellStyle name="通貨 3 2 3 2 3 3" xfId="2079" xr:uid="{00000000-0005-0000-0000-00001E080000}"/>
    <cellStyle name="通貨 3 2 3 2 3 3 2" xfId="4327" xr:uid="{0C98867C-2A7B-4D54-B98B-263F2D32BF01}"/>
    <cellStyle name="通貨 3 2 3 2 3 3 2 2" xfId="7314" xr:uid="{E75B7C14-E623-4F43-B6EC-82F501C367FC}"/>
    <cellStyle name="通貨 3 2 3 2 3 3 2 2 2" xfId="12082" xr:uid="{986E92B4-2F7F-42E9-B7B7-3A737DD0BAFA}"/>
    <cellStyle name="通貨 3 2 3 2 3 3 2 3" xfId="9698" xr:uid="{F7E7482C-CE8D-47C9-AC3D-50927132BCD2}"/>
    <cellStyle name="通貨 3 2 3 2 3 3 3" xfId="6089" xr:uid="{724C5453-0E44-4A39-93D0-D45A325A7771}"/>
    <cellStyle name="通貨 3 2 3 2 3 3 3 2" xfId="10890" xr:uid="{89121212-9943-4B3D-95B5-273C6FC191A1}"/>
    <cellStyle name="通貨 3 2 3 2 3 3 4" xfId="8506" xr:uid="{EBD6AC06-38E1-4FA7-B742-C52A29A63806}"/>
    <cellStyle name="通貨 3 2 3 2 3 4" xfId="4325" xr:uid="{5493FB88-EB0D-4F22-BBF5-8B8D7076BA43}"/>
    <cellStyle name="通貨 3 2 3 2 3 4 2" xfId="7312" xr:uid="{0B753842-139E-437A-A7B6-A5A9EF5CE17F}"/>
    <cellStyle name="通貨 3 2 3 2 3 4 2 2" xfId="12080" xr:uid="{70BD2F26-2747-4C0E-9512-BCEAD5F3683A}"/>
    <cellStyle name="通貨 3 2 3 2 3 4 3" xfId="9696" xr:uid="{950C3358-C944-406E-8B53-196C84531355}"/>
    <cellStyle name="通貨 3 2 3 2 3 5" xfId="6087" xr:uid="{235ADC04-A355-4819-B533-6FE374803831}"/>
    <cellStyle name="通貨 3 2 3 2 3 5 2" xfId="10888" xr:uid="{F0AD8518-FD4A-4C9C-A5A3-B08AC147DFFE}"/>
    <cellStyle name="通貨 3 2 3 2 3 6" xfId="8504" xr:uid="{A0B0C5FB-4C84-4D48-BD3D-1BCEDE2486D3}"/>
    <cellStyle name="通貨 3 2 3 2 4" xfId="2080" xr:uid="{00000000-0005-0000-0000-00001F080000}"/>
    <cellStyle name="通貨 3 2 3 2 4 2" xfId="4328" xr:uid="{59762516-A0EA-4437-BA3C-5C955D0216BD}"/>
    <cellStyle name="通貨 3 2 3 2 4 2 2" xfId="7315" xr:uid="{9CB06E0C-A271-4301-92D7-097B77BC431F}"/>
    <cellStyle name="通貨 3 2 3 2 4 2 2 2" xfId="12083" xr:uid="{3D65702C-A026-4228-8751-76BC58127AF7}"/>
    <cellStyle name="通貨 3 2 3 2 4 2 3" xfId="9699" xr:uid="{9FCAB7B6-A2CF-41CE-96D0-7A0A6C182A94}"/>
    <cellStyle name="通貨 3 2 3 2 4 3" xfId="6090" xr:uid="{28B3C378-2288-4C2D-98E3-91D3321980B9}"/>
    <cellStyle name="通貨 3 2 3 2 4 3 2" xfId="10891" xr:uid="{BFB3A45B-C822-4839-B35C-53011EFC17C0}"/>
    <cellStyle name="通貨 3 2 3 2 4 4" xfId="8507" xr:uid="{8A9F27AF-8F85-4602-9F9C-D8CAF71FECC6}"/>
    <cellStyle name="通貨 3 2 3 2 5" xfId="2081" xr:uid="{00000000-0005-0000-0000-000020080000}"/>
    <cellStyle name="通貨 3 2 3 2 5 2" xfId="4329" xr:uid="{6B519557-11BF-42D7-8DAE-49C9DE685B80}"/>
    <cellStyle name="通貨 3 2 3 2 5 2 2" xfId="7316" xr:uid="{C0265708-50C4-4030-9B24-7274643425FC}"/>
    <cellStyle name="通貨 3 2 3 2 5 2 2 2" xfId="12084" xr:uid="{1E328A0A-5BD1-49D6-838C-46F20BBF90AF}"/>
    <cellStyle name="通貨 3 2 3 2 5 2 3" xfId="9700" xr:uid="{F4E68008-06DD-4CE3-9A55-C5C285BC89DD}"/>
    <cellStyle name="通貨 3 2 3 2 5 3" xfId="6091" xr:uid="{66C82327-6283-4F3F-90A9-5950A5F26014}"/>
    <cellStyle name="通貨 3 2 3 2 5 3 2" xfId="10892" xr:uid="{FD218D1D-7F15-47C7-8061-25FCE0ED98DB}"/>
    <cellStyle name="通貨 3 2 3 2 5 4" xfId="8508" xr:uid="{18C8F729-7958-4364-9E09-A77FB83BC194}"/>
    <cellStyle name="通貨 3 2 3 2 6" xfId="4321" xr:uid="{AADDF4C5-379C-42D4-AE6B-55E78E7D2FA6}"/>
    <cellStyle name="通貨 3 2 3 2 6 2" xfId="7308" xr:uid="{85481923-4706-4EAD-82F5-45B060B42112}"/>
    <cellStyle name="通貨 3 2 3 2 6 2 2" xfId="12076" xr:uid="{8738F0F6-47B3-48D0-AC31-23D9669A237A}"/>
    <cellStyle name="通貨 3 2 3 2 6 3" xfId="9692" xr:uid="{24C16926-42ED-4430-8E2D-6BA48D3F2DA0}"/>
    <cellStyle name="通貨 3 2 3 2 7" xfId="6083" xr:uid="{C1680712-33AC-41D9-B673-F60E1CC615B7}"/>
    <cellStyle name="通貨 3 2 3 2 7 2" xfId="10884" xr:uid="{4331B000-3EAE-4DBB-BC36-2732D28409F6}"/>
    <cellStyle name="通貨 3 2 3 2 8" xfId="8500" xr:uid="{FF006638-700E-4975-ADE8-7E6477647ADC}"/>
    <cellStyle name="通貨 3 2 3 3" xfId="2082" xr:uid="{00000000-0005-0000-0000-000021080000}"/>
    <cellStyle name="通貨 3 2 3 3 2" xfId="2083" xr:uid="{00000000-0005-0000-0000-000022080000}"/>
    <cellStyle name="通貨 3 2 3 3 2 2" xfId="4331" xr:uid="{681AFFC0-F798-4090-A75D-5A2BC964D5D7}"/>
    <cellStyle name="通貨 3 2 3 3 2 2 2" xfId="7318" xr:uid="{673C7DFE-3646-4679-8F96-3C3230EBA6F6}"/>
    <cellStyle name="通貨 3 2 3 3 2 2 2 2" xfId="12086" xr:uid="{E6D1B630-CBA5-420B-A8E9-3622843F9F42}"/>
    <cellStyle name="通貨 3 2 3 3 2 2 3" xfId="9702" xr:uid="{5597FE0C-39EF-4013-803E-F8E8CBD97CB2}"/>
    <cellStyle name="通貨 3 2 3 3 2 3" xfId="6093" xr:uid="{156999E9-B819-409F-BAE5-0ACAFC6E5048}"/>
    <cellStyle name="通貨 3 2 3 3 2 3 2" xfId="10894" xr:uid="{AF7516FE-E620-4A88-AB94-8B1D0E5E80DA}"/>
    <cellStyle name="通貨 3 2 3 3 2 4" xfId="8510" xr:uid="{DB7F8EC5-A450-4AA8-A118-883DC49086CB}"/>
    <cellStyle name="通貨 3 2 3 3 3" xfId="2084" xr:uid="{00000000-0005-0000-0000-000023080000}"/>
    <cellStyle name="通貨 3 2 3 3 3 2" xfId="4332" xr:uid="{B5485EA4-F7E4-492C-AED8-620DA632F27C}"/>
    <cellStyle name="通貨 3 2 3 3 3 2 2" xfId="7319" xr:uid="{23917452-A0CF-4E1A-BF59-1BD9BC4723D7}"/>
    <cellStyle name="通貨 3 2 3 3 3 2 2 2" xfId="12087" xr:uid="{8BA4962A-C302-4AB1-B5CE-74B79C0F02E5}"/>
    <cellStyle name="通貨 3 2 3 3 3 2 3" xfId="9703" xr:uid="{F2E3D324-4575-4DA4-947A-EA174B68E989}"/>
    <cellStyle name="通貨 3 2 3 3 3 3" xfId="6094" xr:uid="{BC70C4C7-536A-471D-B0BD-91B3B5359BE0}"/>
    <cellStyle name="通貨 3 2 3 3 3 3 2" xfId="10895" xr:uid="{073027C4-6EAD-4E62-8056-9096B0A52B02}"/>
    <cellStyle name="通貨 3 2 3 3 3 4" xfId="8511" xr:uid="{2D5F51F1-4B94-4652-8545-503429F54884}"/>
    <cellStyle name="通貨 3 2 3 3 4" xfId="4330" xr:uid="{897B87AB-1968-4D09-A070-84DEEF9EBD28}"/>
    <cellStyle name="通貨 3 2 3 3 4 2" xfId="7317" xr:uid="{7681EC5F-B92C-42C3-ABF9-392FEEF6A9B6}"/>
    <cellStyle name="通貨 3 2 3 3 4 2 2" xfId="12085" xr:uid="{AF728DA1-33C1-44A5-9D39-71DC83A07008}"/>
    <cellStyle name="通貨 3 2 3 3 4 3" xfId="9701" xr:uid="{1BBA5A43-C486-4142-8482-9ECF37EC51DD}"/>
    <cellStyle name="通貨 3 2 3 3 5" xfId="6092" xr:uid="{E184D35E-A1FA-498A-8DF0-2655D6ADDC8C}"/>
    <cellStyle name="通貨 3 2 3 3 5 2" xfId="10893" xr:uid="{8F96C71B-6AD7-40D7-A9AA-BE1F49B6A6DF}"/>
    <cellStyle name="通貨 3 2 3 3 6" xfId="8509" xr:uid="{5B6D98FC-273B-4599-A9B0-36F56D822B95}"/>
    <cellStyle name="通貨 3 2 3 4" xfId="2085" xr:uid="{00000000-0005-0000-0000-000024080000}"/>
    <cellStyle name="通貨 3 2 3 4 2" xfId="2086" xr:uid="{00000000-0005-0000-0000-000025080000}"/>
    <cellStyle name="通貨 3 2 3 4 2 2" xfId="4334" xr:uid="{A3C64F8C-9F31-43DB-9971-953C5DB7D91F}"/>
    <cellStyle name="通貨 3 2 3 4 2 2 2" xfId="7321" xr:uid="{4B51E0BE-D415-422D-8B22-B9E43A2FC096}"/>
    <cellStyle name="通貨 3 2 3 4 2 2 2 2" xfId="12089" xr:uid="{625F7C32-41D4-4CFE-8B30-2E8CCDB612DC}"/>
    <cellStyle name="通貨 3 2 3 4 2 2 3" xfId="9705" xr:uid="{0E02BDE7-7603-49FC-878A-99C8A5AD1851}"/>
    <cellStyle name="通貨 3 2 3 4 2 3" xfId="6096" xr:uid="{F87AE354-0D31-440C-AE73-42042F39D6DE}"/>
    <cellStyle name="通貨 3 2 3 4 2 3 2" xfId="10897" xr:uid="{EC7FF0E6-C491-40C1-A7E6-28C036050F80}"/>
    <cellStyle name="通貨 3 2 3 4 2 4" xfId="8513" xr:uid="{996A5402-2D2F-4F1E-82F1-4F60D9A96225}"/>
    <cellStyle name="通貨 3 2 3 4 3" xfId="2087" xr:uid="{00000000-0005-0000-0000-000026080000}"/>
    <cellStyle name="通貨 3 2 3 4 3 2" xfId="4335" xr:uid="{5A140B10-37C9-438F-818E-7FCBB78564CC}"/>
    <cellStyle name="通貨 3 2 3 4 3 2 2" xfId="7322" xr:uid="{BAEFA1D9-95F9-45B9-8883-5A3ECAAAF472}"/>
    <cellStyle name="通貨 3 2 3 4 3 2 2 2" xfId="12090" xr:uid="{50E0EDF3-627E-4897-BD1F-7ABF03169FFB}"/>
    <cellStyle name="通貨 3 2 3 4 3 2 3" xfId="9706" xr:uid="{ABDAA5AF-2F12-4EC5-A946-6C983F4CC38D}"/>
    <cellStyle name="通貨 3 2 3 4 3 3" xfId="6097" xr:uid="{150FC657-EBCE-4D74-8255-34D6F4C996DC}"/>
    <cellStyle name="通貨 3 2 3 4 3 3 2" xfId="10898" xr:uid="{B73D0220-391C-4B2B-A767-B21C22EA5488}"/>
    <cellStyle name="通貨 3 2 3 4 3 4" xfId="8514" xr:uid="{C8B0BB8F-949E-4A8C-AA9B-D4B2B4E0E706}"/>
    <cellStyle name="通貨 3 2 3 4 4" xfId="4333" xr:uid="{2E8BFF6F-97A0-46A3-81DA-700B9707A49C}"/>
    <cellStyle name="通貨 3 2 3 4 4 2" xfId="7320" xr:uid="{26B24C09-BDAC-444D-87C7-E72884F52692}"/>
    <cellStyle name="通貨 3 2 3 4 4 2 2" xfId="12088" xr:uid="{710E5148-AC1E-492F-A069-77EE4AC3E80E}"/>
    <cellStyle name="通貨 3 2 3 4 4 3" xfId="9704" xr:uid="{3231FC85-C169-4701-B0AC-2D0D02BAD33C}"/>
    <cellStyle name="通貨 3 2 3 4 5" xfId="6095" xr:uid="{F0E13964-2AED-4F73-A282-7F3FF393382D}"/>
    <cellStyle name="通貨 3 2 3 4 5 2" xfId="10896" xr:uid="{C58CF650-2E31-4B7D-A859-3EF66EF02994}"/>
    <cellStyle name="通貨 3 2 3 4 6" xfId="8512" xr:uid="{FF49E96C-6386-4B93-836E-763DC210138C}"/>
    <cellStyle name="通貨 3 2 3 5" xfId="2088" xr:uid="{00000000-0005-0000-0000-000027080000}"/>
    <cellStyle name="通貨 3 2 3 5 2" xfId="4336" xr:uid="{5A1D652A-94F0-4B05-91E7-BA79B769D038}"/>
    <cellStyle name="通貨 3 2 3 5 2 2" xfId="7323" xr:uid="{8B05ACAB-DF06-4A7C-B16D-70C80F32B130}"/>
    <cellStyle name="通貨 3 2 3 5 2 2 2" xfId="12091" xr:uid="{CA7DBA1A-FD85-4D50-8148-B301FCBCF03F}"/>
    <cellStyle name="通貨 3 2 3 5 2 3" xfId="9707" xr:uid="{D9AE59FB-2A29-4820-84C2-382382369E52}"/>
    <cellStyle name="通貨 3 2 3 5 3" xfId="6098" xr:uid="{CBD29191-756E-4A33-87CD-4077D7BC980F}"/>
    <cellStyle name="通貨 3 2 3 5 3 2" xfId="10899" xr:uid="{C17558BC-84DC-47E1-A6B3-B750C189D6FB}"/>
    <cellStyle name="通貨 3 2 3 5 4" xfId="8515" xr:uid="{6F941BCF-DA94-4CB6-9441-C37C8CBB4B09}"/>
    <cellStyle name="通貨 3 2 3 6" xfId="2089" xr:uid="{00000000-0005-0000-0000-000028080000}"/>
    <cellStyle name="通貨 3 2 3 6 2" xfId="4337" xr:uid="{69674D95-1626-4D43-A40A-9DE522813E36}"/>
    <cellStyle name="通貨 3 2 3 6 2 2" xfId="7324" xr:uid="{900F0ABE-76F9-479B-9FA2-89F7624E7E97}"/>
    <cellStyle name="通貨 3 2 3 6 2 2 2" xfId="12092" xr:uid="{91EF4181-DD74-4C2B-AB0F-28E41B41E5BA}"/>
    <cellStyle name="通貨 3 2 3 6 2 3" xfId="9708" xr:uid="{96B80652-DF26-4832-8FAC-7D67CABAD9E1}"/>
    <cellStyle name="通貨 3 2 3 6 3" xfId="6099" xr:uid="{0778B5D9-41ED-44C9-A43D-3EBE6FA62E55}"/>
    <cellStyle name="通貨 3 2 3 6 3 2" xfId="10900" xr:uid="{2EB20300-7E1B-43DA-80CA-685EE8C7FC01}"/>
    <cellStyle name="通貨 3 2 3 6 4" xfId="8516" xr:uid="{D4AAB7E6-BC2F-4BA4-BA2E-F4FD3C3DF7D8}"/>
    <cellStyle name="通貨 3 2 3 7" xfId="4320" xr:uid="{7F969125-BCA1-4EC0-94F5-07DC0BF9C2D7}"/>
    <cellStyle name="通貨 3 2 3 7 2" xfId="7307" xr:uid="{68A11EDE-E600-438F-924A-37C4E50899D8}"/>
    <cellStyle name="通貨 3 2 3 7 2 2" xfId="12075" xr:uid="{B530C17D-1EBA-4344-94F4-37C73B6BA54E}"/>
    <cellStyle name="通貨 3 2 3 7 3" xfId="9691" xr:uid="{97B0E591-60A1-40A9-9593-74DDAD734331}"/>
    <cellStyle name="通貨 3 2 3 8" xfId="6082" xr:uid="{6BFA530C-5B1B-4612-9796-9D103947CB3E}"/>
    <cellStyle name="通貨 3 2 3 8 2" xfId="10883" xr:uid="{277F7F41-B27F-4CD1-95F8-5F265E4DC2CF}"/>
    <cellStyle name="通貨 3 2 3 9" xfId="8499" xr:uid="{E7CB2F15-5F8C-4576-BEA8-A1FA02773A77}"/>
    <cellStyle name="通貨 3 2 4" xfId="2090" xr:uid="{00000000-0005-0000-0000-000029080000}"/>
    <cellStyle name="通貨 3 2 4 2" xfId="2091" xr:uid="{00000000-0005-0000-0000-00002A080000}"/>
    <cellStyle name="通貨 3 2 4 2 2" xfId="2092" xr:uid="{00000000-0005-0000-0000-00002B080000}"/>
    <cellStyle name="通貨 3 2 4 2 2 2" xfId="2093" xr:uid="{00000000-0005-0000-0000-00002C080000}"/>
    <cellStyle name="通貨 3 2 4 2 2 2 2" xfId="4341" xr:uid="{B41D565E-42C3-49B3-AFEE-2E00A8862A11}"/>
    <cellStyle name="通貨 3 2 4 2 2 2 2 2" xfId="7328" xr:uid="{3A4E5102-DCE7-4BD9-BADB-235CB3452582}"/>
    <cellStyle name="通貨 3 2 4 2 2 2 2 2 2" xfId="12096" xr:uid="{E0A16B39-E7EA-4D7C-B6F2-120A4AE46794}"/>
    <cellStyle name="通貨 3 2 4 2 2 2 2 3" xfId="9712" xr:uid="{6EB1CC18-5F41-450C-9D46-34A2B5E74438}"/>
    <cellStyle name="通貨 3 2 4 2 2 2 3" xfId="6103" xr:uid="{60B7014E-7EE0-435C-9535-9BC731D597B6}"/>
    <cellStyle name="通貨 3 2 4 2 2 2 3 2" xfId="10904" xr:uid="{2721D117-B756-4A4F-AF3E-4BEE2B1ED8F0}"/>
    <cellStyle name="通貨 3 2 4 2 2 2 4" xfId="8520" xr:uid="{F85B73A9-351D-40CC-9B2D-8DEC1E59EDD1}"/>
    <cellStyle name="通貨 3 2 4 2 2 3" xfId="2094" xr:uid="{00000000-0005-0000-0000-00002D080000}"/>
    <cellStyle name="通貨 3 2 4 2 2 3 2" xfId="4342" xr:uid="{8B5800EF-EF0E-4750-B049-ECD59095475D}"/>
    <cellStyle name="通貨 3 2 4 2 2 3 2 2" xfId="7329" xr:uid="{6487BBDD-1567-41B4-BEF3-5070F4971CAD}"/>
    <cellStyle name="通貨 3 2 4 2 2 3 2 2 2" xfId="12097" xr:uid="{3BA06B8A-5F70-4DEB-9E53-DEC37AB6C6F8}"/>
    <cellStyle name="通貨 3 2 4 2 2 3 2 3" xfId="9713" xr:uid="{ECC964D6-B4FF-4FA2-938B-6256DAED2CF7}"/>
    <cellStyle name="通貨 3 2 4 2 2 3 3" xfId="6104" xr:uid="{003A3CCC-9A8C-460B-8AEF-2AC73CB8BE75}"/>
    <cellStyle name="通貨 3 2 4 2 2 3 3 2" xfId="10905" xr:uid="{A4170D39-927D-470F-B0BC-DDDB1047D862}"/>
    <cellStyle name="通貨 3 2 4 2 2 3 4" xfId="8521" xr:uid="{04D82F53-C509-4601-BA9B-2731AB2C2921}"/>
    <cellStyle name="通貨 3 2 4 2 2 4" xfId="4340" xr:uid="{C155C3A1-515E-41A6-BCBB-4DB4D78CF55B}"/>
    <cellStyle name="通貨 3 2 4 2 2 4 2" xfId="7327" xr:uid="{576AEF3B-3334-4ABC-ADAE-07A35D960AC3}"/>
    <cellStyle name="通貨 3 2 4 2 2 4 2 2" xfId="12095" xr:uid="{6911E3B6-9307-4707-BB80-BEDDBC8AF7C1}"/>
    <cellStyle name="通貨 3 2 4 2 2 4 3" xfId="9711" xr:uid="{C0A4968F-9C35-4E61-9083-19BCEB7F859C}"/>
    <cellStyle name="通貨 3 2 4 2 2 5" xfId="6102" xr:uid="{5F0B08A4-43B1-4422-A779-45D9A113FDA3}"/>
    <cellStyle name="通貨 3 2 4 2 2 5 2" xfId="10903" xr:uid="{0BAD9B05-40B9-40EA-9AD2-2F3B534CA7C3}"/>
    <cellStyle name="通貨 3 2 4 2 2 6" xfId="8519" xr:uid="{0AD093D6-61BE-4CC5-8CA2-B435BD4EDC76}"/>
    <cellStyle name="通貨 3 2 4 2 3" xfId="2095" xr:uid="{00000000-0005-0000-0000-00002E080000}"/>
    <cellStyle name="通貨 3 2 4 2 3 2" xfId="2096" xr:uid="{00000000-0005-0000-0000-00002F080000}"/>
    <cellStyle name="通貨 3 2 4 2 3 2 2" xfId="4344" xr:uid="{51292ACE-97C6-444A-AE81-78162903D19D}"/>
    <cellStyle name="通貨 3 2 4 2 3 2 2 2" xfId="7331" xr:uid="{866FA163-4A4E-4CEF-B3A8-0526BE2F541C}"/>
    <cellStyle name="通貨 3 2 4 2 3 2 2 2 2" xfId="12099" xr:uid="{40F34879-BB85-4FD0-9CAD-5E3CDC6097DE}"/>
    <cellStyle name="通貨 3 2 4 2 3 2 2 3" xfId="9715" xr:uid="{D22BBF40-7D1F-4375-AA3F-6139AC1EEBB8}"/>
    <cellStyle name="通貨 3 2 4 2 3 2 3" xfId="6106" xr:uid="{F5518274-3533-4B93-80B7-7B2842D5EE62}"/>
    <cellStyle name="通貨 3 2 4 2 3 2 3 2" xfId="10907" xr:uid="{8711030E-1AC7-4325-96AF-B4C00867D8FD}"/>
    <cellStyle name="通貨 3 2 4 2 3 2 4" xfId="8523" xr:uid="{9C0CC16C-17A3-4F17-BD9A-054970DF3209}"/>
    <cellStyle name="通貨 3 2 4 2 3 3" xfId="2097" xr:uid="{00000000-0005-0000-0000-000030080000}"/>
    <cellStyle name="通貨 3 2 4 2 3 3 2" xfId="4345" xr:uid="{1AF79C2C-7955-4B2C-ADF9-F803A0A0A597}"/>
    <cellStyle name="通貨 3 2 4 2 3 3 2 2" xfId="7332" xr:uid="{E8978288-5D0E-438A-A98E-A97F41793BB7}"/>
    <cellStyle name="通貨 3 2 4 2 3 3 2 2 2" xfId="12100" xr:uid="{2F1FB636-C6C3-4A38-B34A-D2DCF5274F83}"/>
    <cellStyle name="通貨 3 2 4 2 3 3 2 3" xfId="9716" xr:uid="{0C556D21-577C-47AE-9146-160AE4D480B0}"/>
    <cellStyle name="通貨 3 2 4 2 3 3 3" xfId="6107" xr:uid="{7F983683-65F3-4D5E-AAC7-12088844C3BA}"/>
    <cellStyle name="通貨 3 2 4 2 3 3 3 2" xfId="10908" xr:uid="{2DF573D5-EB9A-4260-A9CE-381D053BC074}"/>
    <cellStyle name="通貨 3 2 4 2 3 3 4" xfId="8524" xr:uid="{C4ED3CE8-6D75-4827-A1A9-3CC2A0A54C74}"/>
    <cellStyle name="通貨 3 2 4 2 3 4" xfId="4343" xr:uid="{53663497-E01F-4E69-8ADC-D50607D19A68}"/>
    <cellStyle name="通貨 3 2 4 2 3 4 2" xfId="7330" xr:uid="{DCE9C633-E5A0-4D7D-9551-46AE7989EF5A}"/>
    <cellStyle name="通貨 3 2 4 2 3 4 2 2" xfId="12098" xr:uid="{5BCEAEC5-8041-4D3B-B522-860AFD7B561C}"/>
    <cellStyle name="通貨 3 2 4 2 3 4 3" xfId="9714" xr:uid="{80817D02-0AB2-4A63-9980-DC226D8F1753}"/>
    <cellStyle name="通貨 3 2 4 2 3 5" xfId="6105" xr:uid="{4E51C11B-A5E5-493C-9D33-629817CC3AD7}"/>
    <cellStyle name="通貨 3 2 4 2 3 5 2" xfId="10906" xr:uid="{18E2819C-3AED-4457-B4C2-C00F4E8FD19F}"/>
    <cellStyle name="通貨 3 2 4 2 3 6" xfId="8522" xr:uid="{B54563F2-2F17-4316-97DA-EA6E749EA048}"/>
    <cellStyle name="通貨 3 2 4 2 4" xfId="2098" xr:uid="{00000000-0005-0000-0000-000031080000}"/>
    <cellStyle name="通貨 3 2 4 2 4 2" xfId="4346" xr:uid="{6E855A2D-B662-4F21-904A-39B07499C56A}"/>
    <cellStyle name="通貨 3 2 4 2 4 2 2" xfId="7333" xr:uid="{15D265F7-D447-4D5E-8781-A071F7819171}"/>
    <cellStyle name="通貨 3 2 4 2 4 2 2 2" xfId="12101" xr:uid="{6A2A23F9-BBFA-4AAB-B26E-3503521D9FD4}"/>
    <cellStyle name="通貨 3 2 4 2 4 2 3" xfId="9717" xr:uid="{C6205738-23CF-4F89-8566-F302C0FD1B22}"/>
    <cellStyle name="通貨 3 2 4 2 4 3" xfId="6108" xr:uid="{4DA7F154-B66E-4A85-935D-A32FDAAD394B}"/>
    <cellStyle name="通貨 3 2 4 2 4 3 2" xfId="10909" xr:uid="{D5A9E05C-4FAA-4B5E-9866-E9289D225566}"/>
    <cellStyle name="通貨 3 2 4 2 4 4" xfId="8525" xr:uid="{1663E461-C003-452B-A5E3-BF00DAE70769}"/>
    <cellStyle name="通貨 3 2 4 2 5" xfId="2099" xr:uid="{00000000-0005-0000-0000-000032080000}"/>
    <cellStyle name="通貨 3 2 4 2 5 2" xfId="4347" xr:uid="{AB279452-0E72-4792-B287-875193699958}"/>
    <cellStyle name="通貨 3 2 4 2 5 2 2" xfId="7334" xr:uid="{4FDF1048-D4E9-4FCD-AAB2-4F68D49F1A76}"/>
    <cellStyle name="通貨 3 2 4 2 5 2 2 2" xfId="12102" xr:uid="{EC8DFEDD-D650-4D4B-88BE-F8E3B2879BA6}"/>
    <cellStyle name="通貨 3 2 4 2 5 2 3" xfId="9718" xr:uid="{261A16D4-9BF4-4E4D-B827-405047F22639}"/>
    <cellStyle name="通貨 3 2 4 2 5 3" xfId="6109" xr:uid="{3E11F6F1-95DD-4503-ACFF-8B3B466741CA}"/>
    <cellStyle name="通貨 3 2 4 2 5 3 2" xfId="10910" xr:uid="{8743B629-7D14-4D30-89DD-11D6E39A3073}"/>
    <cellStyle name="通貨 3 2 4 2 5 4" xfId="8526" xr:uid="{686A3C3D-7550-4600-B634-667C48B213FD}"/>
    <cellStyle name="通貨 3 2 4 2 6" xfId="4339" xr:uid="{60236903-4F91-497E-964F-E2D94C88CF9A}"/>
    <cellStyle name="通貨 3 2 4 2 6 2" xfId="7326" xr:uid="{A989BCA1-7EB8-42BA-93A7-B62B8321889E}"/>
    <cellStyle name="通貨 3 2 4 2 6 2 2" xfId="12094" xr:uid="{5A8CD731-65DA-405D-9E3F-B45A66C1A4F1}"/>
    <cellStyle name="通貨 3 2 4 2 6 3" xfId="9710" xr:uid="{6556B098-43AA-42E4-8BB0-F977FCF84C94}"/>
    <cellStyle name="通貨 3 2 4 2 7" xfId="6101" xr:uid="{0B47381E-C4EA-4ED0-9D6E-210E4B28C27D}"/>
    <cellStyle name="通貨 3 2 4 2 7 2" xfId="10902" xr:uid="{3A0E1AFF-DED5-4790-A984-C57BEBEC5840}"/>
    <cellStyle name="通貨 3 2 4 2 8" xfId="8518" xr:uid="{F5FDCF92-5B82-4457-A472-629B098335E7}"/>
    <cellStyle name="通貨 3 2 4 3" xfId="2100" xr:uid="{00000000-0005-0000-0000-000033080000}"/>
    <cellStyle name="通貨 3 2 4 3 2" xfId="2101" xr:uid="{00000000-0005-0000-0000-000034080000}"/>
    <cellStyle name="通貨 3 2 4 3 2 2" xfId="4349" xr:uid="{38570AD7-F043-42AE-8A91-5B6AA5A43EE9}"/>
    <cellStyle name="通貨 3 2 4 3 2 2 2" xfId="7336" xr:uid="{BDA41B31-13DA-44A7-B035-2B918FCBAC2E}"/>
    <cellStyle name="通貨 3 2 4 3 2 2 2 2" xfId="12104" xr:uid="{1AD16480-3677-4860-A403-2E71C4F33CF4}"/>
    <cellStyle name="通貨 3 2 4 3 2 2 3" xfId="9720" xr:uid="{F7598889-4A2C-41E3-A1FA-00B1FC16D19A}"/>
    <cellStyle name="通貨 3 2 4 3 2 3" xfId="6111" xr:uid="{3DD9F804-10B2-4C3B-822A-EEE7B3890542}"/>
    <cellStyle name="通貨 3 2 4 3 2 3 2" xfId="10912" xr:uid="{1645AE73-96A3-478F-BDB0-D7D433EAE5DF}"/>
    <cellStyle name="通貨 3 2 4 3 2 4" xfId="8528" xr:uid="{FA54AD46-1AFD-4F0B-8452-825B6CAF3487}"/>
    <cellStyle name="通貨 3 2 4 3 3" xfId="2102" xr:uid="{00000000-0005-0000-0000-000035080000}"/>
    <cellStyle name="通貨 3 2 4 3 3 2" xfId="4350" xr:uid="{885063F2-5AE1-43B2-B2D4-6CE186E7B76B}"/>
    <cellStyle name="通貨 3 2 4 3 3 2 2" xfId="7337" xr:uid="{FB1781E0-D9D1-442E-A805-28A9D1B70EC9}"/>
    <cellStyle name="通貨 3 2 4 3 3 2 2 2" xfId="12105" xr:uid="{241CD9B4-CB93-401D-A0E8-897CF01B9503}"/>
    <cellStyle name="通貨 3 2 4 3 3 2 3" xfId="9721" xr:uid="{6C2A38DC-11BB-422F-AC45-CED9217B946C}"/>
    <cellStyle name="通貨 3 2 4 3 3 3" xfId="6112" xr:uid="{D9A7E443-1DAA-4E69-BE6E-9CD23E8E39D5}"/>
    <cellStyle name="通貨 3 2 4 3 3 3 2" xfId="10913" xr:uid="{DEED8B90-E096-458D-AA36-D6CCD2357892}"/>
    <cellStyle name="通貨 3 2 4 3 3 4" xfId="8529" xr:uid="{867A9282-65F7-43AA-9836-CA73F81355C8}"/>
    <cellStyle name="通貨 3 2 4 3 4" xfId="4348" xr:uid="{129A81FA-A2D6-4861-A6F8-5F8C5BA92074}"/>
    <cellStyle name="通貨 3 2 4 3 4 2" xfId="7335" xr:uid="{CF54CF9F-6FA2-4497-A1A4-0D03E984BC32}"/>
    <cellStyle name="通貨 3 2 4 3 4 2 2" xfId="12103" xr:uid="{5A573B33-37CF-413D-8B2F-0B1B6EA25093}"/>
    <cellStyle name="通貨 3 2 4 3 4 3" xfId="9719" xr:uid="{AA42F1EB-096C-4B5E-9FE7-27CD20E3F17A}"/>
    <cellStyle name="通貨 3 2 4 3 5" xfId="6110" xr:uid="{C2A7CC12-C965-472C-8C7A-2D81E33A6AFF}"/>
    <cellStyle name="通貨 3 2 4 3 5 2" xfId="10911" xr:uid="{1985D884-E97E-45AE-AEAD-980637BDF958}"/>
    <cellStyle name="通貨 3 2 4 3 6" xfId="8527" xr:uid="{E0831762-3B13-4EDF-B524-8B15E12A50C3}"/>
    <cellStyle name="通貨 3 2 4 4" xfId="2103" xr:uid="{00000000-0005-0000-0000-000036080000}"/>
    <cellStyle name="通貨 3 2 4 4 2" xfId="2104" xr:uid="{00000000-0005-0000-0000-000037080000}"/>
    <cellStyle name="通貨 3 2 4 4 2 2" xfId="4352" xr:uid="{60609C7F-C2F3-4148-A7FB-1992EED28D38}"/>
    <cellStyle name="通貨 3 2 4 4 2 2 2" xfId="7339" xr:uid="{EE9D41FB-3A71-4995-BE91-21D8E85795EA}"/>
    <cellStyle name="通貨 3 2 4 4 2 2 2 2" xfId="12107" xr:uid="{9241B78E-6123-456B-ADF5-25FFD93D30ED}"/>
    <cellStyle name="通貨 3 2 4 4 2 2 3" xfId="9723" xr:uid="{FB73F138-A276-4867-A4E5-BB663E895BA7}"/>
    <cellStyle name="通貨 3 2 4 4 2 3" xfId="6114" xr:uid="{3F6E5116-8A7B-4FFF-BE68-FC0293D35EC8}"/>
    <cellStyle name="通貨 3 2 4 4 2 3 2" xfId="10915" xr:uid="{F2525B2E-8472-4247-AEFC-679B72F9AB7B}"/>
    <cellStyle name="通貨 3 2 4 4 2 4" xfId="8531" xr:uid="{C515DC66-BB7C-4FB0-A982-0C5E2BEC77C0}"/>
    <cellStyle name="通貨 3 2 4 4 3" xfId="2105" xr:uid="{00000000-0005-0000-0000-000038080000}"/>
    <cellStyle name="通貨 3 2 4 4 3 2" xfId="4353" xr:uid="{FF9C81C2-BCBC-4960-BB75-840E1A35E8B2}"/>
    <cellStyle name="通貨 3 2 4 4 3 2 2" xfId="7340" xr:uid="{D86F36E3-F465-49E1-BCAC-04F4920BB845}"/>
    <cellStyle name="通貨 3 2 4 4 3 2 2 2" xfId="12108" xr:uid="{4602777B-5688-4235-9F0B-788F98EDD88D}"/>
    <cellStyle name="通貨 3 2 4 4 3 2 3" xfId="9724" xr:uid="{2236F65F-4345-4D43-AAF4-5ECD1C94C239}"/>
    <cellStyle name="通貨 3 2 4 4 3 3" xfId="6115" xr:uid="{BC9477A8-CFA6-4A23-A115-592BB7BE3B9E}"/>
    <cellStyle name="通貨 3 2 4 4 3 3 2" xfId="10916" xr:uid="{4EEACE6E-77EE-421B-9841-E42729458902}"/>
    <cellStyle name="通貨 3 2 4 4 3 4" xfId="8532" xr:uid="{CC0F6D38-390A-4858-BCEB-5AF63544078B}"/>
    <cellStyle name="通貨 3 2 4 4 4" xfId="4351" xr:uid="{1243772F-A7B6-48B7-ADAC-7FFB117A819C}"/>
    <cellStyle name="通貨 3 2 4 4 4 2" xfId="7338" xr:uid="{AA866816-18EC-4209-A992-441C47EF0E9B}"/>
    <cellStyle name="通貨 3 2 4 4 4 2 2" xfId="12106" xr:uid="{ADC84EFA-28B5-47DE-A26F-AE65AA53095F}"/>
    <cellStyle name="通貨 3 2 4 4 4 3" xfId="9722" xr:uid="{AABC8F32-D23F-404D-9A4B-1F3CB740E395}"/>
    <cellStyle name="通貨 3 2 4 4 5" xfId="6113" xr:uid="{ED810222-B68C-4D68-8FE1-072B8A079AEC}"/>
    <cellStyle name="通貨 3 2 4 4 5 2" xfId="10914" xr:uid="{EFBFC241-C26B-430C-9F41-FEE90A2981E8}"/>
    <cellStyle name="通貨 3 2 4 4 6" xfId="8530" xr:uid="{BB03EA9F-790A-4A68-AE60-286D571A3588}"/>
    <cellStyle name="通貨 3 2 4 5" xfId="2106" xr:uid="{00000000-0005-0000-0000-000039080000}"/>
    <cellStyle name="通貨 3 2 4 5 2" xfId="4354" xr:uid="{98FC8819-D2BF-4C41-8311-FF653DFDBCF4}"/>
    <cellStyle name="通貨 3 2 4 5 2 2" xfId="7341" xr:uid="{6808B378-C590-4A7F-874D-D38F79A061C2}"/>
    <cellStyle name="通貨 3 2 4 5 2 2 2" xfId="12109" xr:uid="{264E0B28-8C7A-4235-B6A6-B36B67D98949}"/>
    <cellStyle name="通貨 3 2 4 5 2 3" xfId="9725" xr:uid="{4F08B450-4427-4DB8-A33D-D532588DC937}"/>
    <cellStyle name="通貨 3 2 4 5 3" xfId="6116" xr:uid="{8AE7525D-5780-49C7-9003-4BA01E188B8B}"/>
    <cellStyle name="通貨 3 2 4 5 3 2" xfId="10917" xr:uid="{760DA231-C74C-4D2C-8D30-AB9C90723D80}"/>
    <cellStyle name="通貨 3 2 4 5 4" xfId="8533" xr:uid="{CA08637F-28EF-4B2E-B61E-251D57CFE480}"/>
    <cellStyle name="通貨 3 2 4 6" xfId="2107" xr:uid="{00000000-0005-0000-0000-00003A080000}"/>
    <cellStyle name="通貨 3 2 4 6 2" xfId="4355" xr:uid="{31F724D5-747A-4A5E-8489-DC0029E0330A}"/>
    <cellStyle name="通貨 3 2 4 6 2 2" xfId="7342" xr:uid="{9F3E17C7-6D37-4BD6-A6C8-2C565686993F}"/>
    <cellStyle name="通貨 3 2 4 6 2 2 2" xfId="12110" xr:uid="{7216D4EC-D48E-4869-ACCA-1140F7F30E32}"/>
    <cellStyle name="通貨 3 2 4 6 2 3" xfId="9726" xr:uid="{900C0344-AB00-42B1-8D1A-81D230B02383}"/>
    <cellStyle name="通貨 3 2 4 6 3" xfId="6117" xr:uid="{F45350BB-2B76-44E0-89A9-636932061A27}"/>
    <cellStyle name="通貨 3 2 4 6 3 2" xfId="10918" xr:uid="{40D6B4DA-AC8F-4DD5-98CC-79E42E50AB19}"/>
    <cellStyle name="通貨 3 2 4 6 4" xfId="8534" xr:uid="{BE5A4176-BC6C-462B-B48D-BAA37E39E6AF}"/>
    <cellStyle name="通貨 3 2 4 7" xfId="4338" xr:uid="{9556F7A9-3CE6-4628-B3B3-CB5591D77A00}"/>
    <cellStyle name="通貨 3 2 4 7 2" xfId="7325" xr:uid="{1DC14117-D245-4585-BB3B-4ADC5B7223DA}"/>
    <cellStyle name="通貨 3 2 4 7 2 2" xfId="12093" xr:uid="{AE9648AF-B7E6-4A20-9E87-1897DC4E3406}"/>
    <cellStyle name="通貨 3 2 4 7 3" xfId="9709" xr:uid="{47A45A38-7D9E-45D5-B4B0-5F263799C24B}"/>
    <cellStyle name="通貨 3 2 4 8" xfId="6100" xr:uid="{86340ED5-6B35-45AA-8D61-8F9A4727F4A7}"/>
    <cellStyle name="通貨 3 2 4 8 2" xfId="10901" xr:uid="{77005839-79CA-41EA-8D0B-2A030C1DB05B}"/>
    <cellStyle name="通貨 3 2 4 9" xfId="8517" xr:uid="{B2DAD73C-3F5C-42C5-8A38-2C544A5270C3}"/>
    <cellStyle name="通貨 3 2 5" xfId="2108" xr:uid="{00000000-0005-0000-0000-00003B080000}"/>
    <cellStyle name="通貨 3 2 5 2" xfId="2109" xr:uid="{00000000-0005-0000-0000-00003C080000}"/>
    <cellStyle name="通貨 3 2 5 2 2" xfId="2110" xr:uid="{00000000-0005-0000-0000-00003D080000}"/>
    <cellStyle name="通貨 3 2 5 2 2 2" xfId="4358" xr:uid="{798F7CF3-8F90-433E-85CA-EEB2EC745840}"/>
    <cellStyle name="通貨 3 2 5 2 2 2 2" xfId="7345" xr:uid="{9D869A34-7153-48D7-9714-40FA43444928}"/>
    <cellStyle name="通貨 3 2 5 2 2 2 2 2" xfId="12113" xr:uid="{DAB67EBD-9D34-4B31-B163-14CAEC9627B5}"/>
    <cellStyle name="通貨 3 2 5 2 2 2 3" xfId="9729" xr:uid="{61A929FC-1306-4330-8BC4-E4264B5D8087}"/>
    <cellStyle name="通貨 3 2 5 2 2 3" xfId="6120" xr:uid="{F9996EF4-7F41-4507-9484-9875CC4344BE}"/>
    <cellStyle name="通貨 3 2 5 2 2 3 2" xfId="10921" xr:uid="{D6DF7D33-7295-4FA3-AEFD-91633595BCA1}"/>
    <cellStyle name="通貨 3 2 5 2 2 4" xfId="8537" xr:uid="{22E5C6F8-542D-45CC-83DA-8C3E4F0C0FD3}"/>
    <cellStyle name="通貨 3 2 5 2 3" xfId="2111" xr:uid="{00000000-0005-0000-0000-00003E080000}"/>
    <cellStyle name="通貨 3 2 5 2 3 2" xfId="4359" xr:uid="{351A86AF-5DBD-4964-A7C9-1F63C3E983D7}"/>
    <cellStyle name="通貨 3 2 5 2 3 2 2" xfId="7346" xr:uid="{8E63FD15-58A4-41D4-8343-A78FF358929E}"/>
    <cellStyle name="通貨 3 2 5 2 3 2 2 2" xfId="12114" xr:uid="{B99B40AF-7B6F-49C6-9739-0B1EE147BC6C}"/>
    <cellStyle name="通貨 3 2 5 2 3 2 3" xfId="9730" xr:uid="{BD7867CA-693A-4773-B9C3-2C57B3BA387E}"/>
    <cellStyle name="通貨 3 2 5 2 3 3" xfId="6121" xr:uid="{F9D0A5E5-4820-452B-BCA9-9D9EDC937879}"/>
    <cellStyle name="通貨 3 2 5 2 3 3 2" xfId="10922" xr:uid="{111E80E9-042F-4A9E-9CBE-AA60BCCF7D77}"/>
    <cellStyle name="通貨 3 2 5 2 3 4" xfId="8538" xr:uid="{1442DE00-E8AF-483F-982F-5CB7872E9F0B}"/>
    <cellStyle name="通貨 3 2 5 2 4" xfId="4357" xr:uid="{88DF6661-C66D-4BA6-93B8-4F607647660D}"/>
    <cellStyle name="通貨 3 2 5 2 4 2" xfId="7344" xr:uid="{0CEEF402-94EC-470A-A88C-F9BCC88D33C0}"/>
    <cellStyle name="通貨 3 2 5 2 4 2 2" xfId="12112" xr:uid="{A69B5B76-E06D-4FAE-867E-0390B0AD2614}"/>
    <cellStyle name="通貨 3 2 5 2 4 3" xfId="9728" xr:uid="{CE2D0972-F59F-40EA-8DA4-965A67059326}"/>
    <cellStyle name="通貨 3 2 5 2 5" xfId="6119" xr:uid="{082CADB9-F7F8-4B6E-AE51-A1B168FD466C}"/>
    <cellStyle name="通貨 3 2 5 2 5 2" xfId="10920" xr:uid="{B7C96320-AA8E-4F64-8E3E-C6108CE99C24}"/>
    <cellStyle name="通貨 3 2 5 2 6" xfId="8536" xr:uid="{84DCF0E4-C052-4D07-B8BD-64942FCE19A3}"/>
    <cellStyle name="通貨 3 2 5 3" xfId="2112" xr:uid="{00000000-0005-0000-0000-00003F080000}"/>
    <cellStyle name="通貨 3 2 5 3 2" xfId="2113" xr:uid="{00000000-0005-0000-0000-000040080000}"/>
    <cellStyle name="通貨 3 2 5 3 2 2" xfId="4361" xr:uid="{2322CE7B-DE78-459A-AE5C-8C37DB891C0A}"/>
    <cellStyle name="通貨 3 2 5 3 2 2 2" xfId="7348" xr:uid="{EBA54291-FB9C-4E04-ABE4-30F7725AF8CD}"/>
    <cellStyle name="通貨 3 2 5 3 2 2 2 2" xfId="12116" xr:uid="{AC1091AA-4E8E-486F-B5F7-79A0E41D4AA6}"/>
    <cellStyle name="通貨 3 2 5 3 2 2 3" xfId="9732" xr:uid="{2F9A30A1-6D0F-48AD-A452-6D02573AFDCA}"/>
    <cellStyle name="通貨 3 2 5 3 2 3" xfId="6123" xr:uid="{04BD5648-EC41-4E9B-883A-B17C88009F62}"/>
    <cellStyle name="通貨 3 2 5 3 2 3 2" xfId="10924" xr:uid="{A05471E0-BF02-49AD-BEED-894F15D3C25E}"/>
    <cellStyle name="通貨 3 2 5 3 2 4" xfId="8540" xr:uid="{3DFFB91F-2F0B-4FCA-B443-4D80AFD5370A}"/>
    <cellStyle name="通貨 3 2 5 3 3" xfId="2114" xr:uid="{00000000-0005-0000-0000-000041080000}"/>
    <cellStyle name="通貨 3 2 5 3 3 2" xfId="4362" xr:uid="{529FA72E-FFFF-4A11-9680-19AD847B7AF2}"/>
    <cellStyle name="通貨 3 2 5 3 3 2 2" xfId="7349" xr:uid="{1E2215E4-210E-4115-A0A3-DF4831E62B1C}"/>
    <cellStyle name="通貨 3 2 5 3 3 2 2 2" xfId="12117" xr:uid="{DCE79322-C939-45F9-8F88-9C649FD70C73}"/>
    <cellStyle name="通貨 3 2 5 3 3 2 3" xfId="9733" xr:uid="{0BBD6B81-7416-473C-BB24-91B53F104F6C}"/>
    <cellStyle name="通貨 3 2 5 3 3 3" xfId="6124" xr:uid="{7B4802C1-400D-46E8-B26F-769EE67BEB8E}"/>
    <cellStyle name="通貨 3 2 5 3 3 3 2" xfId="10925" xr:uid="{BC7C05CC-BAF1-4CD9-8CD4-AB453568ED43}"/>
    <cellStyle name="通貨 3 2 5 3 3 4" xfId="8541" xr:uid="{DCDEBCD2-D577-4696-B681-02A763A5B204}"/>
    <cellStyle name="通貨 3 2 5 3 4" xfId="4360" xr:uid="{207F4E4C-1216-4AFF-AEF4-3D3B68DAAF6C}"/>
    <cellStyle name="通貨 3 2 5 3 4 2" xfId="7347" xr:uid="{C984C342-BD09-4AD2-80CD-6A9472ECF603}"/>
    <cellStyle name="通貨 3 2 5 3 4 2 2" xfId="12115" xr:uid="{43C63415-AC84-4ABD-A9DE-1D565999FEBA}"/>
    <cellStyle name="通貨 3 2 5 3 4 3" xfId="9731" xr:uid="{8E0D6E84-92F4-4C6B-AC5A-A67176A554CB}"/>
    <cellStyle name="通貨 3 2 5 3 5" xfId="6122" xr:uid="{ECB1416A-EEB1-41A8-9C20-33897C53048F}"/>
    <cellStyle name="通貨 3 2 5 3 5 2" xfId="10923" xr:uid="{FEF82C2C-2AF0-4B13-B3FC-8CDB7C1D007A}"/>
    <cellStyle name="通貨 3 2 5 3 6" xfId="8539" xr:uid="{8BEBA7FE-DF4B-4917-B91F-4C59994C4C2D}"/>
    <cellStyle name="通貨 3 2 5 4" xfId="2115" xr:uid="{00000000-0005-0000-0000-000042080000}"/>
    <cellStyle name="通貨 3 2 5 4 2" xfId="4363" xr:uid="{EA574F84-8A68-4620-914A-F6AF9AFDD7E3}"/>
    <cellStyle name="通貨 3 2 5 4 2 2" xfId="7350" xr:uid="{539F8422-E50B-432F-8E29-4D6B5E5D54CB}"/>
    <cellStyle name="通貨 3 2 5 4 2 2 2" xfId="12118" xr:uid="{D15C1035-71E9-4CE6-8B0A-0B99B6CC0640}"/>
    <cellStyle name="通貨 3 2 5 4 2 3" xfId="9734" xr:uid="{ED19726F-ACA4-45FA-B719-500C168D46F6}"/>
    <cellStyle name="通貨 3 2 5 4 3" xfId="6125" xr:uid="{C0F85805-7541-4089-A4CD-260953F0999F}"/>
    <cellStyle name="通貨 3 2 5 4 3 2" xfId="10926" xr:uid="{98EAD850-1357-43E6-A0DF-C6344BF7561D}"/>
    <cellStyle name="通貨 3 2 5 4 4" xfId="8542" xr:uid="{2987E6EA-9336-4664-AA7A-8E54A8874CEA}"/>
    <cellStyle name="通貨 3 2 5 5" xfId="2116" xr:uid="{00000000-0005-0000-0000-000043080000}"/>
    <cellStyle name="通貨 3 2 5 5 2" xfId="4364" xr:uid="{BDEA627E-17A4-4359-9B4E-EEFF1269A84F}"/>
    <cellStyle name="通貨 3 2 5 5 2 2" xfId="7351" xr:uid="{A9E506A8-E974-4377-A1DF-AAEF992E45F0}"/>
    <cellStyle name="通貨 3 2 5 5 2 2 2" xfId="12119" xr:uid="{39344D90-3BC3-4F8A-A5D0-2EB85FA5AD58}"/>
    <cellStyle name="通貨 3 2 5 5 2 3" xfId="9735" xr:uid="{3F3AC5C7-B732-4972-AFF2-6D1033A864C0}"/>
    <cellStyle name="通貨 3 2 5 5 3" xfId="6126" xr:uid="{032E1B93-99E5-45C1-AEFB-0763D38B1C0F}"/>
    <cellStyle name="通貨 3 2 5 5 3 2" xfId="10927" xr:uid="{BFCADFF4-B165-4468-91E4-0CCC7F56D554}"/>
    <cellStyle name="通貨 3 2 5 5 4" xfId="8543" xr:uid="{770C7D93-5E51-4B6C-A2D3-77C24A64ECAE}"/>
    <cellStyle name="通貨 3 2 5 6" xfId="4356" xr:uid="{10B10BD7-50DB-4AA7-9F1C-065B3217C13D}"/>
    <cellStyle name="通貨 3 2 5 6 2" xfId="7343" xr:uid="{5A6391CF-D2E9-45F5-9ABE-0848A9DAC44A}"/>
    <cellStyle name="通貨 3 2 5 6 2 2" xfId="12111" xr:uid="{19ACFFB3-C4D2-4D65-9A3E-9B95D2FFA761}"/>
    <cellStyle name="通貨 3 2 5 6 3" xfId="9727" xr:uid="{9A1A6518-D37C-4373-985C-B5EAF481314A}"/>
    <cellStyle name="通貨 3 2 5 7" xfId="6118" xr:uid="{74339024-B80D-4C9D-A821-8E97E86FDDC3}"/>
    <cellStyle name="通貨 3 2 5 7 2" xfId="10919" xr:uid="{3C165EA3-10E3-4F7E-BA46-4599B10DEDFB}"/>
    <cellStyle name="通貨 3 2 5 8" xfId="8535" xr:uid="{A991ABAF-7A79-429D-883F-E605C7D47BC4}"/>
    <cellStyle name="通貨 3 2 6" xfId="2117" xr:uid="{00000000-0005-0000-0000-000044080000}"/>
    <cellStyle name="通貨 3 2 6 2" xfId="2118" xr:uid="{00000000-0005-0000-0000-000045080000}"/>
    <cellStyle name="通貨 3 2 6 2 2" xfId="4366" xr:uid="{245A4A20-0A7B-4105-8CBD-A9148D3E79FE}"/>
    <cellStyle name="通貨 3 2 6 2 2 2" xfId="7353" xr:uid="{83F77C26-EADC-4641-918E-989B1B96C956}"/>
    <cellStyle name="通貨 3 2 6 2 2 2 2" xfId="12121" xr:uid="{96071BE4-C795-473B-8684-AF5A08715BBF}"/>
    <cellStyle name="通貨 3 2 6 2 2 3" xfId="9737" xr:uid="{110A35A0-ADB2-48F5-B85B-CDFAB2DF31AC}"/>
    <cellStyle name="通貨 3 2 6 2 3" xfId="6128" xr:uid="{51C588CD-93CA-41EF-8517-65F8E07F8319}"/>
    <cellStyle name="通貨 3 2 6 2 3 2" xfId="10929" xr:uid="{4F002709-7EC6-40BC-B5DB-4ABE6B357B7F}"/>
    <cellStyle name="通貨 3 2 6 2 4" xfId="8545" xr:uid="{2FE88F83-ACCA-41DC-99B5-B74888E759FF}"/>
    <cellStyle name="通貨 3 2 6 3" xfId="2119" xr:uid="{00000000-0005-0000-0000-000046080000}"/>
    <cellStyle name="通貨 3 2 6 3 2" xfId="4367" xr:uid="{EC7D7876-8605-4DF2-A8FA-A2430A709B2C}"/>
    <cellStyle name="通貨 3 2 6 3 2 2" xfId="7354" xr:uid="{F02BE91A-8206-4E28-B127-B13322049552}"/>
    <cellStyle name="通貨 3 2 6 3 2 2 2" xfId="12122" xr:uid="{69C933FE-0BC5-428C-A2FE-534592B5FFC4}"/>
    <cellStyle name="通貨 3 2 6 3 2 3" xfId="9738" xr:uid="{B0ADD52A-EC5C-41D8-AC3A-A73AACF6679C}"/>
    <cellStyle name="通貨 3 2 6 3 3" xfId="6129" xr:uid="{5E90527B-8DE7-4ACF-B51A-B851C65B23A2}"/>
    <cellStyle name="通貨 3 2 6 3 3 2" xfId="10930" xr:uid="{E2DB62FB-C3D1-4ED1-A953-C40D9903F31A}"/>
    <cellStyle name="通貨 3 2 6 3 4" xfId="8546" xr:uid="{3F54C879-2D5C-4A71-B831-B6A862CE49AF}"/>
    <cellStyle name="通貨 3 2 6 4" xfId="4365" xr:uid="{011FCDD6-5B33-4B9A-9ECF-EA93EB5B9304}"/>
    <cellStyle name="通貨 3 2 6 4 2" xfId="7352" xr:uid="{CBB049D8-AE15-4ED2-8B40-417340DEB216}"/>
    <cellStyle name="通貨 3 2 6 4 2 2" xfId="12120" xr:uid="{79FD7165-D53E-4CFD-A9A0-CEDBB2B97A9C}"/>
    <cellStyle name="通貨 3 2 6 4 3" xfId="9736" xr:uid="{1CCC6410-7C9E-4231-A06C-725FFF12CA4B}"/>
    <cellStyle name="通貨 3 2 6 5" xfId="6127" xr:uid="{9B71F410-AF74-4463-8869-F32D3FD99D8B}"/>
    <cellStyle name="通貨 3 2 6 5 2" xfId="10928" xr:uid="{1507D23A-E288-4482-8C97-F165DB4EE51D}"/>
    <cellStyle name="通貨 3 2 6 6" xfId="8544" xr:uid="{398E8005-D364-4B2B-8750-ACCDD881E3DD}"/>
    <cellStyle name="通貨 3 2 7" xfId="2120" xr:uid="{00000000-0005-0000-0000-000047080000}"/>
    <cellStyle name="通貨 3 2 7 2" xfId="2121" xr:uid="{00000000-0005-0000-0000-000048080000}"/>
    <cellStyle name="通貨 3 2 7 2 2" xfId="4369" xr:uid="{DFB6CC1E-975B-4801-B8AF-4516A0AD8DE9}"/>
    <cellStyle name="通貨 3 2 7 2 2 2" xfId="7356" xr:uid="{FF3FBEF0-837A-48A8-9953-FE64712928EA}"/>
    <cellStyle name="通貨 3 2 7 2 2 2 2" xfId="12124" xr:uid="{2D6ACE94-3234-4C7E-8C15-AA4568AB9164}"/>
    <cellStyle name="通貨 3 2 7 2 2 3" xfId="9740" xr:uid="{C8B7D8A7-9B95-4260-B363-2C0DE7A7F959}"/>
    <cellStyle name="通貨 3 2 7 2 3" xfId="6131" xr:uid="{3C950DEE-F895-48C7-AA92-E4B972B4431B}"/>
    <cellStyle name="通貨 3 2 7 2 3 2" xfId="10932" xr:uid="{9869D7E4-BA31-400A-938A-3165702A70BF}"/>
    <cellStyle name="通貨 3 2 7 2 4" xfId="8548" xr:uid="{B16489C2-96BE-4461-A477-7B9F9D675A6C}"/>
    <cellStyle name="通貨 3 2 7 3" xfId="2122" xr:uid="{00000000-0005-0000-0000-000049080000}"/>
    <cellStyle name="通貨 3 2 7 3 2" xfId="4370" xr:uid="{4F6AC0A5-E8C8-43EF-8154-8F9E897426C2}"/>
    <cellStyle name="通貨 3 2 7 3 2 2" xfId="7357" xr:uid="{3806B922-52E0-45EB-AF7E-F26158DFC4A3}"/>
    <cellStyle name="通貨 3 2 7 3 2 2 2" xfId="12125" xr:uid="{D23C235A-34DE-473D-810B-C096355E801B}"/>
    <cellStyle name="通貨 3 2 7 3 2 3" xfId="9741" xr:uid="{43C6F9DF-C5FC-4FE2-A0C3-B77A368703B5}"/>
    <cellStyle name="通貨 3 2 7 3 3" xfId="6132" xr:uid="{96B064D2-E1AF-441D-B15D-DBF558188783}"/>
    <cellStyle name="通貨 3 2 7 3 3 2" xfId="10933" xr:uid="{2DC5D451-14CA-40D4-ABD0-051D3F0572B2}"/>
    <cellStyle name="通貨 3 2 7 3 4" xfId="8549" xr:uid="{1524CDC3-07A2-48BF-B9F1-547EA7A13A39}"/>
    <cellStyle name="通貨 3 2 7 4" xfId="4368" xr:uid="{136E37EB-3170-4649-A2BF-09A83D6C497E}"/>
    <cellStyle name="通貨 3 2 7 4 2" xfId="7355" xr:uid="{8D15FA36-F96A-4D6A-9CA1-7489C51C0111}"/>
    <cellStyle name="通貨 3 2 7 4 2 2" xfId="12123" xr:uid="{1B4A06EF-6F93-4FC1-818F-096628C27082}"/>
    <cellStyle name="通貨 3 2 7 4 3" xfId="9739" xr:uid="{2C663B4F-4195-433E-8AB9-C831CF0899C1}"/>
    <cellStyle name="通貨 3 2 7 5" xfId="6130" xr:uid="{3E42A3D6-8062-4675-A724-F855F5E33249}"/>
    <cellStyle name="通貨 3 2 7 5 2" xfId="10931" xr:uid="{BB269402-7109-4AE9-B87E-2970A1EE9655}"/>
    <cellStyle name="通貨 3 2 7 6" xfId="8547" xr:uid="{58E2F156-BC8B-46DB-8849-4851560AA051}"/>
    <cellStyle name="通貨 3 2 8" xfId="2123" xr:uid="{00000000-0005-0000-0000-00004A080000}"/>
    <cellStyle name="通貨 3 2 8 2" xfId="4371" xr:uid="{CA7D872E-9532-4B50-82C8-528087CDD6CD}"/>
    <cellStyle name="通貨 3 2 8 2 2" xfId="7358" xr:uid="{BAB18C3A-E2D6-4CD9-9C44-5DA20AF6DBB0}"/>
    <cellStyle name="通貨 3 2 8 2 2 2" xfId="12126" xr:uid="{97B4452A-1DDD-49A6-91D3-F5E2149BCED3}"/>
    <cellStyle name="通貨 3 2 8 2 3" xfId="9742" xr:uid="{4CC08F6D-2B3B-446B-9F71-7ED01197A6BC}"/>
    <cellStyle name="通貨 3 2 8 3" xfId="6133" xr:uid="{AA05DF95-6560-478A-A17D-00777B14E5B7}"/>
    <cellStyle name="通貨 3 2 8 3 2" xfId="10934" xr:uid="{5479FED4-E0CB-496B-B659-7D7E7FD6AE23}"/>
    <cellStyle name="通貨 3 2 8 4" xfId="8550" xr:uid="{13A31F2B-F5A3-45E5-97D3-C0DF2FF0E014}"/>
    <cellStyle name="通貨 3 2 9" xfId="2124" xr:uid="{00000000-0005-0000-0000-00004B080000}"/>
    <cellStyle name="通貨 3 2 9 2" xfId="4372" xr:uid="{44F6F250-4B20-4915-90E2-04EB312ACE20}"/>
    <cellStyle name="通貨 3 2 9 2 2" xfId="7359" xr:uid="{EFD7295D-1B6C-4D7C-BED6-2510323FC09F}"/>
    <cellStyle name="通貨 3 2 9 2 2 2" xfId="12127" xr:uid="{7B155F41-AECE-41FA-8B33-C6774CC7C942}"/>
    <cellStyle name="通貨 3 2 9 2 3" xfId="9743" xr:uid="{EBD12A41-C1FD-44F2-B8A1-3FA26C3AAB8E}"/>
    <cellStyle name="通貨 3 2 9 3" xfId="6134" xr:uid="{B74839AC-0C28-4654-8919-3242CCDAA96F}"/>
    <cellStyle name="通貨 3 2 9 3 2" xfId="10935" xr:uid="{21FFD0C7-14B6-4544-9E3D-61367AE8EECC}"/>
    <cellStyle name="通貨 3 2 9 4" xfId="8551" xr:uid="{27B286F9-26F9-4917-9EBC-1CB52D879DA7}"/>
    <cellStyle name="通貨 3 3" xfId="2125" xr:uid="{00000000-0005-0000-0000-00004C080000}"/>
    <cellStyle name="通貨 3 3 10" xfId="4373" xr:uid="{9CCA6177-122D-4ABB-9182-0241CCE896BA}"/>
    <cellStyle name="通貨 3 3 10 2" xfId="7360" xr:uid="{A888EED4-D7D3-4CF2-B20B-A80DA635744E}"/>
    <cellStyle name="通貨 3 3 10 2 2" xfId="12128" xr:uid="{3091C31E-618F-414B-B8E5-D22D6275648D}"/>
    <cellStyle name="通貨 3 3 10 3" xfId="9744" xr:uid="{70EC2E04-E53F-49C4-835C-7B05CB9BEEA8}"/>
    <cellStyle name="通貨 3 3 11" xfId="6135" xr:uid="{F5007D06-332E-4A92-BF94-C7223FB8BEE8}"/>
    <cellStyle name="通貨 3 3 11 2" xfId="10936" xr:uid="{6BDD8CA5-C05C-4CDF-88F9-299BF6CF4A98}"/>
    <cellStyle name="通貨 3 3 12" xfId="8552" xr:uid="{B56C0091-C245-42B5-BED4-48CE3BF577CB}"/>
    <cellStyle name="通貨 3 3 2" xfId="2126" xr:uid="{00000000-0005-0000-0000-00004D080000}"/>
    <cellStyle name="通貨 3 3 2 10" xfId="6136" xr:uid="{69319F38-7838-44BB-B918-C29D9C859DC8}"/>
    <cellStyle name="通貨 3 3 2 10 2" xfId="10937" xr:uid="{7F776C35-6CDE-4736-952C-3FB62CBE9106}"/>
    <cellStyle name="通貨 3 3 2 11" xfId="8553" xr:uid="{2323F809-E8E4-4B39-A886-D9E720D43400}"/>
    <cellStyle name="通貨 3 3 2 2" xfId="2127" xr:uid="{00000000-0005-0000-0000-00004E080000}"/>
    <cellStyle name="通貨 3 3 2 2 2" xfId="2128" xr:uid="{00000000-0005-0000-0000-00004F080000}"/>
    <cellStyle name="通貨 3 3 2 2 2 2" xfId="2129" xr:uid="{00000000-0005-0000-0000-000050080000}"/>
    <cellStyle name="通貨 3 3 2 2 2 2 2" xfId="2130" xr:uid="{00000000-0005-0000-0000-000051080000}"/>
    <cellStyle name="通貨 3 3 2 2 2 2 2 2" xfId="4378" xr:uid="{3951D59F-2929-4D5B-833B-27D4245B0CF9}"/>
    <cellStyle name="通貨 3 3 2 2 2 2 2 2 2" xfId="7365" xr:uid="{64693E6C-3576-4DD5-B7F2-2E2BE4516C62}"/>
    <cellStyle name="通貨 3 3 2 2 2 2 2 2 2 2" xfId="12133" xr:uid="{0826830F-CD32-4D3B-A6D4-986207C7CA4B}"/>
    <cellStyle name="通貨 3 3 2 2 2 2 2 2 3" xfId="9749" xr:uid="{6C56D11B-E267-4980-9F57-FB1FAEB2983A}"/>
    <cellStyle name="通貨 3 3 2 2 2 2 2 3" xfId="6140" xr:uid="{8F8B311B-791B-452E-9C2A-5D763CB65CCB}"/>
    <cellStyle name="通貨 3 3 2 2 2 2 2 3 2" xfId="10941" xr:uid="{04ACE174-64B4-4A70-B353-305D96C6B44B}"/>
    <cellStyle name="通貨 3 3 2 2 2 2 2 4" xfId="8557" xr:uid="{15B82F65-AA26-4C6E-BA80-B0D28E724258}"/>
    <cellStyle name="通貨 3 3 2 2 2 2 3" xfId="2131" xr:uid="{00000000-0005-0000-0000-000052080000}"/>
    <cellStyle name="通貨 3 3 2 2 2 2 3 2" xfId="4379" xr:uid="{AA787516-B769-40FD-AE44-BDF06536DE51}"/>
    <cellStyle name="通貨 3 3 2 2 2 2 3 2 2" xfId="7366" xr:uid="{7D21531E-33DE-4CDA-AA3D-46DB812A7F20}"/>
    <cellStyle name="通貨 3 3 2 2 2 2 3 2 2 2" xfId="12134" xr:uid="{D8D40089-7939-4218-B382-89900CC48904}"/>
    <cellStyle name="通貨 3 3 2 2 2 2 3 2 3" xfId="9750" xr:uid="{E8CCD62B-345D-4212-88DC-73F6CB5E75F3}"/>
    <cellStyle name="通貨 3 3 2 2 2 2 3 3" xfId="6141" xr:uid="{0B254F6A-8381-4047-B8FE-6B0E05EA1D47}"/>
    <cellStyle name="通貨 3 3 2 2 2 2 3 3 2" xfId="10942" xr:uid="{2020B09F-4F00-4AEA-83A5-78B38CFF0919}"/>
    <cellStyle name="通貨 3 3 2 2 2 2 3 4" xfId="8558" xr:uid="{692CF96C-838F-4515-ACE4-D55D4152BE38}"/>
    <cellStyle name="通貨 3 3 2 2 2 2 4" xfId="4377" xr:uid="{80C9C493-22ED-4C2B-9927-40E2BC96DE3E}"/>
    <cellStyle name="通貨 3 3 2 2 2 2 4 2" xfId="7364" xr:uid="{92240906-5C7A-484A-B3D2-69A17FB39061}"/>
    <cellStyle name="通貨 3 3 2 2 2 2 4 2 2" xfId="12132" xr:uid="{B9D9FA39-F4CC-4B0E-BFC5-07D2EFD06A4A}"/>
    <cellStyle name="通貨 3 3 2 2 2 2 4 3" xfId="9748" xr:uid="{DB5E84B5-FAE5-4A2E-A748-9F6185529747}"/>
    <cellStyle name="通貨 3 3 2 2 2 2 5" xfId="6139" xr:uid="{A52E0171-5445-43C0-8726-2DAA31A60DD5}"/>
    <cellStyle name="通貨 3 3 2 2 2 2 5 2" xfId="10940" xr:uid="{7DECC108-FC84-46C9-944B-E41BBDF667A3}"/>
    <cellStyle name="通貨 3 3 2 2 2 2 6" xfId="8556" xr:uid="{40CCFABE-2F6A-4CFC-BD6C-E7B8DD037B8E}"/>
    <cellStyle name="通貨 3 3 2 2 2 3" xfId="2132" xr:uid="{00000000-0005-0000-0000-000053080000}"/>
    <cellStyle name="通貨 3 3 2 2 2 3 2" xfId="2133" xr:uid="{00000000-0005-0000-0000-000054080000}"/>
    <cellStyle name="通貨 3 3 2 2 2 3 2 2" xfId="4381" xr:uid="{34719BD3-5D29-429C-8CF1-EB45A42A69B7}"/>
    <cellStyle name="通貨 3 3 2 2 2 3 2 2 2" xfId="7368" xr:uid="{A9316D06-ADB2-4D8A-8211-A029310BEFC5}"/>
    <cellStyle name="通貨 3 3 2 2 2 3 2 2 2 2" xfId="12136" xr:uid="{96009687-843E-4FC8-8C28-86CA967F6D57}"/>
    <cellStyle name="通貨 3 3 2 2 2 3 2 2 3" xfId="9752" xr:uid="{20E3EB13-30F7-4960-92F6-ABF42B3268A0}"/>
    <cellStyle name="通貨 3 3 2 2 2 3 2 3" xfId="6143" xr:uid="{845414F3-B3C3-4B6F-9474-7B8A35AD6280}"/>
    <cellStyle name="通貨 3 3 2 2 2 3 2 3 2" xfId="10944" xr:uid="{36C593E4-FD7E-429F-9313-D6B618BB6BDC}"/>
    <cellStyle name="通貨 3 3 2 2 2 3 2 4" xfId="8560" xr:uid="{8E8B2BCA-DCC7-4273-B800-55C38FE38CA6}"/>
    <cellStyle name="通貨 3 3 2 2 2 3 3" xfId="2134" xr:uid="{00000000-0005-0000-0000-000055080000}"/>
    <cellStyle name="通貨 3 3 2 2 2 3 3 2" xfId="4382" xr:uid="{D9216F85-D0BE-4DE2-B5DB-559FB0D64D63}"/>
    <cellStyle name="通貨 3 3 2 2 2 3 3 2 2" xfId="7369" xr:uid="{8E7AF149-9BBC-40A3-89D1-8C38D2035389}"/>
    <cellStyle name="通貨 3 3 2 2 2 3 3 2 2 2" xfId="12137" xr:uid="{7C7E7C24-2C31-49DE-A0DA-0610E1A9EBAA}"/>
    <cellStyle name="通貨 3 3 2 2 2 3 3 2 3" xfId="9753" xr:uid="{2DC290A9-6E02-4676-A3C1-749DFF2D4ED4}"/>
    <cellStyle name="通貨 3 3 2 2 2 3 3 3" xfId="6144" xr:uid="{143BC89C-3673-43FA-9093-C3ADF3ED8331}"/>
    <cellStyle name="通貨 3 3 2 2 2 3 3 3 2" xfId="10945" xr:uid="{DA2D888D-09FD-42CA-A5EF-344691F247DD}"/>
    <cellStyle name="通貨 3 3 2 2 2 3 3 4" xfId="8561" xr:uid="{3D77B54C-8C32-4453-AD42-8F52BE024228}"/>
    <cellStyle name="通貨 3 3 2 2 2 3 4" xfId="4380" xr:uid="{A08126AE-3C18-47CF-9596-DAFFCFA18E07}"/>
    <cellStyle name="通貨 3 3 2 2 2 3 4 2" xfId="7367" xr:uid="{1C198B69-7986-4F2B-89B9-32DE6F4B758A}"/>
    <cellStyle name="通貨 3 3 2 2 2 3 4 2 2" xfId="12135" xr:uid="{D9171DA4-3647-427A-A43D-AC8809AD1CCC}"/>
    <cellStyle name="通貨 3 3 2 2 2 3 4 3" xfId="9751" xr:uid="{60EA50B3-B072-49DD-8FAA-B3C8DC1CD053}"/>
    <cellStyle name="通貨 3 3 2 2 2 3 5" xfId="6142" xr:uid="{8F56D4C8-EA41-4343-B87D-B1DD2E218199}"/>
    <cellStyle name="通貨 3 3 2 2 2 3 5 2" xfId="10943" xr:uid="{333D50A5-8851-4D7E-BCD9-BD6A1884EA2B}"/>
    <cellStyle name="通貨 3 3 2 2 2 3 6" xfId="8559" xr:uid="{211CC8C7-EFB2-4B2D-8547-327C4899B79D}"/>
    <cellStyle name="通貨 3 3 2 2 2 4" xfId="2135" xr:uid="{00000000-0005-0000-0000-000056080000}"/>
    <cellStyle name="通貨 3 3 2 2 2 4 2" xfId="4383" xr:uid="{B5694964-F648-4EC2-B111-0327B8870BD0}"/>
    <cellStyle name="通貨 3 3 2 2 2 4 2 2" xfId="7370" xr:uid="{98189567-58A6-4197-B59B-75EB3C72B0D5}"/>
    <cellStyle name="通貨 3 3 2 2 2 4 2 2 2" xfId="12138" xr:uid="{73E7F7B7-86BF-4251-8568-7B6073E8C5A3}"/>
    <cellStyle name="通貨 3 3 2 2 2 4 2 3" xfId="9754" xr:uid="{E8366769-72D8-4574-A020-7D32FCA9EBB2}"/>
    <cellStyle name="通貨 3 3 2 2 2 4 3" xfId="6145" xr:uid="{EBA33FDA-A9CC-4389-AC43-CC3114D5F3B9}"/>
    <cellStyle name="通貨 3 3 2 2 2 4 3 2" xfId="10946" xr:uid="{EFDF7C03-6007-48AE-ACC0-636BEDFB0D34}"/>
    <cellStyle name="通貨 3 3 2 2 2 4 4" xfId="8562" xr:uid="{6F6F8C70-106F-4F5C-B23C-3349D164D67A}"/>
    <cellStyle name="通貨 3 3 2 2 2 5" xfId="2136" xr:uid="{00000000-0005-0000-0000-000057080000}"/>
    <cellStyle name="通貨 3 3 2 2 2 5 2" xfId="4384" xr:uid="{B6C9B943-3518-4362-BF04-610960F0A458}"/>
    <cellStyle name="通貨 3 3 2 2 2 5 2 2" xfId="7371" xr:uid="{266020A9-99C4-4666-A926-4003E6E3A21F}"/>
    <cellStyle name="通貨 3 3 2 2 2 5 2 2 2" xfId="12139" xr:uid="{AB09BC41-E08A-4D3D-AE23-FC6D32AE20F7}"/>
    <cellStyle name="通貨 3 3 2 2 2 5 2 3" xfId="9755" xr:uid="{113DB702-4250-4C99-A537-96DAB1EABCAC}"/>
    <cellStyle name="通貨 3 3 2 2 2 5 3" xfId="6146" xr:uid="{6497430F-90B6-4AD6-AAEB-AD3336439DA1}"/>
    <cellStyle name="通貨 3 3 2 2 2 5 3 2" xfId="10947" xr:uid="{950BC497-0BC8-4D91-80C0-FAF424D3F747}"/>
    <cellStyle name="通貨 3 3 2 2 2 5 4" xfId="8563" xr:uid="{2E250A88-DE5D-4D80-9B51-4AA5129632C0}"/>
    <cellStyle name="通貨 3 3 2 2 2 6" xfId="4376" xr:uid="{A36C3F66-1E16-4334-9BB0-738B64CE0AFC}"/>
    <cellStyle name="通貨 3 3 2 2 2 6 2" xfId="7363" xr:uid="{57686E47-0AE5-4BB4-BBF2-41B2A16E2D4F}"/>
    <cellStyle name="通貨 3 3 2 2 2 6 2 2" xfId="12131" xr:uid="{3102AD11-81FD-4B80-B80E-92DA07D4B564}"/>
    <cellStyle name="通貨 3 3 2 2 2 6 3" xfId="9747" xr:uid="{A75C1056-2621-4ECA-B7E7-B630462DC4A9}"/>
    <cellStyle name="通貨 3 3 2 2 2 7" xfId="6138" xr:uid="{EB2D469C-6E89-494C-9934-3E9724C8DA59}"/>
    <cellStyle name="通貨 3 3 2 2 2 7 2" xfId="10939" xr:uid="{8E6DADFE-057A-47DC-9855-B8866CE7C10C}"/>
    <cellStyle name="通貨 3 3 2 2 2 8" xfId="8555" xr:uid="{027FE6D4-BE72-4EF9-A4B1-DF801D24A90F}"/>
    <cellStyle name="通貨 3 3 2 2 3" xfId="2137" xr:uid="{00000000-0005-0000-0000-000058080000}"/>
    <cellStyle name="通貨 3 3 2 2 3 2" xfId="2138" xr:uid="{00000000-0005-0000-0000-000059080000}"/>
    <cellStyle name="通貨 3 3 2 2 3 2 2" xfId="4386" xr:uid="{58409EA1-A699-40AE-A4AE-6D4D4E6C7EB6}"/>
    <cellStyle name="通貨 3 3 2 2 3 2 2 2" xfId="7373" xr:uid="{AFD5A5BE-C6FE-4997-B2E2-790DC5569206}"/>
    <cellStyle name="通貨 3 3 2 2 3 2 2 2 2" xfId="12141" xr:uid="{3AA09542-9278-46E8-8A95-06BE022A93CE}"/>
    <cellStyle name="通貨 3 3 2 2 3 2 2 3" xfId="9757" xr:uid="{ABCC2789-9B06-4803-812E-AB8333DE388C}"/>
    <cellStyle name="通貨 3 3 2 2 3 2 3" xfId="6148" xr:uid="{4556E25B-FBDE-4A9E-9F15-8438A52A7FE9}"/>
    <cellStyle name="通貨 3 3 2 2 3 2 3 2" xfId="10949" xr:uid="{4070952F-6E82-4289-A00B-B8AD00A458A7}"/>
    <cellStyle name="通貨 3 3 2 2 3 2 4" xfId="8565" xr:uid="{436D6264-AF9F-460D-922E-D72E2EB2B7FD}"/>
    <cellStyle name="通貨 3 3 2 2 3 3" xfId="2139" xr:uid="{00000000-0005-0000-0000-00005A080000}"/>
    <cellStyle name="通貨 3 3 2 2 3 3 2" xfId="4387" xr:uid="{32EADA85-CE47-447E-985C-9E6A7CD4F4FB}"/>
    <cellStyle name="通貨 3 3 2 2 3 3 2 2" xfId="7374" xr:uid="{59D72545-BECD-4696-BE9D-8D53DA6D9FB3}"/>
    <cellStyle name="通貨 3 3 2 2 3 3 2 2 2" xfId="12142" xr:uid="{BDE151C9-1302-4A77-B8AB-92E9A064534C}"/>
    <cellStyle name="通貨 3 3 2 2 3 3 2 3" xfId="9758" xr:uid="{82313B44-CB93-473B-9291-1FC5177DD9B0}"/>
    <cellStyle name="通貨 3 3 2 2 3 3 3" xfId="6149" xr:uid="{70F394E2-D104-42FD-8F5D-069E1B664375}"/>
    <cellStyle name="通貨 3 3 2 2 3 3 3 2" xfId="10950" xr:uid="{2EC0BB14-87C3-44FE-BE7F-51FD5A122BB3}"/>
    <cellStyle name="通貨 3 3 2 2 3 3 4" xfId="8566" xr:uid="{B87AF1AA-CF4A-421D-950E-98E075D04DC3}"/>
    <cellStyle name="通貨 3 3 2 2 3 4" xfId="4385" xr:uid="{7B41721C-DB03-4220-9318-C9C11662B526}"/>
    <cellStyle name="通貨 3 3 2 2 3 4 2" xfId="7372" xr:uid="{ADB5515D-6F81-4B72-8C33-C75D10D4FB79}"/>
    <cellStyle name="通貨 3 3 2 2 3 4 2 2" xfId="12140" xr:uid="{8ABB9E61-2846-4D95-8E89-8522793A96E5}"/>
    <cellStyle name="通貨 3 3 2 2 3 4 3" xfId="9756" xr:uid="{84AC4F9C-120E-4B37-A71D-A2B38F6B7452}"/>
    <cellStyle name="通貨 3 3 2 2 3 5" xfId="6147" xr:uid="{40DB98C1-646D-4E63-BB6B-F0451CBABA04}"/>
    <cellStyle name="通貨 3 3 2 2 3 5 2" xfId="10948" xr:uid="{E7F2CFF0-48F3-413B-8C39-CDF71530EB04}"/>
    <cellStyle name="通貨 3 3 2 2 3 6" xfId="8564" xr:uid="{4A8EBC70-E424-4800-8877-BC414E640295}"/>
    <cellStyle name="通貨 3 3 2 2 4" xfId="2140" xr:uid="{00000000-0005-0000-0000-00005B080000}"/>
    <cellStyle name="通貨 3 3 2 2 4 2" xfId="2141" xr:uid="{00000000-0005-0000-0000-00005C080000}"/>
    <cellStyle name="通貨 3 3 2 2 4 2 2" xfId="4389" xr:uid="{DB323E5E-1241-448A-922C-F350EF1DFD6F}"/>
    <cellStyle name="通貨 3 3 2 2 4 2 2 2" xfId="7376" xr:uid="{DE5AA1BE-31E5-4804-BA24-D39FD17560DE}"/>
    <cellStyle name="通貨 3 3 2 2 4 2 2 2 2" xfId="12144" xr:uid="{BBF293E9-6170-4D16-B77E-FF1A7E78E2B0}"/>
    <cellStyle name="通貨 3 3 2 2 4 2 2 3" xfId="9760" xr:uid="{1A0F1127-C520-4038-B7CD-D7E9EC44DCA6}"/>
    <cellStyle name="通貨 3 3 2 2 4 2 3" xfId="6151" xr:uid="{39DE1FDE-0444-40A1-ACEA-B7BF62484108}"/>
    <cellStyle name="通貨 3 3 2 2 4 2 3 2" xfId="10952" xr:uid="{0613588C-3842-4D42-8D5F-EE1AE8EF2989}"/>
    <cellStyle name="通貨 3 3 2 2 4 2 4" xfId="8568" xr:uid="{3678E1D6-6D33-4FB4-8247-6568883B5FEF}"/>
    <cellStyle name="通貨 3 3 2 2 4 3" xfId="2142" xr:uid="{00000000-0005-0000-0000-00005D080000}"/>
    <cellStyle name="通貨 3 3 2 2 4 3 2" xfId="4390" xr:uid="{3BBD20B7-CC80-417E-80C2-6B311702B67B}"/>
    <cellStyle name="通貨 3 3 2 2 4 3 2 2" xfId="7377" xr:uid="{38C3C68C-2B6F-43D6-B612-C14E4098EC1D}"/>
    <cellStyle name="通貨 3 3 2 2 4 3 2 2 2" xfId="12145" xr:uid="{63198097-C701-430B-AA42-8D5988CED40F}"/>
    <cellStyle name="通貨 3 3 2 2 4 3 2 3" xfId="9761" xr:uid="{A9AFEA84-3703-4FE0-92B5-437D6BCD7685}"/>
    <cellStyle name="通貨 3 3 2 2 4 3 3" xfId="6152" xr:uid="{0805C94B-CEEF-4979-A2D8-DEA8BEAE2B79}"/>
    <cellStyle name="通貨 3 3 2 2 4 3 3 2" xfId="10953" xr:uid="{F566325B-B657-4740-B2FF-8DB3FE696135}"/>
    <cellStyle name="通貨 3 3 2 2 4 3 4" xfId="8569" xr:uid="{2E036093-C0B7-4FE2-8F0A-662F29F03D1F}"/>
    <cellStyle name="通貨 3 3 2 2 4 4" xfId="4388" xr:uid="{E06F0742-3055-49A3-A600-42B211B44E09}"/>
    <cellStyle name="通貨 3 3 2 2 4 4 2" xfId="7375" xr:uid="{6C104F7D-39A5-4961-97D1-5451DD0FB743}"/>
    <cellStyle name="通貨 3 3 2 2 4 4 2 2" xfId="12143" xr:uid="{AC6AA35E-62DF-4A79-B7B1-F7C518D6494A}"/>
    <cellStyle name="通貨 3 3 2 2 4 4 3" xfId="9759" xr:uid="{CDA79A07-0C3E-4411-B10A-AE5683BB8501}"/>
    <cellStyle name="通貨 3 3 2 2 4 5" xfId="6150" xr:uid="{8292C137-14B7-4410-BD49-6DB91758333F}"/>
    <cellStyle name="通貨 3 3 2 2 4 5 2" xfId="10951" xr:uid="{C65E762E-9826-45CE-9CE0-0B033D092632}"/>
    <cellStyle name="通貨 3 3 2 2 4 6" xfId="8567" xr:uid="{8E518DF5-DCD3-4CF2-81B6-E98F201733C3}"/>
    <cellStyle name="通貨 3 3 2 2 5" xfId="2143" xr:uid="{00000000-0005-0000-0000-00005E080000}"/>
    <cellStyle name="通貨 3 3 2 2 5 2" xfId="4391" xr:uid="{FD95551D-88D3-471D-89C7-0DA6C0995D4E}"/>
    <cellStyle name="通貨 3 3 2 2 5 2 2" xfId="7378" xr:uid="{E5481925-BC66-47FC-9FF7-5A16273181A5}"/>
    <cellStyle name="通貨 3 3 2 2 5 2 2 2" xfId="12146" xr:uid="{79936EC4-4F66-4619-871C-DB545FD099C5}"/>
    <cellStyle name="通貨 3 3 2 2 5 2 3" xfId="9762" xr:uid="{7A396622-8890-4D3A-BEDD-1F2AC76D542A}"/>
    <cellStyle name="通貨 3 3 2 2 5 3" xfId="6153" xr:uid="{4AC7D235-8752-43A8-8CAF-D32F5B19532E}"/>
    <cellStyle name="通貨 3 3 2 2 5 3 2" xfId="10954" xr:uid="{10AF5785-406D-4246-9E7F-7F6A7413EA17}"/>
    <cellStyle name="通貨 3 3 2 2 5 4" xfId="8570" xr:uid="{FB106ED3-F237-49B2-9F57-6181DF4E1D91}"/>
    <cellStyle name="通貨 3 3 2 2 6" xfId="2144" xr:uid="{00000000-0005-0000-0000-00005F080000}"/>
    <cellStyle name="通貨 3 3 2 2 6 2" xfId="4392" xr:uid="{A35AE4C8-953C-442D-81FB-F5721D28C70E}"/>
    <cellStyle name="通貨 3 3 2 2 6 2 2" xfId="7379" xr:uid="{678D4D3A-FBEF-4274-BD76-8DC53432F51C}"/>
    <cellStyle name="通貨 3 3 2 2 6 2 2 2" xfId="12147" xr:uid="{E7AB5712-6CE6-458F-9919-79B2A6D77B22}"/>
    <cellStyle name="通貨 3 3 2 2 6 2 3" xfId="9763" xr:uid="{398F7FBB-3C70-4D63-8AED-F691D5B777E6}"/>
    <cellStyle name="通貨 3 3 2 2 6 3" xfId="6154" xr:uid="{990869D3-FDBC-4B9B-95B0-D1A453F697EF}"/>
    <cellStyle name="通貨 3 3 2 2 6 3 2" xfId="10955" xr:uid="{2E5C4FC5-9234-4F89-8864-86DFD410936E}"/>
    <cellStyle name="通貨 3 3 2 2 6 4" xfId="8571" xr:uid="{669D7B76-027C-432E-B678-48681675641B}"/>
    <cellStyle name="通貨 3 3 2 2 7" xfId="4375" xr:uid="{5F8599BE-C2EE-42B5-9913-A5CD1F7997EC}"/>
    <cellStyle name="通貨 3 3 2 2 7 2" xfId="7362" xr:uid="{1CDD4E7C-4C52-41A9-A888-C6E1211C8F6E}"/>
    <cellStyle name="通貨 3 3 2 2 7 2 2" xfId="12130" xr:uid="{705F96B4-D6F6-4954-BCB7-B4EE863B5119}"/>
    <cellStyle name="通貨 3 3 2 2 7 3" xfId="9746" xr:uid="{CC9EE325-5B49-4669-BC33-0C20AB3B4311}"/>
    <cellStyle name="通貨 3 3 2 2 8" xfId="6137" xr:uid="{84A2407F-56A7-4B4C-B02C-1DE7C9686F68}"/>
    <cellStyle name="通貨 3 3 2 2 8 2" xfId="10938" xr:uid="{0F4CB8F0-70C7-4D5F-AD2A-1C1908E6E899}"/>
    <cellStyle name="通貨 3 3 2 2 9" xfId="8554" xr:uid="{BF122000-B804-46CA-957F-09B3C6B1A460}"/>
    <cellStyle name="通貨 3 3 2 3" xfId="2145" xr:uid="{00000000-0005-0000-0000-000060080000}"/>
    <cellStyle name="通貨 3 3 2 3 2" xfId="2146" xr:uid="{00000000-0005-0000-0000-000061080000}"/>
    <cellStyle name="通貨 3 3 2 3 2 2" xfId="2147" xr:uid="{00000000-0005-0000-0000-000062080000}"/>
    <cellStyle name="通貨 3 3 2 3 2 2 2" xfId="2148" xr:uid="{00000000-0005-0000-0000-000063080000}"/>
    <cellStyle name="通貨 3 3 2 3 2 2 2 2" xfId="4396" xr:uid="{56FF3779-7C83-4FA5-9C88-8F19B9896D2A}"/>
    <cellStyle name="通貨 3 3 2 3 2 2 2 2 2" xfId="7383" xr:uid="{E4A1E66B-CB00-4695-837D-98AB4452C139}"/>
    <cellStyle name="通貨 3 3 2 3 2 2 2 2 2 2" xfId="12151" xr:uid="{43FC3FC9-20C6-438A-A523-C5C7138BA79F}"/>
    <cellStyle name="通貨 3 3 2 3 2 2 2 2 3" xfId="9767" xr:uid="{1BF69358-65E2-4FDD-8AF6-EDE918B0F47D}"/>
    <cellStyle name="通貨 3 3 2 3 2 2 2 3" xfId="6158" xr:uid="{85B70F89-50AA-473C-93CC-C3EE0F414CDA}"/>
    <cellStyle name="通貨 3 3 2 3 2 2 2 3 2" xfId="10959" xr:uid="{0D22D6DC-7A40-48A2-B02B-F93A66DC4E8D}"/>
    <cellStyle name="通貨 3 3 2 3 2 2 2 4" xfId="8575" xr:uid="{21ED0D95-9240-4E98-9F72-1EDF9235A7FC}"/>
    <cellStyle name="通貨 3 3 2 3 2 2 3" xfId="2149" xr:uid="{00000000-0005-0000-0000-000064080000}"/>
    <cellStyle name="通貨 3 3 2 3 2 2 3 2" xfId="4397" xr:uid="{A811FAC4-CCEC-4BBC-80B3-D1C106F9DE72}"/>
    <cellStyle name="通貨 3 3 2 3 2 2 3 2 2" xfId="7384" xr:uid="{DD71CA0C-CA3A-4E0B-82FA-9CC5B3B5378F}"/>
    <cellStyle name="通貨 3 3 2 3 2 2 3 2 2 2" xfId="12152" xr:uid="{F314334B-8E2D-4EE5-95CE-3AD97984297C}"/>
    <cellStyle name="通貨 3 3 2 3 2 2 3 2 3" xfId="9768" xr:uid="{84672CC5-54FD-4F26-838A-17BAC3D3C767}"/>
    <cellStyle name="通貨 3 3 2 3 2 2 3 3" xfId="6159" xr:uid="{132D455A-BEE2-40AD-A38F-7AA398A806CF}"/>
    <cellStyle name="通貨 3 3 2 3 2 2 3 3 2" xfId="10960" xr:uid="{10FA6EAF-BF5D-43CF-82F8-C384C25372FA}"/>
    <cellStyle name="通貨 3 3 2 3 2 2 3 4" xfId="8576" xr:uid="{6D8CAC98-977C-4DEB-8825-3F31E6A8ECDE}"/>
    <cellStyle name="通貨 3 3 2 3 2 2 4" xfId="4395" xr:uid="{0FF7B1D5-C804-4FBA-AED8-786B015E089E}"/>
    <cellStyle name="通貨 3 3 2 3 2 2 4 2" xfId="7382" xr:uid="{10541279-AB49-49E3-BF1B-5CE824D1B337}"/>
    <cellStyle name="通貨 3 3 2 3 2 2 4 2 2" xfId="12150" xr:uid="{49680EBD-02FE-4983-AAF7-7A016C247275}"/>
    <cellStyle name="通貨 3 3 2 3 2 2 4 3" xfId="9766" xr:uid="{6A8936D2-3867-4F2E-9565-FA73F4647A36}"/>
    <cellStyle name="通貨 3 3 2 3 2 2 5" xfId="6157" xr:uid="{C66654F9-822B-4D69-AE30-27F763B8F5D0}"/>
    <cellStyle name="通貨 3 3 2 3 2 2 5 2" xfId="10958" xr:uid="{68E0264D-7AB7-4E08-AD4C-B31CE68C309D}"/>
    <cellStyle name="通貨 3 3 2 3 2 2 6" xfId="8574" xr:uid="{0306995B-2D78-4966-8F8B-6CB56208B7DC}"/>
    <cellStyle name="通貨 3 3 2 3 2 3" xfId="2150" xr:uid="{00000000-0005-0000-0000-000065080000}"/>
    <cellStyle name="通貨 3 3 2 3 2 3 2" xfId="2151" xr:uid="{00000000-0005-0000-0000-000066080000}"/>
    <cellStyle name="通貨 3 3 2 3 2 3 2 2" xfId="4399" xr:uid="{C7A79A76-1C06-4533-92BD-388B6241089A}"/>
    <cellStyle name="通貨 3 3 2 3 2 3 2 2 2" xfId="7386" xr:uid="{47A8195E-AEB5-4B0E-B51A-81F543CE3F36}"/>
    <cellStyle name="通貨 3 3 2 3 2 3 2 2 2 2" xfId="12154" xr:uid="{C46E19C2-F433-4DB9-833C-6909CB367D9E}"/>
    <cellStyle name="通貨 3 3 2 3 2 3 2 2 3" xfId="9770" xr:uid="{E0CB01D1-B8FC-431F-9896-4A0F4D0E126B}"/>
    <cellStyle name="通貨 3 3 2 3 2 3 2 3" xfId="6161" xr:uid="{FB0800FA-45F4-4D03-A832-8BC731989E8C}"/>
    <cellStyle name="通貨 3 3 2 3 2 3 2 3 2" xfId="10962" xr:uid="{79176556-5E73-4D56-8A8B-0C6964DDA106}"/>
    <cellStyle name="通貨 3 3 2 3 2 3 2 4" xfId="8578" xr:uid="{869B99D8-B6BC-44AD-97E8-4A016682FFD8}"/>
    <cellStyle name="通貨 3 3 2 3 2 3 3" xfId="2152" xr:uid="{00000000-0005-0000-0000-000067080000}"/>
    <cellStyle name="通貨 3 3 2 3 2 3 3 2" xfId="4400" xr:uid="{0FDC77F0-32CB-48DE-8FFD-27C35A8593C4}"/>
    <cellStyle name="通貨 3 3 2 3 2 3 3 2 2" xfId="7387" xr:uid="{8AC22A52-F105-4962-AFC6-9881225DB033}"/>
    <cellStyle name="通貨 3 3 2 3 2 3 3 2 2 2" xfId="12155" xr:uid="{2604902D-B2E0-41F9-8241-936C21BFBAF8}"/>
    <cellStyle name="通貨 3 3 2 3 2 3 3 2 3" xfId="9771" xr:uid="{67F45AD1-C08A-4771-8FAA-C51EA6AEAFC1}"/>
    <cellStyle name="通貨 3 3 2 3 2 3 3 3" xfId="6162" xr:uid="{636792DC-58BF-400C-883E-D9011116D15D}"/>
    <cellStyle name="通貨 3 3 2 3 2 3 3 3 2" xfId="10963" xr:uid="{4C1DF6C1-3F02-44C7-9A95-4299AEC34306}"/>
    <cellStyle name="通貨 3 3 2 3 2 3 3 4" xfId="8579" xr:uid="{217E7EFB-EDD7-428B-B39E-823671F380CE}"/>
    <cellStyle name="通貨 3 3 2 3 2 3 4" xfId="4398" xr:uid="{C7887C13-370A-41B9-9451-334B65951062}"/>
    <cellStyle name="通貨 3 3 2 3 2 3 4 2" xfId="7385" xr:uid="{CD84A4DC-EAA8-49EE-AB7C-B4654A03916D}"/>
    <cellStyle name="通貨 3 3 2 3 2 3 4 2 2" xfId="12153" xr:uid="{BC423A04-BC70-41CF-93CD-FD7C69112ED2}"/>
    <cellStyle name="通貨 3 3 2 3 2 3 4 3" xfId="9769" xr:uid="{4B7F1FC5-7DF6-492D-A4E7-544EAE0CE333}"/>
    <cellStyle name="通貨 3 3 2 3 2 3 5" xfId="6160" xr:uid="{7E9F2F98-9C5C-4100-BE14-1885205FB82D}"/>
    <cellStyle name="通貨 3 3 2 3 2 3 5 2" xfId="10961" xr:uid="{70D4B104-AB0C-45F7-BCC0-20E935D8264D}"/>
    <cellStyle name="通貨 3 3 2 3 2 3 6" xfId="8577" xr:uid="{3689AA62-4C5B-4B2B-BED3-0DF45473CCDD}"/>
    <cellStyle name="通貨 3 3 2 3 2 4" xfId="2153" xr:uid="{00000000-0005-0000-0000-000068080000}"/>
    <cellStyle name="通貨 3 3 2 3 2 4 2" xfId="4401" xr:uid="{3BC5BDD4-D34F-4596-8D2B-408C63972917}"/>
    <cellStyle name="通貨 3 3 2 3 2 4 2 2" xfId="7388" xr:uid="{8463915C-0FFE-4F2A-B2AA-8110DCBD2FAA}"/>
    <cellStyle name="通貨 3 3 2 3 2 4 2 2 2" xfId="12156" xr:uid="{EB44C32F-526E-442E-940D-B3A66653437F}"/>
    <cellStyle name="通貨 3 3 2 3 2 4 2 3" xfId="9772" xr:uid="{2F4DF92B-6AA9-41EF-9FA4-D27BE199FC99}"/>
    <cellStyle name="通貨 3 3 2 3 2 4 3" xfId="6163" xr:uid="{06FC23CD-2FE2-4C58-903A-4C97A5F78349}"/>
    <cellStyle name="通貨 3 3 2 3 2 4 3 2" xfId="10964" xr:uid="{09AB6DD1-F3FF-471E-B449-2BD200D49A64}"/>
    <cellStyle name="通貨 3 3 2 3 2 4 4" xfId="8580" xr:uid="{4EEE9A34-2536-473F-9357-D2FFE402D77F}"/>
    <cellStyle name="通貨 3 3 2 3 2 5" xfId="2154" xr:uid="{00000000-0005-0000-0000-000069080000}"/>
    <cellStyle name="通貨 3 3 2 3 2 5 2" xfId="4402" xr:uid="{6A9E956A-6FF0-42EB-8F47-A37240621389}"/>
    <cellStyle name="通貨 3 3 2 3 2 5 2 2" xfId="7389" xr:uid="{8DDA5D4E-FE60-438D-A73B-26AC2C2E56F3}"/>
    <cellStyle name="通貨 3 3 2 3 2 5 2 2 2" xfId="12157" xr:uid="{FA92D629-0347-47FB-AC10-20683E9C99E9}"/>
    <cellStyle name="通貨 3 3 2 3 2 5 2 3" xfId="9773" xr:uid="{6F5D0052-7FBB-46F0-83BE-B5863E1D7349}"/>
    <cellStyle name="通貨 3 3 2 3 2 5 3" xfId="6164" xr:uid="{1621EE47-C608-497D-BA6F-6B30775DD458}"/>
    <cellStyle name="通貨 3 3 2 3 2 5 3 2" xfId="10965" xr:uid="{F992432B-2B06-4791-95B1-ACD2567E9F93}"/>
    <cellStyle name="通貨 3 3 2 3 2 5 4" xfId="8581" xr:uid="{B542A9B7-154F-46B7-A8E5-FA086D5BE272}"/>
    <cellStyle name="通貨 3 3 2 3 2 6" xfId="4394" xr:uid="{13EA044E-62B8-49F7-A4EF-579875B97715}"/>
    <cellStyle name="通貨 3 3 2 3 2 6 2" xfId="7381" xr:uid="{B1D39073-A02D-4CFF-9243-F19884936F59}"/>
    <cellStyle name="通貨 3 3 2 3 2 6 2 2" xfId="12149" xr:uid="{7C5ACFFD-CE35-47F0-B042-E6A9496F2D30}"/>
    <cellStyle name="通貨 3 3 2 3 2 6 3" xfId="9765" xr:uid="{937F6D46-BA80-4644-A179-F962AD437BAD}"/>
    <cellStyle name="通貨 3 3 2 3 2 7" xfId="6156" xr:uid="{82B7D05B-593C-47C3-8BA7-8B8BE5A0DF41}"/>
    <cellStyle name="通貨 3 3 2 3 2 7 2" xfId="10957" xr:uid="{1D607D32-3EB3-4A2C-99E9-988937FD4022}"/>
    <cellStyle name="通貨 3 3 2 3 2 8" xfId="8573" xr:uid="{05B66EEB-D738-4E77-9AAB-75B818782426}"/>
    <cellStyle name="通貨 3 3 2 3 3" xfId="2155" xr:uid="{00000000-0005-0000-0000-00006A080000}"/>
    <cellStyle name="通貨 3 3 2 3 3 2" xfId="2156" xr:uid="{00000000-0005-0000-0000-00006B080000}"/>
    <cellStyle name="通貨 3 3 2 3 3 2 2" xfId="4404" xr:uid="{3A4A7FE3-0C14-429C-9684-9AFCFD1D5006}"/>
    <cellStyle name="通貨 3 3 2 3 3 2 2 2" xfId="7391" xr:uid="{21944898-3AE1-4EE6-8E13-083DF36FDC4B}"/>
    <cellStyle name="通貨 3 3 2 3 3 2 2 2 2" xfId="12159" xr:uid="{1EA44A76-BFE9-4189-ACD7-EA9286E1B79C}"/>
    <cellStyle name="通貨 3 3 2 3 3 2 2 3" xfId="9775" xr:uid="{910C8E99-CB6F-4018-AC3B-526B99C85151}"/>
    <cellStyle name="通貨 3 3 2 3 3 2 3" xfId="6166" xr:uid="{0504B0E4-EFA0-47AB-8694-188F89A35C24}"/>
    <cellStyle name="通貨 3 3 2 3 3 2 3 2" xfId="10967" xr:uid="{6318BD44-5166-492C-BF0D-6BA1D21F995B}"/>
    <cellStyle name="通貨 3 3 2 3 3 2 4" xfId="8583" xr:uid="{1DC6488D-7BC8-408F-A34B-AB337C6C13E2}"/>
    <cellStyle name="通貨 3 3 2 3 3 3" xfId="2157" xr:uid="{00000000-0005-0000-0000-00006C080000}"/>
    <cellStyle name="通貨 3 3 2 3 3 3 2" xfId="4405" xr:uid="{3F7D9992-27FF-4DC5-BB39-C28A9954592D}"/>
    <cellStyle name="通貨 3 3 2 3 3 3 2 2" xfId="7392" xr:uid="{E70DBFAF-4376-4E7F-820C-97303ACD9676}"/>
    <cellStyle name="通貨 3 3 2 3 3 3 2 2 2" xfId="12160" xr:uid="{416711E5-CC66-4C1C-A8DF-EF930F79E9CC}"/>
    <cellStyle name="通貨 3 3 2 3 3 3 2 3" xfId="9776" xr:uid="{D5FE03BD-C169-42DB-B009-D807B7F1F288}"/>
    <cellStyle name="通貨 3 3 2 3 3 3 3" xfId="6167" xr:uid="{52D408EA-9CC9-4191-AAE3-A5347E1C2221}"/>
    <cellStyle name="通貨 3 3 2 3 3 3 3 2" xfId="10968" xr:uid="{AFAC9A37-BDD3-4B79-9A50-F0DF1510D737}"/>
    <cellStyle name="通貨 3 3 2 3 3 3 4" xfId="8584" xr:uid="{7732838B-E0C4-4C78-8D2B-8A809393C0F9}"/>
    <cellStyle name="通貨 3 3 2 3 3 4" xfId="4403" xr:uid="{B24A2330-DA81-446E-94C1-BFE9E180313F}"/>
    <cellStyle name="通貨 3 3 2 3 3 4 2" xfId="7390" xr:uid="{E5144B15-A303-4691-86DD-0C5A0EAD03A0}"/>
    <cellStyle name="通貨 3 3 2 3 3 4 2 2" xfId="12158" xr:uid="{2875A82D-E5A1-429C-BD0B-E6F749392216}"/>
    <cellStyle name="通貨 3 3 2 3 3 4 3" xfId="9774" xr:uid="{9318E981-8571-45C1-8BA0-1E621F38129C}"/>
    <cellStyle name="通貨 3 3 2 3 3 5" xfId="6165" xr:uid="{FF6259D3-F6C4-40CE-9F70-EF0666618482}"/>
    <cellStyle name="通貨 3 3 2 3 3 5 2" xfId="10966" xr:uid="{2F3CB5B4-99D9-4113-934E-9FB6FFD95D95}"/>
    <cellStyle name="通貨 3 3 2 3 3 6" xfId="8582" xr:uid="{C1E5D873-6050-4BA8-A3D4-645E5E2BF1EB}"/>
    <cellStyle name="通貨 3 3 2 3 4" xfId="2158" xr:uid="{00000000-0005-0000-0000-00006D080000}"/>
    <cellStyle name="通貨 3 3 2 3 4 2" xfId="2159" xr:uid="{00000000-0005-0000-0000-00006E080000}"/>
    <cellStyle name="通貨 3 3 2 3 4 2 2" xfId="4407" xr:uid="{51EB2E03-9E0E-45A7-B963-657E1A6A9461}"/>
    <cellStyle name="通貨 3 3 2 3 4 2 2 2" xfId="7394" xr:uid="{D16CEDDE-6B4D-4B17-AD4A-00701787E7C6}"/>
    <cellStyle name="通貨 3 3 2 3 4 2 2 2 2" xfId="12162" xr:uid="{0D4E13CA-554B-4893-BB02-8F99BC9994D6}"/>
    <cellStyle name="通貨 3 3 2 3 4 2 2 3" xfId="9778" xr:uid="{7BC3A5BD-55FB-4141-9443-17D53B98DA11}"/>
    <cellStyle name="通貨 3 3 2 3 4 2 3" xfId="6169" xr:uid="{6EC5F149-0724-45AC-82D4-4D97FA08E415}"/>
    <cellStyle name="通貨 3 3 2 3 4 2 3 2" xfId="10970" xr:uid="{D469B176-3628-4485-BEF9-3FE672501DC1}"/>
    <cellStyle name="通貨 3 3 2 3 4 2 4" xfId="8586" xr:uid="{62F78462-5B8C-4A63-8542-DC83063E355F}"/>
    <cellStyle name="通貨 3 3 2 3 4 3" xfId="2160" xr:uid="{00000000-0005-0000-0000-00006F080000}"/>
    <cellStyle name="通貨 3 3 2 3 4 3 2" xfId="4408" xr:uid="{C01BA44D-79BC-4F9C-B022-31047EA1DE25}"/>
    <cellStyle name="通貨 3 3 2 3 4 3 2 2" xfId="7395" xr:uid="{97D5A91A-C4EF-43A2-923F-9354254CA30C}"/>
    <cellStyle name="通貨 3 3 2 3 4 3 2 2 2" xfId="12163" xr:uid="{9FC85FCA-7D8E-4CA6-B124-FC3B049BED2C}"/>
    <cellStyle name="通貨 3 3 2 3 4 3 2 3" xfId="9779" xr:uid="{B37A9A8B-7558-4D25-B249-62FCE9A80A0E}"/>
    <cellStyle name="通貨 3 3 2 3 4 3 3" xfId="6170" xr:uid="{E66FDBC9-9380-4997-B3CD-26FFD2C3B48C}"/>
    <cellStyle name="通貨 3 3 2 3 4 3 3 2" xfId="10971" xr:uid="{1A420384-6D9B-49C1-A6AB-6B3C6540588B}"/>
    <cellStyle name="通貨 3 3 2 3 4 3 4" xfId="8587" xr:uid="{260712DB-1D36-47A3-9E71-E27A7C526678}"/>
    <cellStyle name="通貨 3 3 2 3 4 4" xfId="4406" xr:uid="{77717A37-ACCF-4707-ABC0-0D90DAE936F3}"/>
    <cellStyle name="通貨 3 3 2 3 4 4 2" xfId="7393" xr:uid="{EDA1AA06-F357-4DCB-8130-913CFE00D409}"/>
    <cellStyle name="通貨 3 3 2 3 4 4 2 2" xfId="12161" xr:uid="{BDF92EDD-56CE-4432-8EBE-BFD3A4388EE0}"/>
    <cellStyle name="通貨 3 3 2 3 4 4 3" xfId="9777" xr:uid="{0B9C53AE-FEAA-4E9E-A076-A4A9094AD581}"/>
    <cellStyle name="通貨 3 3 2 3 4 5" xfId="6168" xr:uid="{E2433E30-304A-4101-84E8-D321B4914E5A}"/>
    <cellStyle name="通貨 3 3 2 3 4 5 2" xfId="10969" xr:uid="{5B297898-AD78-40B2-B60D-8C7D5A669803}"/>
    <cellStyle name="通貨 3 3 2 3 4 6" xfId="8585" xr:uid="{6C38A1A4-FDC7-4FF3-B415-5BDD3EAFB050}"/>
    <cellStyle name="通貨 3 3 2 3 5" xfId="2161" xr:uid="{00000000-0005-0000-0000-000070080000}"/>
    <cellStyle name="通貨 3 3 2 3 5 2" xfId="4409" xr:uid="{C72687B3-7A1E-4A43-B58F-EA1A1F23500D}"/>
    <cellStyle name="通貨 3 3 2 3 5 2 2" xfId="7396" xr:uid="{BBD94941-536B-489B-AA9D-E085FAD1A05B}"/>
    <cellStyle name="通貨 3 3 2 3 5 2 2 2" xfId="12164" xr:uid="{9A62343E-BFFC-43A0-BE10-4E8A2F777F4F}"/>
    <cellStyle name="通貨 3 3 2 3 5 2 3" xfId="9780" xr:uid="{A5396F6B-2B49-47BF-BBF0-BA283203CE60}"/>
    <cellStyle name="通貨 3 3 2 3 5 3" xfId="6171" xr:uid="{3327966C-658D-4D60-BAC0-0640E8A7A893}"/>
    <cellStyle name="通貨 3 3 2 3 5 3 2" xfId="10972" xr:uid="{EE4C3083-88FE-42A8-9EC2-618D102A591C}"/>
    <cellStyle name="通貨 3 3 2 3 5 4" xfId="8588" xr:uid="{9C3712DA-B1F8-4AD5-938A-E1CECFB4AB8E}"/>
    <cellStyle name="通貨 3 3 2 3 6" xfId="2162" xr:uid="{00000000-0005-0000-0000-000071080000}"/>
    <cellStyle name="通貨 3 3 2 3 6 2" xfId="4410" xr:uid="{10D7F7F5-9353-41A6-9F91-48D827657A33}"/>
    <cellStyle name="通貨 3 3 2 3 6 2 2" xfId="7397" xr:uid="{13CB9E6F-1FAE-4D8F-853A-021FFC889CCE}"/>
    <cellStyle name="通貨 3 3 2 3 6 2 2 2" xfId="12165" xr:uid="{D1BA148D-9BD4-4F8A-8FC9-EC385440C063}"/>
    <cellStyle name="通貨 3 3 2 3 6 2 3" xfId="9781" xr:uid="{CF49197A-8F46-4F7D-B9B5-4C2FC8E42B1B}"/>
    <cellStyle name="通貨 3 3 2 3 6 3" xfId="6172" xr:uid="{75D6B226-5FB2-4DE9-ADF7-F27A3D797797}"/>
    <cellStyle name="通貨 3 3 2 3 6 3 2" xfId="10973" xr:uid="{CAA6C3EF-C366-4E39-BDC4-AA325483CCF2}"/>
    <cellStyle name="通貨 3 3 2 3 6 4" xfId="8589" xr:uid="{F58F5A7D-78BD-4D56-8431-875F19EFBF7A}"/>
    <cellStyle name="通貨 3 3 2 3 7" xfId="4393" xr:uid="{D7AD4CB4-3D97-4E6E-98FC-6D66E870F149}"/>
    <cellStyle name="通貨 3 3 2 3 7 2" xfId="7380" xr:uid="{2CB32C88-857E-4981-B997-F18523B69AF6}"/>
    <cellStyle name="通貨 3 3 2 3 7 2 2" xfId="12148" xr:uid="{CA9F1131-62ED-40D0-90F1-A6124452B898}"/>
    <cellStyle name="通貨 3 3 2 3 7 3" xfId="9764" xr:uid="{882C8EF0-908F-4A54-96E4-79C36AB511E0}"/>
    <cellStyle name="通貨 3 3 2 3 8" xfId="6155" xr:uid="{F2B90659-10F2-4DC1-86B9-F28D02667693}"/>
    <cellStyle name="通貨 3 3 2 3 8 2" xfId="10956" xr:uid="{72B5B3C6-EDEA-4E76-B1A8-E11A01AD31CE}"/>
    <cellStyle name="通貨 3 3 2 3 9" xfId="8572" xr:uid="{B4958158-C03E-4B45-B762-7EBCE033D9DA}"/>
    <cellStyle name="通貨 3 3 2 4" xfId="2163" xr:uid="{00000000-0005-0000-0000-000072080000}"/>
    <cellStyle name="通貨 3 3 2 4 2" xfId="2164" xr:uid="{00000000-0005-0000-0000-000073080000}"/>
    <cellStyle name="通貨 3 3 2 4 2 2" xfId="2165" xr:uid="{00000000-0005-0000-0000-000074080000}"/>
    <cellStyle name="通貨 3 3 2 4 2 2 2" xfId="4413" xr:uid="{5D1D9F2D-7603-4472-8257-4E6F380232F6}"/>
    <cellStyle name="通貨 3 3 2 4 2 2 2 2" xfId="7400" xr:uid="{820DB99F-6898-4CF8-86AD-8ECD66922247}"/>
    <cellStyle name="通貨 3 3 2 4 2 2 2 2 2" xfId="12168" xr:uid="{3B676AE3-DFAF-45CA-AA9B-E960829D5506}"/>
    <cellStyle name="通貨 3 3 2 4 2 2 2 3" xfId="9784" xr:uid="{69C717FC-93D1-4FB4-BBCA-900FD654F8A8}"/>
    <cellStyle name="通貨 3 3 2 4 2 2 3" xfId="6175" xr:uid="{F7D21EF0-9ACF-436F-A369-7B9023080110}"/>
    <cellStyle name="通貨 3 3 2 4 2 2 3 2" xfId="10976" xr:uid="{06289BDA-AA3A-4E29-BE67-B76906CAD4B1}"/>
    <cellStyle name="通貨 3 3 2 4 2 2 4" xfId="8592" xr:uid="{C131F944-4491-425F-B394-A890CBA10F57}"/>
    <cellStyle name="通貨 3 3 2 4 2 3" xfId="2166" xr:uid="{00000000-0005-0000-0000-000075080000}"/>
    <cellStyle name="通貨 3 3 2 4 2 3 2" xfId="4414" xr:uid="{73BDDAA9-C8B8-4D78-A19D-584271C26094}"/>
    <cellStyle name="通貨 3 3 2 4 2 3 2 2" xfId="7401" xr:uid="{085F9AD9-4B4B-4EB4-B7AB-47F1EC5E0C9F}"/>
    <cellStyle name="通貨 3 3 2 4 2 3 2 2 2" xfId="12169" xr:uid="{875C4E34-99B1-4EAF-9012-4E5509E643FF}"/>
    <cellStyle name="通貨 3 3 2 4 2 3 2 3" xfId="9785" xr:uid="{3FE4688F-3844-4515-9B31-A9E05B3C4827}"/>
    <cellStyle name="通貨 3 3 2 4 2 3 3" xfId="6176" xr:uid="{2E6A39CF-583C-421A-83BA-BC7D7194C1A0}"/>
    <cellStyle name="通貨 3 3 2 4 2 3 3 2" xfId="10977" xr:uid="{188A29B7-580D-449E-9EA7-A45DD05BDEF6}"/>
    <cellStyle name="通貨 3 3 2 4 2 3 4" xfId="8593" xr:uid="{01B2B94A-9099-4C1B-8C96-A32EAF4DC209}"/>
    <cellStyle name="通貨 3 3 2 4 2 4" xfId="4412" xr:uid="{0F7D8A60-08BB-4BC2-A78A-AA39EBFC66CF}"/>
    <cellStyle name="通貨 3 3 2 4 2 4 2" xfId="7399" xr:uid="{181A9B97-00E0-4CC4-B7D2-B95FB18010DC}"/>
    <cellStyle name="通貨 3 3 2 4 2 4 2 2" xfId="12167" xr:uid="{6B34384A-39AB-462A-8F30-C20FFCB2C403}"/>
    <cellStyle name="通貨 3 3 2 4 2 4 3" xfId="9783" xr:uid="{BB4608DE-FF2E-4356-85F0-262F66F37C2D}"/>
    <cellStyle name="通貨 3 3 2 4 2 5" xfId="6174" xr:uid="{19A95897-866F-4C86-B230-3299B9F70AA1}"/>
    <cellStyle name="通貨 3 3 2 4 2 5 2" xfId="10975" xr:uid="{D9A61351-B0B8-4B47-87E7-3FA43F5B76EA}"/>
    <cellStyle name="通貨 3 3 2 4 2 6" xfId="8591" xr:uid="{F1E0DC33-F7B9-445A-9972-10433EF684EC}"/>
    <cellStyle name="通貨 3 3 2 4 3" xfId="2167" xr:uid="{00000000-0005-0000-0000-000076080000}"/>
    <cellStyle name="通貨 3 3 2 4 3 2" xfId="2168" xr:uid="{00000000-0005-0000-0000-000077080000}"/>
    <cellStyle name="通貨 3 3 2 4 3 2 2" xfId="4416" xr:uid="{4524BACF-0446-44E4-A959-02E766ABC8A8}"/>
    <cellStyle name="通貨 3 3 2 4 3 2 2 2" xfId="7403" xr:uid="{6C097E36-13B0-46A4-A935-61B77243459B}"/>
    <cellStyle name="通貨 3 3 2 4 3 2 2 2 2" xfId="12171" xr:uid="{2213AE57-F9DD-46D0-8B14-520000C16C7A}"/>
    <cellStyle name="通貨 3 3 2 4 3 2 2 3" xfId="9787" xr:uid="{F0271E33-1B4C-4B99-B047-41EFF4AE4B8C}"/>
    <cellStyle name="通貨 3 3 2 4 3 2 3" xfId="6178" xr:uid="{EBC8B1CD-4973-43F3-93A3-AA92A91FCF38}"/>
    <cellStyle name="通貨 3 3 2 4 3 2 3 2" xfId="10979" xr:uid="{95ADDB19-E303-4085-B7C8-EE1C562A2A81}"/>
    <cellStyle name="通貨 3 3 2 4 3 2 4" xfId="8595" xr:uid="{0F398A24-5552-4731-AA81-C92607CE17E9}"/>
    <cellStyle name="通貨 3 3 2 4 3 3" xfId="2169" xr:uid="{00000000-0005-0000-0000-000078080000}"/>
    <cellStyle name="通貨 3 3 2 4 3 3 2" xfId="4417" xr:uid="{2DD673DA-4DD5-46AB-8E3B-D48138899762}"/>
    <cellStyle name="通貨 3 3 2 4 3 3 2 2" xfId="7404" xr:uid="{94A580A7-67AB-4CA2-B973-7FC5C64EFA81}"/>
    <cellStyle name="通貨 3 3 2 4 3 3 2 2 2" xfId="12172" xr:uid="{5E762DDE-3781-452B-9184-1D98FBFA2C86}"/>
    <cellStyle name="通貨 3 3 2 4 3 3 2 3" xfId="9788" xr:uid="{7BB657AB-DEE7-4085-BC3F-A817E3E05806}"/>
    <cellStyle name="通貨 3 3 2 4 3 3 3" xfId="6179" xr:uid="{4E7B968D-F1EF-4DD0-9671-3094CD57D97C}"/>
    <cellStyle name="通貨 3 3 2 4 3 3 3 2" xfId="10980" xr:uid="{FCEC4B24-8E7C-4C89-8C0A-AD5760CAA52E}"/>
    <cellStyle name="通貨 3 3 2 4 3 3 4" xfId="8596" xr:uid="{2B328388-0A28-45F9-A209-EDDE49D90890}"/>
    <cellStyle name="通貨 3 3 2 4 3 4" xfId="4415" xr:uid="{853761DA-9B63-4EAA-B32F-79787EB25F3E}"/>
    <cellStyle name="通貨 3 3 2 4 3 4 2" xfId="7402" xr:uid="{B0820A29-D2F9-4270-9B37-F07957904BC6}"/>
    <cellStyle name="通貨 3 3 2 4 3 4 2 2" xfId="12170" xr:uid="{4A2A7B6B-F82B-4C0C-A792-29497B4F45FF}"/>
    <cellStyle name="通貨 3 3 2 4 3 4 3" xfId="9786" xr:uid="{9818E9DD-5B7E-4668-85FA-7588841C8EF0}"/>
    <cellStyle name="通貨 3 3 2 4 3 5" xfId="6177" xr:uid="{584D4211-C70B-48E7-BF9B-3AA529F1D799}"/>
    <cellStyle name="通貨 3 3 2 4 3 5 2" xfId="10978" xr:uid="{7CDC7E48-944B-48AC-A66F-0A8FC2957B4C}"/>
    <cellStyle name="通貨 3 3 2 4 3 6" xfId="8594" xr:uid="{12C6FD1A-8FBC-4A40-95BE-2DEF7B3D7D5C}"/>
    <cellStyle name="通貨 3 3 2 4 4" xfId="2170" xr:uid="{00000000-0005-0000-0000-000079080000}"/>
    <cellStyle name="通貨 3 3 2 4 4 2" xfId="4418" xr:uid="{D611C727-3AB8-4DD0-BA3F-8D8A7AC81481}"/>
    <cellStyle name="通貨 3 3 2 4 4 2 2" xfId="7405" xr:uid="{ADDC5578-4FF7-4E0E-8BDB-A80D166C16DD}"/>
    <cellStyle name="通貨 3 3 2 4 4 2 2 2" xfId="12173" xr:uid="{FA80A727-391E-406D-B62A-3F72368F33F1}"/>
    <cellStyle name="通貨 3 3 2 4 4 2 3" xfId="9789" xr:uid="{07676A30-15B5-4598-BA14-128B58187C03}"/>
    <cellStyle name="通貨 3 3 2 4 4 3" xfId="6180" xr:uid="{7971E19B-B391-42E9-BC2B-EDA5A2C83B75}"/>
    <cellStyle name="通貨 3 3 2 4 4 3 2" xfId="10981" xr:uid="{E6DDB64B-A1FC-4FC7-86BD-9B016BD726BC}"/>
    <cellStyle name="通貨 3 3 2 4 4 4" xfId="8597" xr:uid="{6F568198-0E6F-4D40-B02F-732398637DF3}"/>
    <cellStyle name="通貨 3 3 2 4 5" xfId="2171" xr:uid="{00000000-0005-0000-0000-00007A080000}"/>
    <cellStyle name="通貨 3 3 2 4 5 2" xfId="4419" xr:uid="{4264590B-FE22-42FB-B64D-2797D5CF2DEB}"/>
    <cellStyle name="通貨 3 3 2 4 5 2 2" xfId="7406" xr:uid="{7499DC1B-E57B-4C9B-A72D-DB394745258D}"/>
    <cellStyle name="通貨 3 3 2 4 5 2 2 2" xfId="12174" xr:uid="{F0B0A683-BA9E-403C-A393-CD1CF52FF567}"/>
    <cellStyle name="通貨 3 3 2 4 5 2 3" xfId="9790" xr:uid="{32DEA3D9-0018-441F-A32D-0C03D8E65064}"/>
    <cellStyle name="通貨 3 3 2 4 5 3" xfId="6181" xr:uid="{02ACF242-E19A-4C56-9CCF-C594317F1F47}"/>
    <cellStyle name="通貨 3 3 2 4 5 3 2" xfId="10982" xr:uid="{E2E425ED-D97B-4DF8-AAFA-1C49F5F70D12}"/>
    <cellStyle name="通貨 3 3 2 4 5 4" xfId="8598" xr:uid="{EACA7F5F-F97A-4ECE-BC0D-B9FD5D87FE4B}"/>
    <cellStyle name="通貨 3 3 2 4 6" xfId="4411" xr:uid="{3CCD3EB9-F38A-4BFC-BE6E-1605F84FA707}"/>
    <cellStyle name="通貨 3 3 2 4 6 2" xfId="7398" xr:uid="{177424E6-CE84-40AE-BFF1-CC97120EE4D8}"/>
    <cellStyle name="通貨 3 3 2 4 6 2 2" xfId="12166" xr:uid="{FC03AC89-E7E9-4492-901A-B122C1268695}"/>
    <cellStyle name="通貨 3 3 2 4 6 3" xfId="9782" xr:uid="{57392036-5998-4B16-84D9-C2682E906C00}"/>
    <cellStyle name="通貨 3 3 2 4 7" xfId="6173" xr:uid="{F36297D0-84A5-4C72-A602-C909C1010530}"/>
    <cellStyle name="通貨 3 3 2 4 7 2" xfId="10974" xr:uid="{3F002A09-0824-4B76-B0A2-6298E0056792}"/>
    <cellStyle name="通貨 3 3 2 4 8" xfId="8590" xr:uid="{F49FDA88-2E03-4D1A-BBB2-07BB052E5B88}"/>
    <cellStyle name="通貨 3 3 2 5" xfId="2172" xr:uid="{00000000-0005-0000-0000-00007B080000}"/>
    <cellStyle name="通貨 3 3 2 5 2" xfId="2173" xr:uid="{00000000-0005-0000-0000-00007C080000}"/>
    <cellStyle name="通貨 3 3 2 5 2 2" xfId="4421" xr:uid="{D6512EB7-82BC-4BA7-A46F-E91C22E4FBDC}"/>
    <cellStyle name="通貨 3 3 2 5 2 2 2" xfId="7408" xr:uid="{66D6F971-2E57-4A85-8D46-21E871D58D92}"/>
    <cellStyle name="通貨 3 3 2 5 2 2 2 2" xfId="12176" xr:uid="{60386BC9-6DFB-47E0-AD8F-3D81E97166E6}"/>
    <cellStyle name="通貨 3 3 2 5 2 2 3" xfId="9792" xr:uid="{FD87C39C-8054-47BC-9298-ED1B12E2ECEB}"/>
    <cellStyle name="通貨 3 3 2 5 2 3" xfId="6183" xr:uid="{7B988E97-597D-40B2-9D78-308C4B1E75BC}"/>
    <cellStyle name="通貨 3 3 2 5 2 3 2" xfId="10984" xr:uid="{DACD9872-5F23-41EF-8C5C-859433A05D1B}"/>
    <cellStyle name="通貨 3 3 2 5 2 4" xfId="8600" xr:uid="{E208ABD5-B77F-4E00-AAAB-3D6B2B0F2B48}"/>
    <cellStyle name="通貨 3 3 2 5 3" xfId="2174" xr:uid="{00000000-0005-0000-0000-00007D080000}"/>
    <cellStyle name="通貨 3 3 2 5 3 2" xfId="4422" xr:uid="{4B8E4721-D510-4BAE-B043-5FC2F8C01368}"/>
    <cellStyle name="通貨 3 3 2 5 3 2 2" xfId="7409" xr:uid="{001BFC2B-1CC8-4BCE-B457-76ED7CF5BFE9}"/>
    <cellStyle name="通貨 3 3 2 5 3 2 2 2" xfId="12177" xr:uid="{D67FBB8F-43D2-4688-A802-12A1B51720A5}"/>
    <cellStyle name="通貨 3 3 2 5 3 2 3" xfId="9793" xr:uid="{FDFEBBB1-9A8F-4930-838E-B7074B96A4EC}"/>
    <cellStyle name="通貨 3 3 2 5 3 3" xfId="6184" xr:uid="{2B10010A-CCE9-45C4-B00F-CE0103502B9A}"/>
    <cellStyle name="通貨 3 3 2 5 3 3 2" xfId="10985" xr:uid="{793D2207-9FF7-4CBD-801C-58103B7E4CF9}"/>
    <cellStyle name="通貨 3 3 2 5 3 4" xfId="8601" xr:uid="{8AE8F9AC-AC07-42B5-83E1-2C27A697C9BB}"/>
    <cellStyle name="通貨 3 3 2 5 4" xfId="4420" xr:uid="{2C22F213-69A2-4DD2-8620-53F4D3238E29}"/>
    <cellStyle name="通貨 3 3 2 5 4 2" xfId="7407" xr:uid="{BC05CB58-D9A3-4DFD-ADE9-74F29AAA016B}"/>
    <cellStyle name="通貨 3 3 2 5 4 2 2" xfId="12175" xr:uid="{1AE385C1-B43F-48A3-9B46-CDF059869782}"/>
    <cellStyle name="通貨 3 3 2 5 4 3" xfId="9791" xr:uid="{A95C7EBF-AB59-452A-8C77-E4588E08C2C0}"/>
    <cellStyle name="通貨 3 3 2 5 5" xfId="6182" xr:uid="{FD801E9A-7FF0-497B-A658-A0E19EA0B654}"/>
    <cellStyle name="通貨 3 3 2 5 5 2" xfId="10983" xr:uid="{5A530591-2860-4F80-BB31-D5DBFAFB6949}"/>
    <cellStyle name="通貨 3 3 2 5 6" xfId="8599" xr:uid="{75B2AA61-0012-45B3-A129-86AE1DA9A968}"/>
    <cellStyle name="通貨 3 3 2 6" xfId="2175" xr:uid="{00000000-0005-0000-0000-00007E080000}"/>
    <cellStyle name="通貨 3 3 2 6 2" xfId="2176" xr:uid="{00000000-0005-0000-0000-00007F080000}"/>
    <cellStyle name="通貨 3 3 2 6 2 2" xfId="4424" xr:uid="{DC9691E7-D47E-41D8-A3BE-D53B70E23B52}"/>
    <cellStyle name="通貨 3 3 2 6 2 2 2" xfId="7411" xr:uid="{E60C20BE-5F77-488D-9271-EA0E362C67DA}"/>
    <cellStyle name="通貨 3 3 2 6 2 2 2 2" xfId="12179" xr:uid="{60EEC68B-33C9-4042-915D-5014B114A301}"/>
    <cellStyle name="通貨 3 3 2 6 2 2 3" xfId="9795" xr:uid="{DFCDFC3E-C1EC-4DA9-A1D3-DBA6876B976E}"/>
    <cellStyle name="通貨 3 3 2 6 2 3" xfId="6186" xr:uid="{EA54309F-35A5-4B5C-BBEB-AE0F849BC01C}"/>
    <cellStyle name="通貨 3 3 2 6 2 3 2" xfId="10987" xr:uid="{4193D5DA-AEA8-4FD9-8755-7F6CB37A4A94}"/>
    <cellStyle name="通貨 3 3 2 6 2 4" xfId="8603" xr:uid="{F89C0D95-0E22-485B-ABF5-B80BDE316398}"/>
    <cellStyle name="通貨 3 3 2 6 3" xfId="2177" xr:uid="{00000000-0005-0000-0000-000080080000}"/>
    <cellStyle name="通貨 3 3 2 6 3 2" xfId="4425" xr:uid="{4C53D3F9-111D-4869-8A64-00F0C740CA87}"/>
    <cellStyle name="通貨 3 3 2 6 3 2 2" xfId="7412" xr:uid="{B0B0DD0C-908A-4053-A631-70282719A2A1}"/>
    <cellStyle name="通貨 3 3 2 6 3 2 2 2" xfId="12180" xr:uid="{BA7E810F-7206-4BB0-9A99-0D720EF9B292}"/>
    <cellStyle name="通貨 3 3 2 6 3 2 3" xfId="9796" xr:uid="{EA2E61B2-AB77-4A72-BBFD-B5D5FA41350E}"/>
    <cellStyle name="通貨 3 3 2 6 3 3" xfId="6187" xr:uid="{C9F0F9E2-BF75-4629-9231-B0D4BFADBB78}"/>
    <cellStyle name="通貨 3 3 2 6 3 3 2" xfId="10988" xr:uid="{3D587A77-9245-4A7E-94B5-315CCFCD0D9D}"/>
    <cellStyle name="通貨 3 3 2 6 3 4" xfId="8604" xr:uid="{D60A0734-9D13-4A1E-98B3-1CCB3DC1BDB5}"/>
    <cellStyle name="通貨 3 3 2 6 4" xfId="4423" xr:uid="{B84EB196-80BC-4D06-BA4D-961A10CCBCF7}"/>
    <cellStyle name="通貨 3 3 2 6 4 2" xfId="7410" xr:uid="{55B91E0B-DA3C-47B5-956B-88F8135154EC}"/>
    <cellStyle name="通貨 3 3 2 6 4 2 2" xfId="12178" xr:uid="{E8D91FF1-7239-4069-866A-F6F16FED98A4}"/>
    <cellStyle name="通貨 3 3 2 6 4 3" xfId="9794" xr:uid="{B6D97C23-474B-4428-97F5-B3E66A3F474B}"/>
    <cellStyle name="通貨 3 3 2 6 5" xfId="6185" xr:uid="{A5D7C26B-2E5E-408B-95CE-1AEFFC1E1A55}"/>
    <cellStyle name="通貨 3 3 2 6 5 2" xfId="10986" xr:uid="{04300D1C-29B4-45E0-925F-25840698CBAD}"/>
    <cellStyle name="通貨 3 3 2 6 6" xfId="8602" xr:uid="{E7646B38-FEB5-493D-B456-DA259ECDD22E}"/>
    <cellStyle name="通貨 3 3 2 7" xfId="2178" xr:uid="{00000000-0005-0000-0000-000081080000}"/>
    <cellStyle name="通貨 3 3 2 7 2" xfId="4426" xr:uid="{CE32B018-6AFD-4596-9424-4C131D2FBE4E}"/>
    <cellStyle name="通貨 3 3 2 7 2 2" xfId="7413" xr:uid="{BB3984FE-5B20-44E2-B607-936C873CF81E}"/>
    <cellStyle name="通貨 3 3 2 7 2 2 2" xfId="12181" xr:uid="{95A90792-0152-4D06-B1DE-97FB8BAC3481}"/>
    <cellStyle name="通貨 3 3 2 7 2 3" xfId="9797" xr:uid="{79DB1EFA-1E8A-4844-8B53-D3388210853B}"/>
    <cellStyle name="通貨 3 3 2 7 3" xfId="6188" xr:uid="{4381A44B-5D8E-4239-8AB2-A9A4E64197E1}"/>
    <cellStyle name="通貨 3 3 2 7 3 2" xfId="10989" xr:uid="{B7167256-9BAD-405F-937A-529F52F69902}"/>
    <cellStyle name="通貨 3 3 2 7 4" xfId="8605" xr:uid="{D93A287F-40A1-4ADE-9739-FDD2597DE670}"/>
    <cellStyle name="通貨 3 3 2 8" xfId="2179" xr:uid="{00000000-0005-0000-0000-000082080000}"/>
    <cellStyle name="通貨 3 3 2 8 2" xfId="4427" xr:uid="{268CC4E6-79A0-4A96-90A5-89E9E8EA4B9F}"/>
    <cellStyle name="通貨 3 3 2 8 2 2" xfId="7414" xr:uid="{A4D1840B-7404-46C3-A1D5-D7C1FA1A92D9}"/>
    <cellStyle name="通貨 3 3 2 8 2 2 2" xfId="12182" xr:uid="{BDF0BF8A-F29C-4FAD-AD47-93F219D1D6F1}"/>
    <cellStyle name="通貨 3 3 2 8 2 3" xfId="9798" xr:uid="{FC047D30-2E0E-4E72-8BB9-B7641048FA85}"/>
    <cellStyle name="通貨 3 3 2 8 3" xfId="6189" xr:uid="{E2FE9B1C-F185-417F-A0E2-7A88F646E966}"/>
    <cellStyle name="通貨 3 3 2 8 3 2" xfId="10990" xr:uid="{69F0065E-AF64-4111-8127-3C7B90A04715}"/>
    <cellStyle name="通貨 3 3 2 8 4" xfId="8606" xr:uid="{1366A518-FC91-4348-AD8C-2D58294D1240}"/>
    <cellStyle name="通貨 3 3 2 9" xfId="4374" xr:uid="{68852A37-1717-4D70-B699-FA18F47A4288}"/>
    <cellStyle name="通貨 3 3 2 9 2" xfId="7361" xr:uid="{833F0D3C-2E90-4D5E-9970-2006E95FECCB}"/>
    <cellStyle name="通貨 3 3 2 9 2 2" xfId="12129" xr:uid="{4D0791B5-0258-41F1-824F-6E441DBC50F0}"/>
    <cellStyle name="通貨 3 3 2 9 3" xfId="9745" xr:uid="{DD2E431A-5E79-4BB8-A221-28AF878C2F93}"/>
    <cellStyle name="通貨 3 3 3" xfId="2180" xr:uid="{00000000-0005-0000-0000-000083080000}"/>
    <cellStyle name="通貨 3 3 3 2" xfId="2181" xr:uid="{00000000-0005-0000-0000-000084080000}"/>
    <cellStyle name="通貨 3 3 3 2 2" xfId="2182" xr:uid="{00000000-0005-0000-0000-000085080000}"/>
    <cellStyle name="通貨 3 3 3 2 2 2" xfId="2183" xr:uid="{00000000-0005-0000-0000-000086080000}"/>
    <cellStyle name="通貨 3 3 3 2 2 2 2" xfId="4431" xr:uid="{5C5A1D74-DD2A-4008-A496-93E0F3F56490}"/>
    <cellStyle name="通貨 3 3 3 2 2 2 2 2" xfId="7418" xr:uid="{8D71C346-70CE-442F-B777-DE7534B27179}"/>
    <cellStyle name="通貨 3 3 3 2 2 2 2 2 2" xfId="12186" xr:uid="{3CA39053-6A64-4D62-9C35-05B7D340B39B}"/>
    <cellStyle name="通貨 3 3 3 2 2 2 2 3" xfId="9802" xr:uid="{9F17AA98-670F-486D-8599-DF12FFC4C8A4}"/>
    <cellStyle name="通貨 3 3 3 2 2 2 3" xfId="6193" xr:uid="{9D8133F6-3446-4CF3-8BAD-49EF6362ABCA}"/>
    <cellStyle name="通貨 3 3 3 2 2 2 3 2" xfId="10994" xr:uid="{7E48457B-B965-4F6E-A2D9-56FAF21371FD}"/>
    <cellStyle name="通貨 3 3 3 2 2 2 4" xfId="8610" xr:uid="{865678C0-4CC3-4290-8851-4BB7E5B6EC5B}"/>
    <cellStyle name="通貨 3 3 3 2 2 3" xfId="2184" xr:uid="{00000000-0005-0000-0000-000087080000}"/>
    <cellStyle name="通貨 3 3 3 2 2 3 2" xfId="4432" xr:uid="{B8997DE1-3F74-4E34-BD23-524D71E1FBF0}"/>
    <cellStyle name="通貨 3 3 3 2 2 3 2 2" xfId="7419" xr:uid="{B2BD1DAF-EDA0-431A-B0CB-BF4E11DB9F91}"/>
    <cellStyle name="通貨 3 3 3 2 2 3 2 2 2" xfId="12187" xr:uid="{9BA127DB-94F3-463B-AD5A-6DB1992D5319}"/>
    <cellStyle name="通貨 3 3 3 2 2 3 2 3" xfId="9803" xr:uid="{BB59161C-2081-414A-8866-F0CBA3267301}"/>
    <cellStyle name="通貨 3 3 3 2 2 3 3" xfId="6194" xr:uid="{F8C491AC-33CB-41CD-B1DF-DE57DC6C2C88}"/>
    <cellStyle name="通貨 3 3 3 2 2 3 3 2" xfId="10995" xr:uid="{91F9DA0D-F232-4352-83C6-58F38B002FD2}"/>
    <cellStyle name="通貨 3 3 3 2 2 3 4" xfId="8611" xr:uid="{1C3D1246-8C9C-4E39-AE0C-E2DD6BDD9442}"/>
    <cellStyle name="通貨 3 3 3 2 2 4" xfId="4430" xr:uid="{D655A622-9950-4E9E-8A42-6700C53290A4}"/>
    <cellStyle name="通貨 3 3 3 2 2 4 2" xfId="7417" xr:uid="{F67EFB3F-FCD3-46FC-94C1-86933EAF69F8}"/>
    <cellStyle name="通貨 3 3 3 2 2 4 2 2" xfId="12185" xr:uid="{E7AC39E3-288E-4DD1-9F08-A1A24AF35654}"/>
    <cellStyle name="通貨 3 3 3 2 2 4 3" xfId="9801" xr:uid="{4906E194-61E4-4636-9791-7E87CD34B16E}"/>
    <cellStyle name="通貨 3 3 3 2 2 5" xfId="6192" xr:uid="{6554CE90-D3A6-425B-A54B-7F3431A8977A}"/>
    <cellStyle name="通貨 3 3 3 2 2 5 2" xfId="10993" xr:uid="{AEF00184-EC2B-47D0-A9DC-1C68ECEFCFFA}"/>
    <cellStyle name="通貨 3 3 3 2 2 6" xfId="8609" xr:uid="{F7E71280-FA91-4481-9E29-9AD6FD9A95E9}"/>
    <cellStyle name="通貨 3 3 3 2 3" xfId="2185" xr:uid="{00000000-0005-0000-0000-000088080000}"/>
    <cellStyle name="通貨 3 3 3 2 3 2" xfId="2186" xr:uid="{00000000-0005-0000-0000-000089080000}"/>
    <cellStyle name="通貨 3 3 3 2 3 2 2" xfId="4434" xr:uid="{C42A1EF0-7E3C-4500-8578-FB1461AAF4F7}"/>
    <cellStyle name="通貨 3 3 3 2 3 2 2 2" xfId="7421" xr:uid="{C120A604-79E4-40A1-BCFA-0C52D8500C99}"/>
    <cellStyle name="通貨 3 3 3 2 3 2 2 2 2" xfId="12189" xr:uid="{56B716A2-EC4E-4B1F-9DDB-AACD37EC0C40}"/>
    <cellStyle name="通貨 3 3 3 2 3 2 2 3" xfId="9805" xr:uid="{87DC4420-52D2-4AC3-ABC2-8458A65AF533}"/>
    <cellStyle name="通貨 3 3 3 2 3 2 3" xfId="6196" xr:uid="{0DCAEAA9-12AB-4AAB-9985-E188C466EFB4}"/>
    <cellStyle name="通貨 3 3 3 2 3 2 3 2" xfId="10997" xr:uid="{019E8F10-A9EB-411D-B29A-E6B77A927048}"/>
    <cellStyle name="通貨 3 3 3 2 3 2 4" xfId="8613" xr:uid="{8387FA4A-1F7F-4B95-8317-A779FBC076F4}"/>
    <cellStyle name="通貨 3 3 3 2 3 3" xfId="2187" xr:uid="{00000000-0005-0000-0000-00008A080000}"/>
    <cellStyle name="通貨 3 3 3 2 3 3 2" xfId="4435" xr:uid="{F8352EA6-5A65-4DDE-82ED-74BDAE83AD8F}"/>
    <cellStyle name="通貨 3 3 3 2 3 3 2 2" xfId="7422" xr:uid="{1B917221-5E02-4B14-BB11-7ED42158351A}"/>
    <cellStyle name="通貨 3 3 3 2 3 3 2 2 2" xfId="12190" xr:uid="{13242915-E156-475B-8065-0658C611D91E}"/>
    <cellStyle name="通貨 3 3 3 2 3 3 2 3" xfId="9806" xr:uid="{383531F4-470B-4D54-9F0B-4F004849DE91}"/>
    <cellStyle name="通貨 3 3 3 2 3 3 3" xfId="6197" xr:uid="{BBB59848-2004-4D5C-BF4D-B58EBDDB51D9}"/>
    <cellStyle name="通貨 3 3 3 2 3 3 3 2" xfId="10998" xr:uid="{1B6832D8-CB68-41DC-8F4E-FC7AA75EC2B1}"/>
    <cellStyle name="通貨 3 3 3 2 3 3 4" xfId="8614" xr:uid="{C8A896AA-96DE-41B7-898C-F95FA4670CDE}"/>
    <cellStyle name="通貨 3 3 3 2 3 4" xfId="4433" xr:uid="{C34E3064-832F-404C-9A07-FFB5D035A79D}"/>
    <cellStyle name="通貨 3 3 3 2 3 4 2" xfId="7420" xr:uid="{A91D2BC1-86B2-4279-9338-3DC163D51BA3}"/>
    <cellStyle name="通貨 3 3 3 2 3 4 2 2" xfId="12188" xr:uid="{A45BE0A0-B6E2-4554-B91C-0CAB43439CA0}"/>
    <cellStyle name="通貨 3 3 3 2 3 4 3" xfId="9804" xr:uid="{13465D9C-4AF7-429E-B55F-92353D69A144}"/>
    <cellStyle name="通貨 3 3 3 2 3 5" xfId="6195" xr:uid="{515427E9-F717-4480-8A2A-2DAADCE97FCF}"/>
    <cellStyle name="通貨 3 3 3 2 3 5 2" xfId="10996" xr:uid="{9F2D0BBE-867A-4227-8EC5-0BBCB24A50C0}"/>
    <cellStyle name="通貨 3 3 3 2 3 6" xfId="8612" xr:uid="{E5D75382-2A1B-4163-9C5F-91E4195FE1D9}"/>
    <cellStyle name="通貨 3 3 3 2 4" xfId="2188" xr:uid="{00000000-0005-0000-0000-00008B080000}"/>
    <cellStyle name="通貨 3 3 3 2 4 2" xfId="4436" xr:uid="{BFF7D506-F0BF-4B5F-8BBB-B43CCF22B97E}"/>
    <cellStyle name="通貨 3 3 3 2 4 2 2" xfId="7423" xr:uid="{77EF4BAC-291F-4588-98D8-4F19758397BB}"/>
    <cellStyle name="通貨 3 3 3 2 4 2 2 2" xfId="12191" xr:uid="{6FF3D9B9-4B9E-4344-8398-7DEEF5662FD6}"/>
    <cellStyle name="通貨 3 3 3 2 4 2 3" xfId="9807" xr:uid="{C713F5FE-C64A-4690-B70C-5DB29F1F8CAE}"/>
    <cellStyle name="通貨 3 3 3 2 4 3" xfId="6198" xr:uid="{B0350636-3810-4A06-A806-2738B62D0F48}"/>
    <cellStyle name="通貨 3 3 3 2 4 3 2" xfId="10999" xr:uid="{C5A043CA-7515-4531-8D16-E26E91588AAC}"/>
    <cellStyle name="通貨 3 3 3 2 4 4" xfId="8615" xr:uid="{18CE6F80-96B3-477B-9067-E13AC83C67E3}"/>
    <cellStyle name="通貨 3 3 3 2 5" xfId="2189" xr:uid="{00000000-0005-0000-0000-00008C080000}"/>
    <cellStyle name="通貨 3 3 3 2 5 2" xfId="4437" xr:uid="{6007D885-BC3B-4D50-A532-D4D4EE22A57C}"/>
    <cellStyle name="通貨 3 3 3 2 5 2 2" xfId="7424" xr:uid="{C139C678-824B-45DD-BB8B-015C12EC1AC0}"/>
    <cellStyle name="通貨 3 3 3 2 5 2 2 2" xfId="12192" xr:uid="{0AA575AC-D3AB-4AAB-AB02-1D9BE615A116}"/>
    <cellStyle name="通貨 3 3 3 2 5 2 3" xfId="9808" xr:uid="{05011E27-C7F6-4171-A383-F69F9DFCFCE8}"/>
    <cellStyle name="通貨 3 3 3 2 5 3" xfId="6199" xr:uid="{4DC72EB3-C668-444B-B9EB-C8004DAEC9D0}"/>
    <cellStyle name="通貨 3 3 3 2 5 3 2" xfId="11000" xr:uid="{4ED91FC2-4772-4E00-A657-D90995DA77DA}"/>
    <cellStyle name="通貨 3 3 3 2 5 4" xfId="8616" xr:uid="{ACEDFA5E-5C5C-41C6-8D7C-0551913CFDE3}"/>
    <cellStyle name="通貨 3 3 3 2 6" xfId="4429" xr:uid="{17728038-388F-47A0-96CC-364B9C6E5D9C}"/>
    <cellStyle name="通貨 3 3 3 2 6 2" xfId="7416" xr:uid="{C038C815-0122-488E-8DEB-E4D40931D2D4}"/>
    <cellStyle name="通貨 3 3 3 2 6 2 2" xfId="12184" xr:uid="{4B55F4BD-A5FE-4D04-B00B-07D87C87EDB9}"/>
    <cellStyle name="通貨 3 3 3 2 6 3" xfId="9800" xr:uid="{9D0FF650-F7B3-48FA-ADCA-79DE5AD4FCC2}"/>
    <cellStyle name="通貨 3 3 3 2 7" xfId="6191" xr:uid="{0E1DF189-FBE5-41B5-97BE-1408B2FFDD60}"/>
    <cellStyle name="通貨 3 3 3 2 7 2" xfId="10992" xr:uid="{52A84E21-CEB2-4296-BC77-3A30E5F30ECD}"/>
    <cellStyle name="通貨 3 3 3 2 8" xfId="8608" xr:uid="{252FA5EC-633F-4D5D-A847-6EE40699502D}"/>
    <cellStyle name="通貨 3 3 3 3" xfId="2190" xr:uid="{00000000-0005-0000-0000-00008D080000}"/>
    <cellStyle name="通貨 3 3 3 3 2" xfId="2191" xr:uid="{00000000-0005-0000-0000-00008E080000}"/>
    <cellStyle name="通貨 3 3 3 3 2 2" xfId="4439" xr:uid="{30AD3594-1760-420F-A8BC-D83879D21C52}"/>
    <cellStyle name="通貨 3 3 3 3 2 2 2" xfId="7426" xr:uid="{B67E74A3-B182-4517-9F87-871D8343F790}"/>
    <cellStyle name="通貨 3 3 3 3 2 2 2 2" xfId="12194" xr:uid="{8F561353-5ED5-4E46-B43F-462B15D60DE1}"/>
    <cellStyle name="通貨 3 3 3 3 2 2 3" xfId="9810" xr:uid="{7DB8F9C4-CCE5-468E-8630-21E58307550D}"/>
    <cellStyle name="通貨 3 3 3 3 2 3" xfId="6201" xr:uid="{E78E8880-C49F-47F3-BA40-DC5E448470A8}"/>
    <cellStyle name="通貨 3 3 3 3 2 3 2" xfId="11002" xr:uid="{5792D931-56CA-4363-86C9-5B6DA0EEA6BF}"/>
    <cellStyle name="通貨 3 3 3 3 2 4" xfId="8618" xr:uid="{1F8326AF-95EF-4C22-9FEE-F37E14D2B507}"/>
    <cellStyle name="通貨 3 3 3 3 3" xfId="2192" xr:uid="{00000000-0005-0000-0000-00008F080000}"/>
    <cellStyle name="通貨 3 3 3 3 3 2" xfId="4440" xr:uid="{8E5535EB-9614-47BA-8FEC-ED0F6EF8B80B}"/>
    <cellStyle name="通貨 3 3 3 3 3 2 2" xfId="7427" xr:uid="{B1AAD40A-58CB-4DFE-B5E0-DE9718B28FC2}"/>
    <cellStyle name="通貨 3 3 3 3 3 2 2 2" xfId="12195" xr:uid="{E0E235DB-3094-45F2-BAE1-D6F5EBBE2F32}"/>
    <cellStyle name="通貨 3 3 3 3 3 2 3" xfId="9811" xr:uid="{A37510BF-EC44-401F-BA5E-7D233BD09E79}"/>
    <cellStyle name="通貨 3 3 3 3 3 3" xfId="6202" xr:uid="{82AAC6C6-AAD1-4334-B3BC-CE8DBF4430C8}"/>
    <cellStyle name="通貨 3 3 3 3 3 3 2" xfId="11003" xr:uid="{FA0582B5-B9BD-48B7-AD83-EE0252399204}"/>
    <cellStyle name="通貨 3 3 3 3 3 4" xfId="8619" xr:uid="{2781A526-342A-4E95-BAD1-AE75A5B411D8}"/>
    <cellStyle name="通貨 3 3 3 3 4" xfId="4438" xr:uid="{4331C12F-35DE-4FF0-BF0A-8B01554D8D60}"/>
    <cellStyle name="通貨 3 3 3 3 4 2" xfId="7425" xr:uid="{E4B70B35-983D-40A0-9BF2-4CD5E88CC915}"/>
    <cellStyle name="通貨 3 3 3 3 4 2 2" xfId="12193" xr:uid="{C85A1E7F-3A99-44D9-AC0C-C7462C2CE2FE}"/>
    <cellStyle name="通貨 3 3 3 3 4 3" xfId="9809" xr:uid="{69055DBD-2EDD-411C-96AA-C35A35421776}"/>
    <cellStyle name="通貨 3 3 3 3 5" xfId="6200" xr:uid="{77DA0B41-F3C5-425D-B6BC-EC06E6862E44}"/>
    <cellStyle name="通貨 3 3 3 3 5 2" xfId="11001" xr:uid="{1A0DE38B-2C6D-40F4-A2A0-B72029A03193}"/>
    <cellStyle name="通貨 3 3 3 3 6" xfId="8617" xr:uid="{F16CE9BA-D9BB-4377-8237-93B7CC8324DB}"/>
    <cellStyle name="通貨 3 3 3 4" xfId="2193" xr:uid="{00000000-0005-0000-0000-000090080000}"/>
    <cellStyle name="通貨 3 3 3 4 2" xfId="2194" xr:uid="{00000000-0005-0000-0000-000091080000}"/>
    <cellStyle name="通貨 3 3 3 4 2 2" xfId="4442" xr:uid="{605D975D-B94C-44D0-9901-DBE3B44028C6}"/>
    <cellStyle name="通貨 3 3 3 4 2 2 2" xfId="7429" xr:uid="{4403BBDC-C3D7-4E03-8D07-2CC009586AE0}"/>
    <cellStyle name="通貨 3 3 3 4 2 2 2 2" xfId="12197" xr:uid="{4976E6B4-70B4-4D21-8A2C-92B7CE50C5F4}"/>
    <cellStyle name="通貨 3 3 3 4 2 2 3" xfId="9813" xr:uid="{9C8835F4-83FF-4842-A087-6965B38FF563}"/>
    <cellStyle name="通貨 3 3 3 4 2 3" xfId="6204" xr:uid="{2BFD5064-B914-48EC-9A17-78A1712F7B7F}"/>
    <cellStyle name="通貨 3 3 3 4 2 3 2" xfId="11005" xr:uid="{78307DC5-40AE-4DF4-9E2D-F1BABD1D732C}"/>
    <cellStyle name="通貨 3 3 3 4 2 4" xfId="8621" xr:uid="{2126C28F-5B8D-4630-BA57-E8EBE9346D4E}"/>
    <cellStyle name="通貨 3 3 3 4 3" xfId="2195" xr:uid="{00000000-0005-0000-0000-000092080000}"/>
    <cellStyle name="通貨 3 3 3 4 3 2" xfId="4443" xr:uid="{648E577E-43A4-457F-87F6-7FB03E00A3D3}"/>
    <cellStyle name="通貨 3 3 3 4 3 2 2" xfId="7430" xr:uid="{E1A5BCD4-C7D8-43C2-AF80-51BB6EA13A69}"/>
    <cellStyle name="通貨 3 3 3 4 3 2 2 2" xfId="12198" xr:uid="{6B5DBDB4-378B-4990-94A5-163BFC12CE16}"/>
    <cellStyle name="通貨 3 3 3 4 3 2 3" xfId="9814" xr:uid="{96C69A2E-8C3D-4932-B2C6-532F53001DDF}"/>
    <cellStyle name="通貨 3 3 3 4 3 3" xfId="6205" xr:uid="{C97795DA-C62B-4963-8548-2D8367BB04AC}"/>
    <cellStyle name="通貨 3 3 3 4 3 3 2" xfId="11006" xr:uid="{1D87CD02-1913-420D-A998-70082B2082CA}"/>
    <cellStyle name="通貨 3 3 3 4 3 4" xfId="8622" xr:uid="{FD6FED21-92D9-4FF4-B4DB-9ACDD51DC691}"/>
    <cellStyle name="通貨 3 3 3 4 4" xfId="4441" xr:uid="{A530B0F2-92F3-4A8A-A768-3BD8E2297255}"/>
    <cellStyle name="通貨 3 3 3 4 4 2" xfId="7428" xr:uid="{72F9F0E6-FFF2-4B8D-AF80-1D40EB6D1B07}"/>
    <cellStyle name="通貨 3 3 3 4 4 2 2" xfId="12196" xr:uid="{F8AAEA29-7A6C-4E23-995B-6A822F4B4E1F}"/>
    <cellStyle name="通貨 3 3 3 4 4 3" xfId="9812" xr:uid="{2C77EBF5-4F0A-4768-B358-73567067079F}"/>
    <cellStyle name="通貨 3 3 3 4 5" xfId="6203" xr:uid="{EF81A801-DC76-4308-A068-AACA04A4A641}"/>
    <cellStyle name="通貨 3 3 3 4 5 2" xfId="11004" xr:uid="{2CC34046-D93C-4275-BBE3-B459672444B6}"/>
    <cellStyle name="通貨 3 3 3 4 6" xfId="8620" xr:uid="{A2BDC168-F350-431F-8842-3B9E3985D119}"/>
    <cellStyle name="通貨 3 3 3 5" xfId="2196" xr:uid="{00000000-0005-0000-0000-000093080000}"/>
    <cellStyle name="通貨 3 3 3 5 2" xfId="4444" xr:uid="{B9EA50B8-CB98-4D7A-ADDF-633CB127C865}"/>
    <cellStyle name="通貨 3 3 3 5 2 2" xfId="7431" xr:uid="{6563197E-A2F1-4AC8-A911-D695B0D14062}"/>
    <cellStyle name="通貨 3 3 3 5 2 2 2" xfId="12199" xr:uid="{F2A82290-AAF7-428F-86E9-DB806FC5F622}"/>
    <cellStyle name="通貨 3 3 3 5 2 3" xfId="9815" xr:uid="{A744B288-BB4B-4384-8918-8F59753EB8E1}"/>
    <cellStyle name="通貨 3 3 3 5 3" xfId="6206" xr:uid="{9984D45A-D585-4703-A08B-0253720DC45C}"/>
    <cellStyle name="通貨 3 3 3 5 3 2" xfId="11007" xr:uid="{39B03B6E-48C8-428F-8B0F-F2788BB2892A}"/>
    <cellStyle name="通貨 3 3 3 5 4" xfId="8623" xr:uid="{5509C657-7CAF-47C4-A645-68D1C2D22922}"/>
    <cellStyle name="通貨 3 3 3 6" xfId="2197" xr:uid="{00000000-0005-0000-0000-000094080000}"/>
    <cellStyle name="通貨 3 3 3 6 2" xfId="4445" xr:uid="{EF0B3DBF-1D88-4E83-A7F7-242347B527F1}"/>
    <cellStyle name="通貨 3 3 3 6 2 2" xfId="7432" xr:uid="{FFC22324-C407-4FBC-9114-E8BFBBC2B60D}"/>
    <cellStyle name="通貨 3 3 3 6 2 2 2" xfId="12200" xr:uid="{A2748204-773A-4BE1-8A90-BE547E22C524}"/>
    <cellStyle name="通貨 3 3 3 6 2 3" xfId="9816" xr:uid="{B8DA6EB9-FFE2-4E98-8048-A54A1F52F333}"/>
    <cellStyle name="通貨 3 3 3 6 3" xfId="6207" xr:uid="{99C67EBA-91DE-41D1-910A-7CC6DAB0C81C}"/>
    <cellStyle name="通貨 3 3 3 6 3 2" xfId="11008" xr:uid="{3B3E1D92-EF2D-4B8B-9932-700B038EF432}"/>
    <cellStyle name="通貨 3 3 3 6 4" xfId="8624" xr:uid="{3E0B6027-EB83-4EDA-AF07-92CFEB57257B}"/>
    <cellStyle name="通貨 3 3 3 7" xfId="4428" xr:uid="{47F1FA37-7EB8-47AF-9283-AA51D2FC767C}"/>
    <cellStyle name="通貨 3 3 3 7 2" xfId="7415" xr:uid="{81EF9B71-8304-416A-B6BE-452EBF135BA3}"/>
    <cellStyle name="通貨 3 3 3 7 2 2" xfId="12183" xr:uid="{E44A474E-ABDE-416E-9DDB-712DFD2D3E84}"/>
    <cellStyle name="通貨 3 3 3 7 3" xfId="9799" xr:uid="{85A32790-7B42-4B20-942F-69848C1B9AA2}"/>
    <cellStyle name="通貨 3 3 3 8" xfId="6190" xr:uid="{FECF3E79-F5E4-4697-9418-6BCEE798D517}"/>
    <cellStyle name="通貨 3 3 3 8 2" xfId="10991" xr:uid="{F901A28A-D666-40F0-B874-DC48FEAEA2D8}"/>
    <cellStyle name="通貨 3 3 3 9" xfId="8607" xr:uid="{E13FD05B-6141-40A2-B007-E4D6AF8D71DC}"/>
    <cellStyle name="通貨 3 3 4" xfId="2198" xr:uid="{00000000-0005-0000-0000-000095080000}"/>
    <cellStyle name="通貨 3 3 4 2" xfId="2199" xr:uid="{00000000-0005-0000-0000-000096080000}"/>
    <cellStyle name="通貨 3 3 4 2 2" xfId="2200" xr:uid="{00000000-0005-0000-0000-000097080000}"/>
    <cellStyle name="通貨 3 3 4 2 2 2" xfId="2201" xr:uid="{00000000-0005-0000-0000-000098080000}"/>
    <cellStyle name="通貨 3 3 4 2 2 2 2" xfId="4449" xr:uid="{55E4D6C8-FFFE-46ED-96C1-4F4C962F12F6}"/>
    <cellStyle name="通貨 3 3 4 2 2 2 2 2" xfId="7436" xr:uid="{B11D6222-C435-4961-AAB5-1A8F6E3AAC04}"/>
    <cellStyle name="通貨 3 3 4 2 2 2 2 2 2" xfId="12204" xr:uid="{7363AD66-DAEA-4A66-8CE4-8DA5E056BB0F}"/>
    <cellStyle name="通貨 3 3 4 2 2 2 2 3" xfId="9820" xr:uid="{CF520A64-08F0-4472-AA63-8BD4A038284F}"/>
    <cellStyle name="通貨 3 3 4 2 2 2 3" xfId="6211" xr:uid="{F5AD9B86-FE23-4CEA-8B58-5043CD6BE47E}"/>
    <cellStyle name="通貨 3 3 4 2 2 2 3 2" xfId="11012" xr:uid="{4FA95C53-A515-4231-A8AA-5CE0C3F01614}"/>
    <cellStyle name="通貨 3 3 4 2 2 2 4" xfId="8628" xr:uid="{8CDB2D78-6CF2-4646-92E4-201AC9613171}"/>
    <cellStyle name="通貨 3 3 4 2 2 3" xfId="2202" xr:uid="{00000000-0005-0000-0000-000099080000}"/>
    <cellStyle name="通貨 3 3 4 2 2 3 2" xfId="4450" xr:uid="{24D1ACA5-3AC3-4709-AE0C-0430B8F93939}"/>
    <cellStyle name="通貨 3 3 4 2 2 3 2 2" xfId="7437" xr:uid="{999F6BEC-FFDE-4222-9DF3-D9D34764826A}"/>
    <cellStyle name="通貨 3 3 4 2 2 3 2 2 2" xfId="12205" xr:uid="{67ADFADE-9EA8-4CD0-8399-49BCFC626F2C}"/>
    <cellStyle name="通貨 3 3 4 2 2 3 2 3" xfId="9821" xr:uid="{0CDF44BC-B648-4F5A-9D44-489E90F61318}"/>
    <cellStyle name="通貨 3 3 4 2 2 3 3" xfId="6212" xr:uid="{7BB5A621-9BDF-4EBA-85E9-8FAB2310440C}"/>
    <cellStyle name="通貨 3 3 4 2 2 3 3 2" xfId="11013" xr:uid="{3242FB7F-875A-4476-A19A-86FA508EEA15}"/>
    <cellStyle name="通貨 3 3 4 2 2 3 4" xfId="8629" xr:uid="{39B66E46-C470-4F0D-BAFF-3014000FC08C}"/>
    <cellStyle name="通貨 3 3 4 2 2 4" xfId="4448" xr:uid="{35A027A5-7F45-4AC7-B628-613F83935533}"/>
    <cellStyle name="通貨 3 3 4 2 2 4 2" xfId="7435" xr:uid="{16854E02-94B7-4061-8421-829D0D1F81D6}"/>
    <cellStyle name="通貨 3 3 4 2 2 4 2 2" xfId="12203" xr:uid="{688E967B-8E67-417F-93FF-8EE4A22D1F2F}"/>
    <cellStyle name="通貨 3 3 4 2 2 4 3" xfId="9819" xr:uid="{EADFBE14-4FBE-4733-912A-9443CF7ACD0F}"/>
    <cellStyle name="通貨 3 3 4 2 2 5" xfId="6210" xr:uid="{BA06573B-852F-4EA0-BA7F-ECCAF75C4575}"/>
    <cellStyle name="通貨 3 3 4 2 2 5 2" xfId="11011" xr:uid="{819B26FB-D157-4B9B-A63C-F9B0A5733E82}"/>
    <cellStyle name="通貨 3 3 4 2 2 6" xfId="8627" xr:uid="{DAA360EA-420F-44E4-B9D0-8056A5A7A35B}"/>
    <cellStyle name="通貨 3 3 4 2 3" xfId="2203" xr:uid="{00000000-0005-0000-0000-00009A080000}"/>
    <cellStyle name="通貨 3 3 4 2 3 2" xfId="2204" xr:uid="{00000000-0005-0000-0000-00009B080000}"/>
    <cellStyle name="通貨 3 3 4 2 3 2 2" xfId="4452" xr:uid="{CA39DD26-073B-4104-8BFD-D140E51C07D9}"/>
    <cellStyle name="通貨 3 3 4 2 3 2 2 2" xfId="7439" xr:uid="{8E6ACDC6-9F13-400C-A6B7-0EBC31B7FCEF}"/>
    <cellStyle name="通貨 3 3 4 2 3 2 2 2 2" xfId="12207" xr:uid="{5AEE888C-5670-4E9A-BFD6-547550DE1302}"/>
    <cellStyle name="通貨 3 3 4 2 3 2 2 3" xfId="9823" xr:uid="{530D66AD-D562-4255-ABA2-EEACEFF13AC0}"/>
    <cellStyle name="通貨 3 3 4 2 3 2 3" xfId="6214" xr:uid="{4EE15C74-C724-457D-BEE8-D1F12857341E}"/>
    <cellStyle name="通貨 3 3 4 2 3 2 3 2" xfId="11015" xr:uid="{7F8D747C-A59E-4C8B-918C-3AE12C46F2D8}"/>
    <cellStyle name="通貨 3 3 4 2 3 2 4" xfId="8631" xr:uid="{F84F30EA-BAAF-41A8-9D7C-B6BD71EE9076}"/>
    <cellStyle name="通貨 3 3 4 2 3 3" xfId="2205" xr:uid="{00000000-0005-0000-0000-00009C080000}"/>
    <cellStyle name="通貨 3 3 4 2 3 3 2" xfId="4453" xr:uid="{9FA4718F-B06D-4759-AF23-9C293BCC69D7}"/>
    <cellStyle name="通貨 3 3 4 2 3 3 2 2" xfId="7440" xr:uid="{6FF07F6D-CEB3-42D8-B4AA-D991684AE496}"/>
    <cellStyle name="通貨 3 3 4 2 3 3 2 2 2" xfId="12208" xr:uid="{48286526-4C74-4BA2-90CC-583F49B5374C}"/>
    <cellStyle name="通貨 3 3 4 2 3 3 2 3" xfId="9824" xr:uid="{DDC4075C-10D0-44C2-984F-BE67C88EA769}"/>
    <cellStyle name="通貨 3 3 4 2 3 3 3" xfId="6215" xr:uid="{E58DE30B-1950-4FDE-9C6C-7A25DDE67887}"/>
    <cellStyle name="通貨 3 3 4 2 3 3 3 2" xfId="11016" xr:uid="{4A21928F-F5E9-4E6C-8C85-A9A271CA0FE7}"/>
    <cellStyle name="通貨 3 3 4 2 3 3 4" xfId="8632" xr:uid="{A3F4D189-14B1-4B45-97C2-CE891D270C06}"/>
    <cellStyle name="通貨 3 3 4 2 3 4" xfId="4451" xr:uid="{51C586D6-AC67-4A2F-9B2C-CC6C28D7F60B}"/>
    <cellStyle name="通貨 3 3 4 2 3 4 2" xfId="7438" xr:uid="{9628C342-C48D-40E4-849B-5C31F931180A}"/>
    <cellStyle name="通貨 3 3 4 2 3 4 2 2" xfId="12206" xr:uid="{2C2DC03C-02A6-4701-8DD0-A33819C40117}"/>
    <cellStyle name="通貨 3 3 4 2 3 4 3" xfId="9822" xr:uid="{64A900C3-59AC-4F41-87EB-5993FA12766A}"/>
    <cellStyle name="通貨 3 3 4 2 3 5" xfId="6213" xr:uid="{B010E1E4-4AEC-4A80-B218-F4CBA8976627}"/>
    <cellStyle name="通貨 3 3 4 2 3 5 2" xfId="11014" xr:uid="{7D425DB2-08CA-4EAF-927D-07028CEEEE6C}"/>
    <cellStyle name="通貨 3 3 4 2 3 6" xfId="8630" xr:uid="{C531B079-79D4-4700-B05E-36E97A10B398}"/>
    <cellStyle name="通貨 3 3 4 2 4" xfId="2206" xr:uid="{00000000-0005-0000-0000-00009D080000}"/>
    <cellStyle name="通貨 3 3 4 2 4 2" xfId="4454" xr:uid="{B1A60A4D-408F-48FC-B038-5B0769368F46}"/>
    <cellStyle name="通貨 3 3 4 2 4 2 2" xfId="7441" xr:uid="{F4F9AB7B-20C9-4671-AD8F-FCBEAEA41EB3}"/>
    <cellStyle name="通貨 3 3 4 2 4 2 2 2" xfId="12209" xr:uid="{25CA83ED-4729-4300-BFE1-05B3581A2BB8}"/>
    <cellStyle name="通貨 3 3 4 2 4 2 3" xfId="9825" xr:uid="{6DED3C28-56F9-4E3E-AC94-4F0C72EE4B56}"/>
    <cellStyle name="通貨 3 3 4 2 4 3" xfId="6216" xr:uid="{7A1E4020-78F7-4D53-8DFD-74EC944071AB}"/>
    <cellStyle name="通貨 3 3 4 2 4 3 2" xfId="11017" xr:uid="{CAB81336-3564-4785-ADD5-FEB4CE6CED04}"/>
    <cellStyle name="通貨 3 3 4 2 4 4" xfId="8633" xr:uid="{4B1CB35A-4F40-4150-AA60-0D52E60FD5C5}"/>
    <cellStyle name="通貨 3 3 4 2 5" xfId="2207" xr:uid="{00000000-0005-0000-0000-00009E080000}"/>
    <cellStyle name="通貨 3 3 4 2 5 2" xfId="4455" xr:uid="{66FFBDF5-F42B-41E2-8676-996352C4D67D}"/>
    <cellStyle name="通貨 3 3 4 2 5 2 2" xfId="7442" xr:uid="{4563C44F-D7E3-46E9-BBFA-F0F0DAB658A3}"/>
    <cellStyle name="通貨 3 3 4 2 5 2 2 2" xfId="12210" xr:uid="{BF10406B-8BCE-4438-9678-3DA92E7CFEB1}"/>
    <cellStyle name="通貨 3 3 4 2 5 2 3" xfId="9826" xr:uid="{65D44AAE-C7CC-45DB-BC2C-0DC50D362ED1}"/>
    <cellStyle name="通貨 3 3 4 2 5 3" xfId="6217" xr:uid="{F566C470-6055-49D4-909A-1FA0D0487B93}"/>
    <cellStyle name="通貨 3 3 4 2 5 3 2" xfId="11018" xr:uid="{8E5769C4-4C55-4F11-9FB9-BE8FC41B1F66}"/>
    <cellStyle name="通貨 3 3 4 2 5 4" xfId="8634" xr:uid="{44ED402E-1D12-41FE-A3C4-C946AAD2D596}"/>
    <cellStyle name="通貨 3 3 4 2 6" xfId="4447" xr:uid="{E9B67B4B-68B7-496F-94F0-7A02ACC31691}"/>
    <cellStyle name="通貨 3 3 4 2 6 2" xfId="7434" xr:uid="{306A2C84-BD56-482D-BD06-DA74B9F3023C}"/>
    <cellStyle name="通貨 3 3 4 2 6 2 2" xfId="12202" xr:uid="{0640F967-87F1-431D-B649-6C1F46655976}"/>
    <cellStyle name="通貨 3 3 4 2 6 3" xfId="9818" xr:uid="{CE57A376-8EAF-4167-BEF5-EA0650B1D141}"/>
    <cellStyle name="通貨 3 3 4 2 7" xfId="6209" xr:uid="{3735D0C3-D7CB-4B4F-92B8-5CC413E74CC8}"/>
    <cellStyle name="通貨 3 3 4 2 7 2" xfId="11010" xr:uid="{B04219B6-A885-4142-AEFD-A906AF54463A}"/>
    <cellStyle name="通貨 3 3 4 2 8" xfId="8626" xr:uid="{58639B34-971B-4ADA-B1E6-5DEF299ACC15}"/>
    <cellStyle name="通貨 3 3 4 3" xfId="2208" xr:uid="{00000000-0005-0000-0000-00009F080000}"/>
    <cellStyle name="通貨 3 3 4 3 2" xfId="2209" xr:uid="{00000000-0005-0000-0000-0000A0080000}"/>
    <cellStyle name="通貨 3 3 4 3 2 2" xfId="4457" xr:uid="{8A7973AE-8AD9-4575-A59E-C274AE79F914}"/>
    <cellStyle name="通貨 3 3 4 3 2 2 2" xfId="7444" xr:uid="{4D09CA4A-8EB0-4765-8C72-8BB3F23C54F0}"/>
    <cellStyle name="通貨 3 3 4 3 2 2 2 2" xfId="12212" xr:uid="{B52ECA0F-360C-457A-AF9F-02128790640A}"/>
    <cellStyle name="通貨 3 3 4 3 2 2 3" xfId="9828" xr:uid="{5818AE3B-0C20-4881-98D5-3849A636E045}"/>
    <cellStyle name="通貨 3 3 4 3 2 3" xfId="6219" xr:uid="{A4C4BE91-20A6-4DB1-AF6A-555917C92F7A}"/>
    <cellStyle name="通貨 3 3 4 3 2 3 2" xfId="11020" xr:uid="{D8EAE89C-9724-4768-B7C9-C7663A061A77}"/>
    <cellStyle name="通貨 3 3 4 3 2 4" xfId="8636" xr:uid="{1B9A3F48-C867-4F01-B43A-F5BB9353FFB5}"/>
    <cellStyle name="通貨 3 3 4 3 3" xfId="2210" xr:uid="{00000000-0005-0000-0000-0000A1080000}"/>
    <cellStyle name="通貨 3 3 4 3 3 2" xfId="4458" xr:uid="{022D19C6-CAD8-485B-9697-1874CBA24D9C}"/>
    <cellStyle name="通貨 3 3 4 3 3 2 2" xfId="7445" xr:uid="{0EA070DE-8D54-406C-9D0E-E978696D887C}"/>
    <cellStyle name="通貨 3 3 4 3 3 2 2 2" xfId="12213" xr:uid="{72938EAB-1266-44F1-8A18-B35DA271987B}"/>
    <cellStyle name="通貨 3 3 4 3 3 2 3" xfId="9829" xr:uid="{6AB25C88-4B36-4E80-BF1A-E6A735D11733}"/>
    <cellStyle name="通貨 3 3 4 3 3 3" xfId="6220" xr:uid="{5D8A9199-0DB2-4586-A5A6-AF18C866FAC7}"/>
    <cellStyle name="通貨 3 3 4 3 3 3 2" xfId="11021" xr:uid="{1714841E-FCD9-4F87-860F-6151C22F53E6}"/>
    <cellStyle name="通貨 3 3 4 3 3 4" xfId="8637" xr:uid="{5885F711-9AA8-4757-95A0-AFB540704C20}"/>
    <cellStyle name="通貨 3 3 4 3 4" xfId="4456" xr:uid="{393CE69A-46B9-41D6-8875-EC32CB4DBDEC}"/>
    <cellStyle name="通貨 3 3 4 3 4 2" xfId="7443" xr:uid="{068EE679-51B0-4FFF-9BE1-02E61869462D}"/>
    <cellStyle name="通貨 3 3 4 3 4 2 2" xfId="12211" xr:uid="{720CB8F3-B0CD-40EF-AE83-C34F8A9CC3A3}"/>
    <cellStyle name="通貨 3 3 4 3 4 3" xfId="9827" xr:uid="{5153E4AE-A055-4E46-BEE2-4E4504194160}"/>
    <cellStyle name="通貨 3 3 4 3 5" xfId="6218" xr:uid="{CC6F5B94-C678-4590-8522-8FD126B09668}"/>
    <cellStyle name="通貨 3 3 4 3 5 2" xfId="11019" xr:uid="{8816BD49-DE48-48E2-9DE9-4939EF5CD1C9}"/>
    <cellStyle name="通貨 3 3 4 3 6" xfId="8635" xr:uid="{158D163B-AF03-4252-87E4-119E23D64440}"/>
    <cellStyle name="通貨 3 3 4 4" xfId="2211" xr:uid="{00000000-0005-0000-0000-0000A2080000}"/>
    <cellStyle name="通貨 3 3 4 4 2" xfId="2212" xr:uid="{00000000-0005-0000-0000-0000A3080000}"/>
    <cellStyle name="通貨 3 3 4 4 2 2" xfId="4460" xr:uid="{5234E248-4037-453D-A615-AE05031A3363}"/>
    <cellStyle name="通貨 3 3 4 4 2 2 2" xfId="7447" xr:uid="{703583AF-C0B6-417B-A47E-1275B3DC803C}"/>
    <cellStyle name="通貨 3 3 4 4 2 2 2 2" xfId="12215" xr:uid="{D5E8CE55-2F42-4155-B41B-E2902DE7A516}"/>
    <cellStyle name="通貨 3 3 4 4 2 2 3" xfId="9831" xr:uid="{2533EB69-AA13-48D6-AA83-73179E89FA99}"/>
    <cellStyle name="通貨 3 3 4 4 2 3" xfId="6222" xr:uid="{09CC4755-9B88-48B1-B63D-EBF01435970D}"/>
    <cellStyle name="通貨 3 3 4 4 2 3 2" xfId="11023" xr:uid="{548C10F5-574E-4B01-8C9A-2A0D30AD60D2}"/>
    <cellStyle name="通貨 3 3 4 4 2 4" xfId="8639" xr:uid="{6879FA9E-85F6-4808-B5A1-8A884C9D5003}"/>
    <cellStyle name="通貨 3 3 4 4 3" xfId="2213" xr:uid="{00000000-0005-0000-0000-0000A4080000}"/>
    <cellStyle name="通貨 3 3 4 4 3 2" xfId="4461" xr:uid="{48342842-393D-4C0D-B424-ADDE742F7D04}"/>
    <cellStyle name="通貨 3 3 4 4 3 2 2" xfId="7448" xr:uid="{AADEEA52-BBC2-49E7-B558-D773CA52A1ED}"/>
    <cellStyle name="通貨 3 3 4 4 3 2 2 2" xfId="12216" xr:uid="{02BEE8EA-99DA-4BF1-8C47-D694989B30FF}"/>
    <cellStyle name="通貨 3 3 4 4 3 2 3" xfId="9832" xr:uid="{7340280F-15EB-478F-8A1E-1B3EA831218F}"/>
    <cellStyle name="通貨 3 3 4 4 3 3" xfId="6223" xr:uid="{DF720194-A48F-4956-9DD1-03418C6D5F1B}"/>
    <cellStyle name="通貨 3 3 4 4 3 3 2" xfId="11024" xr:uid="{97ACF946-5989-45CA-95E6-E99B7F1D47AA}"/>
    <cellStyle name="通貨 3 3 4 4 3 4" xfId="8640" xr:uid="{269E5192-26BC-44C0-8CD9-B5B652F9ED56}"/>
    <cellStyle name="通貨 3 3 4 4 4" xfId="4459" xr:uid="{A3BE8BB4-76A0-4871-B057-2B32D13B95A9}"/>
    <cellStyle name="通貨 3 3 4 4 4 2" xfId="7446" xr:uid="{4EF46EA2-FD87-4A23-B90F-1A1ABC9E8287}"/>
    <cellStyle name="通貨 3 3 4 4 4 2 2" xfId="12214" xr:uid="{668DCF48-D77B-474B-A4EE-CF29C6111F53}"/>
    <cellStyle name="通貨 3 3 4 4 4 3" xfId="9830" xr:uid="{871263AE-0C62-435C-8C4F-981E6921210D}"/>
    <cellStyle name="通貨 3 3 4 4 5" xfId="6221" xr:uid="{09F573A7-C758-4E50-A3D2-FFF4AD392B09}"/>
    <cellStyle name="通貨 3 3 4 4 5 2" xfId="11022" xr:uid="{9CC32CA1-D509-4C9A-A53F-9517A25887D6}"/>
    <cellStyle name="通貨 3 3 4 4 6" xfId="8638" xr:uid="{66629944-8ECE-4F1D-ACB7-D41CAB6FEF2C}"/>
    <cellStyle name="通貨 3 3 4 5" xfId="2214" xr:uid="{00000000-0005-0000-0000-0000A5080000}"/>
    <cellStyle name="通貨 3 3 4 5 2" xfId="4462" xr:uid="{A022EC96-39A6-4D69-B6B8-1645544DE767}"/>
    <cellStyle name="通貨 3 3 4 5 2 2" xfId="7449" xr:uid="{74E1411A-5CF9-4307-BD0B-0C17BE3F7585}"/>
    <cellStyle name="通貨 3 3 4 5 2 2 2" xfId="12217" xr:uid="{1ED3C8BC-196D-4418-9846-E25F75363C46}"/>
    <cellStyle name="通貨 3 3 4 5 2 3" xfId="9833" xr:uid="{D12B078A-9DD4-4933-A030-777BF39A7BA8}"/>
    <cellStyle name="通貨 3 3 4 5 3" xfId="6224" xr:uid="{0E08BAAF-E7DF-4B72-B5F7-2AE77F57E619}"/>
    <cellStyle name="通貨 3 3 4 5 3 2" xfId="11025" xr:uid="{3389CE08-AFDE-4EF6-B22B-AAFE080B3563}"/>
    <cellStyle name="通貨 3 3 4 5 4" xfId="8641" xr:uid="{9544A4F8-25B7-40BC-9EBC-0F3077160ECE}"/>
    <cellStyle name="通貨 3 3 4 6" xfId="2215" xr:uid="{00000000-0005-0000-0000-0000A6080000}"/>
    <cellStyle name="通貨 3 3 4 6 2" xfId="4463" xr:uid="{1546C7C6-5D27-49CE-83B6-F066A9937878}"/>
    <cellStyle name="通貨 3 3 4 6 2 2" xfId="7450" xr:uid="{0AD244C6-1A2F-4B4D-94E0-CD4C3D18F6BE}"/>
    <cellStyle name="通貨 3 3 4 6 2 2 2" xfId="12218" xr:uid="{3C5850E0-E7BD-4B92-9024-762A7F0DACAA}"/>
    <cellStyle name="通貨 3 3 4 6 2 3" xfId="9834" xr:uid="{D2DF160B-04EA-49FD-AEDA-9CF7DFEC7EE4}"/>
    <cellStyle name="通貨 3 3 4 6 3" xfId="6225" xr:uid="{480A817F-303E-4E79-8E85-22088168682C}"/>
    <cellStyle name="通貨 3 3 4 6 3 2" xfId="11026" xr:uid="{22616BBC-D851-4D51-8DFB-F85A4F91F8D4}"/>
    <cellStyle name="通貨 3 3 4 6 4" xfId="8642" xr:uid="{2CC8A271-63C5-4338-BA6B-A1660AB0D84F}"/>
    <cellStyle name="通貨 3 3 4 7" xfId="4446" xr:uid="{2644EF70-CE65-4CDE-98AC-B5CB41A7ADF2}"/>
    <cellStyle name="通貨 3 3 4 7 2" xfId="7433" xr:uid="{F12BCA65-5E98-44C3-AE9F-286B582BEC3B}"/>
    <cellStyle name="通貨 3 3 4 7 2 2" xfId="12201" xr:uid="{0F71EE82-F569-4A0C-8E93-2A96451110CD}"/>
    <cellStyle name="通貨 3 3 4 7 3" xfId="9817" xr:uid="{5FFB47FB-72B1-4663-8022-F51608059888}"/>
    <cellStyle name="通貨 3 3 4 8" xfId="6208" xr:uid="{D7E72374-CE77-4ADF-B667-1A7D78CB75C0}"/>
    <cellStyle name="通貨 3 3 4 8 2" xfId="11009" xr:uid="{D45C2383-B56B-4C8E-BA27-4B308C96789A}"/>
    <cellStyle name="通貨 3 3 4 9" xfId="8625" xr:uid="{98DDA74B-8C51-4941-9BBF-91EE18684FF0}"/>
    <cellStyle name="通貨 3 3 5" xfId="2216" xr:uid="{00000000-0005-0000-0000-0000A7080000}"/>
    <cellStyle name="通貨 3 3 5 2" xfId="2217" xr:uid="{00000000-0005-0000-0000-0000A8080000}"/>
    <cellStyle name="通貨 3 3 5 2 2" xfId="2218" xr:uid="{00000000-0005-0000-0000-0000A9080000}"/>
    <cellStyle name="通貨 3 3 5 2 2 2" xfId="4466" xr:uid="{F1D2C122-9590-4E6B-BA86-4B75FDE769A6}"/>
    <cellStyle name="通貨 3 3 5 2 2 2 2" xfId="7453" xr:uid="{229E4D67-180E-4EB5-A3FC-8C5D9681F8C0}"/>
    <cellStyle name="通貨 3 3 5 2 2 2 2 2" xfId="12221" xr:uid="{D2746EC3-0F93-4D58-B18D-DBC676781ED1}"/>
    <cellStyle name="通貨 3 3 5 2 2 2 3" xfId="9837" xr:uid="{2ADA4A82-E4C1-4D72-81C6-7D96B829C8A5}"/>
    <cellStyle name="通貨 3 3 5 2 2 3" xfId="6228" xr:uid="{B7950A59-2018-41E6-A834-4182AE51F037}"/>
    <cellStyle name="通貨 3 3 5 2 2 3 2" xfId="11029" xr:uid="{027ED832-2A33-43FB-9E53-5AA2D15F5001}"/>
    <cellStyle name="通貨 3 3 5 2 2 4" xfId="8645" xr:uid="{296FA58A-1461-4810-A0C8-D2150F380E18}"/>
    <cellStyle name="通貨 3 3 5 2 3" xfId="2219" xr:uid="{00000000-0005-0000-0000-0000AA080000}"/>
    <cellStyle name="通貨 3 3 5 2 3 2" xfId="4467" xr:uid="{786D9B38-06AD-4BB9-A739-71C65703B628}"/>
    <cellStyle name="通貨 3 3 5 2 3 2 2" xfId="7454" xr:uid="{9F925C58-BC05-4743-8EC8-CAE07B0B5069}"/>
    <cellStyle name="通貨 3 3 5 2 3 2 2 2" xfId="12222" xr:uid="{88ADE2A1-1ED2-4BA7-915B-A17D664FA40C}"/>
    <cellStyle name="通貨 3 3 5 2 3 2 3" xfId="9838" xr:uid="{19842C44-5B6C-4070-A139-22319642860A}"/>
    <cellStyle name="通貨 3 3 5 2 3 3" xfId="6229" xr:uid="{BC9F712A-5198-4A98-A1D7-9FFEC87564DA}"/>
    <cellStyle name="通貨 3 3 5 2 3 3 2" xfId="11030" xr:uid="{8A05FD71-C4BA-4C02-932F-E233320DFFBB}"/>
    <cellStyle name="通貨 3 3 5 2 3 4" xfId="8646" xr:uid="{A1E24D36-DB88-43C6-A19B-7A32FB57286E}"/>
    <cellStyle name="通貨 3 3 5 2 4" xfId="4465" xr:uid="{752941F9-B9DA-4405-BC45-79FF15ED0218}"/>
    <cellStyle name="通貨 3 3 5 2 4 2" xfId="7452" xr:uid="{E05DDED3-FA71-4362-AF59-7BB98560C10F}"/>
    <cellStyle name="通貨 3 3 5 2 4 2 2" xfId="12220" xr:uid="{F1F5DEFF-E9C0-4CAB-8859-D275ABFE3205}"/>
    <cellStyle name="通貨 3 3 5 2 4 3" xfId="9836" xr:uid="{1F6A4A01-FB49-45C1-A62E-23B56B0621C4}"/>
    <cellStyle name="通貨 3 3 5 2 5" xfId="6227" xr:uid="{C61E2BF6-61ED-4E78-9140-5B7685D33C0A}"/>
    <cellStyle name="通貨 3 3 5 2 5 2" xfId="11028" xr:uid="{5A33B563-C272-4476-BB4C-524BEC9058F7}"/>
    <cellStyle name="通貨 3 3 5 2 6" xfId="8644" xr:uid="{654A3F0F-4890-4C26-A5F2-1CA8241C7F2E}"/>
    <cellStyle name="通貨 3 3 5 3" xfId="2220" xr:uid="{00000000-0005-0000-0000-0000AB080000}"/>
    <cellStyle name="通貨 3 3 5 3 2" xfId="2221" xr:uid="{00000000-0005-0000-0000-0000AC080000}"/>
    <cellStyle name="通貨 3 3 5 3 2 2" xfId="4469" xr:uid="{DC9DF937-1575-4E7D-9C5E-534484ABBAB5}"/>
    <cellStyle name="通貨 3 3 5 3 2 2 2" xfId="7456" xr:uid="{7EFEEB16-39D9-4CB6-9EC4-097520ABAF6A}"/>
    <cellStyle name="通貨 3 3 5 3 2 2 2 2" xfId="12224" xr:uid="{B07437C2-9254-4377-90A9-4CE794183739}"/>
    <cellStyle name="通貨 3 3 5 3 2 2 3" xfId="9840" xr:uid="{FCAB665A-5B80-4D45-B01C-B63BDF456A22}"/>
    <cellStyle name="通貨 3 3 5 3 2 3" xfId="6231" xr:uid="{F037C853-7118-46B4-AD1A-2917F6A40FD4}"/>
    <cellStyle name="通貨 3 3 5 3 2 3 2" xfId="11032" xr:uid="{122DB8B6-C51B-406F-A838-B15143BD9247}"/>
    <cellStyle name="通貨 3 3 5 3 2 4" xfId="8648" xr:uid="{B150E5B2-400A-416B-ADC9-2E7FC85384E3}"/>
    <cellStyle name="通貨 3 3 5 3 3" xfId="2222" xr:uid="{00000000-0005-0000-0000-0000AD080000}"/>
    <cellStyle name="通貨 3 3 5 3 3 2" xfId="4470" xr:uid="{A2393E57-7E94-4CE7-A781-0B78D5543523}"/>
    <cellStyle name="通貨 3 3 5 3 3 2 2" xfId="7457" xr:uid="{6C7CBF1B-AB85-4E74-B89F-4AF828B6FA9B}"/>
    <cellStyle name="通貨 3 3 5 3 3 2 2 2" xfId="12225" xr:uid="{8C7E2CDB-B056-48D3-BA9D-9E45C762456D}"/>
    <cellStyle name="通貨 3 3 5 3 3 2 3" xfId="9841" xr:uid="{CE60DDF5-0880-4816-B659-A3AC288C98B9}"/>
    <cellStyle name="通貨 3 3 5 3 3 3" xfId="6232" xr:uid="{EA1F7982-9B96-4CE4-A8AF-D9EC669F621C}"/>
    <cellStyle name="通貨 3 3 5 3 3 3 2" xfId="11033" xr:uid="{7D90F4AF-9AE7-42FD-AB58-76954D367A82}"/>
    <cellStyle name="通貨 3 3 5 3 3 4" xfId="8649" xr:uid="{89B34F58-12FE-474E-B9C0-CF7E74EC4526}"/>
    <cellStyle name="通貨 3 3 5 3 4" xfId="4468" xr:uid="{2506FECE-CB7E-48CE-8323-A5BE8651BAAE}"/>
    <cellStyle name="通貨 3 3 5 3 4 2" xfId="7455" xr:uid="{9A404BD6-9CDA-4ECF-8C4F-0F6B56823365}"/>
    <cellStyle name="通貨 3 3 5 3 4 2 2" xfId="12223" xr:uid="{E997C04E-46A9-4495-B6DC-E2760BECB386}"/>
    <cellStyle name="通貨 3 3 5 3 4 3" xfId="9839" xr:uid="{8E591F7C-075B-4209-BE82-0555EABE79E3}"/>
    <cellStyle name="通貨 3 3 5 3 5" xfId="6230" xr:uid="{312BD820-4584-4893-808E-C2106E67713B}"/>
    <cellStyle name="通貨 3 3 5 3 5 2" xfId="11031" xr:uid="{F8D167EB-84BA-45CC-B75A-97CCEC6BF264}"/>
    <cellStyle name="通貨 3 3 5 3 6" xfId="8647" xr:uid="{B07E3AE0-3028-412A-83A0-791E8A7966E5}"/>
    <cellStyle name="通貨 3 3 5 4" xfId="2223" xr:uid="{00000000-0005-0000-0000-0000AE080000}"/>
    <cellStyle name="通貨 3 3 5 4 2" xfId="4471" xr:uid="{0AC1BCF8-6644-4D27-8DBE-8DDEE4E97AEB}"/>
    <cellStyle name="通貨 3 3 5 4 2 2" xfId="7458" xr:uid="{8EB9261B-49A0-4166-97D8-E22196ABA1B3}"/>
    <cellStyle name="通貨 3 3 5 4 2 2 2" xfId="12226" xr:uid="{E6152492-4EE0-4776-8156-52CBB9BD23DF}"/>
    <cellStyle name="通貨 3 3 5 4 2 3" xfId="9842" xr:uid="{5C0607BB-C6A8-4892-B0AF-520B5460B059}"/>
    <cellStyle name="通貨 3 3 5 4 3" xfId="6233" xr:uid="{CD526B87-638B-485C-BF05-A24DCB1F81A4}"/>
    <cellStyle name="通貨 3 3 5 4 3 2" xfId="11034" xr:uid="{5B93CF38-379E-4277-BDA4-6CAD43D1F4B3}"/>
    <cellStyle name="通貨 3 3 5 4 4" xfId="8650" xr:uid="{65EDBB6E-188B-4D94-8AA9-5ED2D4698D58}"/>
    <cellStyle name="通貨 3 3 5 5" xfId="2224" xr:uid="{00000000-0005-0000-0000-0000AF080000}"/>
    <cellStyle name="通貨 3 3 5 5 2" xfId="4472" xr:uid="{D52CE11B-4C84-409A-B21E-6D875AE646FB}"/>
    <cellStyle name="通貨 3 3 5 5 2 2" xfId="7459" xr:uid="{D6BCDE27-AABC-42BA-8974-E37AF3810250}"/>
    <cellStyle name="通貨 3 3 5 5 2 2 2" xfId="12227" xr:uid="{F24BC8F2-BB0E-47BB-8741-DEDDABFE0A5B}"/>
    <cellStyle name="通貨 3 3 5 5 2 3" xfId="9843" xr:uid="{15CCC755-9FDC-49E6-8B69-A7DB40B7414C}"/>
    <cellStyle name="通貨 3 3 5 5 3" xfId="6234" xr:uid="{37DF7A62-F09C-46A1-94AF-82C625832372}"/>
    <cellStyle name="通貨 3 3 5 5 3 2" xfId="11035" xr:uid="{5BA4861A-8F99-41E2-BC22-2FC5990D6789}"/>
    <cellStyle name="通貨 3 3 5 5 4" xfId="8651" xr:uid="{6D808C71-87D8-4539-8CD7-37726FF46A00}"/>
    <cellStyle name="通貨 3 3 5 6" xfId="4464" xr:uid="{439E6DE5-DA86-4885-943F-CF53C9050A8D}"/>
    <cellStyle name="通貨 3 3 5 6 2" xfId="7451" xr:uid="{731889D5-7E40-440A-9664-A238C6122FCC}"/>
    <cellStyle name="通貨 3 3 5 6 2 2" xfId="12219" xr:uid="{81E366CC-9D21-4D87-8B8F-81CF878B4F10}"/>
    <cellStyle name="通貨 3 3 5 6 3" xfId="9835" xr:uid="{5A3E7B40-C225-4D9A-84EE-80953EA4BCAF}"/>
    <cellStyle name="通貨 3 3 5 7" xfId="6226" xr:uid="{E08CB96D-F33B-4A0A-9834-480CA3200A10}"/>
    <cellStyle name="通貨 3 3 5 7 2" xfId="11027" xr:uid="{E771DBF6-A9CD-4ACC-B596-01B90DD02948}"/>
    <cellStyle name="通貨 3 3 5 8" xfId="8643" xr:uid="{3F609AC6-54B0-4873-9426-F0379969D8B2}"/>
    <cellStyle name="通貨 3 3 6" xfId="2225" xr:uid="{00000000-0005-0000-0000-0000B0080000}"/>
    <cellStyle name="通貨 3 3 6 2" xfId="2226" xr:uid="{00000000-0005-0000-0000-0000B1080000}"/>
    <cellStyle name="通貨 3 3 6 2 2" xfId="4474" xr:uid="{5FD6EF7B-CC95-4E64-887F-F91EB9E776A0}"/>
    <cellStyle name="通貨 3 3 6 2 2 2" xfId="7461" xr:uid="{D826A80B-6AB8-40DE-9264-EBC66C1A466A}"/>
    <cellStyle name="通貨 3 3 6 2 2 2 2" xfId="12229" xr:uid="{5CFA98DC-4FAC-4F8D-9790-A2A40B899A5D}"/>
    <cellStyle name="通貨 3 3 6 2 2 3" xfId="9845" xr:uid="{12CD5DD6-E256-4D6B-A204-C57D34617470}"/>
    <cellStyle name="通貨 3 3 6 2 3" xfId="6236" xr:uid="{4047B83A-DA7E-4A87-B29D-61CF465BB049}"/>
    <cellStyle name="通貨 3 3 6 2 3 2" xfId="11037" xr:uid="{FD1CD806-ACC1-4289-A1E1-060614B6390D}"/>
    <cellStyle name="通貨 3 3 6 2 4" xfId="8653" xr:uid="{A6F553D2-9BE9-4140-9275-B6B8A147B351}"/>
    <cellStyle name="通貨 3 3 6 3" xfId="2227" xr:uid="{00000000-0005-0000-0000-0000B2080000}"/>
    <cellStyle name="通貨 3 3 6 3 2" xfId="4475" xr:uid="{37D8A6AD-2F49-4E4C-A48C-586322C3AE20}"/>
    <cellStyle name="通貨 3 3 6 3 2 2" xfId="7462" xr:uid="{A552779E-679D-4020-B406-E8E4FB6E6471}"/>
    <cellStyle name="通貨 3 3 6 3 2 2 2" xfId="12230" xr:uid="{F8E2D515-81C7-4D20-9915-C18198F9A9E2}"/>
    <cellStyle name="通貨 3 3 6 3 2 3" xfId="9846" xr:uid="{A4A58986-1A75-43EB-82FA-B0587776C731}"/>
    <cellStyle name="通貨 3 3 6 3 3" xfId="6237" xr:uid="{9567937C-B72F-4418-A68B-379810EFC8BC}"/>
    <cellStyle name="通貨 3 3 6 3 3 2" xfId="11038" xr:uid="{0D362474-6030-4A2B-9DE0-EEF800875F3D}"/>
    <cellStyle name="通貨 3 3 6 3 4" xfId="8654" xr:uid="{925796DF-69E4-4E78-9F26-54727F142115}"/>
    <cellStyle name="通貨 3 3 6 4" xfId="4473" xr:uid="{DA6F88B4-BB98-4F91-9EF9-237798EEF0B6}"/>
    <cellStyle name="通貨 3 3 6 4 2" xfId="7460" xr:uid="{C40AA706-9324-4DA3-906B-DAE39BD6C370}"/>
    <cellStyle name="通貨 3 3 6 4 2 2" xfId="12228" xr:uid="{083B935E-6D17-427D-9122-11479B501FD3}"/>
    <cellStyle name="通貨 3 3 6 4 3" xfId="9844" xr:uid="{F7B984D0-444C-4AA5-8F25-42CF80F8D5D8}"/>
    <cellStyle name="通貨 3 3 6 5" xfId="6235" xr:uid="{C5CE76D5-F609-4BB7-9617-473CAC0A93FA}"/>
    <cellStyle name="通貨 3 3 6 5 2" xfId="11036" xr:uid="{E9D433E6-9CBE-4639-BA63-947A402A7644}"/>
    <cellStyle name="通貨 3 3 6 6" xfId="8652" xr:uid="{60621D1F-515E-460B-B487-E8C15567C1C2}"/>
    <cellStyle name="通貨 3 3 7" xfId="2228" xr:uid="{00000000-0005-0000-0000-0000B3080000}"/>
    <cellStyle name="通貨 3 3 7 2" xfId="2229" xr:uid="{00000000-0005-0000-0000-0000B4080000}"/>
    <cellStyle name="通貨 3 3 7 2 2" xfId="4477" xr:uid="{4FC55974-BB00-4D74-A28B-AEA4009D0014}"/>
    <cellStyle name="通貨 3 3 7 2 2 2" xfId="7464" xr:uid="{9063AF3E-4E4A-45EE-A795-56955276A3EC}"/>
    <cellStyle name="通貨 3 3 7 2 2 2 2" xfId="12232" xr:uid="{2D0A0AB7-0C41-40C6-9F78-49B517C0BEC0}"/>
    <cellStyle name="通貨 3 3 7 2 2 3" xfId="9848" xr:uid="{514D9D53-A4A0-46BE-87E4-042F1499F72E}"/>
    <cellStyle name="通貨 3 3 7 2 3" xfId="6239" xr:uid="{BB44D74D-BD17-4BD7-A6B3-CE72018BABC8}"/>
    <cellStyle name="通貨 3 3 7 2 3 2" xfId="11040" xr:uid="{4C571BC7-62F4-4000-92B9-B7B3F4B3CF5B}"/>
    <cellStyle name="通貨 3 3 7 2 4" xfId="8656" xr:uid="{AC021817-DAC8-4BD1-AFBC-0C5492CC626D}"/>
    <cellStyle name="通貨 3 3 7 3" xfId="2230" xr:uid="{00000000-0005-0000-0000-0000B5080000}"/>
    <cellStyle name="通貨 3 3 7 3 2" xfId="4478" xr:uid="{A74A78A7-B07F-4470-B778-DC064D05B3A1}"/>
    <cellStyle name="通貨 3 3 7 3 2 2" xfId="7465" xr:uid="{8E58C33F-FC3D-4999-BBAC-31BBD005451A}"/>
    <cellStyle name="通貨 3 3 7 3 2 2 2" xfId="12233" xr:uid="{4A2F7C2E-0EDE-425C-BB0B-ED895BF679B0}"/>
    <cellStyle name="通貨 3 3 7 3 2 3" xfId="9849" xr:uid="{2686DE71-CB1A-4A7E-BA02-EC73EF9906F2}"/>
    <cellStyle name="通貨 3 3 7 3 3" xfId="6240" xr:uid="{4677933C-B4AB-4EC5-ACBB-212F67FF9D38}"/>
    <cellStyle name="通貨 3 3 7 3 3 2" xfId="11041" xr:uid="{F7F7CCF0-B363-4046-9136-E4D6A14932B0}"/>
    <cellStyle name="通貨 3 3 7 3 4" xfId="8657" xr:uid="{137ADE0D-CF71-4032-A008-5950199F9D1D}"/>
    <cellStyle name="通貨 3 3 7 4" xfId="4476" xr:uid="{68633E36-F9AE-4C5E-AAB5-107989B193B2}"/>
    <cellStyle name="通貨 3 3 7 4 2" xfId="7463" xr:uid="{C1EB4F50-4CA3-402D-8529-068DE1C825B0}"/>
    <cellStyle name="通貨 3 3 7 4 2 2" xfId="12231" xr:uid="{D8D1B8DB-9779-4945-B192-F676060A2213}"/>
    <cellStyle name="通貨 3 3 7 4 3" xfId="9847" xr:uid="{E0C04F87-6378-499D-B326-B1EC9A3E85CB}"/>
    <cellStyle name="通貨 3 3 7 5" xfId="6238" xr:uid="{7AA6FA10-AA9A-44FD-82E8-FC30579E2EAF}"/>
    <cellStyle name="通貨 3 3 7 5 2" xfId="11039" xr:uid="{DA048DA5-3394-4914-A391-4C3E6BBCD82E}"/>
    <cellStyle name="通貨 3 3 7 6" xfId="8655" xr:uid="{49FDEA79-080D-4681-8944-F4B511E64CB9}"/>
    <cellStyle name="通貨 3 3 8" xfId="2231" xr:uid="{00000000-0005-0000-0000-0000B6080000}"/>
    <cellStyle name="通貨 3 3 8 2" xfId="4479" xr:uid="{0BF711C8-AFDA-4D17-B414-AB97E7ECBF40}"/>
    <cellStyle name="通貨 3 3 8 2 2" xfId="7466" xr:uid="{6B6A705E-253B-4CE9-A59A-90B7127E35FA}"/>
    <cellStyle name="通貨 3 3 8 2 2 2" xfId="12234" xr:uid="{9FE98B18-7122-4BFE-8A83-7CB5B5393DE9}"/>
    <cellStyle name="通貨 3 3 8 2 3" xfId="9850" xr:uid="{713D7A13-E7C9-4548-8F58-94BCBBED651E}"/>
    <cellStyle name="通貨 3 3 8 3" xfId="6241" xr:uid="{0DAB2C4E-E73A-49F8-B570-13C3A52A7166}"/>
    <cellStyle name="通貨 3 3 8 3 2" xfId="11042" xr:uid="{1C001DA2-9B86-4DC5-A7A3-E7BCF0173D3C}"/>
    <cellStyle name="通貨 3 3 8 4" xfId="8658" xr:uid="{EA127B4C-29C0-4C92-9CF6-3B24769B34AA}"/>
    <cellStyle name="通貨 3 3 9" xfId="2232" xr:uid="{00000000-0005-0000-0000-0000B7080000}"/>
    <cellStyle name="通貨 3 3 9 2" xfId="4480" xr:uid="{DE7C6654-00DC-468B-ABEF-7029A1153DB7}"/>
    <cellStyle name="通貨 3 3 9 2 2" xfId="7467" xr:uid="{3589019F-6B93-4180-A085-63771303A0C7}"/>
    <cellStyle name="通貨 3 3 9 2 2 2" xfId="12235" xr:uid="{AEAE691A-2AA9-4F32-9C63-BF990F1DD27C}"/>
    <cellStyle name="通貨 3 3 9 2 3" xfId="9851" xr:uid="{3742B395-111A-42D6-99EE-6A4FAB1A938F}"/>
    <cellStyle name="通貨 3 3 9 3" xfId="6242" xr:uid="{802BC942-0795-4537-8110-4B2C7AFBBB11}"/>
    <cellStyle name="通貨 3 3 9 3 2" xfId="11043" xr:uid="{E77FDEE1-A9F9-46F4-B7DA-C3013CA8D512}"/>
    <cellStyle name="通貨 3 3 9 4" xfId="8659" xr:uid="{F40AEE90-62FA-4237-B74F-2ECB7C36852D}"/>
    <cellStyle name="通貨 3 4" xfId="2233" xr:uid="{00000000-0005-0000-0000-0000B8080000}"/>
    <cellStyle name="通貨 3 4 10" xfId="6243" xr:uid="{F94416B2-5942-42BB-8709-448AC074EDDB}"/>
    <cellStyle name="通貨 3 4 10 2" xfId="11044" xr:uid="{3D025EBF-0AAC-4A29-9906-70F8BCF8082A}"/>
    <cellStyle name="通貨 3 4 11" xfId="8660" xr:uid="{45EE0749-8223-4BF6-8031-5BDE63EA3D60}"/>
    <cellStyle name="通貨 3 4 2" xfId="2234" xr:uid="{00000000-0005-0000-0000-0000B9080000}"/>
    <cellStyle name="通貨 3 4 2 2" xfId="2235" xr:uid="{00000000-0005-0000-0000-0000BA080000}"/>
    <cellStyle name="通貨 3 4 2 2 2" xfId="2236" xr:uid="{00000000-0005-0000-0000-0000BB080000}"/>
    <cellStyle name="通貨 3 4 2 2 2 2" xfId="2237" xr:uid="{00000000-0005-0000-0000-0000BC080000}"/>
    <cellStyle name="通貨 3 4 2 2 2 2 2" xfId="4485" xr:uid="{9CC4DE61-5F93-4F84-BE6F-079D91E02D9E}"/>
    <cellStyle name="通貨 3 4 2 2 2 2 2 2" xfId="7472" xr:uid="{2F3F7D56-32C9-48C7-BE54-AAD9A01A5730}"/>
    <cellStyle name="通貨 3 4 2 2 2 2 2 2 2" xfId="12240" xr:uid="{B5839165-D96E-49BF-9F30-661A5AAF06D2}"/>
    <cellStyle name="通貨 3 4 2 2 2 2 2 3" xfId="9856" xr:uid="{241E7A28-BA99-4741-A3BB-19016649F6D0}"/>
    <cellStyle name="通貨 3 4 2 2 2 2 3" xfId="6247" xr:uid="{46F5E667-A34D-4D03-ACF8-9586ACE82BD0}"/>
    <cellStyle name="通貨 3 4 2 2 2 2 3 2" xfId="11048" xr:uid="{969521AF-EC96-45DF-A85F-5CF4D74DD026}"/>
    <cellStyle name="通貨 3 4 2 2 2 2 4" xfId="8664" xr:uid="{8C5F7CBD-447D-42EB-8102-8EC639B09CBD}"/>
    <cellStyle name="通貨 3 4 2 2 2 3" xfId="2238" xr:uid="{00000000-0005-0000-0000-0000BD080000}"/>
    <cellStyle name="通貨 3 4 2 2 2 3 2" xfId="4486" xr:uid="{BB01B5C4-7A6A-49D9-B77F-A4AA4E42093A}"/>
    <cellStyle name="通貨 3 4 2 2 2 3 2 2" xfId="7473" xr:uid="{1E305B5C-2023-46F5-8012-DE9E5765CD51}"/>
    <cellStyle name="通貨 3 4 2 2 2 3 2 2 2" xfId="12241" xr:uid="{C47C0091-39E4-476D-84C8-2D0A231BBDA2}"/>
    <cellStyle name="通貨 3 4 2 2 2 3 2 3" xfId="9857" xr:uid="{C8F6D7C7-F509-4B3A-8BE3-E6F68E4D3D97}"/>
    <cellStyle name="通貨 3 4 2 2 2 3 3" xfId="6248" xr:uid="{3DCB58BE-4362-4EBC-89BD-4C676091079A}"/>
    <cellStyle name="通貨 3 4 2 2 2 3 3 2" xfId="11049" xr:uid="{0E245C7B-8875-4DCC-95F8-341B96C60081}"/>
    <cellStyle name="通貨 3 4 2 2 2 3 4" xfId="8665" xr:uid="{16A6D225-8DF9-4025-B070-EDAA1B4C847E}"/>
    <cellStyle name="通貨 3 4 2 2 2 4" xfId="4484" xr:uid="{D0CAA81C-60A4-47D5-B454-3329B70BCA2B}"/>
    <cellStyle name="通貨 3 4 2 2 2 4 2" xfId="7471" xr:uid="{7259CB7E-7CCF-4DF4-8678-761D376F54F4}"/>
    <cellStyle name="通貨 3 4 2 2 2 4 2 2" xfId="12239" xr:uid="{41D6F3F7-8B4E-40D5-8E8D-D714075B3B46}"/>
    <cellStyle name="通貨 3 4 2 2 2 4 3" xfId="9855" xr:uid="{D609988F-5E3E-40F3-A81D-A9875CA5875A}"/>
    <cellStyle name="通貨 3 4 2 2 2 5" xfId="6246" xr:uid="{C6FEBEDB-441C-4C14-8060-42D164B44CA8}"/>
    <cellStyle name="通貨 3 4 2 2 2 5 2" xfId="11047" xr:uid="{DA8ED9E5-0E45-40D1-A575-1C54FC0AC32D}"/>
    <cellStyle name="通貨 3 4 2 2 2 6" xfId="8663" xr:uid="{A81842C3-F725-4831-8EA5-EA8C284A9C64}"/>
    <cellStyle name="通貨 3 4 2 2 3" xfId="2239" xr:uid="{00000000-0005-0000-0000-0000BE080000}"/>
    <cellStyle name="通貨 3 4 2 2 3 2" xfId="2240" xr:uid="{00000000-0005-0000-0000-0000BF080000}"/>
    <cellStyle name="通貨 3 4 2 2 3 2 2" xfId="4488" xr:uid="{495479A4-775A-44E5-8DA3-46DFE397B5FB}"/>
    <cellStyle name="通貨 3 4 2 2 3 2 2 2" xfId="7475" xr:uid="{5F6D9366-2456-4208-A591-30CFD39548B6}"/>
    <cellStyle name="通貨 3 4 2 2 3 2 2 2 2" xfId="12243" xr:uid="{44DF0AE4-2632-4763-BD02-767215297B35}"/>
    <cellStyle name="通貨 3 4 2 2 3 2 2 3" xfId="9859" xr:uid="{F11F1E71-A9E6-452F-88F4-C3905FABAF8E}"/>
    <cellStyle name="通貨 3 4 2 2 3 2 3" xfId="6250" xr:uid="{04DC547A-9F14-49FC-84FA-B1D3E900CEE4}"/>
    <cellStyle name="通貨 3 4 2 2 3 2 3 2" xfId="11051" xr:uid="{77363656-6244-4783-999D-E93243F80886}"/>
    <cellStyle name="通貨 3 4 2 2 3 2 4" xfId="8667" xr:uid="{718A7519-F5A9-454C-A976-1559F6CC7BDB}"/>
    <cellStyle name="通貨 3 4 2 2 3 3" xfId="2241" xr:uid="{00000000-0005-0000-0000-0000C0080000}"/>
    <cellStyle name="通貨 3 4 2 2 3 3 2" xfId="4489" xr:uid="{318C0441-14C9-4F90-803C-90CB9C8C3242}"/>
    <cellStyle name="通貨 3 4 2 2 3 3 2 2" xfId="7476" xr:uid="{26F7A162-00DB-4F65-9CD4-42C8BAB822FE}"/>
    <cellStyle name="通貨 3 4 2 2 3 3 2 2 2" xfId="12244" xr:uid="{B8A1A86C-8759-4746-B69C-76CF0B432394}"/>
    <cellStyle name="通貨 3 4 2 2 3 3 2 3" xfId="9860" xr:uid="{A8FCA9F5-4F68-4D74-A628-E5FBE55463E3}"/>
    <cellStyle name="通貨 3 4 2 2 3 3 3" xfId="6251" xr:uid="{569A69FF-91AD-4D98-9E13-1620CF4DEC0C}"/>
    <cellStyle name="通貨 3 4 2 2 3 3 3 2" xfId="11052" xr:uid="{A53FD947-B6CF-4D65-9FC1-7DFFF86D08F2}"/>
    <cellStyle name="通貨 3 4 2 2 3 3 4" xfId="8668" xr:uid="{B9337615-0D87-4690-BB57-F800EF818C90}"/>
    <cellStyle name="通貨 3 4 2 2 3 4" xfId="4487" xr:uid="{B2DCF9BB-BD06-4B3B-931F-BDC6FAD34213}"/>
    <cellStyle name="通貨 3 4 2 2 3 4 2" xfId="7474" xr:uid="{AD3C5235-051C-432A-BB9C-2AEBFEB29CEC}"/>
    <cellStyle name="通貨 3 4 2 2 3 4 2 2" xfId="12242" xr:uid="{4FD111B3-3B8B-4176-B869-69701BB5259A}"/>
    <cellStyle name="通貨 3 4 2 2 3 4 3" xfId="9858" xr:uid="{EA4571F5-8CF4-49ED-A4A1-08632692EEFA}"/>
    <cellStyle name="通貨 3 4 2 2 3 5" xfId="6249" xr:uid="{968365F7-41F5-410B-964A-BFF54B7F0F05}"/>
    <cellStyle name="通貨 3 4 2 2 3 5 2" xfId="11050" xr:uid="{17342633-2A43-4B76-B438-3BDCF921024F}"/>
    <cellStyle name="通貨 3 4 2 2 3 6" xfId="8666" xr:uid="{07A4A8A3-CEA2-472B-BD39-0BFBE91A9CB3}"/>
    <cellStyle name="通貨 3 4 2 2 4" xfId="2242" xr:uid="{00000000-0005-0000-0000-0000C1080000}"/>
    <cellStyle name="通貨 3 4 2 2 4 2" xfId="4490" xr:uid="{44644B16-3F7A-42F1-AAAE-5AA7131395E5}"/>
    <cellStyle name="通貨 3 4 2 2 4 2 2" xfId="7477" xr:uid="{52E11047-9332-4D62-BC2F-58F61B730509}"/>
    <cellStyle name="通貨 3 4 2 2 4 2 2 2" xfId="12245" xr:uid="{B274445E-C5D7-439A-AF53-13619F0C1E22}"/>
    <cellStyle name="通貨 3 4 2 2 4 2 3" xfId="9861" xr:uid="{FAC17E53-5CBB-4457-8E59-550AF389F045}"/>
    <cellStyle name="通貨 3 4 2 2 4 3" xfId="6252" xr:uid="{EDC48B3E-5C71-49C5-8B0D-26CEA917FACF}"/>
    <cellStyle name="通貨 3 4 2 2 4 3 2" xfId="11053" xr:uid="{390F8224-E22A-430F-A8CB-DE70F3824768}"/>
    <cellStyle name="通貨 3 4 2 2 4 4" xfId="8669" xr:uid="{2D8090B1-3016-47F7-B1FF-78384DE60124}"/>
    <cellStyle name="通貨 3 4 2 2 5" xfId="2243" xr:uid="{00000000-0005-0000-0000-0000C2080000}"/>
    <cellStyle name="通貨 3 4 2 2 5 2" xfId="4491" xr:uid="{75EC8222-E66C-4366-8C3E-6EC558A2ED80}"/>
    <cellStyle name="通貨 3 4 2 2 5 2 2" xfId="7478" xr:uid="{992C1A60-987F-47FA-A473-039A10502C6D}"/>
    <cellStyle name="通貨 3 4 2 2 5 2 2 2" xfId="12246" xr:uid="{22A25268-9989-4239-8A6D-21F1F22C0F1A}"/>
    <cellStyle name="通貨 3 4 2 2 5 2 3" xfId="9862" xr:uid="{808140F5-DE83-4CD1-AEBB-E9C8250EF4C4}"/>
    <cellStyle name="通貨 3 4 2 2 5 3" xfId="6253" xr:uid="{A74DD0E8-1933-4986-8F4A-34B39CB96C73}"/>
    <cellStyle name="通貨 3 4 2 2 5 3 2" xfId="11054" xr:uid="{BA985079-5848-4ABA-BB05-0FA656F49DFE}"/>
    <cellStyle name="通貨 3 4 2 2 5 4" xfId="8670" xr:uid="{EA8EC1C6-D175-4917-9D8B-8D069AE54F75}"/>
    <cellStyle name="通貨 3 4 2 2 6" xfId="4483" xr:uid="{4A41416A-6D5E-4331-8D9E-3AD66A895CDD}"/>
    <cellStyle name="通貨 3 4 2 2 6 2" xfId="7470" xr:uid="{EFF873FD-D45D-48BC-9696-661D8A825A1D}"/>
    <cellStyle name="通貨 3 4 2 2 6 2 2" xfId="12238" xr:uid="{52D54CDB-A142-4EF5-9146-9458AC6DD3AD}"/>
    <cellStyle name="通貨 3 4 2 2 6 3" xfId="9854" xr:uid="{D6A0042C-936A-45DA-A468-C32CC425D1E6}"/>
    <cellStyle name="通貨 3 4 2 2 7" xfId="6245" xr:uid="{51460CDA-68C7-4517-BC32-B746054FC246}"/>
    <cellStyle name="通貨 3 4 2 2 7 2" xfId="11046" xr:uid="{A7F8D1B2-D472-4EB3-A82D-E2AF6A3DE57F}"/>
    <cellStyle name="通貨 3 4 2 2 8" xfId="8662" xr:uid="{0A92EB29-96E5-4476-B7DD-25AABB9122ED}"/>
    <cellStyle name="通貨 3 4 2 3" xfId="2244" xr:uid="{00000000-0005-0000-0000-0000C3080000}"/>
    <cellStyle name="通貨 3 4 2 3 2" xfId="2245" xr:uid="{00000000-0005-0000-0000-0000C4080000}"/>
    <cellStyle name="通貨 3 4 2 3 2 2" xfId="4493" xr:uid="{D129AD51-6DA2-4B7C-8DDF-704BD9A790B7}"/>
    <cellStyle name="通貨 3 4 2 3 2 2 2" xfId="7480" xr:uid="{AF92ADAF-A7E1-4F9F-AA9A-1282ABADD7C0}"/>
    <cellStyle name="通貨 3 4 2 3 2 2 2 2" xfId="12248" xr:uid="{97BC5C0A-D4B2-4CA5-BD22-207A2B70904C}"/>
    <cellStyle name="通貨 3 4 2 3 2 2 3" xfId="9864" xr:uid="{63636F61-EC92-4D3A-88BF-B745F5CD3791}"/>
    <cellStyle name="通貨 3 4 2 3 2 3" xfId="6255" xr:uid="{39B58445-3DE7-40F4-9251-FFF280AC0233}"/>
    <cellStyle name="通貨 3 4 2 3 2 3 2" xfId="11056" xr:uid="{9BB65193-38DF-4168-B791-5C884BD7220F}"/>
    <cellStyle name="通貨 3 4 2 3 2 4" xfId="8672" xr:uid="{4506FCCE-9E4A-43E7-9A8C-EE0ABBD26650}"/>
    <cellStyle name="通貨 3 4 2 3 3" xfId="2246" xr:uid="{00000000-0005-0000-0000-0000C5080000}"/>
    <cellStyle name="通貨 3 4 2 3 3 2" xfId="4494" xr:uid="{C0209B14-C9AF-4546-836C-59FE026FE667}"/>
    <cellStyle name="通貨 3 4 2 3 3 2 2" xfId="7481" xr:uid="{5D36F79B-3DF5-4383-B453-0FA4CED5409B}"/>
    <cellStyle name="通貨 3 4 2 3 3 2 2 2" xfId="12249" xr:uid="{CF49C88E-C72D-4B41-A0B1-D7C4A16295C0}"/>
    <cellStyle name="通貨 3 4 2 3 3 2 3" xfId="9865" xr:uid="{C8DC7516-38D0-4E7B-AE13-4B336EE30FBB}"/>
    <cellStyle name="通貨 3 4 2 3 3 3" xfId="6256" xr:uid="{20F47FD6-7AB4-4701-9CD8-19CBCBEADB57}"/>
    <cellStyle name="通貨 3 4 2 3 3 3 2" xfId="11057" xr:uid="{86ECC860-B3F2-478E-A63B-791B00A76DAE}"/>
    <cellStyle name="通貨 3 4 2 3 3 4" xfId="8673" xr:uid="{38A9A8A5-7A8C-4A03-804E-D079D975AE96}"/>
    <cellStyle name="通貨 3 4 2 3 4" xfId="4492" xr:uid="{C4C6061F-803D-4CC7-BC2D-660355548824}"/>
    <cellStyle name="通貨 3 4 2 3 4 2" xfId="7479" xr:uid="{B8C3A5DF-843A-425D-85A4-EE19BB025A44}"/>
    <cellStyle name="通貨 3 4 2 3 4 2 2" xfId="12247" xr:uid="{7B036C1D-F8EF-4B60-9AE8-C44C20189C4A}"/>
    <cellStyle name="通貨 3 4 2 3 4 3" xfId="9863" xr:uid="{57954B9C-B8D0-489C-9953-548A5DB0962A}"/>
    <cellStyle name="通貨 3 4 2 3 5" xfId="6254" xr:uid="{AD163583-57E0-4E19-AC7D-A7A38693383E}"/>
    <cellStyle name="通貨 3 4 2 3 5 2" xfId="11055" xr:uid="{63E3393E-CFFA-4DC9-A1CD-B69B3FCAFA37}"/>
    <cellStyle name="通貨 3 4 2 3 6" xfId="8671" xr:uid="{29BA4973-BB6E-4FCB-8777-BE84D824379E}"/>
    <cellStyle name="通貨 3 4 2 4" xfId="2247" xr:uid="{00000000-0005-0000-0000-0000C6080000}"/>
    <cellStyle name="通貨 3 4 2 4 2" xfId="2248" xr:uid="{00000000-0005-0000-0000-0000C7080000}"/>
    <cellStyle name="通貨 3 4 2 4 2 2" xfId="4496" xr:uid="{D8E40E33-29A9-4D50-8F02-A111B49FA26F}"/>
    <cellStyle name="通貨 3 4 2 4 2 2 2" xfId="7483" xr:uid="{8BC39A27-4192-44CB-B0EB-AC54CB4818F6}"/>
    <cellStyle name="通貨 3 4 2 4 2 2 2 2" xfId="12251" xr:uid="{6B3446BD-5C73-48B5-9C87-A9B2BE779C32}"/>
    <cellStyle name="通貨 3 4 2 4 2 2 3" xfId="9867" xr:uid="{FB49171E-C384-4E8B-A885-6DF7363D0A80}"/>
    <cellStyle name="通貨 3 4 2 4 2 3" xfId="6258" xr:uid="{BEF0238D-BB66-4353-B653-55C0EA3048AC}"/>
    <cellStyle name="通貨 3 4 2 4 2 3 2" xfId="11059" xr:uid="{CF9C5FC8-3394-4063-B4F0-9D7B2EDD66B0}"/>
    <cellStyle name="通貨 3 4 2 4 2 4" xfId="8675" xr:uid="{FA8209F5-16E5-468B-B44F-3F2589CDCF4C}"/>
    <cellStyle name="通貨 3 4 2 4 3" xfId="2249" xr:uid="{00000000-0005-0000-0000-0000C8080000}"/>
    <cellStyle name="通貨 3 4 2 4 3 2" xfId="4497" xr:uid="{EFA9493B-9EBF-4923-9528-AD072688E21E}"/>
    <cellStyle name="通貨 3 4 2 4 3 2 2" xfId="7484" xr:uid="{8904CDD1-D64B-439E-9E52-8AE07821D55D}"/>
    <cellStyle name="通貨 3 4 2 4 3 2 2 2" xfId="12252" xr:uid="{F8C4CFFE-3A80-49AC-8403-BA4998ECE8AF}"/>
    <cellStyle name="通貨 3 4 2 4 3 2 3" xfId="9868" xr:uid="{5A54AE35-0815-473A-8228-6B482EA6A7F3}"/>
    <cellStyle name="通貨 3 4 2 4 3 3" xfId="6259" xr:uid="{43DEF058-DF81-4332-BCF4-4E1318DB398A}"/>
    <cellStyle name="通貨 3 4 2 4 3 3 2" xfId="11060" xr:uid="{92FA3701-A248-448D-82DB-68F0E452FC45}"/>
    <cellStyle name="通貨 3 4 2 4 3 4" xfId="8676" xr:uid="{D73534CC-44EC-4605-B9D8-93473B718746}"/>
    <cellStyle name="通貨 3 4 2 4 4" xfId="4495" xr:uid="{D7D0F325-58C8-4882-8ADC-AD9FDD434E1F}"/>
    <cellStyle name="通貨 3 4 2 4 4 2" xfId="7482" xr:uid="{4E91560D-C0C0-4F45-94B6-6C28120EA03C}"/>
    <cellStyle name="通貨 3 4 2 4 4 2 2" xfId="12250" xr:uid="{FAB82C6E-811F-4A86-A9D2-B01F514BB286}"/>
    <cellStyle name="通貨 3 4 2 4 4 3" xfId="9866" xr:uid="{BE3DC2A0-1874-4CA7-A42E-854A2FB722AE}"/>
    <cellStyle name="通貨 3 4 2 4 5" xfId="6257" xr:uid="{682E8E83-6769-4A8C-898A-65887BAB101C}"/>
    <cellStyle name="通貨 3 4 2 4 5 2" xfId="11058" xr:uid="{3B4A9830-0FA8-4A4B-A54D-F9B18FDE690F}"/>
    <cellStyle name="通貨 3 4 2 4 6" xfId="8674" xr:uid="{C1839536-5371-4B1F-9EC9-4EE5E76388AF}"/>
    <cellStyle name="通貨 3 4 2 5" xfId="2250" xr:uid="{00000000-0005-0000-0000-0000C9080000}"/>
    <cellStyle name="通貨 3 4 2 5 2" xfId="4498" xr:uid="{17AB36BD-08DF-47B8-8F66-5E564FBCFE88}"/>
    <cellStyle name="通貨 3 4 2 5 2 2" xfId="7485" xr:uid="{651453C3-4B70-4BF4-86C3-6715F9B111DF}"/>
    <cellStyle name="通貨 3 4 2 5 2 2 2" xfId="12253" xr:uid="{C84F496F-FA1D-4970-BBF9-D7ACD82DEBDD}"/>
    <cellStyle name="通貨 3 4 2 5 2 3" xfId="9869" xr:uid="{FCEC5B75-AFE5-47AB-8059-C53E70972B70}"/>
    <cellStyle name="通貨 3 4 2 5 3" xfId="6260" xr:uid="{8EC2182F-FF8A-4B9F-8A60-BDD1FDCB1FC5}"/>
    <cellStyle name="通貨 3 4 2 5 3 2" xfId="11061" xr:uid="{3556F510-CA8F-43A8-999F-A3C7BDE1B66F}"/>
    <cellStyle name="通貨 3 4 2 5 4" xfId="8677" xr:uid="{7492391B-46F5-4D37-BEF5-7DFD64B35702}"/>
    <cellStyle name="通貨 3 4 2 6" xfId="2251" xr:uid="{00000000-0005-0000-0000-0000CA080000}"/>
    <cellStyle name="通貨 3 4 2 6 2" xfId="4499" xr:uid="{87A7E65E-8E4A-4BC2-BFBE-784C49261E56}"/>
    <cellStyle name="通貨 3 4 2 6 2 2" xfId="7486" xr:uid="{8200BA16-19EC-45A9-9D8F-E89647FA8B8F}"/>
    <cellStyle name="通貨 3 4 2 6 2 2 2" xfId="12254" xr:uid="{8947FBA0-6636-48E7-A36A-B4E5F3B5D1E0}"/>
    <cellStyle name="通貨 3 4 2 6 2 3" xfId="9870" xr:uid="{E3F549EE-0772-44E6-8ADB-9B15A6D80E11}"/>
    <cellStyle name="通貨 3 4 2 6 3" xfId="6261" xr:uid="{E9808D3D-2007-411F-9EE8-CC6F6CA20C37}"/>
    <cellStyle name="通貨 3 4 2 6 3 2" xfId="11062" xr:uid="{55518278-0968-4A59-B41B-52C25E9AB905}"/>
    <cellStyle name="通貨 3 4 2 6 4" xfId="8678" xr:uid="{082A3CB1-040D-4909-8EEF-B9FC9D4DFE9F}"/>
    <cellStyle name="通貨 3 4 2 7" xfId="4482" xr:uid="{FE447734-68F3-4622-A01E-2FD13441ECAA}"/>
    <cellStyle name="通貨 3 4 2 7 2" xfId="7469" xr:uid="{5AA3A0A9-F765-4BD8-8BFD-40CE32FA245C}"/>
    <cellStyle name="通貨 3 4 2 7 2 2" xfId="12237" xr:uid="{41F1CDBF-B209-4A49-B752-678559ADD24F}"/>
    <cellStyle name="通貨 3 4 2 7 3" xfId="9853" xr:uid="{5EC06144-EE07-485B-AD6F-A4680FA6E7DA}"/>
    <cellStyle name="通貨 3 4 2 8" xfId="6244" xr:uid="{321B5F95-73A4-4D61-9C5A-1423C7662F09}"/>
    <cellStyle name="通貨 3 4 2 8 2" xfId="11045" xr:uid="{067A06F4-70BA-45C7-AED8-DE324ECA8C70}"/>
    <cellStyle name="通貨 3 4 2 9" xfId="8661" xr:uid="{CA7B5567-A147-47DF-9023-7DEAD48D77CA}"/>
    <cellStyle name="通貨 3 4 3" xfId="2252" xr:uid="{00000000-0005-0000-0000-0000CB080000}"/>
    <cellStyle name="通貨 3 4 3 2" xfId="2253" xr:uid="{00000000-0005-0000-0000-0000CC080000}"/>
    <cellStyle name="通貨 3 4 3 2 2" xfId="2254" xr:uid="{00000000-0005-0000-0000-0000CD080000}"/>
    <cellStyle name="通貨 3 4 3 2 2 2" xfId="2255" xr:uid="{00000000-0005-0000-0000-0000CE080000}"/>
    <cellStyle name="通貨 3 4 3 2 2 2 2" xfId="4503" xr:uid="{0729646F-4507-4CA0-8F4D-4AE40BFEB1F0}"/>
    <cellStyle name="通貨 3 4 3 2 2 2 2 2" xfId="7490" xr:uid="{9262B92A-1D2C-4F73-93C3-D55E541127B0}"/>
    <cellStyle name="通貨 3 4 3 2 2 2 2 2 2" xfId="12258" xr:uid="{C2891106-F9F4-439E-8753-072461CD1DB0}"/>
    <cellStyle name="通貨 3 4 3 2 2 2 2 3" xfId="9874" xr:uid="{18316C57-48C9-46B6-9667-78078D47096F}"/>
    <cellStyle name="通貨 3 4 3 2 2 2 3" xfId="6265" xr:uid="{BA54C367-9AF0-4ECA-B760-CEEAC51E7E4A}"/>
    <cellStyle name="通貨 3 4 3 2 2 2 3 2" xfId="11066" xr:uid="{BE32B314-D590-47AB-938E-2C414110050E}"/>
    <cellStyle name="通貨 3 4 3 2 2 2 4" xfId="8682" xr:uid="{98543B3D-3463-46F8-B7F3-CA8D3BFDB6B6}"/>
    <cellStyle name="通貨 3 4 3 2 2 3" xfId="2256" xr:uid="{00000000-0005-0000-0000-0000CF080000}"/>
    <cellStyle name="通貨 3 4 3 2 2 3 2" xfId="4504" xr:uid="{907987BC-3409-47C9-BC30-F6A404D0A13C}"/>
    <cellStyle name="通貨 3 4 3 2 2 3 2 2" xfId="7491" xr:uid="{F59E8678-039D-49E4-9403-7C692D71E07F}"/>
    <cellStyle name="通貨 3 4 3 2 2 3 2 2 2" xfId="12259" xr:uid="{CD16225B-D500-43B0-A0EC-49EC752B201A}"/>
    <cellStyle name="通貨 3 4 3 2 2 3 2 3" xfId="9875" xr:uid="{A08E0F58-249E-453D-8178-1D731B985D06}"/>
    <cellStyle name="通貨 3 4 3 2 2 3 3" xfId="6266" xr:uid="{3654EF29-82A6-4766-A31E-33EF781CF18A}"/>
    <cellStyle name="通貨 3 4 3 2 2 3 3 2" xfId="11067" xr:uid="{A4A82D74-645E-4DCB-A816-8B0A735C52F2}"/>
    <cellStyle name="通貨 3 4 3 2 2 3 4" xfId="8683" xr:uid="{60904D9F-78A4-43DE-A619-B1B9C86F65EE}"/>
    <cellStyle name="通貨 3 4 3 2 2 4" xfId="4502" xr:uid="{EA5A2E02-0F12-4C2C-B8A7-AB5B555CA344}"/>
    <cellStyle name="通貨 3 4 3 2 2 4 2" xfId="7489" xr:uid="{C3E5FAE9-3EAC-4FD9-8988-53B0C83ABFEE}"/>
    <cellStyle name="通貨 3 4 3 2 2 4 2 2" xfId="12257" xr:uid="{ED7999C2-2444-4502-A813-676A29B83505}"/>
    <cellStyle name="通貨 3 4 3 2 2 4 3" xfId="9873" xr:uid="{CC184F43-3FE2-46A2-9F01-B74CB83D9A17}"/>
    <cellStyle name="通貨 3 4 3 2 2 5" xfId="6264" xr:uid="{583E5209-BA4C-4580-9FEA-54B1C5EE39EA}"/>
    <cellStyle name="通貨 3 4 3 2 2 5 2" xfId="11065" xr:uid="{97C5EF82-B0AA-4F35-9E02-DCD7FE58CFA9}"/>
    <cellStyle name="通貨 3 4 3 2 2 6" xfId="8681" xr:uid="{D866C2E0-7761-46DE-B652-3EF2E62436E2}"/>
    <cellStyle name="通貨 3 4 3 2 3" xfId="2257" xr:uid="{00000000-0005-0000-0000-0000D0080000}"/>
    <cellStyle name="通貨 3 4 3 2 3 2" xfId="2258" xr:uid="{00000000-0005-0000-0000-0000D1080000}"/>
    <cellStyle name="通貨 3 4 3 2 3 2 2" xfId="4506" xr:uid="{E93DBDE0-7D7B-44BB-8CFA-47295ED829ED}"/>
    <cellStyle name="通貨 3 4 3 2 3 2 2 2" xfId="7493" xr:uid="{2A85189D-EAF1-4931-9F19-9FA7CD9A83F8}"/>
    <cellStyle name="通貨 3 4 3 2 3 2 2 2 2" xfId="12261" xr:uid="{47132D4C-9664-494E-8141-E7B0640CDFB6}"/>
    <cellStyle name="通貨 3 4 3 2 3 2 2 3" xfId="9877" xr:uid="{DAD1526E-28BD-416C-9197-608C8E96AC28}"/>
    <cellStyle name="通貨 3 4 3 2 3 2 3" xfId="6268" xr:uid="{C040B10A-B602-4411-958D-0AB5C08EFDDC}"/>
    <cellStyle name="通貨 3 4 3 2 3 2 3 2" xfId="11069" xr:uid="{4A6D4201-7936-4BA8-B36C-DD3F301D24FC}"/>
    <cellStyle name="通貨 3 4 3 2 3 2 4" xfId="8685" xr:uid="{6D232027-E091-47CB-B662-326657B208F9}"/>
    <cellStyle name="通貨 3 4 3 2 3 3" xfId="2259" xr:uid="{00000000-0005-0000-0000-0000D2080000}"/>
    <cellStyle name="通貨 3 4 3 2 3 3 2" xfId="4507" xr:uid="{F9DD3474-D4FB-4371-ACDF-78D18CC93088}"/>
    <cellStyle name="通貨 3 4 3 2 3 3 2 2" xfId="7494" xr:uid="{51FE1AB6-B31B-4102-AFE3-728E28369896}"/>
    <cellStyle name="通貨 3 4 3 2 3 3 2 2 2" xfId="12262" xr:uid="{0FC30A3D-A0DF-4C02-819C-F10CE96958A7}"/>
    <cellStyle name="通貨 3 4 3 2 3 3 2 3" xfId="9878" xr:uid="{960F2BFF-ED0C-4D6B-9734-DAB418601B6D}"/>
    <cellStyle name="通貨 3 4 3 2 3 3 3" xfId="6269" xr:uid="{2C235366-A1E3-4BA8-95C1-44096FDED940}"/>
    <cellStyle name="通貨 3 4 3 2 3 3 3 2" xfId="11070" xr:uid="{010336BB-03F4-4901-A536-23D46471ED31}"/>
    <cellStyle name="通貨 3 4 3 2 3 3 4" xfId="8686" xr:uid="{A786BD76-86C0-4D4A-B301-53FBFA86A537}"/>
    <cellStyle name="通貨 3 4 3 2 3 4" xfId="4505" xr:uid="{7E909AED-C016-453C-BC5F-42F25D834646}"/>
    <cellStyle name="通貨 3 4 3 2 3 4 2" xfId="7492" xr:uid="{C7F5F24F-DBC7-420E-8B0D-C977569E5887}"/>
    <cellStyle name="通貨 3 4 3 2 3 4 2 2" xfId="12260" xr:uid="{1B8D8E6C-6784-46DC-A90B-4162893BD56F}"/>
    <cellStyle name="通貨 3 4 3 2 3 4 3" xfId="9876" xr:uid="{1931FCA8-6A48-4EFF-A713-D8D34E97E609}"/>
    <cellStyle name="通貨 3 4 3 2 3 5" xfId="6267" xr:uid="{7BE55BB7-3AB1-45B0-AF58-FF5085B343FF}"/>
    <cellStyle name="通貨 3 4 3 2 3 5 2" xfId="11068" xr:uid="{0F3EB543-120F-4AE9-B722-0FDDCE20B2D8}"/>
    <cellStyle name="通貨 3 4 3 2 3 6" xfId="8684" xr:uid="{7C8DC4F4-3E08-4F06-AA1E-87E55E01F7F7}"/>
    <cellStyle name="通貨 3 4 3 2 4" xfId="2260" xr:uid="{00000000-0005-0000-0000-0000D3080000}"/>
    <cellStyle name="通貨 3 4 3 2 4 2" xfId="4508" xr:uid="{34B948E4-8438-4A0C-8F3D-E70D5CF27FE5}"/>
    <cellStyle name="通貨 3 4 3 2 4 2 2" xfId="7495" xr:uid="{CA3A946B-1A9E-422E-A7E7-F5707F9267E7}"/>
    <cellStyle name="通貨 3 4 3 2 4 2 2 2" xfId="12263" xr:uid="{60D80A38-2804-4E61-A26D-7393E34918F0}"/>
    <cellStyle name="通貨 3 4 3 2 4 2 3" xfId="9879" xr:uid="{09258FFA-5AA0-492A-AD8E-86E3A30FBE5D}"/>
    <cellStyle name="通貨 3 4 3 2 4 3" xfId="6270" xr:uid="{BAFBCD8B-9F74-4BBE-8AA8-396E89F8A371}"/>
    <cellStyle name="通貨 3 4 3 2 4 3 2" xfId="11071" xr:uid="{9BFA5A37-FDE0-4DFD-90DE-7448AA3E8442}"/>
    <cellStyle name="通貨 3 4 3 2 4 4" xfId="8687" xr:uid="{40BE9393-5C4E-41E7-9686-58F9E45F27E8}"/>
    <cellStyle name="通貨 3 4 3 2 5" xfId="2261" xr:uid="{00000000-0005-0000-0000-0000D4080000}"/>
    <cellStyle name="通貨 3 4 3 2 5 2" xfId="4509" xr:uid="{3EEDD940-26C1-46D0-84A1-413B56228369}"/>
    <cellStyle name="通貨 3 4 3 2 5 2 2" xfId="7496" xr:uid="{3EDE9416-CD15-495D-A739-CE6D51B0E524}"/>
    <cellStyle name="通貨 3 4 3 2 5 2 2 2" xfId="12264" xr:uid="{F7D7C2C9-712A-4DFE-84B8-26AAC35E729B}"/>
    <cellStyle name="通貨 3 4 3 2 5 2 3" xfId="9880" xr:uid="{B51CD3C6-3853-429E-9CF7-C55E7E3A7707}"/>
    <cellStyle name="通貨 3 4 3 2 5 3" xfId="6271" xr:uid="{7D58516D-4370-488D-A64B-F6E1D38E2BBD}"/>
    <cellStyle name="通貨 3 4 3 2 5 3 2" xfId="11072" xr:uid="{7C80003A-69EA-4AA8-9663-4180908EC27F}"/>
    <cellStyle name="通貨 3 4 3 2 5 4" xfId="8688" xr:uid="{32B70124-DD8E-4F2D-B009-CB1DC4F1E4EE}"/>
    <cellStyle name="通貨 3 4 3 2 6" xfId="4501" xr:uid="{10183E68-3609-48B9-AAE6-7249CBB44255}"/>
    <cellStyle name="通貨 3 4 3 2 6 2" xfId="7488" xr:uid="{E66633D7-305C-4403-B1D5-166E084B7DD2}"/>
    <cellStyle name="通貨 3 4 3 2 6 2 2" xfId="12256" xr:uid="{61CABF89-2D63-4F59-A9BA-494A4CC0EEDF}"/>
    <cellStyle name="通貨 3 4 3 2 6 3" xfId="9872" xr:uid="{307FC669-6542-4B55-BAD6-4323265B03FB}"/>
    <cellStyle name="通貨 3 4 3 2 7" xfId="6263" xr:uid="{089EE888-EF7B-44AF-928D-1C9D24862CE5}"/>
    <cellStyle name="通貨 3 4 3 2 7 2" xfId="11064" xr:uid="{D6BD72F7-7538-4AE5-94E0-0FFDA15CA2A3}"/>
    <cellStyle name="通貨 3 4 3 2 8" xfId="8680" xr:uid="{823E5FBD-5812-4880-9379-B3109E78C0D4}"/>
    <cellStyle name="通貨 3 4 3 3" xfId="2262" xr:uid="{00000000-0005-0000-0000-0000D5080000}"/>
    <cellStyle name="通貨 3 4 3 3 2" xfId="2263" xr:uid="{00000000-0005-0000-0000-0000D6080000}"/>
    <cellStyle name="通貨 3 4 3 3 2 2" xfId="4511" xr:uid="{EC939CB3-8972-44D0-9A4A-D1020A9AFB27}"/>
    <cellStyle name="通貨 3 4 3 3 2 2 2" xfId="7498" xr:uid="{9B2386F5-034B-4016-B198-DC8AAAC6C4F4}"/>
    <cellStyle name="通貨 3 4 3 3 2 2 2 2" xfId="12266" xr:uid="{4E256315-1682-422F-9149-A3DF2D7726B4}"/>
    <cellStyle name="通貨 3 4 3 3 2 2 3" xfId="9882" xr:uid="{7563248C-2A85-4271-A57F-0CFB084ED065}"/>
    <cellStyle name="通貨 3 4 3 3 2 3" xfId="6273" xr:uid="{83D36B17-0A75-4E6E-B8D6-B0B8F1197800}"/>
    <cellStyle name="通貨 3 4 3 3 2 3 2" xfId="11074" xr:uid="{2D53BEAF-9820-4B12-AB97-38C73F46A553}"/>
    <cellStyle name="通貨 3 4 3 3 2 4" xfId="8690" xr:uid="{5E846B68-2EC7-421B-A148-B96D5A8D427D}"/>
    <cellStyle name="通貨 3 4 3 3 3" xfId="2264" xr:uid="{00000000-0005-0000-0000-0000D7080000}"/>
    <cellStyle name="通貨 3 4 3 3 3 2" xfId="4512" xr:uid="{C5D4FE42-D061-4DCF-90E6-169D2C123E78}"/>
    <cellStyle name="通貨 3 4 3 3 3 2 2" xfId="7499" xr:uid="{AA96B14E-1FFD-4EA5-A666-D26141342AE9}"/>
    <cellStyle name="通貨 3 4 3 3 3 2 2 2" xfId="12267" xr:uid="{46DFB33E-698D-4D77-9DEE-D519FD6AD7C4}"/>
    <cellStyle name="通貨 3 4 3 3 3 2 3" xfId="9883" xr:uid="{2319162B-3A8F-415E-A09A-C92199C4C572}"/>
    <cellStyle name="通貨 3 4 3 3 3 3" xfId="6274" xr:uid="{337F5091-1F55-43C9-9086-9D84A9743501}"/>
    <cellStyle name="通貨 3 4 3 3 3 3 2" xfId="11075" xr:uid="{D4C9D8A8-C29A-4B33-9A83-53253C993987}"/>
    <cellStyle name="通貨 3 4 3 3 3 4" xfId="8691" xr:uid="{99F379F8-BE05-410C-86E1-5A1BC2D80A56}"/>
    <cellStyle name="通貨 3 4 3 3 4" xfId="4510" xr:uid="{899B47C3-D5CD-4E62-94CE-C19806B7D540}"/>
    <cellStyle name="通貨 3 4 3 3 4 2" xfId="7497" xr:uid="{809409B8-D7DF-4032-9949-789487034161}"/>
    <cellStyle name="通貨 3 4 3 3 4 2 2" xfId="12265" xr:uid="{150A10AE-BEFA-44C7-904C-CA1606170032}"/>
    <cellStyle name="通貨 3 4 3 3 4 3" xfId="9881" xr:uid="{83331C0B-FE2D-4A10-9635-2CFC6020C5FC}"/>
    <cellStyle name="通貨 3 4 3 3 5" xfId="6272" xr:uid="{C174FD51-80F6-4AE7-97EA-1869B47FFE22}"/>
    <cellStyle name="通貨 3 4 3 3 5 2" xfId="11073" xr:uid="{543FA03C-27F6-4CBC-87F6-3D56E341DB09}"/>
    <cellStyle name="通貨 3 4 3 3 6" xfId="8689" xr:uid="{CF88FB64-D70B-4C93-8C75-A9B2463E0590}"/>
    <cellStyle name="通貨 3 4 3 4" xfId="2265" xr:uid="{00000000-0005-0000-0000-0000D8080000}"/>
    <cellStyle name="通貨 3 4 3 4 2" xfId="2266" xr:uid="{00000000-0005-0000-0000-0000D9080000}"/>
    <cellStyle name="通貨 3 4 3 4 2 2" xfId="4514" xr:uid="{35E976FE-2FDB-424F-9B91-60070C1BF66E}"/>
    <cellStyle name="通貨 3 4 3 4 2 2 2" xfId="7501" xr:uid="{2CC193BF-23DB-4982-B64A-51FDC1A11813}"/>
    <cellStyle name="通貨 3 4 3 4 2 2 2 2" xfId="12269" xr:uid="{07B11796-A109-481E-898F-BBFEAC8B3463}"/>
    <cellStyle name="通貨 3 4 3 4 2 2 3" xfId="9885" xr:uid="{DE23ED6C-78A5-405F-AEA6-252D7518F2CC}"/>
    <cellStyle name="通貨 3 4 3 4 2 3" xfId="6276" xr:uid="{064ABCA5-D297-44D8-8225-0167C14DA9CF}"/>
    <cellStyle name="通貨 3 4 3 4 2 3 2" xfId="11077" xr:uid="{8CF61F22-459F-4729-B6E0-21FA79381A0C}"/>
    <cellStyle name="通貨 3 4 3 4 2 4" xfId="8693" xr:uid="{35B5648F-1C71-4434-A257-0E7C698F023B}"/>
    <cellStyle name="通貨 3 4 3 4 3" xfId="2267" xr:uid="{00000000-0005-0000-0000-0000DA080000}"/>
    <cellStyle name="通貨 3 4 3 4 3 2" xfId="4515" xr:uid="{CFA93322-078E-4A02-96F5-8A16D2F98822}"/>
    <cellStyle name="通貨 3 4 3 4 3 2 2" xfId="7502" xr:uid="{A76C3E26-D284-496C-B80F-15F0684E53BC}"/>
    <cellStyle name="通貨 3 4 3 4 3 2 2 2" xfId="12270" xr:uid="{024B0458-E787-42F9-9096-21C881EC5447}"/>
    <cellStyle name="通貨 3 4 3 4 3 2 3" xfId="9886" xr:uid="{A5072041-D98E-4850-B91C-C8215B760C19}"/>
    <cellStyle name="通貨 3 4 3 4 3 3" xfId="6277" xr:uid="{18904965-AA34-4D06-B023-869E0D861E99}"/>
    <cellStyle name="通貨 3 4 3 4 3 3 2" xfId="11078" xr:uid="{41E7F2D2-25DA-4EA1-A187-682D08242F62}"/>
    <cellStyle name="通貨 3 4 3 4 3 4" xfId="8694" xr:uid="{E8BAF2B0-631A-43E1-8842-661F4659F287}"/>
    <cellStyle name="通貨 3 4 3 4 4" xfId="4513" xr:uid="{87DA975F-8423-410F-90B5-3DB2B2483EE4}"/>
    <cellStyle name="通貨 3 4 3 4 4 2" xfId="7500" xr:uid="{F78D57E4-653E-4BB9-897C-D2177302E76F}"/>
    <cellStyle name="通貨 3 4 3 4 4 2 2" xfId="12268" xr:uid="{864F6DE2-6A47-4F6A-88D9-7384E061A182}"/>
    <cellStyle name="通貨 3 4 3 4 4 3" xfId="9884" xr:uid="{D0983AB7-8E5B-4AB1-B074-664B13A6A0BB}"/>
    <cellStyle name="通貨 3 4 3 4 5" xfId="6275" xr:uid="{4C752CB8-5455-49B7-A539-35279C742CB0}"/>
    <cellStyle name="通貨 3 4 3 4 5 2" xfId="11076" xr:uid="{8A1910A3-F514-48BE-88FE-5F72DA549C9A}"/>
    <cellStyle name="通貨 3 4 3 4 6" xfId="8692" xr:uid="{774F7D04-457B-4C66-8225-6ED994A0F939}"/>
    <cellStyle name="通貨 3 4 3 5" xfId="2268" xr:uid="{00000000-0005-0000-0000-0000DB080000}"/>
    <cellStyle name="通貨 3 4 3 5 2" xfId="4516" xr:uid="{48DC8A38-EA3B-4CC8-A644-DE05E1338805}"/>
    <cellStyle name="通貨 3 4 3 5 2 2" xfId="7503" xr:uid="{DF953D72-3431-457D-864C-DB8221A54FF3}"/>
    <cellStyle name="通貨 3 4 3 5 2 2 2" xfId="12271" xr:uid="{5927DEAA-861F-483B-AAE7-C9252F1AC91C}"/>
    <cellStyle name="通貨 3 4 3 5 2 3" xfId="9887" xr:uid="{659AD9C6-B2BD-4771-88D8-5B2476884892}"/>
    <cellStyle name="通貨 3 4 3 5 3" xfId="6278" xr:uid="{F0A3C82C-7D6B-44A4-91BE-11036B35004D}"/>
    <cellStyle name="通貨 3 4 3 5 3 2" xfId="11079" xr:uid="{5DF39F46-EDF5-4BCF-A356-0CE58AC29358}"/>
    <cellStyle name="通貨 3 4 3 5 4" xfId="8695" xr:uid="{F3DF14AA-EF7F-40E3-A8D7-8F841A6EE4C5}"/>
    <cellStyle name="通貨 3 4 3 6" xfId="2269" xr:uid="{00000000-0005-0000-0000-0000DC080000}"/>
    <cellStyle name="通貨 3 4 3 6 2" xfId="4517" xr:uid="{2417C34A-7167-46C5-98D6-4AA8911294C4}"/>
    <cellStyle name="通貨 3 4 3 6 2 2" xfId="7504" xr:uid="{796BE56E-E4AE-453A-BB57-F499E7EA05CD}"/>
    <cellStyle name="通貨 3 4 3 6 2 2 2" xfId="12272" xr:uid="{85B66F2F-FFD1-4A12-9213-CB801E1471DF}"/>
    <cellStyle name="通貨 3 4 3 6 2 3" xfId="9888" xr:uid="{7B072EA5-E4A8-4F66-85F4-A29A8AD3363C}"/>
    <cellStyle name="通貨 3 4 3 6 3" xfId="6279" xr:uid="{335A621E-E95A-40DE-9871-0A6B58515891}"/>
    <cellStyle name="通貨 3 4 3 6 3 2" xfId="11080" xr:uid="{19A3672B-B166-441C-9D0A-6D3A670EAE3B}"/>
    <cellStyle name="通貨 3 4 3 6 4" xfId="8696" xr:uid="{779D60D3-12EE-4F00-ACAC-F09B88E832F7}"/>
    <cellStyle name="通貨 3 4 3 7" xfId="4500" xr:uid="{40277188-7E0C-4B22-8D9C-618E3912E386}"/>
    <cellStyle name="通貨 3 4 3 7 2" xfId="7487" xr:uid="{EE18491A-594E-4806-9462-AB0188335F40}"/>
    <cellStyle name="通貨 3 4 3 7 2 2" xfId="12255" xr:uid="{51343D12-4305-42C7-B890-3BDF41227959}"/>
    <cellStyle name="通貨 3 4 3 7 3" xfId="9871" xr:uid="{F0B1D40D-8D07-4BCB-9AD8-52EBF7B492BB}"/>
    <cellStyle name="通貨 3 4 3 8" xfId="6262" xr:uid="{54D10E24-C489-49D6-87B9-BB82FD4800E0}"/>
    <cellStyle name="通貨 3 4 3 8 2" xfId="11063" xr:uid="{EFC6653D-0E32-43DD-82DC-9C8D07E96EB2}"/>
    <cellStyle name="通貨 3 4 3 9" xfId="8679" xr:uid="{FCDB14A5-526C-452C-A2A0-0383AD2E54EE}"/>
    <cellStyle name="通貨 3 4 4" xfId="2270" xr:uid="{00000000-0005-0000-0000-0000DD080000}"/>
    <cellStyle name="通貨 3 4 4 2" xfId="2271" xr:uid="{00000000-0005-0000-0000-0000DE080000}"/>
    <cellStyle name="通貨 3 4 4 2 2" xfId="2272" xr:uid="{00000000-0005-0000-0000-0000DF080000}"/>
    <cellStyle name="通貨 3 4 4 2 2 2" xfId="4520" xr:uid="{9DF59638-FDFE-4258-B9E8-99540BC209CA}"/>
    <cellStyle name="通貨 3 4 4 2 2 2 2" xfId="7507" xr:uid="{F1EF2BF6-F27C-4AB1-B107-0BE3DBECA5A6}"/>
    <cellStyle name="通貨 3 4 4 2 2 2 2 2" xfId="12275" xr:uid="{4467F75D-D007-4041-ACDC-AAF80B13BC86}"/>
    <cellStyle name="通貨 3 4 4 2 2 2 3" xfId="9891" xr:uid="{ED0591F5-ED94-4021-A3DB-7A631F634B3B}"/>
    <cellStyle name="通貨 3 4 4 2 2 3" xfId="6282" xr:uid="{E798563B-1D38-43DA-BE1B-6C88C71BDF51}"/>
    <cellStyle name="通貨 3 4 4 2 2 3 2" xfId="11083" xr:uid="{C30CD5F7-7C65-44A3-BA8E-78546BD16DCC}"/>
    <cellStyle name="通貨 3 4 4 2 2 4" xfId="8699" xr:uid="{4224173A-CCF9-4046-8467-D69A87AAED7C}"/>
    <cellStyle name="通貨 3 4 4 2 3" xfId="2273" xr:uid="{00000000-0005-0000-0000-0000E0080000}"/>
    <cellStyle name="通貨 3 4 4 2 3 2" xfId="4521" xr:uid="{4A50AAAD-43F8-459D-9C86-E1BDEB573B9E}"/>
    <cellStyle name="通貨 3 4 4 2 3 2 2" xfId="7508" xr:uid="{436F0ACE-8324-49CC-A5DC-21D3173A104C}"/>
    <cellStyle name="通貨 3 4 4 2 3 2 2 2" xfId="12276" xr:uid="{21DD01C6-616B-4B0A-A575-E10031CB106B}"/>
    <cellStyle name="通貨 3 4 4 2 3 2 3" xfId="9892" xr:uid="{C412080E-C2BB-42FC-A220-B75D8DAC2AF4}"/>
    <cellStyle name="通貨 3 4 4 2 3 3" xfId="6283" xr:uid="{7AE1DF8C-4B8D-459F-86E3-5EBD7B41F555}"/>
    <cellStyle name="通貨 3 4 4 2 3 3 2" xfId="11084" xr:uid="{9452D954-6E57-4D64-AADD-4668C154A94A}"/>
    <cellStyle name="通貨 3 4 4 2 3 4" xfId="8700" xr:uid="{25A05FED-8604-46CA-A89E-C6A6EACC86B5}"/>
    <cellStyle name="通貨 3 4 4 2 4" xfId="4519" xr:uid="{46D9B221-0667-48F4-BD43-3E6C8E4F078C}"/>
    <cellStyle name="通貨 3 4 4 2 4 2" xfId="7506" xr:uid="{C3B531C2-8C3F-4836-9B13-A99969CCA331}"/>
    <cellStyle name="通貨 3 4 4 2 4 2 2" xfId="12274" xr:uid="{198264E4-23CA-4ED2-9C83-A4C6AEC904D5}"/>
    <cellStyle name="通貨 3 4 4 2 4 3" xfId="9890" xr:uid="{F1BE5C72-65EF-4DEE-AF6D-7AAB97E68FEF}"/>
    <cellStyle name="通貨 3 4 4 2 5" xfId="6281" xr:uid="{51321919-5934-4FEC-89B3-8BBD343F7F10}"/>
    <cellStyle name="通貨 3 4 4 2 5 2" xfId="11082" xr:uid="{93651484-6F02-4894-8FAA-027BE36C2753}"/>
    <cellStyle name="通貨 3 4 4 2 6" xfId="8698" xr:uid="{16A2D70F-B347-415D-BBC5-E56CFCC3FB31}"/>
    <cellStyle name="通貨 3 4 4 3" xfId="2274" xr:uid="{00000000-0005-0000-0000-0000E1080000}"/>
    <cellStyle name="通貨 3 4 4 3 2" xfId="2275" xr:uid="{00000000-0005-0000-0000-0000E2080000}"/>
    <cellStyle name="通貨 3 4 4 3 2 2" xfId="4523" xr:uid="{1DC2C497-4C35-44AF-B304-2931FACCECAA}"/>
    <cellStyle name="通貨 3 4 4 3 2 2 2" xfId="7510" xr:uid="{5E41605C-1DCA-41A2-8E3F-82DE7B061B99}"/>
    <cellStyle name="通貨 3 4 4 3 2 2 2 2" xfId="12278" xr:uid="{6BFD6047-723B-4E78-8799-279568C7CFC4}"/>
    <cellStyle name="通貨 3 4 4 3 2 2 3" xfId="9894" xr:uid="{E62CB785-3C0B-46CE-BEC7-6180AB3FD6F8}"/>
    <cellStyle name="通貨 3 4 4 3 2 3" xfId="6285" xr:uid="{2A7A98ED-5373-47AE-B273-99070CDE53EE}"/>
    <cellStyle name="通貨 3 4 4 3 2 3 2" xfId="11086" xr:uid="{57367039-476B-4C8A-9787-C47D95212AC6}"/>
    <cellStyle name="通貨 3 4 4 3 2 4" xfId="8702" xr:uid="{8B291F03-21E5-4461-9F83-F8E403EA4270}"/>
    <cellStyle name="通貨 3 4 4 3 3" xfId="2276" xr:uid="{00000000-0005-0000-0000-0000E3080000}"/>
    <cellStyle name="通貨 3 4 4 3 3 2" xfId="4524" xr:uid="{6D3C92F7-CD7E-4DEA-B138-A7100C255769}"/>
    <cellStyle name="通貨 3 4 4 3 3 2 2" xfId="7511" xr:uid="{2D4B2D70-9416-468E-9C65-C327BE05CCC6}"/>
    <cellStyle name="通貨 3 4 4 3 3 2 2 2" xfId="12279" xr:uid="{C8200D30-3F4F-468E-93F5-9FD5F6475EB2}"/>
    <cellStyle name="通貨 3 4 4 3 3 2 3" xfId="9895" xr:uid="{55E6D497-B3D4-4707-8C91-E66BA5C77355}"/>
    <cellStyle name="通貨 3 4 4 3 3 3" xfId="6286" xr:uid="{3507969D-CBF1-4810-A42D-79F866CABCF9}"/>
    <cellStyle name="通貨 3 4 4 3 3 3 2" xfId="11087" xr:uid="{ADA463B7-2EDB-4F2D-8B95-E2379D0B8294}"/>
    <cellStyle name="通貨 3 4 4 3 3 4" xfId="8703" xr:uid="{117CA2B3-5B70-4791-B39E-31D2E00DEE76}"/>
    <cellStyle name="通貨 3 4 4 3 4" xfId="4522" xr:uid="{8A38E393-2016-47B5-820D-E72C7CF5F411}"/>
    <cellStyle name="通貨 3 4 4 3 4 2" xfId="7509" xr:uid="{66717BF1-5A73-4284-99CF-F9AA67257B6A}"/>
    <cellStyle name="通貨 3 4 4 3 4 2 2" xfId="12277" xr:uid="{B5626319-24C0-45DC-99B1-6A5A0E18555F}"/>
    <cellStyle name="通貨 3 4 4 3 4 3" xfId="9893" xr:uid="{46D1699B-B68A-487B-9DD1-C060D0815E19}"/>
    <cellStyle name="通貨 3 4 4 3 5" xfId="6284" xr:uid="{C2C97DE3-0262-40A7-9FDF-220B2D32F597}"/>
    <cellStyle name="通貨 3 4 4 3 5 2" xfId="11085" xr:uid="{25BE3AB1-7D17-4864-81F4-2A526FC77869}"/>
    <cellStyle name="通貨 3 4 4 3 6" xfId="8701" xr:uid="{FCC1A8F9-D016-4AE3-83ED-5B38BCAFA80A}"/>
    <cellStyle name="通貨 3 4 4 4" xfId="2277" xr:uid="{00000000-0005-0000-0000-0000E4080000}"/>
    <cellStyle name="通貨 3 4 4 4 2" xfId="4525" xr:uid="{3BE05FBA-02F9-4264-89FF-602DD5DED695}"/>
    <cellStyle name="通貨 3 4 4 4 2 2" xfId="7512" xr:uid="{63AF708C-765C-42DC-B2D2-632A11CB2B1E}"/>
    <cellStyle name="通貨 3 4 4 4 2 2 2" xfId="12280" xr:uid="{C133F291-0416-4034-BED7-AC1762B4AF5E}"/>
    <cellStyle name="通貨 3 4 4 4 2 3" xfId="9896" xr:uid="{DC5CAE18-E010-49D6-AFC5-002CC50CDF64}"/>
    <cellStyle name="通貨 3 4 4 4 3" xfId="6287" xr:uid="{1C1E7696-584F-407D-8E48-DF9EE2FF32AF}"/>
    <cellStyle name="通貨 3 4 4 4 3 2" xfId="11088" xr:uid="{6264C3F5-2405-47C2-B5E9-1776296F8C41}"/>
    <cellStyle name="通貨 3 4 4 4 4" xfId="8704" xr:uid="{12E6A1FB-C641-47B1-A8D7-8C52F11C06F7}"/>
    <cellStyle name="通貨 3 4 4 5" xfId="2278" xr:uid="{00000000-0005-0000-0000-0000E5080000}"/>
    <cellStyle name="通貨 3 4 4 5 2" xfId="4526" xr:uid="{BD91546C-C80A-4527-8B59-5905CC004DB1}"/>
    <cellStyle name="通貨 3 4 4 5 2 2" xfId="7513" xr:uid="{D2CB6EFD-7BF2-46E5-9F5F-A6643E8D8B3F}"/>
    <cellStyle name="通貨 3 4 4 5 2 2 2" xfId="12281" xr:uid="{B8D099BE-C0A5-4B57-9FD5-960DE960001C}"/>
    <cellStyle name="通貨 3 4 4 5 2 3" xfId="9897" xr:uid="{FEC47FBA-AA6D-4B1E-A6AA-0E582713CD7C}"/>
    <cellStyle name="通貨 3 4 4 5 3" xfId="6288" xr:uid="{1B6CB3F7-D550-4C1B-82C7-EF871046C529}"/>
    <cellStyle name="通貨 3 4 4 5 3 2" xfId="11089" xr:uid="{23CA3FBC-4F0F-43D3-8232-F99B09FD4357}"/>
    <cellStyle name="通貨 3 4 4 5 4" xfId="8705" xr:uid="{FD7FE30D-0D23-46D7-AB1C-9D215BC6E0D3}"/>
    <cellStyle name="通貨 3 4 4 6" xfId="4518" xr:uid="{BF8DCAB5-9582-43F0-B193-0CB682180AAD}"/>
    <cellStyle name="通貨 3 4 4 6 2" xfId="7505" xr:uid="{B99B518F-9750-4F93-A1ED-0F7FF1DF39A9}"/>
    <cellStyle name="通貨 3 4 4 6 2 2" xfId="12273" xr:uid="{AE0B3BBE-E30A-4A68-8FC5-451D6346A015}"/>
    <cellStyle name="通貨 3 4 4 6 3" xfId="9889" xr:uid="{72E78FD5-D765-4E9D-9855-7160639281C0}"/>
    <cellStyle name="通貨 3 4 4 7" xfId="6280" xr:uid="{F6065DAD-C8A8-4957-B52C-3351F4E90442}"/>
    <cellStyle name="通貨 3 4 4 7 2" xfId="11081" xr:uid="{F29F49AD-25B2-4F18-A695-E55E407A7C08}"/>
    <cellStyle name="通貨 3 4 4 8" xfId="8697" xr:uid="{FAA44C68-FF1C-48C7-AEE4-7EA447BEDE93}"/>
    <cellStyle name="通貨 3 4 5" xfId="2279" xr:uid="{00000000-0005-0000-0000-0000E6080000}"/>
    <cellStyle name="通貨 3 4 5 2" xfId="2280" xr:uid="{00000000-0005-0000-0000-0000E7080000}"/>
    <cellStyle name="通貨 3 4 5 2 2" xfId="4528" xr:uid="{C25FFDB3-6089-4103-842C-2C0DD0F60736}"/>
    <cellStyle name="通貨 3 4 5 2 2 2" xfId="7515" xr:uid="{E78CEBF2-A357-449B-9363-DE2BD28C889B}"/>
    <cellStyle name="通貨 3 4 5 2 2 2 2" xfId="12283" xr:uid="{C73B0919-4E96-40F7-AAFB-5C4EBF19D746}"/>
    <cellStyle name="通貨 3 4 5 2 2 3" xfId="9899" xr:uid="{411D2756-EC96-4A6F-B454-E1198BF04003}"/>
    <cellStyle name="通貨 3 4 5 2 3" xfId="6290" xr:uid="{1CF9FF33-6F46-444E-BEE0-7956C2573B5D}"/>
    <cellStyle name="通貨 3 4 5 2 3 2" xfId="11091" xr:uid="{146C950E-7594-4A67-807C-6AF1D66068BF}"/>
    <cellStyle name="通貨 3 4 5 2 4" xfId="8707" xr:uid="{12D7688F-7C29-4890-9533-363ED995EE8B}"/>
    <cellStyle name="通貨 3 4 5 3" xfId="2281" xr:uid="{00000000-0005-0000-0000-0000E8080000}"/>
    <cellStyle name="通貨 3 4 5 3 2" xfId="4529" xr:uid="{A5DFFD61-E2C1-4E99-9D28-0462324CB347}"/>
    <cellStyle name="通貨 3 4 5 3 2 2" xfId="7516" xr:uid="{519CB244-3020-4CE0-811F-3132C876AA36}"/>
    <cellStyle name="通貨 3 4 5 3 2 2 2" xfId="12284" xr:uid="{F9BD96B3-473C-406E-94B7-31858CEA3B2E}"/>
    <cellStyle name="通貨 3 4 5 3 2 3" xfId="9900" xr:uid="{6CCF316D-F9AD-4448-A414-6828E3209975}"/>
    <cellStyle name="通貨 3 4 5 3 3" xfId="6291" xr:uid="{53D66BF9-0EFE-4DCA-BC46-EBF7CA53FB28}"/>
    <cellStyle name="通貨 3 4 5 3 3 2" xfId="11092" xr:uid="{78F9D093-D8BF-4E84-A69F-AE142AA06594}"/>
    <cellStyle name="通貨 3 4 5 3 4" xfId="8708" xr:uid="{657206A7-A8A2-4C84-AF1B-0004CCB0C2A5}"/>
    <cellStyle name="通貨 3 4 5 4" xfId="4527" xr:uid="{86AEAD18-56F3-4B3E-B2D2-2CD90FA2DFB5}"/>
    <cellStyle name="通貨 3 4 5 4 2" xfId="7514" xr:uid="{5B4354E2-2F62-4AB8-B30B-40CCF6B642D6}"/>
    <cellStyle name="通貨 3 4 5 4 2 2" xfId="12282" xr:uid="{6F36F4BA-DB94-4EE7-A63D-026B25C81034}"/>
    <cellStyle name="通貨 3 4 5 4 3" xfId="9898" xr:uid="{77708353-45A4-4EDA-BA0F-60AFAF6566D6}"/>
    <cellStyle name="通貨 3 4 5 5" xfId="6289" xr:uid="{B7C8358A-53AF-441B-8F34-8745EB6F7501}"/>
    <cellStyle name="通貨 3 4 5 5 2" xfId="11090" xr:uid="{CDD86642-E75A-411E-AFF2-9922A3FFA82A}"/>
    <cellStyle name="通貨 3 4 5 6" xfId="8706" xr:uid="{FFE69E8F-2FC7-4C62-BA5F-E422935D83D5}"/>
    <cellStyle name="通貨 3 4 6" xfId="2282" xr:uid="{00000000-0005-0000-0000-0000E9080000}"/>
    <cellStyle name="通貨 3 4 6 2" xfId="2283" xr:uid="{00000000-0005-0000-0000-0000EA080000}"/>
    <cellStyle name="通貨 3 4 6 2 2" xfId="4531" xr:uid="{C9BC7FE6-3C83-446D-8B0E-69D6CA354301}"/>
    <cellStyle name="通貨 3 4 6 2 2 2" xfId="7518" xr:uid="{F9E1856E-6EDC-4ED2-B3FE-F3DBFA5B485B}"/>
    <cellStyle name="通貨 3 4 6 2 2 2 2" xfId="12286" xr:uid="{5CE95657-5815-49DF-AB1A-30CEE626338A}"/>
    <cellStyle name="通貨 3 4 6 2 2 3" xfId="9902" xr:uid="{ECE4E984-2BB6-420B-88AB-DA2BEDA777FB}"/>
    <cellStyle name="通貨 3 4 6 2 3" xfId="6293" xr:uid="{38F6739C-5CB1-483C-873A-DB4BF131A044}"/>
    <cellStyle name="通貨 3 4 6 2 3 2" xfId="11094" xr:uid="{74BD1925-DD73-4BCB-B948-EEAEE30E1AEB}"/>
    <cellStyle name="通貨 3 4 6 2 4" xfId="8710" xr:uid="{B7B3B3E0-CC13-413B-912F-1665F6E35DC4}"/>
    <cellStyle name="通貨 3 4 6 3" xfId="2284" xr:uid="{00000000-0005-0000-0000-0000EB080000}"/>
    <cellStyle name="通貨 3 4 6 3 2" xfId="4532" xr:uid="{1E996EA4-9B30-410E-A740-D3A5DC1278A9}"/>
    <cellStyle name="通貨 3 4 6 3 2 2" xfId="7519" xr:uid="{4DDF95CA-94BB-46DF-8B4E-7CC4C6EAAF97}"/>
    <cellStyle name="通貨 3 4 6 3 2 2 2" xfId="12287" xr:uid="{3295E46E-C6B9-4102-8AD0-5E52BB7BFDC8}"/>
    <cellStyle name="通貨 3 4 6 3 2 3" xfId="9903" xr:uid="{9623C1B2-D3CA-4B2F-B3BF-EE6C53064E71}"/>
    <cellStyle name="通貨 3 4 6 3 3" xfId="6294" xr:uid="{AB2454B6-5F52-4507-8866-C4E0C0CB538E}"/>
    <cellStyle name="通貨 3 4 6 3 3 2" xfId="11095" xr:uid="{B1BFA500-2D6D-47CC-9775-0A10BBED8D6C}"/>
    <cellStyle name="通貨 3 4 6 3 4" xfId="8711" xr:uid="{CA7351F3-7196-4967-BD5F-9CCCF066C973}"/>
    <cellStyle name="通貨 3 4 6 4" xfId="4530" xr:uid="{E0A42BF5-18DD-4F3E-90CD-FA5C2D18867C}"/>
    <cellStyle name="通貨 3 4 6 4 2" xfId="7517" xr:uid="{2C01F4D2-D73D-4893-BBA7-14C4773D97DF}"/>
    <cellStyle name="通貨 3 4 6 4 2 2" xfId="12285" xr:uid="{3BC5D6BD-A418-4EF7-8EB2-9059AFB7D60A}"/>
    <cellStyle name="通貨 3 4 6 4 3" xfId="9901" xr:uid="{3AD9293B-9539-42D7-8862-5B89CD3A66FF}"/>
    <cellStyle name="通貨 3 4 6 5" xfId="6292" xr:uid="{A590A040-6C98-4566-B49D-C3D588B43C16}"/>
    <cellStyle name="通貨 3 4 6 5 2" xfId="11093" xr:uid="{B29818FE-8EF3-4545-8957-523FA14F9DFC}"/>
    <cellStyle name="通貨 3 4 6 6" xfId="8709" xr:uid="{D2791C8F-A44C-4C25-BBA2-77D5595F1F6E}"/>
    <cellStyle name="通貨 3 4 7" xfId="2285" xr:uid="{00000000-0005-0000-0000-0000EC080000}"/>
    <cellStyle name="通貨 3 4 7 2" xfId="4533" xr:uid="{ED70A392-7B08-4AC6-B1FA-91C10302ED90}"/>
    <cellStyle name="通貨 3 4 7 2 2" xfId="7520" xr:uid="{1C1E7EA5-3ACC-4985-9371-4B5D1542C3EB}"/>
    <cellStyle name="通貨 3 4 7 2 2 2" xfId="12288" xr:uid="{6C4928BF-AAC1-4593-8FE8-496AD976869E}"/>
    <cellStyle name="通貨 3 4 7 2 3" xfId="9904" xr:uid="{26AAF3E0-1192-4D29-A039-3BDF62E1110F}"/>
    <cellStyle name="通貨 3 4 7 3" xfId="6295" xr:uid="{004CE8DD-9543-4119-BA93-11DFB42C88F0}"/>
    <cellStyle name="通貨 3 4 7 3 2" xfId="11096" xr:uid="{85EBDE55-55ED-42C7-96CC-043A9FBDCBAC}"/>
    <cellStyle name="通貨 3 4 7 4" xfId="8712" xr:uid="{9E4733F1-E285-40A5-8A69-3F5C5846871E}"/>
    <cellStyle name="通貨 3 4 8" xfId="2286" xr:uid="{00000000-0005-0000-0000-0000ED080000}"/>
    <cellStyle name="通貨 3 4 8 2" xfId="4534" xr:uid="{C6BCB6A3-3854-4684-9280-59C51DF39FE6}"/>
    <cellStyle name="通貨 3 4 8 2 2" xfId="7521" xr:uid="{9B549002-2301-4EC8-BA55-7A267CEC2AF2}"/>
    <cellStyle name="通貨 3 4 8 2 2 2" xfId="12289" xr:uid="{0722E15C-DBBD-41D7-AB0E-D55C79CA6004}"/>
    <cellStyle name="通貨 3 4 8 2 3" xfId="9905" xr:uid="{DD7E3B24-4BDD-43A1-B916-9DB653B063A3}"/>
    <cellStyle name="通貨 3 4 8 3" xfId="6296" xr:uid="{70A0DD08-E413-40D4-910D-80AE5EF79A04}"/>
    <cellStyle name="通貨 3 4 8 3 2" xfId="11097" xr:uid="{F14F6C08-E229-4C64-A3C3-54D7846FF54B}"/>
    <cellStyle name="通貨 3 4 8 4" xfId="8713" xr:uid="{3D22C932-58A1-49DB-A80F-39A9C7B72410}"/>
    <cellStyle name="通貨 3 4 9" xfId="4481" xr:uid="{E6A1CCA5-D696-4CB2-B791-FB55258EB1FC}"/>
    <cellStyle name="通貨 3 4 9 2" xfId="7468" xr:uid="{60EB1724-3E69-4A62-8B88-05D8327F28F4}"/>
    <cellStyle name="通貨 3 4 9 2 2" xfId="12236" xr:uid="{B50CFB2F-8D1B-42C5-A733-87385555C599}"/>
    <cellStyle name="通貨 3 4 9 3" xfId="9852" xr:uid="{2707129C-4696-4F2E-9E04-EB228CF22624}"/>
    <cellStyle name="通貨 3 5" xfId="2287" xr:uid="{00000000-0005-0000-0000-0000EE080000}"/>
    <cellStyle name="通貨 3 5 2" xfId="2288" xr:uid="{00000000-0005-0000-0000-0000EF080000}"/>
    <cellStyle name="通貨 3 5 2 2" xfId="2289" xr:uid="{00000000-0005-0000-0000-0000F0080000}"/>
    <cellStyle name="通貨 3 5 2 2 2" xfId="2290" xr:uid="{00000000-0005-0000-0000-0000F1080000}"/>
    <cellStyle name="通貨 3 5 2 2 2 2" xfId="4538" xr:uid="{BD9686C0-AA97-4EC9-B8C2-2BBDCFBDF0F3}"/>
    <cellStyle name="通貨 3 5 2 2 2 2 2" xfId="7525" xr:uid="{B3E48515-FDFD-441F-BCF3-B31B12C7081A}"/>
    <cellStyle name="通貨 3 5 2 2 2 2 2 2" xfId="12293" xr:uid="{08A20469-49B0-47F4-A090-B3DE5E3D82AA}"/>
    <cellStyle name="通貨 3 5 2 2 2 2 3" xfId="9909" xr:uid="{81371CDE-755A-461C-8486-BB8D56CCEAA7}"/>
    <cellStyle name="通貨 3 5 2 2 2 3" xfId="6300" xr:uid="{BA2712CA-D517-46A3-AC4C-A8EB8B3D42C5}"/>
    <cellStyle name="通貨 3 5 2 2 2 3 2" xfId="11101" xr:uid="{7C57FD39-547E-481F-8212-B88D82A67250}"/>
    <cellStyle name="通貨 3 5 2 2 2 4" xfId="8717" xr:uid="{1CAB6445-9A4D-4244-B707-1E819331827E}"/>
    <cellStyle name="通貨 3 5 2 2 3" xfId="2291" xr:uid="{00000000-0005-0000-0000-0000F2080000}"/>
    <cellStyle name="通貨 3 5 2 2 3 2" xfId="4539" xr:uid="{47B2AA2F-DA2C-490B-8709-D318CB73C92F}"/>
    <cellStyle name="通貨 3 5 2 2 3 2 2" xfId="7526" xr:uid="{93D50DD0-B2B4-4882-8D76-5D932A063A51}"/>
    <cellStyle name="通貨 3 5 2 2 3 2 2 2" xfId="12294" xr:uid="{BDA486FE-3B84-4093-BD43-8E19E6DACDD8}"/>
    <cellStyle name="通貨 3 5 2 2 3 2 3" xfId="9910" xr:uid="{CBF2E1C7-0C98-41CE-93E3-B0165C78BAF8}"/>
    <cellStyle name="通貨 3 5 2 2 3 3" xfId="6301" xr:uid="{91EF433F-92A1-4B09-81ED-CB196900A8FA}"/>
    <cellStyle name="通貨 3 5 2 2 3 3 2" xfId="11102" xr:uid="{B57E57C3-D37C-4618-8C18-CEA42B141E19}"/>
    <cellStyle name="通貨 3 5 2 2 3 4" xfId="8718" xr:uid="{3A0824E3-3DC2-487C-949A-F5C7F48AC21D}"/>
    <cellStyle name="通貨 3 5 2 2 4" xfId="4537" xr:uid="{2BA385F8-05D0-4602-8FED-C62377635AC6}"/>
    <cellStyle name="通貨 3 5 2 2 4 2" xfId="7524" xr:uid="{7484304D-15E4-4879-AE6E-A16F287CA253}"/>
    <cellStyle name="通貨 3 5 2 2 4 2 2" xfId="12292" xr:uid="{4F1A17B8-0A3E-4E75-B6E1-913FE0585C2D}"/>
    <cellStyle name="通貨 3 5 2 2 4 3" xfId="9908" xr:uid="{7D98D1F8-6BE2-4A7A-A8F2-CFF273FD291C}"/>
    <cellStyle name="通貨 3 5 2 2 5" xfId="6299" xr:uid="{B6E42120-A431-4D62-AF70-987810105B8F}"/>
    <cellStyle name="通貨 3 5 2 2 5 2" xfId="11100" xr:uid="{8C764F6F-06D9-42EF-BC31-88313C49B677}"/>
    <cellStyle name="通貨 3 5 2 2 6" xfId="8716" xr:uid="{7D662316-DDA0-43E8-B6C3-9439FDB2320C}"/>
    <cellStyle name="通貨 3 5 2 3" xfId="2292" xr:uid="{00000000-0005-0000-0000-0000F3080000}"/>
    <cellStyle name="通貨 3 5 2 3 2" xfId="2293" xr:uid="{00000000-0005-0000-0000-0000F4080000}"/>
    <cellStyle name="通貨 3 5 2 3 2 2" xfId="4541" xr:uid="{D7EB2901-FFFE-4FF9-BEF6-6CC87649A9F0}"/>
    <cellStyle name="通貨 3 5 2 3 2 2 2" xfId="7528" xr:uid="{4B995F23-F844-48D0-A63A-3368E67FAD77}"/>
    <cellStyle name="通貨 3 5 2 3 2 2 2 2" xfId="12296" xr:uid="{6FB3DC1F-32A0-4E16-AF8E-E504FA6BCEE6}"/>
    <cellStyle name="通貨 3 5 2 3 2 2 3" xfId="9912" xr:uid="{DDCB958B-50A5-475E-8EFC-039D8AD16FD1}"/>
    <cellStyle name="通貨 3 5 2 3 2 3" xfId="6303" xr:uid="{1019753D-B939-470B-AABC-A1B100363E02}"/>
    <cellStyle name="通貨 3 5 2 3 2 3 2" xfId="11104" xr:uid="{9D4A07A5-6ED8-4B4D-94E3-70833CAAC8E7}"/>
    <cellStyle name="通貨 3 5 2 3 2 4" xfId="8720" xr:uid="{3D8B89CF-165D-449A-880E-129FD23F4B34}"/>
    <cellStyle name="通貨 3 5 2 3 3" xfId="2294" xr:uid="{00000000-0005-0000-0000-0000F5080000}"/>
    <cellStyle name="通貨 3 5 2 3 3 2" xfId="4542" xr:uid="{9754925F-14DB-43FE-8BD9-1CE7435465AF}"/>
    <cellStyle name="通貨 3 5 2 3 3 2 2" xfId="7529" xr:uid="{4B785E30-E312-4ADC-9F20-5D363E89DAE4}"/>
    <cellStyle name="通貨 3 5 2 3 3 2 2 2" xfId="12297" xr:uid="{36CFAB7D-0736-4FB7-9EE0-E4BFC4954892}"/>
    <cellStyle name="通貨 3 5 2 3 3 2 3" xfId="9913" xr:uid="{CDF312FE-3D8E-4DE0-85B7-35228003A189}"/>
    <cellStyle name="通貨 3 5 2 3 3 3" xfId="6304" xr:uid="{EF8EDE4C-6830-4E1A-BB69-1984FCDD0646}"/>
    <cellStyle name="通貨 3 5 2 3 3 3 2" xfId="11105" xr:uid="{3E3D0BAD-CD33-40B2-A133-0EA81BB0C2AE}"/>
    <cellStyle name="通貨 3 5 2 3 3 4" xfId="8721" xr:uid="{FC1CD663-30B2-427C-8984-A96CE4FC3008}"/>
    <cellStyle name="通貨 3 5 2 3 4" xfId="4540" xr:uid="{9D221A12-88AF-4F61-B03D-CA5E99FF9800}"/>
    <cellStyle name="通貨 3 5 2 3 4 2" xfId="7527" xr:uid="{85744A1D-E9A9-4205-B85B-D731187CC84D}"/>
    <cellStyle name="通貨 3 5 2 3 4 2 2" xfId="12295" xr:uid="{6AE9424D-91A3-47B4-A7EA-12CCCFF42C40}"/>
    <cellStyle name="通貨 3 5 2 3 4 3" xfId="9911" xr:uid="{55D25665-C38F-420D-8783-A589578571FF}"/>
    <cellStyle name="通貨 3 5 2 3 5" xfId="6302" xr:uid="{32A6603F-D46D-4795-A388-8984BA715AE1}"/>
    <cellStyle name="通貨 3 5 2 3 5 2" xfId="11103" xr:uid="{D01C183D-4933-4DD1-B125-51CB9954B109}"/>
    <cellStyle name="通貨 3 5 2 3 6" xfId="8719" xr:uid="{83887AA9-A34D-4AC6-BD24-74405ED609C3}"/>
    <cellStyle name="通貨 3 5 2 4" xfId="2295" xr:uid="{00000000-0005-0000-0000-0000F6080000}"/>
    <cellStyle name="通貨 3 5 2 4 2" xfId="4543" xr:uid="{AD454107-73A4-4124-808D-9B9982D4C081}"/>
    <cellStyle name="通貨 3 5 2 4 2 2" xfId="7530" xr:uid="{A7AC2C26-65E1-42DB-9CCB-980410E1C3E5}"/>
    <cellStyle name="通貨 3 5 2 4 2 2 2" xfId="12298" xr:uid="{13114206-B62E-469E-9724-DE77F0FD034B}"/>
    <cellStyle name="通貨 3 5 2 4 2 3" xfId="9914" xr:uid="{DC499620-F67B-4C4D-842B-4C035C5BFDF4}"/>
    <cellStyle name="通貨 3 5 2 4 3" xfId="6305" xr:uid="{02FF769D-3290-407B-992F-DCDA293FED28}"/>
    <cellStyle name="通貨 3 5 2 4 3 2" xfId="11106" xr:uid="{65A050CE-9476-416C-A099-2D1459FC3ED4}"/>
    <cellStyle name="通貨 3 5 2 4 4" xfId="8722" xr:uid="{BECC3076-0F5A-43D7-894E-A1DD024E0F35}"/>
    <cellStyle name="通貨 3 5 2 5" xfId="2296" xr:uid="{00000000-0005-0000-0000-0000F7080000}"/>
    <cellStyle name="通貨 3 5 2 5 2" xfId="4544" xr:uid="{F718EF6F-AEB8-4109-915D-FD0DF9731248}"/>
    <cellStyle name="通貨 3 5 2 5 2 2" xfId="7531" xr:uid="{4ACA983C-CB1B-4C89-9A1D-5EB87E542549}"/>
    <cellStyle name="通貨 3 5 2 5 2 2 2" xfId="12299" xr:uid="{2F813205-933C-4918-A2F0-ABD8132CB63A}"/>
    <cellStyle name="通貨 3 5 2 5 2 3" xfId="9915" xr:uid="{68D49F5A-97D5-4DB5-A4B3-702A485B88BB}"/>
    <cellStyle name="通貨 3 5 2 5 3" xfId="6306" xr:uid="{03E279D0-2487-4933-9333-D3F653D00003}"/>
    <cellStyle name="通貨 3 5 2 5 3 2" xfId="11107" xr:uid="{BD4C1EA6-2D71-4B9A-8374-D64826141276}"/>
    <cellStyle name="通貨 3 5 2 5 4" xfId="8723" xr:uid="{59FBCA5C-3B09-4D76-96A6-F3E51349928D}"/>
    <cellStyle name="通貨 3 5 2 6" xfId="4536" xr:uid="{C5529420-581B-4943-BDED-A7825A20534C}"/>
    <cellStyle name="通貨 3 5 2 6 2" xfId="7523" xr:uid="{23F68728-88FA-4EAB-939D-559038A93126}"/>
    <cellStyle name="通貨 3 5 2 6 2 2" xfId="12291" xr:uid="{61035E2C-FDBF-4686-BD9C-FA990074B13A}"/>
    <cellStyle name="通貨 3 5 2 6 3" xfId="9907" xr:uid="{CD5470BC-0649-405A-AA2E-9BDFAF9459FD}"/>
    <cellStyle name="通貨 3 5 2 7" xfId="6298" xr:uid="{3119EADF-6361-444E-8D5E-BC463061E875}"/>
    <cellStyle name="通貨 3 5 2 7 2" xfId="11099" xr:uid="{328FF8D5-01A5-4F1F-BE73-DAF23CB408A5}"/>
    <cellStyle name="通貨 3 5 2 8" xfId="8715" xr:uid="{3395168F-BA14-4893-A20C-DD4F2E3BEDD2}"/>
    <cellStyle name="通貨 3 5 3" xfId="2297" xr:uid="{00000000-0005-0000-0000-0000F8080000}"/>
    <cellStyle name="通貨 3 5 3 2" xfId="2298" xr:uid="{00000000-0005-0000-0000-0000F9080000}"/>
    <cellStyle name="通貨 3 5 3 2 2" xfId="4546" xr:uid="{3F8C10D3-3F8A-4F8A-B35E-D5E1AB94A680}"/>
    <cellStyle name="通貨 3 5 3 2 2 2" xfId="7533" xr:uid="{E5CE1781-04A8-49FA-8206-F3C8BB3BE12D}"/>
    <cellStyle name="通貨 3 5 3 2 2 2 2" xfId="12301" xr:uid="{26D0A6C8-00E2-4C17-901E-4F8ECC3D56DC}"/>
    <cellStyle name="通貨 3 5 3 2 2 3" xfId="9917" xr:uid="{9A55EBCA-3889-4CAA-9B0D-C8D7F2FD28DF}"/>
    <cellStyle name="通貨 3 5 3 2 3" xfId="6308" xr:uid="{7EE3AD05-D537-4202-AAFE-7A8D6131633A}"/>
    <cellStyle name="通貨 3 5 3 2 3 2" xfId="11109" xr:uid="{FDE50B14-2BE7-4E1E-919A-B2C364A626EB}"/>
    <cellStyle name="通貨 3 5 3 2 4" xfId="8725" xr:uid="{8AFBC810-70AB-4C98-A092-7E0165BFA3E3}"/>
    <cellStyle name="通貨 3 5 3 3" xfId="2299" xr:uid="{00000000-0005-0000-0000-0000FA080000}"/>
    <cellStyle name="通貨 3 5 3 3 2" xfId="4547" xr:uid="{58468570-5A20-49DC-ACA7-3BF4327A5791}"/>
    <cellStyle name="通貨 3 5 3 3 2 2" xfId="7534" xr:uid="{F530E6D7-A882-472C-BF6C-87BDC21B3334}"/>
    <cellStyle name="通貨 3 5 3 3 2 2 2" xfId="12302" xr:uid="{9DBF62E2-6F9E-47E0-AB53-DB4FFA5C4E79}"/>
    <cellStyle name="通貨 3 5 3 3 2 3" xfId="9918" xr:uid="{7A5FA7BA-2865-4015-A637-5292C7D4842D}"/>
    <cellStyle name="通貨 3 5 3 3 3" xfId="6309" xr:uid="{325289E1-8BA8-43FD-A729-99904A5EEE93}"/>
    <cellStyle name="通貨 3 5 3 3 3 2" xfId="11110" xr:uid="{99C1E889-D690-48E3-95E6-48AB05976433}"/>
    <cellStyle name="通貨 3 5 3 3 4" xfId="8726" xr:uid="{5EED7CBC-5465-45C6-BE3A-FFD921CC2842}"/>
    <cellStyle name="通貨 3 5 3 4" xfId="4545" xr:uid="{A78476A5-3887-43C2-B3D9-9F5D41B9702C}"/>
    <cellStyle name="通貨 3 5 3 4 2" xfId="7532" xr:uid="{048E72AA-4B5F-4760-86F6-677AF70839F8}"/>
    <cellStyle name="通貨 3 5 3 4 2 2" xfId="12300" xr:uid="{F6F820ED-6130-44FA-A36E-976BFF31FBA4}"/>
    <cellStyle name="通貨 3 5 3 4 3" xfId="9916" xr:uid="{210B593E-9D51-4ABB-ADD8-7254BB08EB0C}"/>
    <cellStyle name="通貨 3 5 3 5" xfId="6307" xr:uid="{CC4DB385-2957-431C-8195-BD082DB1C679}"/>
    <cellStyle name="通貨 3 5 3 5 2" xfId="11108" xr:uid="{ADCAF326-A4DB-4352-97CB-CFCEA65DA477}"/>
    <cellStyle name="通貨 3 5 3 6" xfId="8724" xr:uid="{21D38B45-E8B1-4BCD-B048-71560677E5CD}"/>
    <cellStyle name="通貨 3 5 4" xfId="2300" xr:uid="{00000000-0005-0000-0000-0000FB080000}"/>
    <cellStyle name="通貨 3 5 4 2" xfId="2301" xr:uid="{00000000-0005-0000-0000-0000FC080000}"/>
    <cellStyle name="通貨 3 5 4 2 2" xfId="4549" xr:uid="{0E9526C9-35EB-4B82-9314-D3885579B77F}"/>
    <cellStyle name="通貨 3 5 4 2 2 2" xfId="7536" xr:uid="{EEB2150D-7ECF-4DBD-9CD6-931F8F0DDC1C}"/>
    <cellStyle name="通貨 3 5 4 2 2 2 2" xfId="12304" xr:uid="{13A9D4A6-0E95-4A2E-8445-DC8A828EEDD3}"/>
    <cellStyle name="通貨 3 5 4 2 2 3" xfId="9920" xr:uid="{9447C7B9-4509-4558-9096-21763D3591ED}"/>
    <cellStyle name="通貨 3 5 4 2 3" xfId="6311" xr:uid="{D3BBC5EF-CEA7-442D-AD4B-38BE3F0CD06B}"/>
    <cellStyle name="通貨 3 5 4 2 3 2" xfId="11112" xr:uid="{B56AEA36-782C-4898-9DC5-C4E8DE0FD9FA}"/>
    <cellStyle name="通貨 3 5 4 2 4" xfId="8728" xr:uid="{BB22D45D-81E4-47F4-B93A-C03168F1BB35}"/>
    <cellStyle name="通貨 3 5 4 3" xfId="2302" xr:uid="{00000000-0005-0000-0000-0000FD080000}"/>
    <cellStyle name="通貨 3 5 4 3 2" xfId="4550" xr:uid="{FC55956E-2C30-4411-BA93-98D581222D8C}"/>
    <cellStyle name="通貨 3 5 4 3 2 2" xfId="7537" xr:uid="{B4E1D252-D2D2-48A6-B619-DACDEE49121F}"/>
    <cellStyle name="通貨 3 5 4 3 2 2 2" xfId="12305" xr:uid="{84826026-D2DA-457A-AC79-21BD2CD8756B}"/>
    <cellStyle name="通貨 3 5 4 3 2 3" xfId="9921" xr:uid="{84A31389-DC06-47FA-B0E4-D25E06F2EFF9}"/>
    <cellStyle name="通貨 3 5 4 3 3" xfId="6312" xr:uid="{C5376294-4E6F-49C5-BFDC-5F1FAB2C23C7}"/>
    <cellStyle name="通貨 3 5 4 3 3 2" xfId="11113" xr:uid="{A99642B2-42EC-40CE-9139-CDCD71E884EF}"/>
    <cellStyle name="通貨 3 5 4 3 4" xfId="8729" xr:uid="{F7EAF0E0-8E22-4D9A-9F54-7DB0CECDB41E}"/>
    <cellStyle name="通貨 3 5 4 4" xfId="4548" xr:uid="{DE79C717-4C08-4D36-A5B0-E9E604CD3EE0}"/>
    <cellStyle name="通貨 3 5 4 4 2" xfId="7535" xr:uid="{64131D53-C1A4-4054-A898-DD37D9D010BA}"/>
    <cellStyle name="通貨 3 5 4 4 2 2" xfId="12303" xr:uid="{02FF6D78-BBE4-4B30-AB7C-8AAAB93FE9DA}"/>
    <cellStyle name="通貨 3 5 4 4 3" xfId="9919" xr:uid="{33692435-6C30-4D10-8EAA-A9F07E9EDBD7}"/>
    <cellStyle name="通貨 3 5 4 5" xfId="6310" xr:uid="{4940F8DA-3612-4790-88EB-5D9870D96D21}"/>
    <cellStyle name="通貨 3 5 4 5 2" xfId="11111" xr:uid="{656BF1DC-041A-4B1C-90FF-DB44D47293C0}"/>
    <cellStyle name="通貨 3 5 4 6" xfId="8727" xr:uid="{207FA160-41E3-4689-978D-84F4F194C288}"/>
    <cellStyle name="通貨 3 5 5" xfId="2303" xr:uid="{00000000-0005-0000-0000-0000FE080000}"/>
    <cellStyle name="通貨 3 5 5 2" xfId="4551" xr:uid="{ADA0784B-0F2C-429C-9692-25A9AA572D0C}"/>
    <cellStyle name="通貨 3 5 5 2 2" xfId="7538" xr:uid="{35F9383F-1F41-4F84-B36B-0A616D0B8359}"/>
    <cellStyle name="通貨 3 5 5 2 2 2" xfId="12306" xr:uid="{EA32EE11-354B-461F-86FA-C9A93A2583C1}"/>
    <cellStyle name="通貨 3 5 5 2 3" xfId="9922" xr:uid="{5092261B-6FB5-4E8D-A3C9-2E9885B633EF}"/>
    <cellStyle name="通貨 3 5 5 3" xfId="6313" xr:uid="{BAA28161-8FA3-4B35-B18C-85F201119AB7}"/>
    <cellStyle name="通貨 3 5 5 3 2" xfId="11114" xr:uid="{620A890B-E2C4-4A36-9179-55A348BB786F}"/>
    <cellStyle name="通貨 3 5 5 4" xfId="8730" xr:uid="{8053DBAD-4087-42DD-90C0-BCFEDA7FFF0F}"/>
    <cellStyle name="通貨 3 5 6" xfId="2304" xr:uid="{00000000-0005-0000-0000-0000FF080000}"/>
    <cellStyle name="通貨 3 5 6 2" xfId="4552" xr:uid="{84B71D70-DAAC-435C-B817-750E4C6A8BBD}"/>
    <cellStyle name="通貨 3 5 6 2 2" xfId="7539" xr:uid="{73680EDD-E284-4678-88CF-73C3D8AB4675}"/>
    <cellStyle name="通貨 3 5 6 2 2 2" xfId="12307" xr:uid="{A48D2B68-6FE1-4340-A7E1-915E7AB8F915}"/>
    <cellStyle name="通貨 3 5 6 2 3" xfId="9923" xr:uid="{80DD2C8A-7F84-46DE-9CDB-36D6DE6E9C56}"/>
    <cellStyle name="通貨 3 5 6 3" xfId="6314" xr:uid="{DC058B51-AA86-486B-B06F-3DD968B331F0}"/>
    <cellStyle name="通貨 3 5 6 3 2" xfId="11115" xr:uid="{FBD47575-97D3-49E8-BC4C-6080A42CD060}"/>
    <cellStyle name="通貨 3 5 6 4" xfId="8731" xr:uid="{043A640F-C5F3-473C-888B-BEADF159D362}"/>
    <cellStyle name="通貨 3 5 7" xfId="4535" xr:uid="{FD1C0684-F5E0-43DC-A572-A6EC7A590371}"/>
    <cellStyle name="通貨 3 5 7 2" xfId="7522" xr:uid="{AD824E98-5678-41EA-BCD1-59376B966E98}"/>
    <cellStyle name="通貨 3 5 7 2 2" xfId="12290" xr:uid="{591B5A3F-8B29-4A2A-ABC0-6D37AC5D5FD9}"/>
    <cellStyle name="通貨 3 5 7 3" xfId="9906" xr:uid="{78404FCE-095B-48FC-94BA-5EF35456ED9F}"/>
    <cellStyle name="通貨 3 5 8" xfId="6297" xr:uid="{ADF07120-395F-4EA4-A247-0ACB4BD1C95D}"/>
    <cellStyle name="通貨 3 5 8 2" xfId="11098" xr:uid="{2AE47949-A372-4914-AD5C-40857BDB97CD}"/>
    <cellStyle name="通貨 3 5 9" xfId="8714" xr:uid="{8245FB46-8415-47B7-B55D-A5E86432B73E}"/>
    <cellStyle name="通貨 3 6" xfId="2305" xr:uid="{00000000-0005-0000-0000-000000090000}"/>
    <cellStyle name="通貨 3 6 2" xfId="2306" xr:uid="{00000000-0005-0000-0000-000001090000}"/>
    <cellStyle name="通貨 3 6 2 2" xfId="2307" xr:uid="{00000000-0005-0000-0000-000002090000}"/>
    <cellStyle name="通貨 3 6 2 2 2" xfId="2308" xr:uid="{00000000-0005-0000-0000-000003090000}"/>
    <cellStyle name="通貨 3 6 2 2 2 2" xfId="4556" xr:uid="{707F980B-A153-4173-9BAD-1B97A18D25C0}"/>
    <cellStyle name="通貨 3 6 2 2 2 2 2" xfId="7543" xr:uid="{1AC50AE6-44C8-4058-8F47-1BD9AEC4B3CB}"/>
    <cellStyle name="通貨 3 6 2 2 2 2 2 2" xfId="12311" xr:uid="{A53C4159-3162-4743-9AC0-22088A90F123}"/>
    <cellStyle name="通貨 3 6 2 2 2 2 3" xfId="9927" xr:uid="{E93FE82F-806F-4005-A853-F52D9AF7EAC7}"/>
    <cellStyle name="通貨 3 6 2 2 2 3" xfId="6318" xr:uid="{4FE22FA7-49AD-4F80-B3FA-DCFF42EE1139}"/>
    <cellStyle name="通貨 3 6 2 2 2 3 2" xfId="11119" xr:uid="{6F3A858B-6817-4DE7-92C2-6893BB1E7400}"/>
    <cellStyle name="通貨 3 6 2 2 2 4" xfId="8735" xr:uid="{A6C841F8-6354-4FB8-BAFF-26D3D22130C9}"/>
    <cellStyle name="通貨 3 6 2 2 3" xfId="2309" xr:uid="{00000000-0005-0000-0000-000004090000}"/>
    <cellStyle name="通貨 3 6 2 2 3 2" xfId="4557" xr:uid="{7D1DD611-73B9-4643-824D-9EE040BC041E}"/>
    <cellStyle name="通貨 3 6 2 2 3 2 2" xfId="7544" xr:uid="{E2B9C3A2-898E-464A-B795-7F6EF530A8F0}"/>
    <cellStyle name="通貨 3 6 2 2 3 2 2 2" xfId="12312" xr:uid="{34036A14-5FFB-4649-97D7-010C940A9AF0}"/>
    <cellStyle name="通貨 3 6 2 2 3 2 3" xfId="9928" xr:uid="{88083137-8B8C-4D8E-AA1F-3AB598AA135C}"/>
    <cellStyle name="通貨 3 6 2 2 3 3" xfId="6319" xr:uid="{A6BDBB82-6B8A-400F-B8F3-54629540A9BE}"/>
    <cellStyle name="通貨 3 6 2 2 3 3 2" xfId="11120" xr:uid="{B8313F9B-4540-4390-BA4A-63953FA54252}"/>
    <cellStyle name="通貨 3 6 2 2 3 4" xfId="8736" xr:uid="{FDEBC95F-7D30-4675-BEB4-10285382C822}"/>
    <cellStyle name="通貨 3 6 2 2 4" xfId="4555" xr:uid="{4FDEF655-F21C-4491-9E7C-9CBF413D0942}"/>
    <cellStyle name="通貨 3 6 2 2 4 2" xfId="7542" xr:uid="{1FC4FCA1-F0E8-4280-BA81-5C1FE15A0036}"/>
    <cellStyle name="通貨 3 6 2 2 4 2 2" xfId="12310" xr:uid="{57D18C1D-822F-4847-8261-62BD8C33772F}"/>
    <cellStyle name="通貨 3 6 2 2 4 3" xfId="9926" xr:uid="{F2AEE735-AC75-4144-BCF2-0F366E1DE223}"/>
    <cellStyle name="通貨 3 6 2 2 5" xfId="6317" xr:uid="{46553CA5-AC88-4F19-8A8B-6506AE1D7EE5}"/>
    <cellStyle name="通貨 3 6 2 2 5 2" xfId="11118" xr:uid="{F5112CA7-D68C-4282-875C-384C58F38612}"/>
    <cellStyle name="通貨 3 6 2 2 6" xfId="8734" xr:uid="{DC7FB77D-1269-4A39-9DE9-1F9AAB00317D}"/>
    <cellStyle name="通貨 3 6 2 3" xfId="2310" xr:uid="{00000000-0005-0000-0000-000005090000}"/>
    <cellStyle name="通貨 3 6 2 3 2" xfId="2311" xr:uid="{00000000-0005-0000-0000-000006090000}"/>
    <cellStyle name="通貨 3 6 2 3 2 2" xfId="4559" xr:uid="{A5487000-D34E-48EC-B815-4BF30082E180}"/>
    <cellStyle name="通貨 3 6 2 3 2 2 2" xfId="7546" xr:uid="{873C11C3-24CB-48A6-949E-521CAB5810A0}"/>
    <cellStyle name="通貨 3 6 2 3 2 2 2 2" xfId="12314" xr:uid="{0E5F302B-C818-4D32-BBF2-A25B84FD491A}"/>
    <cellStyle name="通貨 3 6 2 3 2 2 3" xfId="9930" xr:uid="{46A4E5F8-D9ED-4A63-861A-96D3A8DAA620}"/>
    <cellStyle name="通貨 3 6 2 3 2 3" xfId="6321" xr:uid="{A6DC0CD2-896C-4C8D-B879-A4DB4E778964}"/>
    <cellStyle name="通貨 3 6 2 3 2 3 2" xfId="11122" xr:uid="{151ED6A2-CF7C-47E5-861F-D526BE0D3951}"/>
    <cellStyle name="通貨 3 6 2 3 2 4" xfId="8738" xr:uid="{6D349F46-1723-400C-9BE5-B6D03277B9E6}"/>
    <cellStyle name="通貨 3 6 2 3 3" xfId="2312" xr:uid="{00000000-0005-0000-0000-000007090000}"/>
    <cellStyle name="通貨 3 6 2 3 3 2" xfId="4560" xr:uid="{A24D96F9-E85E-4D29-965A-CADBB7ACC2D6}"/>
    <cellStyle name="通貨 3 6 2 3 3 2 2" xfId="7547" xr:uid="{2742359A-E50D-4343-8247-8E75D3B601DE}"/>
    <cellStyle name="通貨 3 6 2 3 3 2 2 2" xfId="12315" xr:uid="{EBC0FD4C-0FBD-431C-B391-59AB3DC44653}"/>
    <cellStyle name="通貨 3 6 2 3 3 2 3" xfId="9931" xr:uid="{0C5F6CC6-B4A6-4BE9-848E-E13BA1320608}"/>
    <cellStyle name="通貨 3 6 2 3 3 3" xfId="6322" xr:uid="{DC146DD0-F5A0-4FD1-9599-210F79183EC0}"/>
    <cellStyle name="通貨 3 6 2 3 3 3 2" xfId="11123" xr:uid="{D4347CA9-7410-4CB8-A936-F473D00CF1EA}"/>
    <cellStyle name="通貨 3 6 2 3 3 4" xfId="8739" xr:uid="{0841CFE9-739C-4ADB-A5CC-364EB77C0BAE}"/>
    <cellStyle name="通貨 3 6 2 3 4" xfId="4558" xr:uid="{8D2395B1-FD6A-4355-8D03-3833D19E253F}"/>
    <cellStyle name="通貨 3 6 2 3 4 2" xfId="7545" xr:uid="{BC807A05-021A-4E86-98E8-D79BE1076116}"/>
    <cellStyle name="通貨 3 6 2 3 4 2 2" xfId="12313" xr:uid="{3434B587-EF47-4A65-B4F8-4C116E452905}"/>
    <cellStyle name="通貨 3 6 2 3 4 3" xfId="9929" xr:uid="{7AFEA3F8-CC0B-409F-AAD4-325918832337}"/>
    <cellStyle name="通貨 3 6 2 3 5" xfId="6320" xr:uid="{0F1EAC01-E5D4-43EB-9904-E7DACBF44514}"/>
    <cellStyle name="通貨 3 6 2 3 5 2" xfId="11121" xr:uid="{7B3FB34E-C079-41D2-B22A-598B77611C79}"/>
    <cellStyle name="通貨 3 6 2 3 6" xfId="8737" xr:uid="{132CDC6F-7A0B-4A9D-A618-A40B760745E3}"/>
    <cellStyle name="通貨 3 6 2 4" xfId="2313" xr:uid="{00000000-0005-0000-0000-000008090000}"/>
    <cellStyle name="通貨 3 6 2 4 2" xfId="4561" xr:uid="{0304A2C0-85AA-4F01-B22F-C16C31230413}"/>
    <cellStyle name="通貨 3 6 2 4 2 2" xfId="7548" xr:uid="{126D2115-F333-4C6D-8DE9-1FF5B4F7C073}"/>
    <cellStyle name="通貨 3 6 2 4 2 2 2" xfId="12316" xr:uid="{15F9FEAD-98BE-4682-B20D-80042318EFA8}"/>
    <cellStyle name="通貨 3 6 2 4 2 3" xfId="9932" xr:uid="{FCC81DC9-18D4-4376-B851-10280D8C4AF5}"/>
    <cellStyle name="通貨 3 6 2 4 3" xfId="6323" xr:uid="{0254D379-E8BF-4CE9-A8A7-DD15DFC5C417}"/>
    <cellStyle name="通貨 3 6 2 4 3 2" xfId="11124" xr:uid="{33A30ED9-5858-42E6-82DB-5F90652C48A4}"/>
    <cellStyle name="通貨 3 6 2 4 4" xfId="8740" xr:uid="{3A8DBC1A-200F-4983-B316-1E11ACDD20D9}"/>
    <cellStyle name="通貨 3 6 2 5" xfId="2314" xr:uid="{00000000-0005-0000-0000-000009090000}"/>
    <cellStyle name="通貨 3 6 2 5 2" xfId="4562" xr:uid="{CDBDC440-8CF8-48DC-A279-CFDCD70D8CAA}"/>
    <cellStyle name="通貨 3 6 2 5 2 2" xfId="7549" xr:uid="{481357CB-074E-426A-8D7C-5B480D01A037}"/>
    <cellStyle name="通貨 3 6 2 5 2 2 2" xfId="12317" xr:uid="{14874FFA-4C68-4097-8815-DE1BA2620795}"/>
    <cellStyle name="通貨 3 6 2 5 2 3" xfId="9933" xr:uid="{430594E3-B69D-4B2F-B897-60D1127D81A3}"/>
    <cellStyle name="通貨 3 6 2 5 3" xfId="6324" xr:uid="{35069E26-A1C5-4B8F-963F-DECC7C463B81}"/>
    <cellStyle name="通貨 3 6 2 5 3 2" xfId="11125" xr:uid="{45749FA7-5F6C-4C55-B347-3C36A77209A2}"/>
    <cellStyle name="通貨 3 6 2 5 4" xfId="8741" xr:uid="{9719C0AB-2093-4E19-B345-41A3DFF3E4BB}"/>
    <cellStyle name="通貨 3 6 2 6" xfId="4554" xr:uid="{5268B5A8-3630-448C-8980-6DA33C22348B}"/>
    <cellStyle name="通貨 3 6 2 6 2" xfId="7541" xr:uid="{8D7BE318-5984-40F7-BF55-807BF1A57719}"/>
    <cellStyle name="通貨 3 6 2 6 2 2" xfId="12309" xr:uid="{CB50613B-AC64-425D-BB3B-954D9C5927E9}"/>
    <cellStyle name="通貨 3 6 2 6 3" xfId="9925" xr:uid="{B8193E6C-D1BE-4576-838A-543EDD251698}"/>
    <cellStyle name="通貨 3 6 2 7" xfId="6316" xr:uid="{37976EB6-93F5-43A8-94C1-DC678D798DB5}"/>
    <cellStyle name="通貨 3 6 2 7 2" xfId="11117" xr:uid="{17E8ADBD-C9CC-46B9-87DA-11142D5DEDCC}"/>
    <cellStyle name="通貨 3 6 2 8" xfId="8733" xr:uid="{4707E81D-B902-40AA-9694-A4FE7460C6E7}"/>
    <cellStyle name="通貨 3 6 3" xfId="2315" xr:uid="{00000000-0005-0000-0000-00000A090000}"/>
    <cellStyle name="通貨 3 6 3 2" xfId="2316" xr:uid="{00000000-0005-0000-0000-00000B090000}"/>
    <cellStyle name="通貨 3 6 3 2 2" xfId="4564" xr:uid="{99DD82EB-8372-4D6F-8028-42E71D9A5047}"/>
    <cellStyle name="通貨 3 6 3 2 2 2" xfId="7551" xr:uid="{9C513A8C-2EF7-434B-B778-2B483A6D596B}"/>
    <cellStyle name="通貨 3 6 3 2 2 2 2" xfId="12319" xr:uid="{294B555D-5756-48CA-B99F-F230398110A5}"/>
    <cellStyle name="通貨 3 6 3 2 2 3" xfId="9935" xr:uid="{3F2167F7-F0DF-4AE1-9BB3-8CFC9EB1ED1A}"/>
    <cellStyle name="通貨 3 6 3 2 3" xfId="6326" xr:uid="{C6B02603-E9C8-4F69-AA4C-D8E94268D33A}"/>
    <cellStyle name="通貨 3 6 3 2 3 2" xfId="11127" xr:uid="{D23D45EC-0BC6-4326-9BA3-8B59FD84411C}"/>
    <cellStyle name="通貨 3 6 3 2 4" xfId="8743" xr:uid="{F8BE581E-F654-4312-9BCC-DA3C23F12436}"/>
    <cellStyle name="通貨 3 6 3 3" xfId="2317" xr:uid="{00000000-0005-0000-0000-00000C090000}"/>
    <cellStyle name="通貨 3 6 3 3 2" xfId="4565" xr:uid="{234D8DBC-29B5-48C8-9BDB-1D9B21A246FD}"/>
    <cellStyle name="通貨 3 6 3 3 2 2" xfId="7552" xr:uid="{0467A1BE-22A1-4C64-A339-D762E9696389}"/>
    <cellStyle name="通貨 3 6 3 3 2 2 2" xfId="12320" xr:uid="{1640DCB8-7D8F-4B68-B077-218DDCD7C7A6}"/>
    <cellStyle name="通貨 3 6 3 3 2 3" xfId="9936" xr:uid="{0D37468A-10F7-45B1-A50F-8F7DD94D2087}"/>
    <cellStyle name="通貨 3 6 3 3 3" xfId="6327" xr:uid="{E834B2E5-43ED-48FC-A6A2-E9928B5EA8E5}"/>
    <cellStyle name="通貨 3 6 3 3 3 2" xfId="11128" xr:uid="{8C6E3E04-40AC-4977-8E5F-DEF3FFA26076}"/>
    <cellStyle name="通貨 3 6 3 3 4" xfId="8744" xr:uid="{6D5E5CCB-5A92-4C83-A6F7-DB11E0365E23}"/>
    <cellStyle name="通貨 3 6 3 4" xfId="4563" xr:uid="{7EDBEB3B-860B-44D6-921E-DE2207368C48}"/>
    <cellStyle name="通貨 3 6 3 4 2" xfId="7550" xr:uid="{EC7F3223-6410-47EA-8012-3D41FD7AC697}"/>
    <cellStyle name="通貨 3 6 3 4 2 2" xfId="12318" xr:uid="{4C39A28D-4218-4648-9A89-96AA5A2587CD}"/>
    <cellStyle name="通貨 3 6 3 4 3" xfId="9934" xr:uid="{E0E0C0AE-6510-445E-B582-33A8DAED0BED}"/>
    <cellStyle name="通貨 3 6 3 5" xfId="6325" xr:uid="{D4367B35-4891-4771-B898-72131497A8C5}"/>
    <cellStyle name="通貨 3 6 3 5 2" xfId="11126" xr:uid="{C34CAE5A-0196-4C9D-9056-416136127F89}"/>
    <cellStyle name="通貨 3 6 3 6" xfId="8742" xr:uid="{F973C87E-427B-451F-810D-246378F049A0}"/>
    <cellStyle name="通貨 3 6 4" xfId="2318" xr:uid="{00000000-0005-0000-0000-00000D090000}"/>
    <cellStyle name="通貨 3 6 4 2" xfId="2319" xr:uid="{00000000-0005-0000-0000-00000E090000}"/>
    <cellStyle name="通貨 3 6 4 2 2" xfId="4567" xr:uid="{A0663108-EE1E-4031-BF15-F7781FF9C4F5}"/>
    <cellStyle name="通貨 3 6 4 2 2 2" xfId="7554" xr:uid="{2C058CB2-34C7-4764-A7ED-9CDF55B8146E}"/>
    <cellStyle name="通貨 3 6 4 2 2 2 2" xfId="12322" xr:uid="{74CE50A7-21C5-4829-BCF7-47FA45A8FCCD}"/>
    <cellStyle name="通貨 3 6 4 2 2 3" xfId="9938" xr:uid="{5666AF38-FD1E-44CE-86B6-A79668C2EB21}"/>
    <cellStyle name="通貨 3 6 4 2 3" xfId="6329" xr:uid="{8C584ED1-F486-4573-B794-9443E7262B70}"/>
    <cellStyle name="通貨 3 6 4 2 3 2" xfId="11130" xr:uid="{019A9D3A-5770-4735-A2F2-57DAE67D92BD}"/>
    <cellStyle name="通貨 3 6 4 2 4" xfId="8746" xr:uid="{DF14296C-4761-421B-B03B-40C10F4B8897}"/>
    <cellStyle name="通貨 3 6 4 3" xfId="2320" xr:uid="{00000000-0005-0000-0000-00000F090000}"/>
    <cellStyle name="通貨 3 6 4 3 2" xfId="4568" xr:uid="{B806FFC7-C928-4527-A988-CC712FD7DD6B}"/>
    <cellStyle name="通貨 3 6 4 3 2 2" xfId="7555" xr:uid="{EB5C3882-9A0C-4BD7-8A0D-A7556BC2B24F}"/>
    <cellStyle name="通貨 3 6 4 3 2 2 2" xfId="12323" xr:uid="{8DA8DD0A-8319-4B7E-B933-EDEDBEF46DDD}"/>
    <cellStyle name="通貨 3 6 4 3 2 3" xfId="9939" xr:uid="{EB521282-E21D-466D-B48B-783B8750B9D8}"/>
    <cellStyle name="通貨 3 6 4 3 3" xfId="6330" xr:uid="{BBA2F620-C11C-464D-8E73-6A274D2C6645}"/>
    <cellStyle name="通貨 3 6 4 3 3 2" xfId="11131" xr:uid="{F41E8C0F-4CF8-48BD-9249-C7794C12D031}"/>
    <cellStyle name="通貨 3 6 4 3 4" xfId="8747" xr:uid="{A121165D-164A-457D-B74C-5CFB198861A7}"/>
    <cellStyle name="通貨 3 6 4 4" xfId="4566" xr:uid="{5A98488D-8F9D-4E1A-956D-A1C9517D4F02}"/>
    <cellStyle name="通貨 3 6 4 4 2" xfId="7553" xr:uid="{CB724365-A854-4284-A4B0-84ACCF43ADD9}"/>
    <cellStyle name="通貨 3 6 4 4 2 2" xfId="12321" xr:uid="{2E3D58EA-9419-4A36-A0F4-4C17B8129345}"/>
    <cellStyle name="通貨 3 6 4 4 3" xfId="9937" xr:uid="{66210480-3FED-4EF9-9EC9-ECB40B9AF04A}"/>
    <cellStyle name="通貨 3 6 4 5" xfId="6328" xr:uid="{D6EE657B-A0D5-496D-A8B0-0AC538608376}"/>
    <cellStyle name="通貨 3 6 4 5 2" xfId="11129" xr:uid="{FE737E8C-84B1-44E5-B692-853120E7EDBB}"/>
    <cellStyle name="通貨 3 6 4 6" xfId="8745" xr:uid="{913F457B-1F23-4988-9422-D53436DDE0FB}"/>
    <cellStyle name="通貨 3 6 5" xfId="2321" xr:uid="{00000000-0005-0000-0000-000010090000}"/>
    <cellStyle name="通貨 3 6 5 2" xfId="4569" xr:uid="{C086EFB4-56F5-4DC4-ABEF-1A0561C3DEE4}"/>
    <cellStyle name="通貨 3 6 5 2 2" xfId="7556" xr:uid="{CBF2C302-A566-4FEC-9B80-28396C9AA981}"/>
    <cellStyle name="通貨 3 6 5 2 2 2" xfId="12324" xr:uid="{317EF8E4-630B-4992-814F-F41495E95A99}"/>
    <cellStyle name="通貨 3 6 5 2 3" xfId="9940" xr:uid="{47EB91E7-A9B6-4F8E-8A43-DC11B9A7B2A0}"/>
    <cellStyle name="通貨 3 6 5 3" xfId="6331" xr:uid="{BF688B3E-206B-4D4D-80BA-8574F5467E4F}"/>
    <cellStyle name="通貨 3 6 5 3 2" xfId="11132" xr:uid="{42D94623-CBF7-4363-8CA0-0DE52FD2729A}"/>
    <cellStyle name="通貨 3 6 5 4" xfId="8748" xr:uid="{B91FCD99-6661-49A2-86F4-E7E53849E9D3}"/>
    <cellStyle name="通貨 3 6 6" xfId="2322" xr:uid="{00000000-0005-0000-0000-000011090000}"/>
    <cellStyle name="通貨 3 6 6 2" xfId="4570" xr:uid="{77E85C98-C4F2-4044-807D-FB7F998A2851}"/>
    <cellStyle name="通貨 3 6 6 2 2" xfId="7557" xr:uid="{3C0DF0F7-FD5A-4074-9451-C3E10D7E67E3}"/>
    <cellStyle name="通貨 3 6 6 2 2 2" xfId="12325" xr:uid="{D50593FD-FCCF-459C-9C29-6575DB26C820}"/>
    <cellStyle name="通貨 3 6 6 2 3" xfId="9941" xr:uid="{5712B3A9-7C45-47BB-838A-D0BF476DE22B}"/>
    <cellStyle name="通貨 3 6 6 3" xfId="6332" xr:uid="{85F23C78-8787-4D2F-A140-C748D4C5C2AE}"/>
    <cellStyle name="通貨 3 6 6 3 2" xfId="11133" xr:uid="{2F29B808-A06B-4EE9-9AFC-30473A4C6152}"/>
    <cellStyle name="通貨 3 6 6 4" xfId="8749" xr:uid="{574571EA-BD2B-421B-AD1F-4B3406255A09}"/>
    <cellStyle name="通貨 3 6 7" xfId="4553" xr:uid="{2BCA6153-E252-49D4-AE1C-4CAB7984F432}"/>
    <cellStyle name="通貨 3 6 7 2" xfId="7540" xr:uid="{E45BD042-1DC4-46A7-8DBA-E8A04E632B99}"/>
    <cellStyle name="通貨 3 6 7 2 2" xfId="12308" xr:uid="{FA217885-03D8-42D5-AC71-DC992CA50A20}"/>
    <cellStyle name="通貨 3 6 7 3" xfId="9924" xr:uid="{573B7D94-D74C-4A82-A2F3-941E4A5CC901}"/>
    <cellStyle name="通貨 3 6 8" xfId="6315" xr:uid="{8A1AE1FD-AC35-4CCF-A2F6-D8EA6E77FC80}"/>
    <cellStyle name="通貨 3 6 8 2" xfId="11116" xr:uid="{9B8E2E7F-4D51-4352-87CE-5E81225E9F2E}"/>
    <cellStyle name="通貨 3 6 9" xfId="8732" xr:uid="{AD23EAF3-B7E1-4918-AFF9-3BFE483E1776}"/>
    <cellStyle name="通貨 3 7" xfId="2323" xr:uid="{00000000-0005-0000-0000-000012090000}"/>
    <cellStyle name="通貨 3 7 2" xfId="2324" xr:uid="{00000000-0005-0000-0000-000013090000}"/>
    <cellStyle name="通貨 3 7 2 2" xfId="2325" xr:uid="{00000000-0005-0000-0000-000014090000}"/>
    <cellStyle name="通貨 3 7 2 2 2" xfId="4573" xr:uid="{0C6F6175-E730-4344-ABD5-332940F5CD52}"/>
    <cellStyle name="通貨 3 7 2 2 2 2" xfId="7560" xr:uid="{E686DA44-DA38-4AF6-B940-1EBDCD3E0FF3}"/>
    <cellStyle name="通貨 3 7 2 2 2 2 2" xfId="12328" xr:uid="{1BCECB01-AA6D-4C45-9055-68E64D3B2B39}"/>
    <cellStyle name="通貨 3 7 2 2 2 3" xfId="9944" xr:uid="{03147E10-DE60-4345-8843-046D52BFA91A}"/>
    <cellStyle name="通貨 3 7 2 2 3" xfId="6335" xr:uid="{659F6C05-ECE7-4D39-A772-8A0B5874C229}"/>
    <cellStyle name="通貨 3 7 2 2 3 2" xfId="11136" xr:uid="{8F228377-DF03-446A-B5F8-A72ED719A5CD}"/>
    <cellStyle name="通貨 3 7 2 2 4" xfId="8752" xr:uid="{3B7BD531-D711-4448-8F95-7623E5C4A46C}"/>
    <cellStyle name="通貨 3 7 2 3" xfId="2326" xr:uid="{00000000-0005-0000-0000-000015090000}"/>
    <cellStyle name="通貨 3 7 2 3 2" xfId="4574" xr:uid="{38DC171A-F926-41E0-8CE0-069E03F770F8}"/>
    <cellStyle name="通貨 3 7 2 3 2 2" xfId="7561" xr:uid="{B48380FA-6F13-4FFF-B3BB-C9FBBBB1DCA7}"/>
    <cellStyle name="通貨 3 7 2 3 2 2 2" xfId="12329" xr:uid="{203DD4E4-7487-4DC1-8205-B1AD1A9E98A8}"/>
    <cellStyle name="通貨 3 7 2 3 2 3" xfId="9945" xr:uid="{7619447D-8301-4D3A-9C80-3B8CCCF13AED}"/>
    <cellStyle name="通貨 3 7 2 3 3" xfId="6336" xr:uid="{A2A98341-3689-44C0-8AD2-0952E3715972}"/>
    <cellStyle name="通貨 3 7 2 3 3 2" xfId="11137" xr:uid="{65FE1722-5823-4D06-8EE9-1178CDD53E09}"/>
    <cellStyle name="通貨 3 7 2 3 4" xfId="8753" xr:uid="{13B5A8F7-BFD0-4AF0-8E6E-5DB01203790F}"/>
    <cellStyle name="通貨 3 7 2 4" xfId="4572" xr:uid="{94C996EE-AC8F-4A54-9F4A-5E76D8DF8660}"/>
    <cellStyle name="通貨 3 7 2 4 2" xfId="7559" xr:uid="{166AA2D0-DF2D-4EC1-94FF-97A76D57F120}"/>
    <cellStyle name="通貨 3 7 2 4 2 2" xfId="12327" xr:uid="{BC979614-12B1-4130-AF22-E63055423EEF}"/>
    <cellStyle name="通貨 3 7 2 4 3" xfId="9943" xr:uid="{C4200C89-4B29-4461-B8F4-58FD7FC51B37}"/>
    <cellStyle name="通貨 3 7 2 5" xfId="6334" xr:uid="{DFA5EB67-9657-4163-BA74-C1699E6C236A}"/>
    <cellStyle name="通貨 3 7 2 5 2" xfId="11135" xr:uid="{143C2C27-C1B4-4E55-A469-CE24B2761FD4}"/>
    <cellStyle name="通貨 3 7 2 6" xfId="8751" xr:uid="{D0B3E862-F053-46A7-94CF-ADC89C031F8B}"/>
    <cellStyle name="通貨 3 7 3" xfId="2327" xr:uid="{00000000-0005-0000-0000-000016090000}"/>
    <cellStyle name="通貨 3 7 3 2" xfId="2328" xr:uid="{00000000-0005-0000-0000-000017090000}"/>
    <cellStyle name="通貨 3 7 3 2 2" xfId="4576" xr:uid="{F9B912E2-8EFB-4536-82E9-759FA577D1E7}"/>
    <cellStyle name="通貨 3 7 3 2 2 2" xfId="7563" xr:uid="{D920CCD5-7232-4407-857E-75BC783EEB4B}"/>
    <cellStyle name="通貨 3 7 3 2 2 2 2" xfId="12331" xr:uid="{888FF623-76FC-4800-BDA6-703CF6F7B802}"/>
    <cellStyle name="通貨 3 7 3 2 2 3" xfId="9947" xr:uid="{F26D39F1-14A4-4C01-B40F-5877DA8BD7A0}"/>
    <cellStyle name="通貨 3 7 3 2 3" xfId="6338" xr:uid="{B7EDADE4-B74D-47CA-BD7F-82FB956479A4}"/>
    <cellStyle name="通貨 3 7 3 2 3 2" xfId="11139" xr:uid="{08568B31-9E80-4194-81E4-E84427D43CE7}"/>
    <cellStyle name="通貨 3 7 3 2 4" xfId="8755" xr:uid="{CD4F6914-BF32-4EF4-943B-E84C562E2EBE}"/>
    <cellStyle name="通貨 3 7 3 3" xfId="2329" xr:uid="{00000000-0005-0000-0000-000018090000}"/>
    <cellStyle name="通貨 3 7 3 3 2" xfId="4577" xr:uid="{B74E942A-2AB9-4442-B15D-EFD4DCAF1D10}"/>
    <cellStyle name="通貨 3 7 3 3 2 2" xfId="7564" xr:uid="{E904FF4D-1E8F-479C-9EC7-2D8413162571}"/>
    <cellStyle name="通貨 3 7 3 3 2 2 2" xfId="12332" xr:uid="{DEAE831B-B4ED-4DAC-B839-D5DF73A506F4}"/>
    <cellStyle name="通貨 3 7 3 3 2 3" xfId="9948" xr:uid="{4D52ABCD-8B76-4DE0-B8C5-BF94CF26EEEE}"/>
    <cellStyle name="通貨 3 7 3 3 3" xfId="6339" xr:uid="{7AEB01F9-ECFC-4CC5-B1F4-1CDB3593BD98}"/>
    <cellStyle name="通貨 3 7 3 3 3 2" xfId="11140" xr:uid="{709CC138-5D3E-4EEF-BF3C-F962B2D71A3B}"/>
    <cellStyle name="通貨 3 7 3 3 4" xfId="8756" xr:uid="{FCCFD93F-1A08-4CA0-83D6-7C560F919E28}"/>
    <cellStyle name="通貨 3 7 3 4" xfId="4575" xr:uid="{3357B20B-FE30-4DFA-AB3C-4EA07F9D512C}"/>
    <cellStyle name="通貨 3 7 3 4 2" xfId="7562" xr:uid="{38F8E622-BD5D-4605-9CD1-8810B49DBE21}"/>
    <cellStyle name="通貨 3 7 3 4 2 2" xfId="12330" xr:uid="{44682551-2644-4F3B-9FF1-AA6E6A49D454}"/>
    <cellStyle name="通貨 3 7 3 4 3" xfId="9946" xr:uid="{E889AC7D-6952-4216-BA46-E5CAE31A6186}"/>
    <cellStyle name="通貨 3 7 3 5" xfId="6337" xr:uid="{D7AED766-7549-4549-8784-F013E3F56BA2}"/>
    <cellStyle name="通貨 3 7 3 5 2" xfId="11138" xr:uid="{AAB1318D-681E-4C33-BCDC-FE1DF98471D3}"/>
    <cellStyle name="通貨 3 7 3 6" xfId="8754" xr:uid="{0C66A7EC-D22D-4A05-9453-6A2841AB070E}"/>
    <cellStyle name="通貨 3 7 4" xfId="2330" xr:uid="{00000000-0005-0000-0000-000019090000}"/>
    <cellStyle name="通貨 3 7 4 2" xfId="4578" xr:uid="{7A31FBE8-1036-41B7-9780-2AEE585CC281}"/>
    <cellStyle name="通貨 3 7 4 2 2" xfId="7565" xr:uid="{31430B63-636D-469A-BFEF-4BC3E193E6F8}"/>
    <cellStyle name="通貨 3 7 4 2 2 2" xfId="12333" xr:uid="{848FA770-22E6-4A7A-B553-E0DD4EF19CFA}"/>
    <cellStyle name="通貨 3 7 4 2 3" xfId="9949" xr:uid="{466C1773-1E48-4090-B95D-54F3B3FBAC2C}"/>
    <cellStyle name="通貨 3 7 4 3" xfId="6340" xr:uid="{8C34ADE5-D737-4C78-90B2-FB9E26D7D62A}"/>
    <cellStyle name="通貨 3 7 4 3 2" xfId="11141" xr:uid="{CD67510E-2DDA-496D-86AD-D75AB62D9EBA}"/>
    <cellStyle name="通貨 3 7 4 4" xfId="8757" xr:uid="{4EEDE13E-D674-490C-AFB1-EE2F5E314C86}"/>
    <cellStyle name="通貨 3 7 5" xfId="2331" xr:uid="{00000000-0005-0000-0000-00001A090000}"/>
    <cellStyle name="通貨 3 7 5 2" xfId="4579" xr:uid="{DB16B8C3-5523-4C35-94EE-351AAA8E595A}"/>
    <cellStyle name="通貨 3 7 5 2 2" xfId="7566" xr:uid="{249720F3-1823-4EC9-B18E-45535E2E5D46}"/>
    <cellStyle name="通貨 3 7 5 2 2 2" xfId="12334" xr:uid="{7C8E9BD5-66BE-4567-90F8-A84A6FA7E1C5}"/>
    <cellStyle name="通貨 3 7 5 2 3" xfId="9950" xr:uid="{DE53AFE1-BA1E-405C-A4DC-4AB2B6173EEA}"/>
    <cellStyle name="通貨 3 7 5 3" xfId="6341" xr:uid="{D55EC79C-9BF5-4AFB-867B-2E73F4D3876D}"/>
    <cellStyle name="通貨 3 7 5 3 2" xfId="11142" xr:uid="{25AF9D0A-BEE9-4358-8248-6974BEA606C4}"/>
    <cellStyle name="通貨 3 7 5 4" xfId="8758" xr:uid="{A4D6CF4C-B98B-47C2-BE9F-0FE540B4A301}"/>
    <cellStyle name="通貨 3 7 6" xfId="4571" xr:uid="{048BA74A-B48C-4705-8C58-6FBCDDE74DC0}"/>
    <cellStyle name="通貨 3 7 6 2" xfId="7558" xr:uid="{3075E7DA-68BE-4369-9940-6C41DC9C39F1}"/>
    <cellStyle name="通貨 3 7 6 2 2" xfId="12326" xr:uid="{A6A9C1FD-9576-45F8-8742-5392D1CC89DE}"/>
    <cellStyle name="通貨 3 7 6 3" xfId="9942" xr:uid="{E001800D-F0DF-41FF-AB89-A94F6A162692}"/>
    <cellStyle name="通貨 3 7 7" xfId="6333" xr:uid="{431F5D73-0A7F-4705-9AB5-EFFF6211B3CA}"/>
    <cellStyle name="通貨 3 7 7 2" xfId="11134" xr:uid="{43B6C52E-2890-403C-841F-D73125723F60}"/>
    <cellStyle name="通貨 3 7 8" xfId="8750" xr:uid="{C971D358-FA1B-49EE-B84E-D6F34452D220}"/>
    <cellStyle name="通貨 3 8" xfId="2332" xr:uid="{00000000-0005-0000-0000-00001B090000}"/>
    <cellStyle name="通貨 3 8 2" xfId="2333" xr:uid="{00000000-0005-0000-0000-00001C090000}"/>
    <cellStyle name="通貨 3 8 2 2" xfId="4581" xr:uid="{0FF84CEB-4F19-44C6-8916-2673AA85C082}"/>
    <cellStyle name="通貨 3 8 2 2 2" xfId="7568" xr:uid="{CD2B549E-6ACE-4F8D-A331-D4B1C4980E06}"/>
    <cellStyle name="通貨 3 8 2 2 2 2" xfId="12336" xr:uid="{2A4A21A9-2F9A-4A57-8FE4-A69251633D14}"/>
    <cellStyle name="通貨 3 8 2 2 3" xfId="9952" xr:uid="{E11CDB21-38B5-44FE-BC8F-400133416245}"/>
    <cellStyle name="通貨 3 8 2 3" xfId="6343" xr:uid="{C4E80F9D-E9E3-4AA5-9E05-D32380A8EABA}"/>
    <cellStyle name="通貨 3 8 2 3 2" xfId="11144" xr:uid="{04AB65B7-A99D-4C15-9EB9-0DD790F67897}"/>
    <cellStyle name="通貨 3 8 2 4" xfId="8760" xr:uid="{18AD72E3-5C58-412D-9490-01012B306893}"/>
    <cellStyle name="通貨 3 8 3" xfId="2334" xr:uid="{00000000-0005-0000-0000-00001D090000}"/>
    <cellStyle name="通貨 3 8 3 2" xfId="4582" xr:uid="{7CDDB475-9EA9-462E-82A0-0D2172BD359D}"/>
    <cellStyle name="通貨 3 8 3 2 2" xfId="7569" xr:uid="{7EE1EECB-0CB3-49E7-8F73-C9D0691623A7}"/>
    <cellStyle name="通貨 3 8 3 2 2 2" xfId="12337" xr:uid="{25F60626-EA9F-42E3-AB67-D03D5C3A2F3B}"/>
    <cellStyle name="通貨 3 8 3 2 3" xfId="9953" xr:uid="{28E6152C-1F95-454B-812A-2FD8D5774F28}"/>
    <cellStyle name="通貨 3 8 3 3" xfId="6344" xr:uid="{E3934E28-394B-495D-9E75-EA94EC7545B3}"/>
    <cellStyle name="通貨 3 8 3 3 2" xfId="11145" xr:uid="{B2027EDF-8E7D-4667-88FE-47C12B71F4D8}"/>
    <cellStyle name="通貨 3 8 3 4" xfId="8761" xr:uid="{87772810-D3C4-47BE-AA0F-8FA4B543EC27}"/>
    <cellStyle name="通貨 3 8 4" xfId="4580" xr:uid="{B1A0EB99-2544-4EC0-B0DE-23FA8FE83919}"/>
    <cellStyle name="通貨 3 8 4 2" xfId="7567" xr:uid="{70A81D36-55C0-47EB-BDB8-4737DDB49590}"/>
    <cellStyle name="通貨 3 8 4 2 2" xfId="12335" xr:uid="{51D0E40E-F500-46BF-BACC-EA522E4A9CE1}"/>
    <cellStyle name="通貨 3 8 4 3" xfId="9951" xr:uid="{E34A4487-C9D8-40F9-B89C-2266F44F9153}"/>
    <cellStyle name="通貨 3 8 5" xfId="6342" xr:uid="{C5F31C5D-3376-498A-B8E3-36FEC64590B8}"/>
    <cellStyle name="通貨 3 8 5 2" xfId="11143" xr:uid="{FCE2C01C-09E1-4B80-A05F-08375DE6FEE4}"/>
    <cellStyle name="通貨 3 8 6" xfId="8759" xr:uid="{4034D86E-D9C5-417D-A9BE-CECE4BA77567}"/>
    <cellStyle name="通貨 3 9" xfId="2335" xr:uid="{00000000-0005-0000-0000-00001E090000}"/>
    <cellStyle name="通貨 3 9 2" xfId="2336" xr:uid="{00000000-0005-0000-0000-00001F090000}"/>
    <cellStyle name="通貨 3 9 2 2" xfId="4584" xr:uid="{3898D4C4-3633-4946-855A-5F14DAE265E9}"/>
    <cellStyle name="通貨 3 9 2 2 2" xfId="7571" xr:uid="{B14E536D-09BC-447B-ADB3-16F6CDA68376}"/>
    <cellStyle name="通貨 3 9 2 2 2 2" xfId="12339" xr:uid="{C0DD9534-3E59-406E-B6D5-43002346C6A9}"/>
    <cellStyle name="通貨 3 9 2 2 3" xfId="9955" xr:uid="{33C3F4C0-177A-4A96-95D7-E4863FC2A523}"/>
    <cellStyle name="通貨 3 9 2 3" xfId="6346" xr:uid="{A834D440-300D-4885-8DF8-5091BC351BBF}"/>
    <cellStyle name="通貨 3 9 2 3 2" xfId="11147" xr:uid="{789C6964-89AE-4921-84C9-A2D3C1337DA3}"/>
    <cellStyle name="通貨 3 9 2 4" xfId="8763" xr:uid="{42580532-9DA6-4CA3-B594-FF02BCA3C365}"/>
    <cellStyle name="通貨 3 9 3" xfId="2337" xr:uid="{00000000-0005-0000-0000-000020090000}"/>
    <cellStyle name="通貨 3 9 3 2" xfId="4585" xr:uid="{21B18086-0F9A-4514-B649-7DC23D32DC1E}"/>
    <cellStyle name="通貨 3 9 3 2 2" xfId="7572" xr:uid="{68336EF2-25C3-4BE8-8D84-810103DACA74}"/>
    <cellStyle name="通貨 3 9 3 2 2 2" xfId="12340" xr:uid="{47FCDF4A-3ACE-4D5F-9991-B0B98DC1029C}"/>
    <cellStyle name="通貨 3 9 3 2 3" xfId="9956" xr:uid="{311969A0-5EE9-4E9E-953A-2676A487F3EF}"/>
    <cellStyle name="通貨 3 9 3 3" xfId="6347" xr:uid="{955F9B54-4A65-4A7B-B7F2-D73C97603014}"/>
    <cellStyle name="通貨 3 9 3 3 2" xfId="11148" xr:uid="{108034B4-634B-4520-9BFA-2738FFF3D435}"/>
    <cellStyle name="通貨 3 9 3 4" xfId="8764" xr:uid="{C14D2160-076D-4772-B245-E826BF36D176}"/>
    <cellStyle name="通貨 3 9 4" xfId="4583" xr:uid="{D519CF64-85D3-4199-BF3D-D3CCBFC28150}"/>
    <cellStyle name="通貨 3 9 4 2" xfId="7570" xr:uid="{327163EB-5D25-4E47-BB37-EE62F94A0207}"/>
    <cellStyle name="通貨 3 9 4 2 2" xfId="12338" xr:uid="{CCDC6ABB-4A27-496B-9C39-6772FC46CC22}"/>
    <cellStyle name="通貨 3 9 4 3" xfId="9954" xr:uid="{A41290B0-2AAF-47D7-8FD7-B8A0E608DC33}"/>
    <cellStyle name="通貨 3 9 5" xfId="6345" xr:uid="{B90FB166-30D5-4388-BF77-D0B1534445E6}"/>
    <cellStyle name="通貨 3 9 5 2" xfId="11146" xr:uid="{2177D713-287A-412D-9188-96127A108E2D}"/>
    <cellStyle name="通貨 3 9 6" xfId="8762" xr:uid="{1E236DC6-0075-4CD1-BBE0-E16AC023CE14}"/>
    <cellStyle name="通貨 4" xfId="2338" xr:uid="{00000000-0005-0000-0000-000021090000}"/>
    <cellStyle name="通貨 4 10" xfId="4586" xr:uid="{1D7BD315-3541-4BE1-83E5-3A99519CF670}"/>
    <cellStyle name="通貨 4 10 2" xfId="7573" xr:uid="{0A1BB3DC-48D6-4C84-B882-DB60DFE726F2}"/>
    <cellStyle name="通貨 4 10 2 2" xfId="12341" xr:uid="{41FA8AF6-47A7-4B98-88A3-7FD3F8BAE4AE}"/>
    <cellStyle name="通貨 4 10 3" xfId="9957" xr:uid="{269624C3-DF57-40A5-B5BC-D47AF2A44728}"/>
    <cellStyle name="通貨 4 11" xfId="6348" xr:uid="{079874A1-DAAD-4CEF-A4D9-F1EE30862D80}"/>
    <cellStyle name="通貨 4 11 2" xfId="11149" xr:uid="{89EBAB68-887C-46D5-8B8A-079C6C6CD11F}"/>
    <cellStyle name="通貨 4 12" xfId="8765" xr:uid="{1DDBD90F-E2FA-44DC-BB23-FE2E0FF3B96C}"/>
    <cellStyle name="通貨 4 2" xfId="2339" xr:uid="{00000000-0005-0000-0000-000022090000}"/>
    <cellStyle name="通貨 4 2 10" xfId="6349" xr:uid="{A4486F8D-97CE-4655-BF91-9AE489CB808F}"/>
    <cellStyle name="通貨 4 2 10 2" xfId="11150" xr:uid="{BCC03DBC-7C83-4B84-9DAB-D5097C8E077A}"/>
    <cellStyle name="通貨 4 2 11" xfId="8766" xr:uid="{9AA8FA82-B71C-4B64-9893-5A80A05BB1EC}"/>
    <cellStyle name="通貨 4 2 2" xfId="2340" xr:uid="{00000000-0005-0000-0000-000023090000}"/>
    <cellStyle name="通貨 4 2 2 2" xfId="2341" xr:uid="{00000000-0005-0000-0000-000024090000}"/>
    <cellStyle name="通貨 4 2 2 2 2" xfId="2342" xr:uid="{00000000-0005-0000-0000-000025090000}"/>
    <cellStyle name="通貨 4 2 2 2 2 2" xfId="2343" xr:uid="{00000000-0005-0000-0000-000026090000}"/>
    <cellStyle name="通貨 4 2 2 2 2 2 2" xfId="4591" xr:uid="{481E8CBC-E1C6-4502-A736-9551A0082CF5}"/>
    <cellStyle name="通貨 4 2 2 2 2 2 2 2" xfId="7578" xr:uid="{A9EE99D4-0991-4A1A-8D04-B5E94B6778CA}"/>
    <cellStyle name="通貨 4 2 2 2 2 2 2 2 2" xfId="12346" xr:uid="{5A00B810-3AC0-442D-B8C5-C1809FFAA939}"/>
    <cellStyle name="通貨 4 2 2 2 2 2 2 3" xfId="9962" xr:uid="{E5B1A669-AB7D-4D7B-8AD8-FC9D75F9F351}"/>
    <cellStyle name="通貨 4 2 2 2 2 2 3" xfId="6353" xr:uid="{DAA4ED07-0100-45FA-A5EC-E4741BA7EC68}"/>
    <cellStyle name="通貨 4 2 2 2 2 2 3 2" xfId="11154" xr:uid="{4BB09356-EE0D-4B25-892E-9D8602FC216B}"/>
    <cellStyle name="通貨 4 2 2 2 2 2 4" xfId="8770" xr:uid="{CD03775E-69ED-4DA1-A4BC-1CB24DB652AD}"/>
    <cellStyle name="通貨 4 2 2 2 2 3" xfId="2344" xr:uid="{00000000-0005-0000-0000-000027090000}"/>
    <cellStyle name="通貨 4 2 2 2 2 3 2" xfId="4592" xr:uid="{F93353FC-8714-49C2-B019-5748AC557979}"/>
    <cellStyle name="通貨 4 2 2 2 2 3 2 2" xfId="7579" xr:uid="{FA1CD841-1A3E-4A5A-B66D-0BAA81BD43EB}"/>
    <cellStyle name="通貨 4 2 2 2 2 3 2 2 2" xfId="12347" xr:uid="{04328514-D932-4F11-A316-C9CCA4BE7E92}"/>
    <cellStyle name="通貨 4 2 2 2 2 3 2 3" xfId="9963" xr:uid="{B67E33DC-0A60-4B51-9D31-E1006FB08C00}"/>
    <cellStyle name="通貨 4 2 2 2 2 3 3" xfId="6354" xr:uid="{BBDBFCF9-02CB-4FC2-8C39-B7EC6BC469D5}"/>
    <cellStyle name="通貨 4 2 2 2 2 3 3 2" xfId="11155" xr:uid="{99B1EF91-5FA1-42BF-BCE5-D5A017470D1E}"/>
    <cellStyle name="通貨 4 2 2 2 2 3 4" xfId="8771" xr:uid="{1A5A639B-C64E-49D5-8342-507AC8D7520D}"/>
    <cellStyle name="通貨 4 2 2 2 2 4" xfId="4590" xr:uid="{7558B815-1C7C-4D5E-BED4-685E77EB6D99}"/>
    <cellStyle name="通貨 4 2 2 2 2 4 2" xfId="7577" xr:uid="{76CA45A8-F30E-462C-AFB5-B1D869EA9E7A}"/>
    <cellStyle name="通貨 4 2 2 2 2 4 2 2" xfId="12345" xr:uid="{E82BEE6C-A92A-49E6-B99B-A1500D936549}"/>
    <cellStyle name="通貨 4 2 2 2 2 4 3" xfId="9961" xr:uid="{959DAA91-DCF2-4B29-A72E-9916DEBA8CD6}"/>
    <cellStyle name="通貨 4 2 2 2 2 5" xfId="6352" xr:uid="{470FF38E-AAD7-44B4-8C69-24F6BC0FE2BE}"/>
    <cellStyle name="通貨 4 2 2 2 2 5 2" xfId="11153" xr:uid="{3ECE1288-D8DA-4D64-B262-288CFA0FBFBF}"/>
    <cellStyle name="通貨 4 2 2 2 2 6" xfId="8769" xr:uid="{7166919A-00B7-459D-BF19-A9A806E5D0B7}"/>
    <cellStyle name="通貨 4 2 2 2 3" xfId="2345" xr:uid="{00000000-0005-0000-0000-000028090000}"/>
    <cellStyle name="通貨 4 2 2 2 3 2" xfId="2346" xr:uid="{00000000-0005-0000-0000-000029090000}"/>
    <cellStyle name="通貨 4 2 2 2 3 2 2" xfId="4594" xr:uid="{0A99ECF4-656D-468B-A2BC-9A0DF6D35491}"/>
    <cellStyle name="通貨 4 2 2 2 3 2 2 2" xfId="7581" xr:uid="{FE053DB1-ACE5-4835-A91B-3E1C92AECD22}"/>
    <cellStyle name="通貨 4 2 2 2 3 2 2 2 2" xfId="12349" xr:uid="{1D86966C-88DD-4B36-AAD7-04AEABF8519C}"/>
    <cellStyle name="通貨 4 2 2 2 3 2 2 3" xfId="9965" xr:uid="{7E4C35CE-FB89-4E24-85A0-57C1FB94FA87}"/>
    <cellStyle name="通貨 4 2 2 2 3 2 3" xfId="6356" xr:uid="{63989BD2-8A1A-4355-8898-E48FB4591A1E}"/>
    <cellStyle name="通貨 4 2 2 2 3 2 3 2" xfId="11157" xr:uid="{6FF3D20C-A390-4B54-BCAE-462BCF5624F8}"/>
    <cellStyle name="通貨 4 2 2 2 3 2 4" xfId="8773" xr:uid="{8811C5AD-B320-4C24-A4D4-DAB89862E3A7}"/>
    <cellStyle name="通貨 4 2 2 2 3 3" xfId="2347" xr:uid="{00000000-0005-0000-0000-00002A090000}"/>
    <cellStyle name="通貨 4 2 2 2 3 3 2" xfId="4595" xr:uid="{666A79E7-8A53-4AB5-9560-16D8F28C3B42}"/>
    <cellStyle name="通貨 4 2 2 2 3 3 2 2" xfId="7582" xr:uid="{39BCD2AB-4200-4EF7-95AB-30581F52E20E}"/>
    <cellStyle name="通貨 4 2 2 2 3 3 2 2 2" xfId="12350" xr:uid="{A2B9E7DB-CD34-4478-AB19-DCC3B080E10B}"/>
    <cellStyle name="通貨 4 2 2 2 3 3 2 3" xfId="9966" xr:uid="{BBA68C9B-C24C-49A5-9593-03B5F410D927}"/>
    <cellStyle name="通貨 4 2 2 2 3 3 3" xfId="6357" xr:uid="{FA6B5222-6EF6-43FC-8399-0ED506B77FCD}"/>
    <cellStyle name="通貨 4 2 2 2 3 3 3 2" xfId="11158" xr:uid="{BAC2794C-A206-4448-BAA5-5CA585F696F0}"/>
    <cellStyle name="通貨 4 2 2 2 3 3 4" xfId="8774" xr:uid="{D53A50F2-2472-43C4-A23F-BF2CCF873767}"/>
    <cellStyle name="通貨 4 2 2 2 3 4" xfId="4593" xr:uid="{A851F2D1-C727-44BF-B2E8-5C9E369F0494}"/>
    <cellStyle name="通貨 4 2 2 2 3 4 2" xfId="7580" xr:uid="{F024865C-0E23-4EA4-B209-878B272F2164}"/>
    <cellStyle name="通貨 4 2 2 2 3 4 2 2" xfId="12348" xr:uid="{41121C5E-57A3-4E8D-BAED-BDD6717324BE}"/>
    <cellStyle name="通貨 4 2 2 2 3 4 3" xfId="9964" xr:uid="{8726DDC9-A5CC-4EBA-9624-C17A5F110EB1}"/>
    <cellStyle name="通貨 4 2 2 2 3 5" xfId="6355" xr:uid="{AFA82ACD-A167-4956-93A4-EA6532345F07}"/>
    <cellStyle name="通貨 4 2 2 2 3 5 2" xfId="11156" xr:uid="{0BF26E37-1A57-4DC4-B53A-BEA9CD49EF2D}"/>
    <cellStyle name="通貨 4 2 2 2 3 6" xfId="8772" xr:uid="{A490F2AD-17BB-4DED-ACBA-5E2B1F864CBD}"/>
    <cellStyle name="通貨 4 2 2 2 4" xfId="2348" xr:uid="{00000000-0005-0000-0000-00002B090000}"/>
    <cellStyle name="通貨 4 2 2 2 4 2" xfId="4596" xr:uid="{160C7D58-616D-4104-A01D-F47D585AE8D2}"/>
    <cellStyle name="通貨 4 2 2 2 4 2 2" xfId="7583" xr:uid="{7499DED3-0E99-4452-804D-0B050C82791D}"/>
    <cellStyle name="通貨 4 2 2 2 4 2 2 2" xfId="12351" xr:uid="{49C3C8C3-627C-4202-94A9-CF0D0C578D6F}"/>
    <cellStyle name="通貨 4 2 2 2 4 2 3" xfId="9967" xr:uid="{31BF9E0F-29AF-4D87-908E-95B696559F5D}"/>
    <cellStyle name="通貨 4 2 2 2 4 3" xfId="6358" xr:uid="{1BA4A887-3928-4753-ACB4-70B0FB40E85F}"/>
    <cellStyle name="通貨 4 2 2 2 4 3 2" xfId="11159" xr:uid="{423618CC-C40B-45A5-AAF4-C00D657EA9CB}"/>
    <cellStyle name="通貨 4 2 2 2 4 4" xfId="8775" xr:uid="{D6648CC7-58B9-4A18-8C82-6A387A6FB38F}"/>
    <cellStyle name="通貨 4 2 2 2 5" xfId="2349" xr:uid="{00000000-0005-0000-0000-00002C090000}"/>
    <cellStyle name="通貨 4 2 2 2 5 2" xfId="4597" xr:uid="{DAC2E127-5D70-44FF-A981-4BF3AFE4110A}"/>
    <cellStyle name="通貨 4 2 2 2 5 2 2" xfId="7584" xr:uid="{D124BDB5-2485-4DBF-B61E-0C06BBDEE311}"/>
    <cellStyle name="通貨 4 2 2 2 5 2 2 2" xfId="12352" xr:uid="{0CDFF70B-6E50-472B-BADD-0252DFE02F93}"/>
    <cellStyle name="通貨 4 2 2 2 5 2 3" xfId="9968" xr:uid="{10BF9571-5983-47E2-A275-DCF0B69C6B3C}"/>
    <cellStyle name="通貨 4 2 2 2 5 3" xfId="6359" xr:uid="{DD2B10FA-59A7-416C-8956-528755586B4C}"/>
    <cellStyle name="通貨 4 2 2 2 5 3 2" xfId="11160" xr:uid="{A926F1CD-3137-4CD4-9CC8-EAC044B94274}"/>
    <cellStyle name="通貨 4 2 2 2 5 4" xfId="8776" xr:uid="{737512B5-6FD4-4AA9-BCEE-2347B19B3958}"/>
    <cellStyle name="通貨 4 2 2 2 6" xfId="4589" xr:uid="{47E16728-67EA-4683-9516-B3CD26FBC716}"/>
    <cellStyle name="通貨 4 2 2 2 6 2" xfId="7576" xr:uid="{33349F22-64B9-4394-8537-E5CACB7BC12A}"/>
    <cellStyle name="通貨 4 2 2 2 6 2 2" xfId="12344" xr:uid="{CC64624E-752E-4065-9877-E1B5DC5356B1}"/>
    <cellStyle name="通貨 4 2 2 2 6 3" xfId="9960" xr:uid="{6723453A-B68C-47DD-85D9-F336746552ED}"/>
    <cellStyle name="通貨 4 2 2 2 7" xfId="6351" xr:uid="{DA72A4A1-AE33-4EA9-9D96-8D6C6A953CC9}"/>
    <cellStyle name="通貨 4 2 2 2 7 2" xfId="11152" xr:uid="{5F362547-D34C-492D-A32C-7BC6520FE198}"/>
    <cellStyle name="通貨 4 2 2 2 8" xfId="8768" xr:uid="{AA9B5AB6-13F4-4663-99C0-5A722C7B3DDE}"/>
    <cellStyle name="通貨 4 2 2 3" xfId="2350" xr:uid="{00000000-0005-0000-0000-00002D090000}"/>
    <cellStyle name="通貨 4 2 2 3 2" xfId="2351" xr:uid="{00000000-0005-0000-0000-00002E090000}"/>
    <cellStyle name="通貨 4 2 2 3 2 2" xfId="4599" xr:uid="{2EA8930D-39E5-428D-A6F2-6AB0FAA0E364}"/>
    <cellStyle name="通貨 4 2 2 3 2 2 2" xfId="7586" xr:uid="{66608078-D9FB-48D2-ACFF-F0D973AA3EAD}"/>
    <cellStyle name="通貨 4 2 2 3 2 2 2 2" xfId="12354" xr:uid="{75A01C31-2F69-4FBA-8BEB-5741F88C191C}"/>
    <cellStyle name="通貨 4 2 2 3 2 2 3" xfId="9970" xr:uid="{C236522E-836A-4C87-B5F5-6FE5B58E6FFE}"/>
    <cellStyle name="通貨 4 2 2 3 2 3" xfId="6361" xr:uid="{1D4619F4-477F-43D5-BDEA-D17FB234BCBF}"/>
    <cellStyle name="通貨 4 2 2 3 2 3 2" xfId="11162" xr:uid="{9E7E8098-4086-49C5-A1EF-3EF38A5399B1}"/>
    <cellStyle name="通貨 4 2 2 3 2 4" xfId="8778" xr:uid="{5673229A-0828-4310-AB25-CB46EBA397BF}"/>
    <cellStyle name="通貨 4 2 2 3 3" xfId="2352" xr:uid="{00000000-0005-0000-0000-00002F090000}"/>
    <cellStyle name="通貨 4 2 2 3 3 2" xfId="4600" xr:uid="{60DFAF90-8B7B-4423-A21A-8CBADD121F08}"/>
    <cellStyle name="通貨 4 2 2 3 3 2 2" xfId="7587" xr:uid="{3D74EC38-705C-4AC6-9B15-F5CD4F4F98F5}"/>
    <cellStyle name="通貨 4 2 2 3 3 2 2 2" xfId="12355" xr:uid="{321B9F53-649E-4632-8B81-4A263C4637D8}"/>
    <cellStyle name="通貨 4 2 2 3 3 2 3" xfId="9971" xr:uid="{F92D1228-17E0-4A01-8C92-825F67FA1A87}"/>
    <cellStyle name="通貨 4 2 2 3 3 3" xfId="6362" xr:uid="{0D3942A1-C19B-42AF-9D5D-0E055BFB7843}"/>
    <cellStyle name="通貨 4 2 2 3 3 3 2" xfId="11163" xr:uid="{08081926-4D4C-46E6-BCEE-20C0623E8FD4}"/>
    <cellStyle name="通貨 4 2 2 3 3 4" xfId="8779" xr:uid="{F52EDBD9-1608-4907-9AB8-17DBED901165}"/>
    <cellStyle name="通貨 4 2 2 3 4" xfId="4598" xr:uid="{414035DB-9B70-43C5-927E-236B815FCB3B}"/>
    <cellStyle name="通貨 4 2 2 3 4 2" xfId="7585" xr:uid="{E1826AF6-D8EC-4FA4-9B02-A2E02C88E03B}"/>
    <cellStyle name="通貨 4 2 2 3 4 2 2" xfId="12353" xr:uid="{0CC721B4-759B-408C-B483-6F8A80EE73E2}"/>
    <cellStyle name="通貨 4 2 2 3 4 3" xfId="9969" xr:uid="{BF39086B-37A0-4AD1-B15F-A5C3D0BCE6C3}"/>
    <cellStyle name="通貨 4 2 2 3 5" xfId="6360" xr:uid="{BCD45D48-56AC-49A8-A6D1-3AA5403364CC}"/>
    <cellStyle name="通貨 4 2 2 3 5 2" xfId="11161" xr:uid="{A5CCC55F-7BD8-45C8-BAB1-439968911AB8}"/>
    <cellStyle name="通貨 4 2 2 3 6" xfId="8777" xr:uid="{87C04326-C47E-4A66-B7DD-4C8C701CF287}"/>
    <cellStyle name="通貨 4 2 2 4" xfId="2353" xr:uid="{00000000-0005-0000-0000-000030090000}"/>
    <cellStyle name="通貨 4 2 2 4 2" xfId="2354" xr:uid="{00000000-0005-0000-0000-000031090000}"/>
    <cellStyle name="通貨 4 2 2 4 2 2" xfId="4602" xr:uid="{42E14ACA-0400-48CC-91B2-954D109684B1}"/>
    <cellStyle name="通貨 4 2 2 4 2 2 2" xfId="7589" xr:uid="{75C1908A-9218-4AF6-ABFE-5272FEE27216}"/>
    <cellStyle name="通貨 4 2 2 4 2 2 2 2" xfId="12357" xr:uid="{67AC2927-683F-4E54-867F-2EEA8682EFCB}"/>
    <cellStyle name="通貨 4 2 2 4 2 2 3" xfId="9973" xr:uid="{D34423C6-4BC1-4B6D-9E41-CAF4E87CFA56}"/>
    <cellStyle name="通貨 4 2 2 4 2 3" xfId="6364" xr:uid="{D8233F35-D700-4D21-91FC-6B10F426E2C4}"/>
    <cellStyle name="通貨 4 2 2 4 2 3 2" xfId="11165" xr:uid="{687A2E89-89B8-4598-898B-9EB30AB69636}"/>
    <cellStyle name="通貨 4 2 2 4 2 4" xfId="8781" xr:uid="{CB1ECEA7-70EC-4A76-BC6E-1C75D2F6C2BA}"/>
    <cellStyle name="通貨 4 2 2 4 3" xfId="2355" xr:uid="{00000000-0005-0000-0000-000032090000}"/>
    <cellStyle name="通貨 4 2 2 4 3 2" xfId="4603" xr:uid="{BB4B0744-8B4B-47A8-B5FC-AB8CE223EF8C}"/>
    <cellStyle name="通貨 4 2 2 4 3 2 2" xfId="7590" xr:uid="{E6F06944-89B8-4286-BC31-FB8823645897}"/>
    <cellStyle name="通貨 4 2 2 4 3 2 2 2" xfId="12358" xr:uid="{A87081F1-AB55-4CB8-BAC5-70D03551DB67}"/>
    <cellStyle name="通貨 4 2 2 4 3 2 3" xfId="9974" xr:uid="{A57278AD-C3B0-4822-B0E4-FF54B7A0B1EE}"/>
    <cellStyle name="通貨 4 2 2 4 3 3" xfId="6365" xr:uid="{7BF50C36-53C0-4B4C-BBA5-40AC084661AA}"/>
    <cellStyle name="通貨 4 2 2 4 3 3 2" xfId="11166" xr:uid="{3EA5FEC5-4FD3-4BB6-9956-8F28B1B5BB2C}"/>
    <cellStyle name="通貨 4 2 2 4 3 4" xfId="8782" xr:uid="{9CAE4EF5-A475-42DC-9D4D-E8797843A2A7}"/>
    <cellStyle name="通貨 4 2 2 4 4" xfId="4601" xr:uid="{D42BE978-8F13-4D56-B2E1-A17A4BEB6F65}"/>
    <cellStyle name="通貨 4 2 2 4 4 2" xfId="7588" xr:uid="{BB691EE9-FEB0-4FA9-8153-9E8DE7F23D3B}"/>
    <cellStyle name="通貨 4 2 2 4 4 2 2" xfId="12356" xr:uid="{B89EAA1F-9E7C-4FBF-8556-12081CD6DCC4}"/>
    <cellStyle name="通貨 4 2 2 4 4 3" xfId="9972" xr:uid="{4BA9E3BD-D1B9-45B7-988B-4CEB0307B3C3}"/>
    <cellStyle name="通貨 4 2 2 4 5" xfId="6363" xr:uid="{728C6D7A-BC86-4812-BAD5-45A03D2683E1}"/>
    <cellStyle name="通貨 4 2 2 4 5 2" xfId="11164" xr:uid="{8FBA3C45-E0CD-4960-93F7-7444421E62FB}"/>
    <cellStyle name="通貨 4 2 2 4 6" xfId="8780" xr:uid="{5651671F-6731-4A8C-96DF-900ED4668D4C}"/>
    <cellStyle name="通貨 4 2 2 5" xfId="2356" xr:uid="{00000000-0005-0000-0000-000033090000}"/>
    <cellStyle name="通貨 4 2 2 5 2" xfId="4604" xr:uid="{963F7052-44F4-47E7-B7C6-7A4637C253B4}"/>
    <cellStyle name="通貨 4 2 2 5 2 2" xfId="7591" xr:uid="{21DEBFCF-B5C4-44C6-B97D-EAD67F637AC9}"/>
    <cellStyle name="通貨 4 2 2 5 2 2 2" xfId="12359" xr:uid="{0CCBC74A-276A-43A4-8023-8E4804E29F05}"/>
    <cellStyle name="通貨 4 2 2 5 2 3" xfId="9975" xr:uid="{09272646-4DA5-4E62-9E99-FA5AC2DDC0F9}"/>
    <cellStyle name="通貨 4 2 2 5 3" xfId="6366" xr:uid="{332A422B-F4AB-4797-8FD5-EDDE55F82922}"/>
    <cellStyle name="通貨 4 2 2 5 3 2" xfId="11167" xr:uid="{32B5C755-0AEE-42BE-A8C8-2E1BBFACAACE}"/>
    <cellStyle name="通貨 4 2 2 5 4" xfId="8783" xr:uid="{9DFFDCD5-CD9F-4165-8DA4-9FC4A10B5E0B}"/>
    <cellStyle name="通貨 4 2 2 6" xfId="2357" xr:uid="{00000000-0005-0000-0000-000034090000}"/>
    <cellStyle name="通貨 4 2 2 6 2" xfId="4605" xr:uid="{73A214E2-7948-4491-9E60-5B45BCF2F9EA}"/>
    <cellStyle name="通貨 4 2 2 6 2 2" xfId="7592" xr:uid="{25E303AB-6DAD-4695-86A5-A12E7B6875A7}"/>
    <cellStyle name="通貨 4 2 2 6 2 2 2" xfId="12360" xr:uid="{2A4D143D-E51D-42F8-BCDD-F8CF9BD3778A}"/>
    <cellStyle name="通貨 4 2 2 6 2 3" xfId="9976" xr:uid="{7D198355-051D-4D59-97BD-FA2A779663E7}"/>
    <cellStyle name="通貨 4 2 2 6 3" xfId="6367" xr:uid="{27680C51-5D62-4740-9CE8-6B76A5F774BD}"/>
    <cellStyle name="通貨 4 2 2 6 3 2" xfId="11168" xr:uid="{EEECC726-633C-4FB1-91E3-D81A91BEE788}"/>
    <cellStyle name="通貨 4 2 2 6 4" xfId="8784" xr:uid="{5F1B0A8C-755A-4913-9228-E2B8CAA26056}"/>
    <cellStyle name="通貨 4 2 2 7" xfId="4588" xr:uid="{E6C5F6AF-745E-4B01-872D-B55D8C5056AA}"/>
    <cellStyle name="通貨 4 2 2 7 2" xfId="7575" xr:uid="{0C59B6DD-1D75-4E3C-98A3-C11916538AF0}"/>
    <cellStyle name="通貨 4 2 2 7 2 2" xfId="12343" xr:uid="{C98FA05B-26EA-49BB-AAF2-9A30FCEEFE1B}"/>
    <cellStyle name="通貨 4 2 2 7 3" xfId="9959" xr:uid="{A40C3AA4-9694-46B8-AC8F-89A2855E7620}"/>
    <cellStyle name="通貨 4 2 2 8" xfId="6350" xr:uid="{9B6D2991-03FD-45E2-9569-9C2894B65DD0}"/>
    <cellStyle name="通貨 4 2 2 8 2" xfId="11151" xr:uid="{93FB41E3-FCF1-4615-8C49-CC3C1569B525}"/>
    <cellStyle name="通貨 4 2 2 9" xfId="8767" xr:uid="{E25CB48D-103F-457C-9EB6-BC6DB709C3F6}"/>
    <cellStyle name="通貨 4 2 3" xfId="2358" xr:uid="{00000000-0005-0000-0000-000035090000}"/>
    <cellStyle name="通貨 4 2 3 2" xfId="2359" xr:uid="{00000000-0005-0000-0000-000036090000}"/>
    <cellStyle name="通貨 4 2 3 2 2" xfId="2360" xr:uid="{00000000-0005-0000-0000-000037090000}"/>
    <cellStyle name="通貨 4 2 3 2 2 2" xfId="2361" xr:uid="{00000000-0005-0000-0000-000038090000}"/>
    <cellStyle name="通貨 4 2 3 2 2 2 2" xfId="4609" xr:uid="{9585BA3C-25B8-40AB-8804-E14C1FE4F0B9}"/>
    <cellStyle name="通貨 4 2 3 2 2 2 2 2" xfId="7596" xr:uid="{E9CF0817-D6F2-4778-AA9E-9C0D9588E9EB}"/>
    <cellStyle name="通貨 4 2 3 2 2 2 2 2 2" xfId="12364" xr:uid="{1C50D41B-44B3-49C0-9192-E537D5F4650D}"/>
    <cellStyle name="通貨 4 2 3 2 2 2 2 3" xfId="9980" xr:uid="{EBD9B297-F426-41BE-ACAE-565D048EA516}"/>
    <cellStyle name="通貨 4 2 3 2 2 2 3" xfId="6371" xr:uid="{E9B8D50F-D390-42AE-BD10-7509B6C4A22D}"/>
    <cellStyle name="通貨 4 2 3 2 2 2 3 2" xfId="11172" xr:uid="{1F95930F-B5A0-4EC2-A871-EEC813A98BC5}"/>
    <cellStyle name="通貨 4 2 3 2 2 2 4" xfId="8788" xr:uid="{83064A62-6315-4560-9B77-4919D6FDA9B7}"/>
    <cellStyle name="通貨 4 2 3 2 2 3" xfId="2362" xr:uid="{00000000-0005-0000-0000-000039090000}"/>
    <cellStyle name="通貨 4 2 3 2 2 3 2" xfId="4610" xr:uid="{DB22F044-8EC5-4F4D-8C08-CCBCFE977B47}"/>
    <cellStyle name="通貨 4 2 3 2 2 3 2 2" xfId="7597" xr:uid="{73945529-2541-4B77-827B-E355EBF84F01}"/>
    <cellStyle name="通貨 4 2 3 2 2 3 2 2 2" xfId="12365" xr:uid="{396160EB-F384-4FC9-B672-421EC8293C0E}"/>
    <cellStyle name="通貨 4 2 3 2 2 3 2 3" xfId="9981" xr:uid="{38EE90C1-30C8-42E1-9F39-4D617BD0312C}"/>
    <cellStyle name="通貨 4 2 3 2 2 3 3" xfId="6372" xr:uid="{8077D957-D1F3-42F7-854F-BD0FB0AB3A53}"/>
    <cellStyle name="通貨 4 2 3 2 2 3 3 2" xfId="11173" xr:uid="{95EFF5CF-B619-4899-8F0E-425B132EF75B}"/>
    <cellStyle name="通貨 4 2 3 2 2 3 4" xfId="8789" xr:uid="{BBAF98C9-7EA8-431F-B4E1-478007EABF8B}"/>
    <cellStyle name="通貨 4 2 3 2 2 4" xfId="4608" xr:uid="{8FFAE849-1B09-478A-B947-FE71B4814802}"/>
    <cellStyle name="通貨 4 2 3 2 2 4 2" xfId="7595" xr:uid="{E7E96314-5FA7-4007-A8B5-BE519CE13D99}"/>
    <cellStyle name="通貨 4 2 3 2 2 4 2 2" xfId="12363" xr:uid="{927A250D-9262-482D-B0BA-360031A77EF0}"/>
    <cellStyle name="通貨 4 2 3 2 2 4 3" xfId="9979" xr:uid="{DF2A16B2-AECA-44E8-B4A6-6EF3265B4EA4}"/>
    <cellStyle name="通貨 4 2 3 2 2 5" xfId="6370" xr:uid="{AEB446B4-DFB8-47F3-B71D-95A909973C27}"/>
    <cellStyle name="通貨 4 2 3 2 2 5 2" xfId="11171" xr:uid="{979035C6-671D-4F44-B792-E4E62A5A7604}"/>
    <cellStyle name="通貨 4 2 3 2 2 6" xfId="8787" xr:uid="{D013E1B6-64CA-403C-844E-F00CDCA77041}"/>
    <cellStyle name="通貨 4 2 3 2 3" xfId="2363" xr:uid="{00000000-0005-0000-0000-00003A090000}"/>
    <cellStyle name="通貨 4 2 3 2 3 2" xfId="2364" xr:uid="{00000000-0005-0000-0000-00003B090000}"/>
    <cellStyle name="通貨 4 2 3 2 3 2 2" xfId="4612" xr:uid="{64A29623-4A85-4E6F-B4F8-CA678716C34E}"/>
    <cellStyle name="通貨 4 2 3 2 3 2 2 2" xfId="7599" xr:uid="{39B133ED-62F8-4F83-8741-0B3A1D0306A3}"/>
    <cellStyle name="通貨 4 2 3 2 3 2 2 2 2" xfId="12367" xr:uid="{C88B25FC-331A-4D56-A4DC-E3142F930ACD}"/>
    <cellStyle name="通貨 4 2 3 2 3 2 2 3" xfId="9983" xr:uid="{7C4F7227-6C8D-4AA6-B2DA-D1C81A8D366E}"/>
    <cellStyle name="通貨 4 2 3 2 3 2 3" xfId="6374" xr:uid="{4C2AB68E-8E0B-4E89-B21E-D20356542C14}"/>
    <cellStyle name="通貨 4 2 3 2 3 2 3 2" xfId="11175" xr:uid="{100821BE-BCA9-4949-8E44-A3E0A8CFF58D}"/>
    <cellStyle name="通貨 4 2 3 2 3 2 4" xfId="8791" xr:uid="{31581356-85EF-4A34-9682-84D040B62AE6}"/>
    <cellStyle name="通貨 4 2 3 2 3 3" xfId="2365" xr:uid="{00000000-0005-0000-0000-00003C090000}"/>
    <cellStyle name="通貨 4 2 3 2 3 3 2" xfId="4613" xr:uid="{5B73DB87-16D9-4CD8-8300-2AEE5726D4F4}"/>
    <cellStyle name="通貨 4 2 3 2 3 3 2 2" xfId="7600" xr:uid="{86DD2E99-D476-4880-82E2-0202E17B1031}"/>
    <cellStyle name="通貨 4 2 3 2 3 3 2 2 2" xfId="12368" xr:uid="{AAB80779-688C-4849-A95D-E4C1D9F542EA}"/>
    <cellStyle name="通貨 4 2 3 2 3 3 2 3" xfId="9984" xr:uid="{81B910B4-85E4-4F80-919B-AC9D9AA18146}"/>
    <cellStyle name="通貨 4 2 3 2 3 3 3" xfId="6375" xr:uid="{6EC33046-C38B-4F95-A32C-3079EE4E77B4}"/>
    <cellStyle name="通貨 4 2 3 2 3 3 3 2" xfId="11176" xr:uid="{D6E6D398-0216-4A79-A86B-4E786E1F1388}"/>
    <cellStyle name="通貨 4 2 3 2 3 3 4" xfId="8792" xr:uid="{8D0906AE-86EE-42EA-B0C4-EC0ABDA5AD19}"/>
    <cellStyle name="通貨 4 2 3 2 3 4" xfId="4611" xr:uid="{80608F3E-EF12-47C2-B7DC-DFA4C469E2D5}"/>
    <cellStyle name="通貨 4 2 3 2 3 4 2" xfId="7598" xr:uid="{C96E3E70-360B-4387-89EB-60E1CC67106F}"/>
    <cellStyle name="通貨 4 2 3 2 3 4 2 2" xfId="12366" xr:uid="{0CB5C397-D2F1-4E4F-8ED8-981C2ACFABED}"/>
    <cellStyle name="通貨 4 2 3 2 3 4 3" xfId="9982" xr:uid="{56B0BB47-1736-486C-B517-6922299116B4}"/>
    <cellStyle name="通貨 4 2 3 2 3 5" xfId="6373" xr:uid="{559D2678-5ED2-4528-BFA0-84389DA58E72}"/>
    <cellStyle name="通貨 4 2 3 2 3 5 2" xfId="11174" xr:uid="{229AD1F1-C65A-4DE1-B1F3-9E3441A7AD8D}"/>
    <cellStyle name="通貨 4 2 3 2 3 6" xfId="8790" xr:uid="{180BFE1C-7207-4770-823E-C901EAAA4615}"/>
    <cellStyle name="通貨 4 2 3 2 4" xfId="2366" xr:uid="{00000000-0005-0000-0000-00003D090000}"/>
    <cellStyle name="通貨 4 2 3 2 4 2" xfId="4614" xr:uid="{6E459E8D-67F2-44C6-B1EE-FFE1141C9D19}"/>
    <cellStyle name="通貨 4 2 3 2 4 2 2" xfId="7601" xr:uid="{8F3CD77D-E7B6-4A3D-B601-E3AF377A15F9}"/>
    <cellStyle name="通貨 4 2 3 2 4 2 2 2" xfId="12369" xr:uid="{0198B43B-0A1C-4A53-96C6-65615E043C8F}"/>
    <cellStyle name="通貨 4 2 3 2 4 2 3" xfId="9985" xr:uid="{F45A9E7E-1B4F-4AE0-B3CC-5A290046A218}"/>
    <cellStyle name="通貨 4 2 3 2 4 3" xfId="6376" xr:uid="{718D43AC-029F-4C86-A512-AACE0AF81E1C}"/>
    <cellStyle name="通貨 4 2 3 2 4 3 2" xfId="11177" xr:uid="{CEC2AD20-5F34-430F-9CE7-57A4497E2CFD}"/>
    <cellStyle name="通貨 4 2 3 2 4 4" xfId="8793" xr:uid="{5054E36B-33C9-48FE-97AC-E0B4BD082537}"/>
    <cellStyle name="通貨 4 2 3 2 5" xfId="2367" xr:uid="{00000000-0005-0000-0000-00003E090000}"/>
    <cellStyle name="通貨 4 2 3 2 5 2" xfId="4615" xr:uid="{A2E09C3E-3CD7-4F6C-869A-40E6D5646E12}"/>
    <cellStyle name="通貨 4 2 3 2 5 2 2" xfId="7602" xr:uid="{F6752671-B898-4B88-8C08-234E07C14D9B}"/>
    <cellStyle name="通貨 4 2 3 2 5 2 2 2" xfId="12370" xr:uid="{6F7DDFDF-AC77-4774-B2C7-66823B90294A}"/>
    <cellStyle name="通貨 4 2 3 2 5 2 3" xfId="9986" xr:uid="{B5AA7F19-6417-449D-AEE3-B2C5BE408286}"/>
    <cellStyle name="通貨 4 2 3 2 5 3" xfId="6377" xr:uid="{0D644618-B091-4959-8C65-3E1E6F0E7124}"/>
    <cellStyle name="通貨 4 2 3 2 5 3 2" xfId="11178" xr:uid="{88A2FE61-5199-430B-B63A-A42E76D961E1}"/>
    <cellStyle name="通貨 4 2 3 2 5 4" xfId="8794" xr:uid="{D1AD891C-3B65-4DFC-8FA8-BC80285555FB}"/>
    <cellStyle name="通貨 4 2 3 2 6" xfId="4607" xr:uid="{683BFE31-D051-4715-AEFD-FDB4D39AC883}"/>
    <cellStyle name="通貨 4 2 3 2 6 2" xfId="7594" xr:uid="{4F86EA84-23A9-494C-A40F-F7FF896E8353}"/>
    <cellStyle name="通貨 4 2 3 2 6 2 2" xfId="12362" xr:uid="{2705AB8C-8531-470F-9BA2-2BFD5AD82DDA}"/>
    <cellStyle name="通貨 4 2 3 2 6 3" xfId="9978" xr:uid="{A8BF18B0-3D2B-4084-83A5-EB5E04E7113D}"/>
    <cellStyle name="通貨 4 2 3 2 7" xfId="6369" xr:uid="{ACA27DF5-DAF4-4453-81A6-BEB3BC0AA5F8}"/>
    <cellStyle name="通貨 4 2 3 2 7 2" xfId="11170" xr:uid="{DD753FC2-BB42-4162-B6BE-A07FBFDDBAA4}"/>
    <cellStyle name="通貨 4 2 3 2 8" xfId="8786" xr:uid="{1C03D9E8-2090-4570-B83F-E0DE6584ED1C}"/>
    <cellStyle name="通貨 4 2 3 3" xfId="2368" xr:uid="{00000000-0005-0000-0000-00003F090000}"/>
    <cellStyle name="通貨 4 2 3 3 2" xfId="2369" xr:uid="{00000000-0005-0000-0000-000040090000}"/>
    <cellStyle name="通貨 4 2 3 3 2 2" xfId="4617" xr:uid="{78FC5F84-2530-4264-B73D-633F6C74FAF5}"/>
    <cellStyle name="通貨 4 2 3 3 2 2 2" xfId="7604" xr:uid="{2C125EEC-BFB0-4365-BBFD-F72826CB8870}"/>
    <cellStyle name="通貨 4 2 3 3 2 2 2 2" xfId="12372" xr:uid="{A6BA0332-7767-4071-AD65-EF1A7ADE718A}"/>
    <cellStyle name="通貨 4 2 3 3 2 2 3" xfId="9988" xr:uid="{7094F951-0D7B-4CC5-BC02-BB9494C7B015}"/>
    <cellStyle name="通貨 4 2 3 3 2 3" xfId="6379" xr:uid="{A4A13BAF-3D50-4754-A8F6-5AF9B13F7703}"/>
    <cellStyle name="通貨 4 2 3 3 2 3 2" xfId="11180" xr:uid="{0175EA2C-024E-4ECD-A31D-0CFF126E598B}"/>
    <cellStyle name="通貨 4 2 3 3 2 4" xfId="8796" xr:uid="{99B8D292-C968-463B-8E54-6DAAD9439257}"/>
    <cellStyle name="通貨 4 2 3 3 3" xfId="2370" xr:uid="{00000000-0005-0000-0000-000041090000}"/>
    <cellStyle name="通貨 4 2 3 3 3 2" xfId="4618" xr:uid="{B57D99B3-CEF1-4398-AFF4-293B5AE956C5}"/>
    <cellStyle name="通貨 4 2 3 3 3 2 2" xfId="7605" xr:uid="{B709B6D1-9490-481A-8185-3FC9CBBD3011}"/>
    <cellStyle name="通貨 4 2 3 3 3 2 2 2" xfId="12373" xr:uid="{F3DE066A-674F-4BDC-9B6D-ABFCEAE92ED7}"/>
    <cellStyle name="通貨 4 2 3 3 3 2 3" xfId="9989" xr:uid="{921967DA-363D-4B41-86A5-3EBB7D91DADF}"/>
    <cellStyle name="通貨 4 2 3 3 3 3" xfId="6380" xr:uid="{0EF48DBF-96F2-44E4-A6C4-EC1235984E3A}"/>
    <cellStyle name="通貨 4 2 3 3 3 3 2" xfId="11181" xr:uid="{2FA059C2-96BF-45B9-99D3-5C6159775E08}"/>
    <cellStyle name="通貨 4 2 3 3 3 4" xfId="8797" xr:uid="{ED0B3382-6929-468B-822D-C242A84D968C}"/>
    <cellStyle name="通貨 4 2 3 3 4" xfId="4616" xr:uid="{194D9BE3-C0F2-4EE5-9137-3B0646A04801}"/>
    <cellStyle name="通貨 4 2 3 3 4 2" xfId="7603" xr:uid="{A6B14EC6-3D94-4F1B-8E99-7D424041FDE6}"/>
    <cellStyle name="通貨 4 2 3 3 4 2 2" xfId="12371" xr:uid="{8D20186B-748F-4E84-BF45-017100E23B70}"/>
    <cellStyle name="通貨 4 2 3 3 4 3" xfId="9987" xr:uid="{B328894E-DBDA-4F53-AB59-B7A4C5936F2D}"/>
    <cellStyle name="通貨 4 2 3 3 5" xfId="6378" xr:uid="{90B60B5F-156D-435A-83E6-9C9AD4C03881}"/>
    <cellStyle name="通貨 4 2 3 3 5 2" xfId="11179" xr:uid="{6C2AFAAA-6E81-456A-AC82-FD0D366B92DC}"/>
    <cellStyle name="通貨 4 2 3 3 6" xfId="8795" xr:uid="{EBD9845B-D229-485E-8069-F5EB55A10990}"/>
    <cellStyle name="通貨 4 2 3 4" xfId="2371" xr:uid="{00000000-0005-0000-0000-000042090000}"/>
    <cellStyle name="通貨 4 2 3 4 2" xfId="2372" xr:uid="{00000000-0005-0000-0000-000043090000}"/>
    <cellStyle name="通貨 4 2 3 4 2 2" xfId="4620" xr:uid="{FD5BA99B-235F-4B0C-9E30-A7D5F07DA8CB}"/>
    <cellStyle name="通貨 4 2 3 4 2 2 2" xfId="7607" xr:uid="{59EFC331-8360-4258-BC20-F8CFEF59E70C}"/>
    <cellStyle name="通貨 4 2 3 4 2 2 2 2" xfId="12375" xr:uid="{62DAC528-200A-4EA4-9972-3AC7636DFE81}"/>
    <cellStyle name="通貨 4 2 3 4 2 2 3" xfId="9991" xr:uid="{6F07D7B4-AEF7-4217-A12E-73680D5DCC0A}"/>
    <cellStyle name="通貨 4 2 3 4 2 3" xfId="6382" xr:uid="{A6305F36-2138-4E7B-9987-715EEE8DD6BE}"/>
    <cellStyle name="通貨 4 2 3 4 2 3 2" xfId="11183" xr:uid="{1FAFB1EB-3014-4207-846C-A45A5E0DBFC4}"/>
    <cellStyle name="通貨 4 2 3 4 2 4" xfId="8799" xr:uid="{01222E3C-EB10-4F25-A697-DF2295997AC3}"/>
    <cellStyle name="通貨 4 2 3 4 3" xfId="2373" xr:uid="{00000000-0005-0000-0000-000044090000}"/>
    <cellStyle name="通貨 4 2 3 4 3 2" xfId="4621" xr:uid="{E6FB4B65-E1C7-477D-B1EA-FF63CB89973C}"/>
    <cellStyle name="通貨 4 2 3 4 3 2 2" xfId="7608" xr:uid="{4462F28B-5BAC-407C-B368-B6DF35B85CFB}"/>
    <cellStyle name="通貨 4 2 3 4 3 2 2 2" xfId="12376" xr:uid="{28813F64-CD2D-4309-8834-CD97650FC9D1}"/>
    <cellStyle name="通貨 4 2 3 4 3 2 3" xfId="9992" xr:uid="{E9077445-4035-4300-A2E7-60992CE677CC}"/>
    <cellStyle name="通貨 4 2 3 4 3 3" xfId="6383" xr:uid="{D32F692D-98FF-4B7C-8D84-26F2BA48D848}"/>
    <cellStyle name="通貨 4 2 3 4 3 3 2" xfId="11184" xr:uid="{A474CD52-3666-4134-831B-2638A08EFD3B}"/>
    <cellStyle name="通貨 4 2 3 4 3 4" xfId="8800" xr:uid="{38093852-80F3-4C75-866E-783DB3CAC709}"/>
    <cellStyle name="通貨 4 2 3 4 4" xfId="4619" xr:uid="{CF226355-1D15-4393-ACC3-AB7F0C340DDE}"/>
    <cellStyle name="通貨 4 2 3 4 4 2" xfId="7606" xr:uid="{DE121F41-412A-4866-A7C6-7EE4BC621BE4}"/>
    <cellStyle name="通貨 4 2 3 4 4 2 2" xfId="12374" xr:uid="{873FBB88-40EA-4A0C-B029-DA6EE347CDFD}"/>
    <cellStyle name="通貨 4 2 3 4 4 3" xfId="9990" xr:uid="{7E612DB3-7472-45B5-B1EC-E11F37C32BF4}"/>
    <cellStyle name="通貨 4 2 3 4 5" xfId="6381" xr:uid="{117251CF-6E69-489A-A415-BEE012D88CA5}"/>
    <cellStyle name="通貨 4 2 3 4 5 2" xfId="11182" xr:uid="{A03351D1-E81B-4D74-8F38-DBB5DBAD39C8}"/>
    <cellStyle name="通貨 4 2 3 4 6" xfId="8798" xr:uid="{96175BEE-5C52-40FB-AFD8-0929ACA6E25A}"/>
    <cellStyle name="通貨 4 2 3 5" xfId="2374" xr:uid="{00000000-0005-0000-0000-000045090000}"/>
    <cellStyle name="通貨 4 2 3 5 2" xfId="4622" xr:uid="{CAE3261C-AD07-4047-897E-8E4F4A66F13B}"/>
    <cellStyle name="通貨 4 2 3 5 2 2" xfId="7609" xr:uid="{09482315-86B4-4809-86DF-30922EDE0384}"/>
    <cellStyle name="通貨 4 2 3 5 2 2 2" xfId="12377" xr:uid="{D1F274F7-1ECF-4BC8-A322-3FC83A6C09E1}"/>
    <cellStyle name="通貨 4 2 3 5 2 3" xfId="9993" xr:uid="{4ECC5E17-B9E6-4CD2-94F7-4075A5BD12B3}"/>
    <cellStyle name="通貨 4 2 3 5 3" xfId="6384" xr:uid="{B573F379-6798-4B0C-8E97-7851C99ACAEF}"/>
    <cellStyle name="通貨 4 2 3 5 3 2" xfId="11185" xr:uid="{8B73CE4E-B142-4652-A3A6-4B66B91114A9}"/>
    <cellStyle name="通貨 4 2 3 5 4" xfId="8801" xr:uid="{D91C1D33-67C2-45BB-83A4-1098AA09E83B}"/>
    <cellStyle name="通貨 4 2 3 6" xfId="2375" xr:uid="{00000000-0005-0000-0000-000046090000}"/>
    <cellStyle name="通貨 4 2 3 6 2" xfId="4623" xr:uid="{748C490F-7E98-4D43-B83D-FC9624482C46}"/>
    <cellStyle name="通貨 4 2 3 6 2 2" xfId="7610" xr:uid="{8AA21BF1-83AE-4AA7-8BE6-6195D3D19191}"/>
    <cellStyle name="通貨 4 2 3 6 2 2 2" xfId="12378" xr:uid="{16E75A22-0E78-417F-8AAD-4AD2DA282261}"/>
    <cellStyle name="通貨 4 2 3 6 2 3" xfId="9994" xr:uid="{0431854E-1F5C-4603-9C92-6000763492E1}"/>
    <cellStyle name="通貨 4 2 3 6 3" xfId="6385" xr:uid="{1DD07C3A-46F9-4DF1-ACF3-8ABE2C129C9A}"/>
    <cellStyle name="通貨 4 2 3 6 3 2" xfId="11186" xr:uid="{827C6E9E-D584-4B8B-B596-650C098A04AF}"/>
    <cellStyle name="通貨 4 2 3 6 4" xfId="8802" xr:uid="{BB843E61-2B0E-4A41-AC9C-A63AE4CEB83B}"/>
    <cellStyle name="通貨 4 2 3 7" xfId="4606" xr:uid="{D3E479A0-0084-45DD-8C23-9132B079C4A5}"/>
    <cellStyle name="通貨 4 2 3 7 2" xfId="7593" xr:uid="{01698314-19D0-4CFB-87D4-46E207936205}"/>
    <cellStyle name="通貨 4 2 3 7 2 2" xfId="12361" xr:uid="{62F07492-0E99-4D72-A899-BAE4209019C2}"/>
    <cellStyle name="通貨 4 2 3 7 3" xfId="9977" xr:uid="{DF446C1A-8143-490E-88B8-7B2D9BFEE1C4}"/>
    <cellStyle name="通貨 4 2 3 8" xfId="6368" xr:uid="{7DC30786-CB73-4447-AA26-2CEAF2EA1D8F}"/>
    <cellStyle name="通貨 4 2 3 8 2" xfId="11169" xr:uid="{EE9C657D-B230-496F-8213-ED137CC74F4E}"/>
    <cellStyle name="通貨 4 2 3 9" xfId="8785" xr:uid="{0A48DFD0-58CE-476C-B504-795FCFF1E524}"/>
    <cellStyle name="通貨 4 2 4" xfId="2376" xr:uid="{00000000-0005-0000-0000-000047090000}"/>
    <cellStyle name="通貨 4 2 4 2" xfId="2377" xr:uid="{00000000-0005-0000-0000-000048090000}"/>
    <cellStyle name="通貨 4 2 4 2 2" xfId="2378" xr:uid="{00000000-0005-0000-0000-000049090000}"/>
    <cellStyle name="通貨 4 2 4 2 2 2" xfId="4626" xr:uid="{EB5F00B8-4392-4C50-81AF-050434278F84}"/>
    <cellStyle name="通貨 4 2 4 2 2 2 2" xfId="7613" xr:uid="{FE7588F3-9C64-491D-B7B6-D672927159A1}"/>
    <cellStyle name="通貨 4 2 4 2 2 2 2 2" xfId="12381" xr:uid="{28A7D41D-0EE9-4720-95F5-B54A33EB2852}"/>
    <cellStyle name="通貨 4 2 4 2 2 2 3" xfId="9997" xr:uid="{C047B22A-59BB-49A3-89E5-D712D322380F}"/>
    <cellStyle name="通貨 4 2 4 2 2 3" xfId="6388" xr:uid="{A24CA499-6432-48B4-81D2-0C3C845F6AF9}"/>
    <cellStyle name="通貨 4 2 4 2 2 3 2" xfId="11189" xr:uid="{B161F7F9-8B12-4A00-894D-B2974B51CFEC}"/>
    <cellStyle name="通貨 4 2 4 2 2 4" xfId="8805" xr:uid="{AD0C835C-0024-488A-9CFF-236CEED6E4C9}"/>
    <cellStyle name="通貨 4 2 4 2 3" xfId="2379" xr:uid="{00000000-0005-0000-0000-00004A090000}"/>
    <cellStyle name="通貨 4 2 4 2 3 2" xfId="4627" xr:uid="{DCE413C8-5424-4CE0-B340-A3F786399B87}"/>
    <cellStyle name="通貨 4 2 4 2 3 2 2" xfId="7614" xr:uid="{4F68D024-3441-4485-9993-EDE89FB1F6BB}"/>
    <cellStyle name="通貨 4 2 4 2 3 2 2 2" xfId="12382" xr:uid="{403376FE-4319-4322-AD20-16DC6B16DB87}"/>
    <cellStyle name="通貨 4 2 4 2 3 2 3" xfId="9998" xr:uid="{AA29EB12-3B15-4FB4-88F8-13405385A51E}"/>
    <cellStyle name="通貨 4 2 4 2 3 3" xfId="6389" xr:uid="{3F143A84-2A09-496C-9E9E-32E3E6D4B7BB}"/>
    <cellStyle name="通貨 4 2 4 2 3 3 2" xfId="11190" xr:uid="{957EEB92-43B1-4C4D-8F46-C4371F08C067}"/>
    <cellStyle name="通貨 4 2 4 2 3 4" xfId="8806" xr:uid="{F230AF21-285A-4390-9CCB-5139524758A6}"/>
    <cellStyle name="通貨 4 2 4 2 4" xfId="4625" xr:uid="{68114613-F775-4931-9B5E-88D7C511600F}"/>
    <cellStyle name="通貨 4 2 4 2 4 2" xfId="7612" xr:uid="{161482D3-E488-409A-A185-1CCCB3A79B32}"/>
    <cellStyle name="通貨 4 2 4 2 4 2 2" xfId="12380" xr:uid="{B6CE73C7-97E2-41FA-B2B7-542E26E238DE}"/>
    <cellStyle name="通貨 4 2 4 2 4 3" xfId="9996" xr:uid="{D711DF04-5148-464A-BF9F-49253936C9A1}"/>
    <cellStyle name="通貨 4 2 4 2 5" xfId="6387" xr:uid="{57D505E5-C5CB-4B7C-917D-40310C719BF3}"/>
    <cellStyle name="通貨 4 2 4 2 5 2" xfId="11188" xr:uid="{F28574A7-0A69-41C4-84E5-6E2EFC58353A}"/>
    <cellStyle name="通貨 4 2 4 2 6" xfId="8804" xr:uid="{0EF048F5-AD04-4DA0-8534-E6E6244C576F}"/>
    <cellStyle name="通貨 4 2 4 3" xfId="2380" xr:uid="{00000000-0005-0000-0000-00004B090000}"/>
    <cellStyle name="通貨 4 2 4 3 2" xfId="2381" xr:uid="{00000000-0005-0000-0000-00004C090000}"/>
    <cellStyle name="通貨 4 2 4 3 2 2" xfId="4629" xr:uid="{4811529B-88ED-4961-87E6-15750D454A2A}"/>
    <cellStyle name="通貨 4 2 4 3 2 2 2" xfId="7616" xr:uid="{D2E513B5-C8C3-4014-A6CB-2A3078622B69}"/>
    <cellStyle name="通貨 4 2 4 3 2 2 2 2" xfId="12384" xr:uid="{A736BC61-AA8C-4E84-827D-EB61383F7384}"/>
    <cellStyle name="通貨 4 2 4 3 2 2 3" xfId="10000" xr:uid="{A8A483DA-2B71-4EE6-B462-9E827D27D30B}"/>
    <cellStyle name="通貨 4 2 4 3 2 3" xfId="6391" xr:uid="{A7589B34-0346-4DF3-80D1-7BA6A5C3E8F2}"/>
    <cellStyle name="通貨 4 2 4 3 2 3 2" xfId="11192" xr:uid="{61098AA5-C0F1-421F-8CC3-58248793844F}"/>
    <cellStyle name="通貨 4 2 4 3 2 4" xfId="8808" xr:uid="{4B4E2159-4D74-4259-A0A7-04D06B24686A}"/>
    <cellStyle name="通貨 4 2 4 3 3" xfId="2382" xr:uid="{00000000-0005-0000-0000-00004D090000}"/>
    <cellStyle name="通貨 4 2 4 3 3 2" xfId="4630" xr:uid="{F95E3F39-6ACF-4F6A-8512-E4494AB54DC4}"/>
    <cellStyle name="通貨 4 2 4 3 3 2 2" xfId="7617" xr:uid="{0F750764-D1A5-4299-9FD2-E435BD52E898}"/>
    <cellStyle name="通貨 4 2 4 3 3 2 2 2" xfId="12385" xr:uid="{BA561350-34C4-459A-A50E-4A8E3C3B949C}"/>
    <cellStyle name="通貨 4 2 4 3 3 2 3" xfId="10001" xr:uid="{C124DEF7-2E61-431F-BF55-C2E1FBD8F486}"/>
    <cellStyle name="通貨 4 2 4 3 3 3" xfId="6392" xr:uid="{DF094470-DCB0-4760-80D3-39E8CD1ADE4F}"/>
    <cellStyle name="通貨 4 2 4 3 3 3 2" xfId="11193" xr:uid="{A75AD758-AE12-49C6-862B-471F64B41FCC}"/>
    <cellStyle name="通貨 4 2 4 3 3 4" xfId="8809" xr:uid="{3B699237-0D0D-4160-B571-BDC9DD2EAB45}"/>
    <cellStyle name="通貨 4 2 4 3 4" xfId="4628" xr:uid="{97C10BB2-B237-493D-9A5F-F69A1B4620C9}"/>
    <cellStyle name="通貨 4 2 4 3 4 2" xfId="7615" xr:uid="{88828E16-C00D-4AC9-B00C-10EDF4A42F98}"/>
    <cellStyle name="通貨 4 2 4 3 4 2 2" xfId="12383" xr:uid="{7B975FE9-3A8B-4297-9ACF-21E0AB200F52}"/>
    <cellStyle name="通貨 4 2 4 3 4 3" xfId="9999" xr:uid="{7E0F30A9-4F5A-41B3-A5F9-3DA0DE1CC0BC}"/>
    <cellStyle name="通貨 4 2 4 3 5" xfId="6390" xr:uid="{598162A5-0438-4011-9356-7491580A16FD}"/>
    <cellStyle name="通貨 4 2 4 3 5 2" xfId="11191" xr:uid="{06B98CD5-BD2C-4C4E-8227-9492C993266E}"/>
    <cellStyle name="通貨 4 2 4 3 6" xfId="8807" xr:uid="{D2671575-4591-4540-BCB8-363D750F2775}"/>
    <cellStyle name="通貨 4 2 4 4" xfId="2383" xr:uid="{00000000-0005-0000-0000-00004E090000}"/>
    <cellStyle name="通貨 4 2 4 4 2" xfId="4631" xr:uid="{C2934AA8-DDE4-42F2-AFC3-27C7BB9F22E3}"/>
    <cellStyle name="通貨 4 2 4 4 2 2" xfId="7618" xr:uid="{E0DFAE80-A05A-46FA-A615-47B56672E70B}"/>
    <cellStyle name="通貨 4 2 4 4 2 2 2" xfId="12386" xr:uid="{3C6BF5DE-7B61-4E57-B391-8DE57E6237FF}"/>
    <cellStyle name="通貨 4 2 4 4 2 3" xfId="10002" xr:uid="{424CC617-1B40-4886-8975-E9A8270D377F}"/>
    <cellStyle name="通貨 4 2 4 4 3" xfId="6393" xr:uid="{2CF7507B-4682-4DE7-AFCC-6113BD265BE6}"/>
    <cellStyle name="通貨 4 2 4 4 3 2" xfId="11194" xr:uid="{99DEF37E-D256-4B72-94FB-78BF09053D2C}"/>
    <cellStyle name="通貨 4 2 4 4 4" xfId="8810" xr:uid="{DC173974-A0B8-45D8-BD68-A90C4D32F99E}"/>
    <cellStyle name="通貨 4 2 4 5" xfId="2384" xr:uid="{00000000-0005-0000-0000-00004F090000}"/>
    <cellStyle name="通貨 4 2 4 5 2" xfId="4632" xr:uid="{845A37DE-50AE-4DD0-A858-F636B3AF67FF}"/>
    <cellStyle name="通貨 4 2 4 5 2 2" xfId="7619" xr:uid="{8275288D-E133-4AA6-A231-C500B3CEF4C3}"/>
    <cellStyle name="通貨 4 2 4 5 2 2 2" xfId="12387" xr:uid="{C4524AAF-6D74-4139-A036-5A8D8449CB47}"/>
    <cellStyle name="通貨 4 2 4 5 2 3" xfId="10003" xr:uid="{9EF90115-01B3-4109-A2AA-F437DE948F87}"/>
    <cellStyle name="通貨 4 2 4 5 3" xfId="6394" xr:uid="{E4C0C568-2A73-4E22-82C4-31B35363406C}"/>
    <cellStyle name="通貨 4 2 4 5 3 2" xfId="11195" xr:uid="{C0A48727-CBC7-46B5-990A-153DFFCB1826}"/>
    <cellStyle name="通貨 4 2 4 5 4" xfId="8811" xr:uid="{786D6415-28D0-4180-BE2B-031AA79A0634}"/>
    <cellStyle name="通貨 4 2 4 6" xfId="4624" xr:uid="{7EB055F1-47E2-40E5-9294-50927CFD967B}"/>
    <cellStyle name="通貨 4 2 4 6 2" xfId="7611" xr:uid="{B0E680DA-4EE7-4072-9614-78722822A32A}"/>
    <cellStyle name="通貨 4 2 4 6 2 2" xfId="12379" xr:uid="{2CC801CA-FB8D-4B23-B4A5-AADA89422B0F}"/>
    <cellStyle name="通貨 4 2 4 6 3" xfId="9995" xr:uid="{2ABE56D3-6153-47A9-BA74-276335675897}"/>
    <cellStyle name="通貨 4 2 4 7" xfId="6386" xr:uid="{351A3924-F42C-4D69-8673-08CEFDCB1570}"/>
    <cellStyle name="通貨 4 2 4 7 2" xfId="11187" xr:uid="{E0BF7396-BABC-4AAD-9174-259B58AFB669}"/>
    <cellStyle name="通貨 4 2 4 8" xfId="8803" xr:uid="{58D43B6F-8F1E-4822-A1F0-651A496E06E2}"/>
    <cellStyle name="通貨 4 2 5" xfId="2385" xr:uid="{00000000-0005-0000-0000-000050090000}"/>
    <cellStyle name="通貨 4 2 5 2" xfId="2386" xr:uid="{00000000-0005-0000-0000-000051090000}"/>
    <cellStyle name="通貨 4 2 5 2 2" xfId="4634" xr:uid="{FF15F676-272A-43E9-893F-95707C4ECD67}"/>
    <cellStyle name="通貨 4 2 5 2 2 2" xfId="7621" xr:uid="{03D4973D-A0FA-4499-9B31-D40772F0FFD4}"/>
    <cellStyle name="通貨 4 2 5 2 2 2 2" xfId="12389" xr:uid="{D0A07E3B-9BAF-49A0-97FF-ADB5722BAF14}"/>
    <cellStyle name="通貨 4 2 5 2 2 3" xfId="10005" xr:uid="{BC76DB6D-D9B6-4665-83CD-C1902D575E29}"/>
    <cellStyle name="通貨 4 2 5 2 3" xfId="6396" xr:uid="{4F08156B-0455-422E-B1FB-D26886165808}"/>
    <cellStyle name="通貨 4 2 5 2 3 2" xfId="11197" xr:uid="{063FEAF1-A958-4DBA-BCF7-A0C81F6785F7}"/>
    <cellStyle name="通貨 4 2 5 2 4" xfId="8813" xr:uid="{E70EEC66-7784-48EA-9284-C880417D8631}"/>
    <cellStyle name="通貨 4 2 5 3" xfId="2387" xr:uid="{00000000-0005-0000-0000-000052090000}"/>
    <cellStyle name="通貨 4 2 5 3 2" xfId="4635" xr:uid="{65C0BE8F-D41E-49BF-9FFA-B243F7E54BEA}"/>
    <cellStyle name="通貨 4 2 5 3 2 2" xfId="7622" xr:uid="{8F739002-7AC2-430D-8289-E3D83CCBEE51}"/>
    <cellStyle name="通貨 4 2 5 3 2 2 2" xfId="12390" xr:uid="{0984684F-5862-4EC1-9240-14853920C1F6}"/>
    <cellStyle name="通貨 4 2 5 3 2 3" xfId="10006" xr:uid="{61291400-D7A2-4014-861B-8E161076EEE7}"/>
    <cellStyle name="通貨 4 2 5 3 3" xfId="6397" xr:uid="{A7938E2D-A8B5-45B4-B437-D8F26186567D}"/>
    <cellStyle name="通貨 4 2 5 3 3 2" xfId="11198" xr:uid="{21A66216-8A40-4529-9FF2-7DB95E4E0B3C}"/>
    <cellStyle name="通貨 4 2 5 3 4" xfId="8814" xr:uid="{A7FC4668-7B83-4BD2-8F00-FC0D38182081}"/>
    <cellStyle name="通貨 4 2 5 4" xfId="4633" xr:uid="{0FFD7FFA-89C1-4BED-A6EA-986A94BEAA2E}"/>
    <cellStyle name="通貨 4 2 5 4 2" xfId="7620" xr:uid="{2357F559-680E-4A95-AB78-9F5B4E1646D0}"/>
    <cellStyle name="通貨 4 2 5 4 2 2" xfId="12388" xr:uid="{3BF59AB2-E57E-4110-B87E-D393249BAC47}"/>
    <cellStyle name="通貨 4 2 5 4 3" xfId="10004" xr:uid="{7C2B19BF-2FB8-4E8A-98BB-36D552ECA92A}"/>
    <cellStyle name="通貨 4 2 5 5" xfId="6395" xr:uid="{D96EB549-6AF6-4A6D-AA19-909A951419CF}"/>
    <cellStyle name="通貨 4 2 5 5 2" xfId="11196" xr:uid="{6BF3D7A6-35A8-4AC5-89C8-4784140DADBC}"/>
    <cellStyle name="通貨 4 2 5 6" xfId="8812" xr:uid="{85379FD6-1000-4579-804E-FCCC9FDDFAA2}"/>
    <cellStyle name="通貨 4 2 6" xfId="2388" xr:uid="{00000000-0005-0000-0000-000053090000}"/>
    <cellStyle name="通貨 4 2 6 2" xfId="2389" xr:uid="{00000000-0005-0000-0000-000054090000}"/>
    <cellStyle name="通貨 4 2 6 2 2" xfId="4637" xr:uid="{BD0FCC32-5B6F-4886-A583-F876B26CD105}"/>
    <cellStyle name="通貨 4 2 6 2 2 2" xfId="7624" xr:uid="{F11B4363-AA25-47E5-9277-9D5CB3DCA2E4}"/>
    <cellStyle name="通貨 4 2 6 2 2 2 2" xfId="12392" xr:uid="{4ECFC27C-BA68-4E3A-8E36-7086B208EB43}"/>
    <cellStyle name="通貨 4 2 6 2 2 3" xfId="10008" xr:uid="{C9DAF13D-2C19-406B-B6B5-E69BA5550546}"/>
    <cellStyle name="通貨 4 2 6 2 3" xfId="6399" xr:uid="{E05BB9BE-5442-4B36-9999-184825598FC7}"/>
    <cellStyle name="通貨 4 2 6 2 3 2" xfId="11200" xr:uid="{5121112C-9E1C-4754-BAE8-C1714A28B896}"/>
    <cellStyle name="通貨 4 2 6 2 4" xfId="8816" xr:uid="{3EE565A1-C0FB-4DE4-8CAF-645078624110}"/>
    <cellStyle name="通貨 4 2 6 3" xfId="2390" xr:uid="{00000000-0005-0000-0000-000055090000}"/>
    <cellStyle name="通貨 4 2 6 3 2" xfId="4638" xr:uid="{99866A89-E4B7-49BF-9E1E-795FE53285C6}"/>
    <cellStyle name="通貨 4 2 6 3 2 2" xfId="7625" xr:uid="{01C3B890-3DE2-49A7-B11F-4A906A0F6695}"/>
    <cellStyle name="通貨 4 2 6 3 2 2 2" xfId="12393" xr:uid="{75481192-8BB7-4556-80C5-BA49742F85E2}"/>
    <cellStyle name="通貨 4 2 6 3 2 3" xfId="10009" xr:uid="{4C8C721E-6E99-4B1B-A94F-A8A89AA5B576}"/>
    <cellStyle name="通貨 4 2 6 3 3" xfId="6400" xr:uid="{72724980-9110-46D0-8E36-35251ED37775}"/>
    <cellStyle name="通貨 4 2 6 3 3 2" xfId="11201" xr:uid="{3A4DE3FA-3707-45CD-8711-C860D9EB438D}"/>
    <cellStyle name="通貨 4 2 6 3 4" xfId="8817" xr:uid="{E6025C66-6682-4E27-8EA4-F1D141A508B8}"/>
    <cellStyle name="通貨 4 2 6 4" xfId="4636" xr:uid="{3E03D798-24EA-4225-9842-64546B17A496}"/>
    <cellStyle name="通貨 4 2 6 4 2" xfId="7623" xr:uid="{26DEEACF-B4BC-4002-9634-58DDBE1F91E1}"/>
    <cellStyle name="通貨 4 2 6 4 2 2" xfId="12391" xr:uid="{40D9BD63-7933-4047-8FF4-DD393BF7C4D6}"/>
    <cellStyle name="通貨 4 2 6 4 3" xfId="10007" xr:uid="{57FEA273-8DDD-44B0-BA04-C34AC03C8F08}"/>
    <cellStyle name="通貨 4 2 6 5" xfId="6398" xr:uid="{21D917B5-71C6-4C35-957B-720FD44C0748}"/>
    <cellStyle name="通貨 4 2 6 5 2" xfId="11199" xr:uid="{71468833-1DF4-438A-BD36-E70AFEB48845}"/>
    <cellStyle name="通貨 4 2 6 6" xfId="8815" xr:uid="{DF7651CF-4E37-4647-B9CE-96DC6C14E4B0}"/>
    <cellStyle name="通貨 4 2 7" xfId="2391" xr:uid="{00000000-0005-0000-0000-000056090000}"/>
    <cellStyle name="通貨 4 2 7 2" xfId="4639" xr:uid="{FB840A07-4887-4EA9-AEA0-AC5FA3814C7C}"/>
    <cellStyle name="通貨 4 2 7 2 2" xfId="7626" xr:uid="{A9557CFE-B9CC-44CB-B9A4-A98EE44910FB}"/>
    <cellStyle name="通貨 4 2 7 2 2 2" xfId="12394" xr:uid="{9F612B43-3AFA-422B-B5B6-6507557A3658}"/>
    <cellStyle name="通貨 4 2 7 2 3" xfId="10010" xr:uid="{8739EF4E-4DB2-4954-A005-78B64D095B3B}"/>
    <cellStyle name="通貨 4 2 7 3" xfId="6401" xr:uid="{E2BF0E0E-6559-4FC4-A6B2-D784B2E08990}"/>
    <cellStyle name="通貨 4 2 7 3 2" xfId="11202" xr:uid="{5C7E3A22-EBA1-4D38-BDDC-EAC68199D308}"/>
    <cellStyle name="通貨 4 2 7 4" xfId="8818" xr:uid="{D0A4C09A-14CC-497B-8B8E-44091583AA68}"/>
    <cellStyle name="通貨 4 2 8" xfId="2392" xr:uid="{00000000-0005-0000-0000-000057090000}"/>
    <cellStyle name="通貨 4 2 8 2" xfId="4640" xr:uid="{D0A3B88B-D80C-4B62-96A2-0B20D9B0FB3A}"/>
    <cellStyle name="通貨 4 2 8 2 2" xfId="7627" xr:uid="{1F4FE6B9-9263-4294-9E01-7E1EBEBA5899}"/>
    <cellStyle name="通貨 4 2 8 2 2 2" xfId="12395" xr:uid="{9FF3FCAA-387E-4163-BA24-A7AC75AC8A35}"/>
    <cellStyle name="通貨 4 2 8 2 3" xfId="10011" xr:uid="{69C8A003-F362-4210-8A2F-396219036A25}"/>
    <cellStyle name="通貨 4 2 8 3" xfId="6402" xr:uid="{E004FE67-5B99-4918-BEB5-33ABC23F083D}"/>
    <cellStyle name="通貨 4 2 8 3 2" xfId="11203" xr:uid="{A6C18B6A-6860-4478-A2EB-B6B8BE1178E3}"/>
    <cellStyle name="通貨 4 2 8 4" xfId="8819" xr:uid="{C1AD2803-1838-4FFA-B8D2-1F0AA4DDC471}"/>
    <cellStyle name="通貨 4 2 9" xfId="4587" xr:uid="{178B6148-D9FF-4639-83C8-BAE687232A8E}"/>
    <cellStyle name="通貨 4 2 9 2" xfId="7574" xr:uid="{0DC84666-2079-4BEC-897D-72F253F95596}"/>
    <cellStyle name="通貨 4 2 9 2 2" xfId="12342" xr:uid="{09C15BED-43A7-469B-BA71-89640E727A9E}"/>
    <cellStyle name="通貨 4 2 9 3" xfId="9958" xr:uid="{0DDAB58D-F20E-4808-BC2B-26879FA804C8}"/>
    <cellStyle name="通貨 4 3" xfId="2393" xr:uid="{00000000-0005-0000-0000-000058090000}"/>
    <cellStyle name="通貨 4 3 2" xfId="2394" xr:uid="{00000000-0005-0000-0000-000059090000}"/>
    <cellStyle name="通貨 4 3 2 2" xfId="2395" xr:uid="{00000000-0005-0000-0000-00005A090000}"/>
    <cellStyle name="通貨 4 3 2 2 2" xfId="2396" xr:uid="{00000000-0005-0000-0000-00005B090000}"/>
    <cellStyle name="通貨 4 3 2 2 2 2" xfId="4644" xr:uid="{3349BF05-1E5F-4C16-930B-E97BB3FFA12C}"/>
    <cellStyle name="通貨 4 3 2 2 2 2 2" xfId="7631" xr:uid="{5A9B5AC3-C04A-4C33-B426-538C4989E0A9}"/>
    <cellStyle name="通貨 4 3 2 2 2 2 2 2" xfId="12399" xr:uid="{1D0B06AF-444B-4641-9889-6A0CF0C7E02E}"/>
    <cellStyle name="通貨 4 3 2 2 2 2 3" xfId="10015" xr:uid="{F7E165FD-6052-46A0-9D02-37D8CDB1A93C}"/>
    <cellStyle name="通貨 4 3 2 2 2 3" xfId="6406" xr:uid="{D24DA9A3-4D69-4C45-B0F1-1503CCF3B4C9}"/>
    <cellStyle name="通貨 4 3 2 2 2 3 2" xfId="11207" xr:uid="{DA7CE2CF-8F7E-4ED9-BB87-AB99D5480CC6}"/>
    <cellStyle name="通貨 4 3 2 2 2 4" xfId="8823" xr:uid="{64634EB8-8569-405E-9D0B-D3E75BB20BB0}"/>
    <cellStyle name="通貨 4 3 2 2 3" xfId="2397" xr:uid="{00000000-0005-0000-0000-00005C090000}"/>
    <cellStyle name="通貨 4 3 2 2 3 2" xfId="4645" xr:uid="{46C94F51-573B-43D9-AB0B-3120589DFCB2}"/>
    <cellStyle name="通貨 4 3 2 2 3 2 2" xfId="7632" xr:uid="{58D4E59E-D49F-4775-A3D1-BA18F3895E3B}"/>
    <cellStyle name="通貨 4 3 2 2 3 2 2 2" xfId="12400" xr:uid="{1838B3C1-3888-46CD-ACFF-6940DC42611B}"/>
    <cellStyle name="通貨 4 3 2 2 3 2 3" xfId="10016" xr:uid="{F20E4EA0-EE67-4C96-9979-C970CB34C1C0}"/>
    <cellStyle name="通貨 4 3 2 2 3 3" xfId="6407" xr:uid="{5DEEE9BD-0B29-4392-AFF9-89DE8BBA1549}"/>
    <cellStyle name="通貨 4 3 2 2 3 3 2" xfId="11208" xr:uid="{C842BC12-7808-4340-B3A7-1AE486699E22}"/>
    <cellStyle name="通貨 4 3 2 2 3 4" xfId="8824" xr:uid="{7ACFDA6C-9D49-4DCD-A96A-1C639016EFDA}"/>
    <cellStyle name="通貨 4 3 2 2 4" xfId="4643" xr:uid="{30CC2307-C37E-48A2-B9CA-50F0914778D3}"/>
    <cellStyle name="通貨 4 3 2 2 4 2" xfId="7630" xr:uid="{55C17CBA-905C-4BBD-8D47-1EEBD7935FD9}"/>
    <cellStyle name="通貨 4 3 2 2 4 2 2" xfId="12398" xr:uid="{8EBF9C4F-6ECF-47F4-81D1-9DA4B716A29D}"/>
    <cellStyle name="通貨 4 3 2 2 4 3" xfId="10014" xr:uid="{DB1C7489-B401-41E0-A5AC-A21C9CD5EE6A}"/>
    <cellStyle name="通貨 4 3 2 2 5" xfId="6405" xr:uid="{863117C6-5136-4C6B-921D-BC43E4A6214C}"/>
    <cellStyle name="通貨 4 3 2 2 5 2" xfId="11206" xr:uid="{78A03268-6766-4D75-A109-98D46C677B16}"/>
    <cellStyle name="通貨 4 3 2 2 6" xfId="8822" xr:uid="{3B848DCF-FB26-4D33-B105-04ECE2B55179}"/>
    <cellStyle name="通貨 4 3 2 3" xfId="2398" xr:uid="{00000000-0005-0000-0000-00005D090000}"/>
    <cellStyle name="通貨 4 3 2 3 2" xfId="2399" xr:uid="{00000000-0005-0000-0000-00005E090000}"/>
    <cellStyle name="通貨 4 3 2 3 2 2" xfId="4647" xr:uid="{1D727A23-0A62-4D18-B6A5-A4472ADE5185}"/>
    <cellStyle name="通貨 4 3 2 3 2 2 2" xfId="7634" xr:uid="{01D81EF3-1961-45A3-A502-9B36365F0F86}"/>
    <cellStyle name="通貨 4 3 2 3 2 2 2 2" xfId="12402" xr:uid="{A24691E2-DD42-44E5-B27C-80EAD7D2774D}"/>
    <cellStyle name="通貨 4 3 2 3 2 2 3" xfId="10018" xr:uid="{6D9323F5-1B88-428F-84C7-4A2AF2E83AF1}"/>
    <cellStyle name="通貨 4 3 2 3 2 3" xfId="6409" xr:uid="{D909B6AE-1F3E-44C6-9004-0E5A11FE664B}"/>
    <cellStyle name="通貨 4 3 2 3 2 3 2" xfId="11210" xr:uid="{5BA48ED1-F26D-4BD9-9CFC-41070CF7B947}"/>
    <cellStyle name="通貨 4 3 2 3 2 4" xfId="8826" xr:uid="{FC5D3BCB-30BB-407A-8AA5-E8022CE50C3A}"/>
    <cellStyle name="通貨 4 3 2 3 3" xfId="2400" xr:uid="{00000000-0005-0000-0000-00005F090000}"/>
    <cellStyle name="通貨 4 3 2 3 3 2" xfId="4648" xr:uid="{5143D68B-3136-4892-96B6-D43DDE652593}"/>
    <cellStyle name="通貨 4 3 2 3 3 2 2" xfId="7635" xr:uid="{816C3E3F-2CBF-498F-87B2-12717109A32D}"/>
    <cellStyle name="通貨 4 3 2 3 3 2 2 2" xfId="12403" xr:uid="{D1CB4F9A-61DC-4A83-A139-B3A898C6D1CB}"/>
    <cellStyle name="通貨 4 3 2 3 3 2 3" xfId="10019" xr:uid="{75E31CAD-938D-49D6-A322-72CC559181D1}"/>
    <cellStyle name="通貨 4 3 2 3 3 3" xfId="6410" xr:uid="{C477AC15-72C3-45B4-8F20-51706013C36B}"/>
    <cellStyle name="通貨 4 3 2 3 3 3 2" xfId="11211" xr:uid="{22E3C57E-9B0C-4FAE-B5D9-9494FBA9E488}"/>
    <cellStyle name="通貨 4 3 2 3 3 4" xfId="8827" xr:uid="{1E41FB74-713F-4A45-97C2-0278C54BFD6F}"/>
    <cellStyle name="通貨 4 3 2 3 4" xfId="4646" xr:uid="{FC7DB253-9159-4549-98B0-309CF6ECF060}"/>
    <cellStyle name="通貨 4 3 2 3 4 2" xfId="7633" xr:uid="{FD9AA24A-7880-4A14-8F50-8C8568E890DF}"/>
    <cellStyle name="通貨 4 3 2 3 4 2 2" xfId="12401" xr:uid="{18E762E3-CE38-4CFA-AA1C-774476CB521E}"/>
    <cellStyle name="通貨 4 3 2 3 4 3" xfId="10017" xr:uid="{3E5CEEDC-58FC-428D-B06E-DD6DE9984786}"/>
    <cellStyle name="通貨 4 3 2 3 5" xfId="6408" xr:uid="{081131EB-B7EF-45E3-BAFA-3C215A520898}"/>
    <cellStyle name="通貨 4 3 2 3 5 2" xfId="11209" xr:uid="{CEB88E67-6D67-4E7A-8C32-9AF5E6159F48}"/>
    <cellStyle name="通貨 4 3 2 3 6" xfId="8825" xr:uid="{E6397FDE-D05D-4995-8A40-4F94569C0AE0}"/>
    <cellStyle name="通貨 4 3 2 4" xfId="2401" xr:uid="{00000000-0005-0000-0000-000060090000}"/>
    <cellStyle name="通貨 4 3 2 4 2" xfId="4649" xr:uid="{331EAE88-BE7E-4A34-9963-274543D145AE}"/>
    <cellStyle name="通貨 4 3 2 4 2 2" xfId="7636" xr:uid="{9F7A2DC0-8F89-4162-AFCB-834EE0B46626}"/>
    <cellStyle name="通貨 4 3 2 4 2 2 2" xfId="12404" xr:uid="{6DB31ADA-ADFD-4172-9A7F-00110E9F9549}"/>
    <cellStyle name="通貨 4 3 2 4 2 3" xfId="10020" xr:uid="{4A4EAAEF-2C66-4CBC-89B3-42C8B7BDDC28}"/>
    <cellStyle name="通貨 4 3 2 4 3" xfId="6411" xr:uid="{E1EFD66A-C270-44CE-BFEE-BA8B1B0DD039}"/>
    <cellStyle name="通貨 4 3 2 4 3 2" xfId="11212" xr:uid="{106D214C-2699-4DF2-9706-512ED82E4A72}"/>
    <cellStyle name="通貨 4 3 2 4 4" xfId="8828" xr:uid="{5E9E8D05-DA15-425A-BB6A-C7328B8E68E6}"/>
    <cellStyle name="通貨 4 3 2 5" xfId="2402" xr:uid="{00000000-0005-0000-0000-000061090000}"/>
    <cellStyle name="通貨 4 3 2 5 2" xfId="4650" xr:uid="{DBC188EB-9964-4B16-8B82-762AAE5264A7}"/>
    <cellStyle name="通貨 4 3 2 5 2 2" xfId="7637" xr:uid="{B8E30888-16D6-4213-9D20-6B9A7A02B1B6}"/>
    <cellStyle name="通貨 4 3 2 5 2 2 2" xfId="12405" xr:uid="{22DFFC72-AB8F-46E3-85AD-F16F2196F41E}"/>
    <cellStyle name="通貨 4 3 2 5 2 3" xfId="10021" xr:uid="{EB0884D0-0C39-4912-A2B5-7D7B389E8FFA}"/>
    <cellStyle name="通貨 4 3 2 5 3" xfId="6412" xr:uid="{9C82325D-A1B8-4D30-A856-BFF1F7B8BAA8}"/>
    <cellStyle name="通貨 4 3 2 5 3 2" xfId="11213" xr:uid="{B7879089-4D0A-434A-93E4-245CA9019C8F}"/>
    <cellStyle name="通貨 4 3 2 5 4" xfId="8829" xr:uid="{F614C43E-C4E8-4F6F-AE71-C97BCA67297A}"/>
    <cellStyle name="通貨 4 3 2 6" xfId="4642" xr:uid="{186AC39A-DEA2-4290-81E7-11BBFCB64D3F}"/>
    <cellStyle name="通貨 4 3 2 6 2" xfId="7629" xr:uid="{EC21E47E-8C16-4C08-8DE6-639514956E95}"/>
    <cellStyle name="通貨 4 3 2 6 2 2" xfId="12397" xr:uid="{D21E2405-BEAF-4301-8A40-A59CE1A2CC8B}"/>
    <cellStyle name="通貨 4 3 2 6 3" xfId="10013" xr:uid="{9238FC82-0C9D-4B59-873F-9A55D1727364}"/>
    <cellStyle name="通貨 4 3 2 7" xfId="6404" xr:uid="{5B7B186C-2547-41D4-9A36-00F24584E8F1}"/>
    <cellStyle name="通貨 4 3 2 7 2" xfId="11205" xr:uid="{97140A1E-F4E2-40F1-B299-84F8AC02C39A}"/>
    <cellStyle name="通貨 4 3 2 8" xfId="8821" xr:uid="{AC72B584-686E-4A2B-87F9-CE9D8413D3D3}"/>
    <cellStyle name="通貨 4 3 3" xfId="2403" xr:uid="{00000000-0005-0000-0000-000062090000}"/>
    <cellStyle name="通貨 4 3 3 2" xfId="2404" xr:uid="{00000000-0005-0000-0000-000063090000}"/>
    <cellStyle name="通貨 4 3 3 2 2" xfId="4652" xr:uid="{4E1DE1A0-DF9E-4655-AB02-6908D12C94E1}"/>
    <cellStyle name="通貨 4 3 3 2 2 2" xfId="7639" xr:uid="{4C52F3AA-722A-4B9D-9A91-70DA2A02A483}"/>
    <cellStyle name="通貨 4 3 3 2 2 2 2" xfId="12407" xr:uid="{854B030E-751A-408E-81D3-FBBD5E4F1F34}"/>
    <cellStyle name="通貨 4 3 3 2 2 3" xfId="10023" xr:uid="{15125F48-6487-4114-837F-A935706DBE5E}"/>
    <cellStyle name="通貨 4 3 3 2 3" xfId="6414" xr:uid="{3B35FCEE-56B5-46AA-8D74-0460BD650F24}"/>
    <cellStyle name="通貨 4 3 3 2 3 2" xfId="11215" xr:uid="{E1734052-CEDE-451D-A7AC-C68DF225400F}"/>
    <cellStyle name="通貨 4 3 3 2 4" xfId="8831" xr:uid="{ED86C217-83B5-4F4D-940E-627BE07BACC6}"/>
    <cellStyle name="通貨 4 3 3 3" xfId="2405" xr:uid="{00000000-0005-0000-0000-000064090000}"/>
    <cellStyle name="通貨 4 3 3 3 2" xfId="4653" xr:uid="{25A5C7E3-C6D3-46C3-84FC-1CF0AD7E564D}"/>
    <cellStyle name="通貨 4 3 3 3 2 2" xfId="7640" xr:uid="{E6FB321B-9914-4168-A50D-813A32685240}"/>
    <cellStyle name="通貨 4 3 3 3 2 2 2" xfId="12408" xr:uid="{244404D6-312D-42F3-8220-F721FEE83550}"/>
    <cellStyle name="通貨 4 3 3 3 2 3" xfId="10024" xr:uid="{F693E3DB-AB67-4EBF-ACBA-5EAA678ADA8C}"/>
    <cellStyle name="通貨 4 3 3 3 3" xfId="6415" xr:uid="{8AE35193-0AAE-42E1-9C3C-42CBB7E18A28}"/>
    <cellStyle name="通貨 4 3 3 3 3 2" xfId="11216" xr:uid="{0CED435E-2058-4D29-976D-F5DD58AE58A6}"/>
    <cellStyle name="通貨 4 3 3 3 4" xfId="8832" xr:uid="{BE98B629-B010-451E-8631-064586056DEC}"/>
    <cellStyle name="通貨 4 3 3 4" xfId="4651" xr:uid="{9BB992AB-7A5D-43E4-8643-BB45BB9CCCF0}"/>
    <cellStyle name="通貨 4 3 3 4 2" xfId="7638" xr:uid="{BA20603A-6E82-49BC-AD35-8F7611F0E86E}"/>
    <cellStyle name="通貨 4 3 3 4 2 2" xfId="12406" xr:uid="{75E0EB24-3AA9-4879-8689-B5F3F65FCFC6}"/>
    <cellStyle name="通貨 4 3 3 4 3" xfId="10022" xr:uid="{6618A1FE-4291-4E62-8E6D-3E72C6EAD2EB}"/>
    <cellStyle name="通貨 4 3 3 5" xfId="6413" xr:uid="{77C301D5-16E1-4352-9D98-D733257A28B5}"/>
    <cellStyle name="通貨 4 3 3 5 2" xfId="11214" xr:uid="{428254F7-19F3-47AA-BFE8-6F43E0F9484E}"/>
    <cellStyle name="通貨 4 3 3 6" xfId="8830" xr:uid="{BCF23BCC-84F6-4073-AE72-E6BB66C97E12}"/>
    <cellStyle name="通貨 4 3 4" xfId="2406" xr:uid="{00000000-0005-0000-0000-000065090000}"/>
    <cellStyle name="通貨 4 3 4 2" xfId="2407" xr:uid="{00000000-0005-0000-0000-000066090000}"/>
    <cellStyle name="通貨 4 3 4 2 2" xfId="4655" xr:uid="{57BF6260-2F8C-4856-A820-43C4F209ACEB}"/>
    <cellStyle name="通貨 4 3 4 2 2 2" xfId="7642" xr:uid="{CFB45B9F-E454-4D0B-8310-28EF05E630AC}"/>
    <cellStyle name="通貨 4 3 4 2 2 2 2" xfId="12410" xr:uid="{C69B9195-6663-488F-B397-54F035A0D40E}"/>
    <cellStyle name="通貨 4 3 4 2 2 3" xfId="10026" xr:uid="{73E146A1-A92C-4AD2-9256-3F984C170EB6}"/>
    <cellStyle name="通貨 4 3 4 2 3" xfId="6417" xr:uid="{D68C3DD1-A788-4D28-865D-302B558341A6}"/>
    <cellStyle name="通貨 4 3 4 2 3 2" xfId="11218" xr:uid="{48601D2F-40CC-4F14-8DB8-8D6D0B30204F}"/>
    <cellStyle name="通貨 4 3 4 2 4" xfId="8834" xr:uid="{EA0ABC6F-AFD9-4F33-BEEC-EA98301CAEE3}"/>
    <cellStyle name="通貨 4 3 4 3" xfId="2408" xr:uid="{00000000-0005-0000-0000-000067090000}"/>
    <cellStyle name="通貨 4 3 4 3 2" xfId="4656" xr:uid="{072D1A2F-3958-4F42-AC88-D1BF8E0D55A4}"/>
    <cellStyle name="通貨 4 3 4 3 2 2" xfId="7643" xr:uid="{C60F30C2-DDF3-4474-8B13-332C9EDD9393}"/>
    <cellStyle name="通貨 4 3 4 3 2 2 2" xfId="12411" xr:uid="{A8750E12-F1C2-4B7E-BE9E-008FF747CB1B}"/>
    <cellStyle name="通貨 4 3 4 3 2 3" xfId="10027" xr:uid="{CC0CBA29-9040-4603-89C5-0CAA0693606B}"/>
    <cellStyle name="通貨 4 3 4 3 3" xfId="6418" xr:uid="{48156A7A-BBAF-4CFC-AC3D-863B8CD94CC5}"/>
    <cellStyle name="通貨 4 3 4 3 3 2" xfId="11219" xr:uid="{A6A878DE-DB95-45B2-9701-50A281AA584D}"/>
    <cellStyle name="通貨 4 3 4 3 4" xfId="8835" xr:uid="{F52AB006-93DA-4FEA-A60E-2BD4C731AB37}"/>
    <cellStyle name="通貨 4 3 4 4" xfId="4654" xr:uid="{FD267B02-6A97-4435-A91B-9F0363B9179E}"/>
    <cellStyle name="通貨 4 3 4 4 2" xfId="7641" xr:uid="{459B71BB-E4A4-4CCE-B056-215C391DD4BD}"/>
    <cellStyle name="通貨 4 3 4 4 2 2" xfId="12409" xr:uid="{57EFF049-42BF-4614-BD40-B2295595E4C6}"/>
    <cellStyle name="通貨 4 3 4 4 3" xfId="10025" xr:uid="{95667792-A358-4AF7-8A69-3CA3A7C58D40}"/>
    <cellStyle name="通貨 4 3 4 5" xfId="6416" xr:uid="{48DE02C9-B08B-447C-AFE6-22D7417D3421}"/>
    <cellStyle name="通貨 4 3 4 5 2" xfId="11217" xr:uid="{7C4C7930-62F4-4300-A008-101F7D0C5D89}"/>
    <cellStyle name="通貨 4 3 4 6" xfId="8833" xr:uid="{8C142700-DB0C-4CA8-862E-EE3BAD00F211}"/>
    <cellStyle name="通貨 4 3 5" xfId="2409" xr:uid="{00000000-0005-0000-0000-000068090000}"/>
    <cellStyle name="通貨 4 3 5 2" xfId="4657" xr:uid="{B88CC0DC-F5D7-41C0-8092-B61C340E5DC1}"/>
    <cellStyle name="通貨 4 3 5 2 2" xfId="7644" xr:uid="{22F2A057-DCA2-4651-8C69-DD396BE12B99}"/>
    <cellStyle name="通貨 4 3 5 2 2 2" xfId="12412" xr:uid="{9F60488E-C85A-4CAF-8666-CFB73E904A8E}"/>
    <cellStyle name="通貨 4 3 5 2 3" xfId="10028" xr:uid="{E4989E24-CF86-41BD-8818-BFD80B77FCE5}"/>
    <cellStyle name="通貨 4 3 5 3" xfId="6419" xr:uid="{43911B2A-97A1-4BE1-9ABF-1AA9982408D3}"/>
    <cellStyle name="通貨 4 3 5 3 2" xfId="11220" xr:uid="{0C85E9D9-C764-4291-869F-FEC0457C8710}"/>
    <cellStyle name="通貨 4 3 5 4" xfId="8836" xr:uid="{91F6C2E7-7B52-4DE7-9134-676659A10C4B}"/>
    <cellStyle name="通貨 4 3 6" xfId="2410" xr:uid="{00000000-0005-0000-0000-000069090000}"/>
    <cellStyle name="通貨 4 3 6 2" xfId="4658" xr:uid="{99539F86-EF2E-4CF3-88B5-EBBF8E2EC508}"/>
    <cellStyle name="通貨 4 3 6 2 2" xfId="7645" xr:uid="{0307C4B0-AEDB-4954-8845-B144ABC2F2F5}"/>
    <cellStyle name="通貨 4 3 6 2 2 2" xfId="12413" xr:uid="{6F16AEF6-9443-4343-9450-DB4648854FB2}"/>
    <cellStyle name="通貨 4 3 6 2 3" xfId="10029" xr:uid="{181313E1-B80A-4BCB-9AA1-B79ABA8A92DD}"/>
    <cellStyle name="通貨 4 3 6 3" xfId="6420" xr:uid="{38BE84FA-A095-4497-A8E3-968F8F0905D1}"/>
    <cellStyle name="通貨 4 3 6 3 2" xfId="11221" xr:uid="{1E52FFDD-36A2-44F8-B587-9C54313F00EE}"/>
    <cellStyle name="通貨 4 3 6 4" xfId="8837" xr:uid="{E560660C-C456-421B-B944-EF45738C7615}"/>
    <cellStyle name="通貨 4 3 7" xfId="4641" xr:uid="{C17C2E9F-0425-45F0-BC61-C05193733C12}"/>
    <cellStyle name="通貨 4 3 7 2" xfId="7628" xr:uid="{DA84AF8A-33E2-48A0-8B7E-259E5C136657}"/>
    <cellStyle name="通貨 4 3 7 2 2" xfId="12396" xr:uid="{1B3604A1-B07B-42CE-9A88-BE3F700B6164}"/>
    <cellStyle name="通貨 4 3 7 3" xfId="10012" xr:uid="{FD21DFF1-2B54-4425-8DBB-29FA10AEF247}"/>
    <cellStyle name="通貨 4 3 8" xfId="6403" xr:uid="{6F251E56-D098-4311-8179-66C59A7AF5EA}"/>
    <cellStyle name="通貨 4 3 8 2" xfId="11204" xr:uid="{2B9C2CAC-0438-4E7A-B75E-73A159DD01B0}"/>
    <cellStyle name="通貨 4 3 9" xfId="8820" xr:uid="{D10A37E3-9D5E-4D17-8290-94937631BD0E}"/>
    <cellStyle name="通貨 4 4" xfId="2411" xr:uid="{00000000-0005-0000-0000-00006A090000}"/>
    <cellStyle name="通貨 4 4 2" xfId="2412" xr:uid="{00000000-0005-0000-0000-00006B090000}"/>
    <cellStyle name="通貨 4 4 2 2" xfId="2413" xr:uid="{00000000-0005-0000-0000-00006C090000}"/>
    <cellStyle name="通貨 4 4 2 2 2" xfId="2414" xr:uid="{00000000-0005-0000-0000-00006D090000}"/>
    <cellStyle name="通貨 4 4 2 2 2 2" xfId="4662" xr:uid="{C428B56C-0918-497B-A091-AA9A58B8C392}"/>
    <cellStyle name="通貨 4 4 2 2 2 2 2" xfId="7649" xr:uid="{720A9F1D-ACA7-4A6E-8C8D-91E4AB37458E}"/>
    <cellStyle name="通貨 4 4 2 2 2 2 2 2" xfId="12417" xr:uid="{96496A35-E798-48F7-8EAF-69C4CE831447}"/>
    <cellStyle name="通貨 4 4 2 2 2 2 3" xfId="10033" xr:uid="{1794B6C9-C2E9-4144-A95D-6B32E80CB976}"/>
    <cellStyle name="通貨 4 4 2 2 2 3" xfId="6424" xr:uid="{C9E99BD3-C9AA-42E2-A3B5-7D2108D0C18A}"/>
    <cellStyle name="通貨 4 4 2 2 2 3 2" xfId="11225" xr:uid="{9FCF4CC8-2D7D-4DE9-A4C0-51D1367E15F6}"/>
    <cellStyle name="通貨 4 4 2 2 2 4" xfId="8841" xr:uid="{D3067B70-E0D1-4E71-AF4C-9C2E45C5BDA4}"/>
    <cellStyle name="通貨 4 4 2 2 3" xfId="2415" xr:uid="{00000000-0005-0000-0000-00006E090000}"/>
    <cellStyle name="通貨 4 4 2 2 3 2" xfId="4663" xr:uid="{43999140-2135-4D33-8EA3-13A40C113BBA}"/>
    <cellStyle name="通貨 4 4 2 2 3 2 2" xfId="7650" xr:uid="{3446D2A5-9EA3-4BC3-93F5-2742CD5B43B9}"/>
    <cellStyle name="通貨 4 4 2 2 3 2 2 2" xfId="12418" xr:uid="{24779287-7C9F-45EC-AE62-0CF98C4D0A8C}"/>
    <cellStyle name="通貨 4 4 2 2 3 2 3" xfId="10034" xr:uid="{CF00F0DA-B5E5-4316-820C-D18B6860F66E}"/>
    <cellStyle name="通貨 4 4 2 2 3 3" xfId="6425" xr:uid="{E132C2F7-79D9-46E4-8C7D-E880DCF4D262}"/>
    <cellStyle name="通貨 4 4 2 2 3 3 2" xfId="11226" xr:uid="{420E24B2-C987-4B94-B950-04F84A24E39F}"/>
    <cellStyle name="通貨 4 4 2 2 3 4" xfId="8842" xr:uid="{40A2EB83-9AE1-4D09-A108-C63956693B77}"/>
    <cellStyle name="通貨 4 4 2 2 4" xfId="4661" xr:uid="{75036DF5-3379-4B03-AE06-649ED628CAE2}"/>
    <cellStyle name="通貨 4 4 2 2 4 2" xfId="7648" xr:uid="{C2E068A3-AD85-48F4-A7FD-7BB6C7376FAE}"/>
    <cellStyle name="通貨 4 4 2 2 4 2 2" xfId="12416" xr:uid="{369A29E9-0A07-4F20-A6E6-5A348C682C39}"/>
    <cellStyle name="通貨 4 4 2 2 4 3" xfId="10032" xr:uid="{67D0E481-9894-49C1-8347-8B58D3658C4B}"/>
    <cellStyle name="通貨 4 4 2 2 5" xfId="6423" xr:uid="{DED16364-6CAA-42BD-8623-F03E49F79C7E}"/>
    <cellStyle name="通貨 4 4 2 2 5 2" xfId="11224" xr:uid="{A0B1C122-C02A-4F7B-8D73-23730319B9CD}"/>
    <cellStyle name="通貨 4 4 2 2 6" xfId="8840" xr:uid="{55F8D12A-AA2C-4C80-9BB7-004662E07931}"/>
    <cellStyle name="通貨 4 4 2 3" xfId="2416" xr:uid="{00000000-0005-0000-0000-00006F090000}"/>
    <cellStyle name="通貨 4 4 2 3 2" xfId="2417" xr:uid="{00000000-0005-0000-0000-000070090000}"/>
    <cellStyle name="通貨 4 4 2 3 2 2" xfId="4665" xr:uid="{1D26B313-5953-4822-ADE0-D1A0EC846208}"/>
    <cellStyle name="通貨 4 4 2 3 2 2 2" xfId="7652" xr:uid="{F2D39A99-FAAE-4856-A422-0ED61E25FE17}"/>
    <cellStyle name="通貨 4 4 2 3 2 2 2 2" xfId="12420" xr:uid="{D1008E95-3D2C-45D8-95F4-87A7A2446E09}"/>
    <cellStyle name="通貨 4 4 2 3 2 2 3" xfId="10036" xr:uid="{8565A3F4-BEA4-434F-A174-822E60BA9B6C}"/>
    <cellStyle name="通貨 4 4 2 3 2 3" xfId="6427" xr:uid="{D5CF442C-DB09-4251-95EE-0203ED5F54AA}"/>
    <cellStyle name="通貨 4 4 2 3 2 3 2" xfId="11228" xr:uid="{431C9D8C-7B97-45C9-BFA6-C7DB11893248}"/>
    <cellStyle name="通貨 4 4 2 3 2 4" xfId="8844" xr:uid="{97E9F53A-AD69-410A-845F-F70AC5634934}"/>
    <cellStyle name="通貨 4 4 2 3 3" xfId="2418" xr:uid="{00000000-0005-0000-0000-000071090000}"/>
    <cellStyle name="通貨 4 4 2 3 3 2" xfId="4666" xr:uid="{5624FF0C-C2D1-4AED-9C0A-B74A1E83472D}"/>
    <cellStyle name="通貨 4 4 2 3 3 2 2" xfId="7653" xr:uid="{3D1D13D5-76CD-44E4-B4E4-B544DDC121C4}"/>
    <cellStyle name="通貨 4 4 2 3 3 2 2 2" xfId="12421" xr:uid="{303890DF-8514-47A8-BC74-1915075C0392}"/>
    <cellStyle name="通貨 4 4 2 3 3 2 3" xfId="10037" xr:uid="{C280F7AF-564C-498E-A3EA-7DD75F29D367}"/>
    <cellStyle name="通貨 4 4 2 3 3 3" xfId="6428" xr:uid="{6640DC78-A532-4278-B971-43E7B5024AD2}"/>
    <cellStyle name="通貨 4 4 2 3 3 3 2" xfId="11229" xr:uid="{C26F2A52-B6EE-40CC-87C7-A1942C0E29E5}"/>
    <cellStyle name="通貨 4 4 2 3 3 4" xfId="8845" xr:uid="{ABFDD764-C005-41CD-895D-2FB81103254C}"/>
    <cellStyle name="通貨 4 4 2 3 4" xfId="4664" xr:uid="{5050E99D-46AB-40D7-90BB-00D4047AAB39}"/>
    <cellStyle name="通貨 4 4 2 3 4 2" xfId="7651" xr:uid="{06BDB520-C123-47B5-AA15-BB5F6F8A2517}"/>
    <cellStyle name="通貨 4 4 2 3 4 2 2" xfId="12419" xr:uid="{13CA6170-B10F-4806-9E40-656EB06DCCFD}"/>
    <cellStyle name="通貨 4 4 2 3 4 3" xfId="10035" xr:uid="{D34DA58B-7308-42CE-86F0-11C3B65A963E}"/>
    <cellStyle name="通貨 4 4 2 3 5" xfId="6426" xr:uid="{4CEC4983-C344-424F-8A54-C81226800393}"/>
    <cellStyle name="通貨 4 4 2 3 5 2" xfId="11227" xr:uid="{A6F6A100-582A-4ED7-92ED-57F0C42423CE}"/>
    <cellStyle name="通貨 4 4 2 3 6" xfId="8843" xr:uid="{58DED12E-E1AD-4AA5-BA7C-701FCE044784}"/>
    <cellStyle name="通貨 4 4 2 4" xfId="2419" xr:uid="{00000000-0005-0000-0000-000072090000}"/>
    <cellStyle name="通貨 4 4 2 4 2" xfId="4667" xr:uid="{1EEBFBAD-1E61-4BDC-A92D-46330933AB1E}"/>
    <cellStyle name="通貨 4 4 2 4 2 2" xfId="7654" xr:uid="{AC16C78F-D4C1-4782-A072-B9E1BAF6AE90}"/>
    <cellStyle name="通貨 4 4 2 4 2 2 2" xfId="12422" xr:uid="{1D7746CB-F3D2-490B-AAE9-E72A063FB849}"/>
    <cellStyle name="通貨 4 4 2 4 2 3" xfId="10038" xr:uid="{D52B986B-79CF-46B1-A301-858C0190E588}"/>
    <cellStyle name="通貨 4 4 2 4 3" xfId="6429" xr:uid="{75E82903-5EAA-47BE-BB5A-F5B7CEEF567E}"/>
    <cellStyle name="通貨 4 4 2 4 3 2" xfId="11230" xr:uid="{C6581DA1-67C9-4E62-8EF3-A25462C29D6A}"/>
    <cellStyle name="通貨 4 4 2 4 4" xfId="8846" xr:uid="{9C92B375-7EB4-4F79-91CE-81CF3B42D0C1}"/>
    <cellStyle name="通貨 4 4 2 5" xfId="2420" xr:uid="{00000000-0005-0000-0000-000073090000}"/>
    <cellStyle name="通貨 4 4 2 5 2" xfId="4668" xr:uid="{96B631F6-BC4C-4A28-B1E0-DC55F6D90028}"/>
    <cellStyle name="通貨 4 4 2 5 2 2" xfId="7655" xr:uid="{4BC64B2B-B301-4BDD-B2F9-FE53E1901E0E}"/>
    <cellStyle name="通貨 4 4 2 5 2 2 2" xfId="12423" xr:uid="{ECC69A64-F0E8-466A-B154-E5FD9623F3E0}"/>
    <cellStyle name="通貨 4 4 2 5 2 3" xfId="10039" xr:uid="{EF47DDD4-8081-4716-91D0-DD773C1B5900}"/>
    <cellStyle name="通貨 4 4 2 5 3" xfId="6430" xr:uid="{919B4FCB-8E8A-4D52-9517-DDBD9CFBEC5D}"/>
    <cellStyle name="通貨 4 4 2 5 3 2" xfId="11231" xr:uid="{79ABED56-502E-4144-9DCA-80729C6D98C0}"/>
    <cellStyle name="通貨 4 4 2 5 4" xfId="8847" xr:uid="{5AF5A11B-DCA8-44CC-B33F-80D05B98F2B5}"/>
    <cellStyle name="通貨 4 4 2 6" xfId="4660" xr:uid="{C6B94FDA-1CDF-405C-9603-B84FD796DB13}"/>
    <cellStyle name="通貨 4 4 2 6 2" xfId="7647" xr:uid="{D1304556-2C69-4ED2-BEF6-45AEE89305BA}"/>
    <cellStyle name="通貨 4 4 2 6 2 2" xfId="12415" xr:uid="{C8320315-201F-4C90-B65E-A4F19890955E}"/>
    <cellStyle name="通貨 4 4 2 6 3" xfId="10031" xr:uid="{ECC00BDB-38C0-448C-AFF7-AEF8FC0B5680}"/>
    <cellStyle name="通貨 4 4 2 7" xfId="6422" xr:uid="{818B54CC-E638-4F4E-87B2-E7D08E5B4D32}"/>
    <cellStyle name="通貨 4 4 2 7 2" xfId="11223" xr:uid="{BF60265A-43DE-45EC-8A11-06899908F8B2}"/>
    <cellStyle name="通貨 4 4 2 8" xfId="8839" xr:uid="{B8DEE52C-B44B-4F73-86B7-CD3428460EAB}"/>
    <cellStyle name="通貨 4 4 3" xfId="2421" xr:uid="{00000000-0005-0000-0000-000074090000}"/>
    <cellStyle name="通貨 4 4 3 2" xfId="2422" xr:uid="{00000000-0005-0000-0000-000075090000}"/>
    <cellStyle name="通貨 4 4 3 2 2" xfId="4670" xr:uid="{AB542745-0D6B-4454-8D64-1BA27E28344B}"/>
    <cellStyle name="通貨 4 4 3 2 2 2" xfId="7657" xr:uid="{E8B10810-C50C-474F-A12F-AB94E4220804}"/>
    <cellStyle name="通貨 4 4 3 2 2 2 2" xfId="12425" xr:uid="{CDF77FDB-4A2F-465B-AC94-3C28199D73FA}"/>
    <cellStyle name="通貨 4 4 3 2 2 3" xfId="10041" xr:uid="{A701C010-0F28-4B0F-99EA-B11359D9ED7F}"/>
    <cellStyle name="通貨 4 4 3 2 3" xfId="6432" xr:uid="{1F29E8E3-7C71-410B-8989-3BEC0C1C6E43}"/>
    <cellStyle name="通貨 4 4 3 2 3 2" xfId="11233" xr:uid="{4D4B7769-2BE8-4344-BC66-9457EAF65F17}"/>
    <cellStyle name="通貨 4 4 3 2 4" xfId="8849" xr:uid="{D6C10E87-3ACB-4679-88C6-BCD7A9D87CE7}"/>
    <cellStyle name="通貨 4 4 3 3" xfId="2423" xr:uid="{00000000-0005-0000-0000-000076090000}"/>
    <cellStyle name="通貨 4 4 3 3 2" xfId="4671" xr:uid="{78800DE3-AFD6-49E7-B3B8-6599A8AB30B2}"/>
    <cellStyle name="通貨 4 4 3 3 2 2" xfId="7658" xr:uid="{FD9D99A6-2723-4C60-AC7F-F35947C43D9E}"/>
    <cellStyle name="通貨 4 4 3 3 2 2 2" xfId="12426" xr:uid="{EBB61CAC-E319-45CE-BCBF-0830D501A046}"/>
    <cellStyle name="通貨 4 4 3 3 2 3" xfId="10042" xr:uid="{142AA5BC-5DE3-4849-AB23-1D93736F15E0}"/>
    <cellStyle name="通貨 4 4 3 3 3" xfId="6433" xr:uid="{BE3C0CF5-10E8-4A62-A415-3BB7BFF931AA}"/>
    <cellStyle name="通貨 4 4 3 3 3 2" xfId="11234" xr:uid="{705421B0-250E-452C-B2C8-0872A5C7E317}"/>
    <cellStyle name="通貨 4 4 3 3 4" xfId="8850" xr:uid="{7F83AA18-44C1-4E6D-AC1B-AF84874910D1}"/>
    <cellStyle name="通貨 4 4 3 4" xfId="4669" xr:uid="{9C3AB902-44BB-4466-99FD-8547C334FCC7}"/>
    <cellStyle name="通貨 4 4 3 4 2" xfId="7656" xr:uid="{633C981A-A676-4204-BF93-97C4337DEEA8}"/>
    <cellStyle name="通貨 4 4 3 4 2 2" xfId="12424" xr:uid="{693FEB1F-7B0F-4BAC-98EA-950EE879EF2E}"/>
    <cellStyle name="通貨 4 4 3 4 3" xfId="10040" xr:uid="{A9E292ED-2C66-48D6-8B22-317B410C4DC5}"/>
    <cellStyle name="通貨 4 4 3 5" xfId="6431" xr:uid="{C2AA4CFB-8D9E-466F-A739-10D507B1DD59}"/>
    <cellStyle name="通貨 4 4 3 5 2" xfId="11232" xr:uid="{3D63A309-1525-40A6-8C21-2C6F6B212F63}"/>
    <cellStyle name="通貨 4 4 3 6" xfId="8848" xr:uid="{6087F10D-0F39-4E8E-8979-EEC1534A5C8B}"/>
    <cellStyle name="通貨 4 4 4" xfId="2424" xr:uid="{00000000-0005-0000-0000-000077090000}"/>
    <cellStyle name="通貨 4 4 4 2" xfId="2425" xr:uid="{00000000-0005-0000-0000-000078090000}"/>
    <cellStyle name="通貨 4 4 4 2 2" xfId="4673" xr:uid="{84DEFB18-8EE8-4F72-AF52-A8E9A3E1D3D8}"/>
    <cellStyle name="通貨 4 4 4 2 2 2" xfId="7660" xr:uid="{752C696F-C8FB-456B-9B9F-4B4218581A8B}"/>
    <cellStyle name="通貨 4 4 4 2 2 2 2" xfId="12428" xr:uid="{0F71432B-D26B-4EAE-8C4F-C3305C520F0C}"/>
    <cellStyle name="通貨 4 4 4 2 2 3" xfId="10044" xr:uid="{3D917AF9-1303-4E1F-AE49-E923ABE667F1}"/>
    <cellStyle name="通貨 4 4 4 2 3" xfId="6435" xr:uid="{F2C84836-126A-4F31-B40E-4BCF501DC6CA}"/>
    <cellStyle name="通貨 4 4 4 2 3 2" xfId="11236" xr:uid="{B447497E-9223-4BE9-AC6D-8F574928BF38}"/>
    <cellStyle name="通貨 4 4 4 2 4" xfId="8852" xr:uid="{8F8D0D55-C6E7-4B24-8FC1-C5F6D6E06507}"/>
    <cellStyle name="通貨 4 4 4 3" xfId="2426" xr:uid="{00000000-0005-0000-0000-000079090000}"/>
    <cellStyle name="通貨 4 4 4 3 2" xfId="4674" xr:uid="{6138BAF0-C175-4010-9787-54633554A5B8}"/>
    <cellStyle name="通貨 4 4 4 3 2 2" xfId="7661" xr:uid="{8C752DC6-7592-4F22-9F42-9AB769B358F5}"/>
    <cellStyle name="通貨 4 4 4 3 2 2 2" xfId="12429" xr:uid="{A4CE063A-B8C0-493F-95BB-32064D5E228C}"/>
    <cellStyle name="通貨 4 4 4 3 2 3" xfId="10045" xr:uid="{41A438E3-51F9-4F27-BC15-137D585E91AA}"/>
    <cellStyle name="通貨 4 4 4 3 3" xfId="6436" xr:uid="{9D3F92E4-AA78-4465-B87C-3C7094EAAC2F}"/>
    <cellStyle name="通貨 4 4 4 3 3 2" xfId="11237" xr:uid="{52E9694B-AD4A-46D6-9EB5-234324B91F86}"/>
    <cellStyle name="通貨 4 4 4 3 4" xfId="8853" xr:uid="{4CB6308A-9609-4188-99E0-3448A9F9F485}"/>
    <cellStyle name="通貨 4 4 4 4" xfId="4672" xr:uid="{E9D6E336-8590-4D34-A55A-7250F5857C72}"/>
    <cellStyle name="通貨 4 4 4 4 2" xfId="7659" xr:uid="{862F4319-4051-4D7E-B55E-F64D888AF27C}"/>
    <cellStyle name="通貨 4 4 4 4 2 2" xfId="12427" xr:uid="{890260BB-808C-4A4A-8C46-027C692F8B6A}"/>
    <cellStyle name="通貨 4 4 4 4 3" xfId="10043" xr:uid="{D8406F99-DBBA-486C-87D2-1F767CCC09FE}"/>
    <cellStyle name="通貨 4 4 4 5" xfId="6434" xr:uid="{1124D16D-9FBD-42DE-BA7C-177A70690F93}"/>
    <cellStyle name="通貨 4 4 4 5 2" xfId="11235" xr:uid="{44B39FA3-452E-4466-8B0C-1686F2FCAA87}"/>
    <cellStyle name="通貨 4 4 4 6" xfId="8851" xr:uid="{25C62DA1-BF0C-4FAD-8492-DBBE0B45EF25}"/>
    <cellStyle name="通貨 4 4 5" xfId="2427" xr:uid="{00000000-0005-0000-0000-00007A090000}"/>
    <cellStyle name="通貨 4 4 5 2" xfId="4675" xr:uid="{2CEDC8D1-A240-4E13-BD14-C43AFA60A0D7}"/>
    <cellStyle name="通貨 4 4 5 2 2" xfId="7662" xr:uid="{DD31D5E5-C9E4-49C6-8DC6-991C8CAAA62D}"/>
    <cellStyle name="通貨 4 4 5 2 2 2" xfId="12430" xr:uid="{3ABDC3D7-9FA9-4DE7-BD4F-2E13D62895FA}"/>
    <cellStyle name="通貨 4 4 5 2 3" xfId="10046" xr:uid="{0424326B-47AE-42F1-86D4-490FA63ED46B}"/>
    <cellStyle name="通貨 4 4 5 3" xfId="6437" xr:uid="{05B6AE35-A60F-4A36-A3D0-9774F05B6C40}"/>
    <cellStyle name="通貨 4 4 5 3 2" xfId="11238" xr:uid="{5694550B-BE0A-4FB9-9C06-0B9DD313BB99}"/>
    <cellStyle name="通貨 4 4 5 4" xfId="8854" xr:uid="{D8123905-37C8-44FC-A59E-7FD2E0FBE73C}"/>
    <cellStyle name="通貨 4 4 6" xfId="2428" xr:uid="{00000000-0005-0000-0000-00007B090000}"/>
    <cellStyle name="通貨 4 4 6 2" xfId="4676" xr:uid="{5DCF2760-04B1-4574-B4BC-A22A3772080D}"/>
    <cellStyle name="通貨 4 4 6 2 2" xfId="7663" xr:uid="{66F0D4B4-EBB1-46EC-A21D-7AB4BF7F1182}"/>
    <cellStyle name="通貨 4 4 6 2 2 2" xfId="12431" xr:uid="{50B000AC-1BBF-4C47-BD48-63403A2B0836}"/>
    <cellStyle name="通貨 4 4 6 2 3" xfId="10047" xr:uid="{440D6E92-78AB-4276-ABE1-12C67CC5CD7E}"/>
    <cellStyle name="通貨 4 4 6 3" xfId="6438" xr:uid="{DAFF7D47-4426-4ECF-9D57-BD38D08AF78B}"/>
    <cellStyle name="通貨 4 4 6 3 2" xfId="11239" xr:uid="{2CBB6195-6F65-4FC2-B9AA-2AE108961303}"/>
    <cellStyle name="通貨 4 4 6 4" xfId="8855" xr:uid="{1705FF74-46F2-46C7-A1B4-646F85F5C0DB}"/>
    <cellStyle name="通貨 4 4 7" xfId="4659" xr:uid="{31C8D7EB-36DB-4E26-B365-03D1A143B9C3}"/>
    <cellStyle name="通貨 4 4 7 2" xfId="7646" xr:uid="{F2479C8E-C5C9-4C9B-AB62-81F21008DA32}"/>
    <cellStyle name="通貨 4 4 7 2 2" xfId="12414" xr:uid="{B826EECB-72F2-4928-A546-58AAE2A8D7D2}"/>
    <cellStyle name="通貨 4 4 7 3" xfId="10030" xr:uid="{A0218D61-D7E7-4F9B-96E8-1DA73E537F68}"/>
    <cellStyle name="通貨 4 4 8" xfId="6421" xr:uid="{F8A117A8-AA10-4296-907B-6F571B72A0F9}"/>
    <cellStyle name="通貨 4 4 8 2" xfId="11222" xr:uid="{8C2BD5D6-47C2-47D4-8122-BD38963B3221}"/>
    <cellStyle name="通貨 4 4 9" xfId="8838" xr:uid="{D8A93FC2-868A-40F0-9E22-3A9695BFEA8A}"/>
    <cellStyle name="通貨 4 5" xfId="2429" xr:uid="{00000000-0005-0000-0000-00007C090000}"/>
    <cellStyle name="通貨 4 5 2" xfId="2430" xr:uid="{00000000-0005-0000-0000-00007D090000}"/>
    <cellStyle name="通貨 4 5 2 2" xfId="2431" xr:uid="{00000000-0005-0000-0000-00007E090000}"/>
    <cellStyle name="通貨 4 5 2 2 2" xfId="4679" xr:uid="{6CDD3C96-F237-42D6-BC2A-E1467DFCA63C}"/>
    <cellStyle name="通貨 4 5 2 2 2 2" xfId="7666" xr:uid="{519B31A1-AE6B-442F-99B0-B58A70697BF5}"/>
    <cellStyle name="通貨 4 5 2 2 2 2 2" xfId="12434" xr:uid="{48C22D59-BEA2-4CF4-813E-586411FB23A6}"/>
    <cellStyle name="通貨 4 5 2 2 2 3" xfId="10050" xr:uid="{210D236C-CD9E-4E5B-8A3A-2898DC2ACDB1}"/>
    <cellStyle name="通貨 4 5 2 2 3" xfId="6441" xr:uid="{8FE6C77E-139C-4E18-8465-F7DE64EE904B}"/>
    <cellStyle name="通貨 4 5 2 2 3 2" xfId="11242" xr:uid="{72D2CAF5-572F-4A35-8DAA-9F1AF16B09A0}"/>
    <cellStyle name="通貨 4 5 2 2 4" xfId="8858" xr:uid="{48DCF074-46B6-4DBB-B64D-B4D562F01118}"/>
    <cellStyle name="通貨 4 5 2 3" xfId="2432" xr:uid="{00000000-0005-0000-0000-00007F090000}"/>
    <cellStyle name="通貨 4 5 2 3 2" xfId="4680" xr:uid="{1ECBDF3A-1682-4F82-BA86-39DF0540A5EB}"/>
    <cellStyle name="通貨 4 5 2 3 2 2" xfId="7667" xr:uid="{0BC646FE-8D0B-4BA4-A63A-340CCB696E5D}"/>
    <cellStyle name="通貨 4 5 2 3 2 2 2" xfId="12435" xr:uid="{D3C82912-6CA1-463A-ACF7-629794315A04}"/>
    <cellStyle name="通貨 4 5 2 3 2 3" xfId="10051" xr:uid="{0B43EFCA-7561-46CD-8161-36737C50B194}"/>
    <cellStyle name="通貨 4 5 2 3 3" xfId="6442" xr:uid="{FE983AC1-30AB-4DD3-BDD0-1F28A0F5441D}"/>
    <cellStyle name="通貨 4 5 2 3 3 2" xfId="11243" xr:uid="{366A6E8B-EADF-417F-A926-927D602B63EF}"/>
    <cellStyle name="通貨 4 5 2 3 4" xfId="8859" xr:uid="{113B07EA-DBBC-4567-84D3-C230DC27C17F}"/>
    <cellStyle name="通貨 4 5 2 4" xfId="4678" xr:uid="{938E0884-F66C-47AD-94DD-AA5E84AC9851}"/>
    <cellStyle name="通貨 4 5 2 4 2" xfId="7665" xr:uid="{33B94E01-FBC9-4B18-A166-DFEE8E146623}"/>
    <cellStyle name="通貨 4 5 2 4 2 2" xfId="12433" xr:uid="{EB1BF415-D3E2-4A5A-9B8B-F5F901828860}"/>
    <cellStyle name="通貨 4 5 2 4 3" xfId="10049" xr:uid="{E03EB824-3D9C-488D-B81A-968EE39FCAF9}"/>
    <cellStyle name="通貨 4 5 2 5" xfId="6440" xr:uid="{8F7FEDD3-E3FE-4FED-BE04-0B655B889329}"/>
    <cellStyle name="通貨 4 5 2 5 2" xfId="11241" xr:uid="{0D14BBBC-ABED-49C3-9482-75A5D4A3F97E}"/>
    <cellStyle name="通貨 4 5 2 6" xfId="8857" xr:uid="{55ED1EF6-7797-4F19-A9C8-36510320CA1B}"/>
    <cellStyle name="通貨 4 5 3" xfId="2433" xr:uid="{00000000-0005-0000-0000-000080090000}"/>
    <cellStyle name="通貨 4 5 3 2" xfId="2434" xr:uid="{00000000-0005-0000-0000-000081090000}"/>
    <cellStyle name="通貨 4 5 3 2 2" xfId="4682" xr:uid="{95D1D76B-6C63-4735-B915-45DA50C0211C}"/>
    <cellStyle name="通貨 4 5 3 2 2 2" xfId="7669" xr:uid="{9820D6B1-14B7-4670-AFDB-38AB0C1C4D14}"/>
    <cellStyle name="通貨 4 5 3 2 2 2 2" xfId="12437" xr:uid="{C87D9F69-761C-4460-959D-66B3DEDC22F3}"/>
    <cellStyle name="通貨 4 5 3 2 2 3" xfId="10053" xr:uid="{430B0392-1049-497E-96CF-33B4C58D9066}"/>
    <cellStyle name="通貨 4 5 3 2 3" xfId="6444" xr:uid="{597782F4-90D7-4E9F-8257-5E0F18A9E5A5}"/>
    <cellStyle name="通貨 4 5 3 2 3 2" xfId="11245" xr:uid="{E6AAFADB-4315-4897-BAA9-BDEBEE06C9AF}"/>
    <cellStyle name="通貨 4 5 3 2 4" xfId="8861" xr:uid="{B6452AC8-A3B7-48BF-B970-D27432678CF8}"/>
    <cellStyle name="通貨 4 5 3 3" xfId="2435" xr:uid="{00000000-0005-0000-0000-000082090000}"/>
    <cellStyle name="通貨 4 5 3 3 2" xfId="4683" xr:uid="{D85FE2F9-09C6-4C3C-88E1-46F2B64347BF}"/>
    <cellStyle name="通貨 4 5 3 3 2 2" xfId="7670" xr:uid="{E7129785-BC74-4055-9580-CC77C677CE96}"/>
    <cellStyle name="通貨 4 5 3 3 2 2 2" xfId="12438" xr:uid="{EAEFE6AB-1FC8-495E-B9DE-46542A8BBF0C}"/>
    <cellStyle name="通貨 4 5 3 3 2 3" xfId="10054" xr:uid="{0B762DCF-B383-4FD5-A4B5-E25D973EF7CB}"/>
    <cellStyle name="通貨 4 5 3 3 3" xfId="6445" xr:uid="{2CFB39CD-E863-4AB5-8AF5-B2531A43B478}"/>
    <cellStyle name="通貨 4 5 3 3 3 2" xfId="11246" xr:uid="{F71F9001-7748-4EC2-8F33-84E787536A4B}"/>
    <cellStyle name="通貨 4 5 3 3 4" xfId="8862" xr:uid="{D837280A-FCF5-406E-8428-93DFCBDA1FC6}"/>
    <cellStyle name="通貨 4 5 3 4" xfId="4681" xr:uid="{03C9EB4F-2C3C-4E6E-BEC8-43C245C40100}"/>
    <cellStyle name="通貨 4 5 3 4 2" xfId="7668" xr:uid="{F8B0CD6A-558D-4B40-936D-EAF2122BA409}"/>
    <cellStyle name="通貨 4 5 3 4 2 2" xfId="12436" xr:uid="{1AFF1C44-B12D-4B9D-A5F1-ABFA736C12AC}"/>
    <cellStyle name="通貨 4 5 3 4 3" xfId="10052" xr:uid="{E96870C6-1206-4386-8998-ED0A443F433D}"/>
    <cellStyle name="通貨 4 5 3 5" xfId="6443" xr:uid="{A1D860DE-D69A-4C51-81B7-A3B04F29C1BB}"/>
    <cellStyle name="通貨 4 5 3 5 2" xfId="11244" xr:uid="{06A592D3-974B-4872-988A-F2DE08B18F2E}"/>
    <cellStyle name="通貨 4 5 3 6" xfId="8860" xr:uid="{42591C25-E18B-4E28-99D1-BCDB65A46FA3}"/>
    <cellStyle name="通貨 4 5 4" xfId="2436" xr:uid="{00000000-0005-0000-0000-000083090000}"/>
    <cellStyle name="通貨 4 5 4 2" xfId="4684" xr:uid="{B817DFC4-82CC-44A4-BA0B-45217F7343AF}"/>
    <cellStyle name="通貨 4 5 4 2 2" xfId="7671" xr:uid="{3B55480B-42D4-4792-8EF8-C5AFC12D851D}"/>
    <cellStyle name="通貨 4 5 4 2 2 2" xfId="12439" xr:uid="{5AB7928C-91CD-4E95-AD05-478FEF65B940}"/>
    <cellStyle name="通貨 4 5 4 2 3" xfId="10055" xr:uid="{30E5CB01-50EA-41E7-8418-53856136CCFA}"/>
    <cellStyle name="通貨 4 5 4 3" xfId="6446" xr:uid="{535FE314-3452-4ECA-9B0C-60E9247A7A84}"/>
    <cellStyle name="通貨 4 5 4 3 2" xfId="11247" xr:uid="{1E3C80AE-75EF-4F60-A54E-0EAB8846896C}"/>
    <cellStyle name="通貨 4 5 4 4" xfId="8863" xr:uid="{B6BA9DAF-B2A4-467D-9A1F-7275DD388F18}"/>
    <cellStyle name="通貨 4 5 5" xfId="2437" xr:uid="{00000000-0005-0000-0000-000084090000}"/>
    <cellStyle name="通貨 4 5 5 2" xfId="4685" xr:uid="{7D158B24-872A-492B-AEB3-00879EFF847A}"/>
    <cellStyle name="通貨 4 5 5 2 2" xfId="7672" xr:uid="{EC5E40FB-F957-4269-87FC-C485419C88D6}"/>
    <cellStyle name="通貨 4 5 5 2 2 2" xfId="12440" xr:uid="{1C40A94D-AFB9-4252-984A-8D4169111E54}"/>
    <cellStyle name="通貨 4 5 5 2 3" xfId="10056" xr:uid="{46E91082-35CD-4559-ACCE-C16562A15CB3}"/>
    <cellStyle name="通貨 4 5 5 3" xfId="6447" xr:uid="{3914A8CB-755F-4A74-8D63-089F62E2740A}"/>
    <cellStyle name="通貨 4 5 5 3 2" xfId="11248" xr:uid="{24D2B762-4CCA-4579-973D-08D6AE711817}"/>
    <cellStyle name="通貨 4 5 5 4" xfId="8864" xr:uid="{4C0F83C7-D382-4F11-8C08-B62D92E17B51}"/>
    <cellStyle name="通貨 4 5 6" xfId="4677" xr:uid="{4E21A4C4-39D6-4CA9-AAF6-39E0640E5929}"/>
    <cellStyle name="通貨 4 5 6 2" xfId="7664" xr:uid="{60CA564F-656B-4916-9CCF-EF1153B96B24}"/>
    <cellStyle name="通貨 4 5 6 2 2" xfId="12432" xr:uid="{D4D689F9-1C78-429C-B0A3-1BC3B426DCB4}"/>
    <cellStyle name="通貨 4 5 6 3" xfId="10048" xr:uid="{E9BEBEB7-4E97-4989-B0A6-2F6DFB6A5340}"/>
    <cellStyle name="通貨 4 5 7" xfId="6439" xr:uid="{581FE14C-A15C-4342-B41F-7149A84301C6}"/>
    <cellStyle name="通貨 4 5 7 2" xfId="11240" xr:uid="{4177AEBE-B6D1-443B-BBDA-82523C19ACE0}"/>
    <cellStyle name="通貨 4 5 8" xfId="8856" xr:uid="{9F0DB668-2ECE-4B61-AF6C-CDAE0932EF51}"/>
    <cellStyle name="通貨 4 6" xfId="2438" xr:uid="{00000000-0005-0000-0000-000085090000}"/>
    <cellStyle name="通貨 4 6 2" xfId="2439" xr:uid="{00000000-0005-0000-0000-000086090000}"/>
    <cellStyle name="通貨 4 6 2 2" xfId="4687" xr:uid="{41E42944-6A61-4BE5-A9BE-53EB633A77C1}"/>
    <cellStyle name="通貨 4 6 2 2 2" xfId="7674" xr:uid="{0554D521-15C2-470F-B18E-007DF838CACA}"/>
    <cellStyle name="通貨 4 6 2 2 2 2" xfId="12442" xr:uid="{C46BB312-35A9-4A1D-AA51-92B98CC43041}"/>
    <cellStyle name="通貨 4 6 2 2 3" xfId="10058" xr:uid="{712D0000-3D58-4777-871E-4D49C5F73A5F}"/>
    <cellStyle name="通貨 4 6 2 3" xfId="6449" xr:uid="{719B32E2-EF23-4F5B-876E-14F293D85C76}"/>
    <cellStyle name="通貨 4 6 2 3 2" xfId="11250" xr:uid="{6E858D21-6112-427D-BBBF-F844EA95E4A3}"/>
    <cellStyle name="通貨 4 6 2 4" xfId="8866" xr:uid="{6D2EDF36-AC8B-4D02-9E26-96F52A03A407}"/>
    <cellStyle name="通貨 4 6 3" xfId="2440" xr:uid="{00000000-0005-0000-0000-000087090000}"/>
    <cellStyle name="通貨 4 6 3 2" xfId="4688" xr:uid="{E56A1A4B-D605-4213-967B-F0AD30C1910A}"/>
    <cellStyle name="通貨 4 6 3 2 2" xfId="7675" xr:uid="{8FE6FB88-537E-4D9A-A633-3F20C4D21BF3}"/>
    <cellStyle name="通貨 4 6 3 2 2 2" xfId="12443" xr:uid="{B1003278-4ABD-4332-AB52-53B3C9E3D7ED}"/>
    <cellStyle name="通貨 4 6 3 2 3" xfId="10059" xr:uid="{D8721968-5C2A-4DCD-B4B8-4BE3AD7A4973}"/>
    <cellStyle name="通貨 4 6 3 3" xfId="6450" xr:uid="{0C26A32D-AB8F-4B3A-BDC8-8AE7C4419AE8}"/>
    <cellStyle name="通貨 4 6 3 3 2" xfId="11251" xr:uid="{28AA0137-0370-4615-92E9-E3D397575915}"/>
    <cellStyle name="通貨 4 6 3 4" xfId="8867" xr:uid="{CE69CC69-1F95-406A-A94F-54F09717A741}"/>
    <cellStyle name="通貨 4 6 4" xfId="4686" xr:uid="{B95EDBF4-8BCB-4B10-9051-311825830FCA}"/>
    <cellStyle name="通貨 4 6 4 2" xfId="7673" xr:uid="{7A92D900-58BD-4F5B-A7D4-667BBC42073D}"/>
    <cellStyle name="通貨 4 6 4 2 2" xfId="12441" xr:uid="{7196B230-345E-4E43-85DC-2E8C212BB9CF}"/>
    <cellStyle name="通貨 4 6 4 3" xfId="10057" xr:uid="{D0741DCE-DE4D-4119-A916-60CFD566C500}"/>
    <cellStyle name="通貨 4 6 5" xfId="6448" xr:uid="{746BEC1E-71DA-4AE8-AF92-300B361CC641}"/>
    <cellStyle name="通貨 4 6 5 2" xfId="11249" xr:uid="{E2F02603-32B5-4D1C-915E-42C66F68D865}"/>
    <cellStyle name="通貨 4 6 6" xfId="8865" xr:uid="{2A12246E-D44E-4E74-B30E-656EC5B50D07}"/>
    <cellStyle name="通貨 4 7" xfId="2441" xr:uid="{00000000-0005-0000-0000-000088090000}"/>
    <cellStyle name="通貨 4 7 2" xfId="2442" xr:uid="{00000000-0005-0000-0000-000089090000}"/>
    <cellStyle name="通貨 4 7 2 2" xfId="4690" xr:uid="{C155C120-798F-4E0E-9EE9-C444A6CF82AC}"/>
    <cellStyle name="通貨 4 7 2 2 2" xfId="7677" xr:uid="{050A3218-9934-4025-AC82-2DC5B40B2D3F}"/>
    <cellStyle name="通貨 4 7 2 2 2 2" xfId="12445" xr:uid="{4F805CA2-C9EB-4AE3-8F3D-93D58ED90043}"/>
    <cellStyle name="通貨 4 7 2 2 3" xfId="10061" xr:uid="{69B2AAC1-9FC8-4361-99D7-2CD41FE15AC3}"/>
    <cellStyle name="通貨 4 7 2 3" xfId="6452" xr:uid="{BBDE52A0-CF2E-4957-9854-279359E89B3C}"/>
    <cellStyle name="通貨 4 7 2 3 2" xfId="11253" xr:uid="{25589C2B-B538-47CE-92B3-B9DC8799F7B7}"/>
    <cellStyle name="通貨 4 7 2 4" xfId="8869" xr:uid="{6FB663BF-6FDD-4DA9-8549-B99DC1B901E6}"/>
    <cellStyle name="通貨 4 7 3" xfId="2443" xr:uid="{00000000-0005-0000-0000-00008A090000}"/>
    <cellStyle name="通貨 4 7 3 2" xfId="4691" xr:uid="{EA350630-A5A3-4DA6-9016-9D2666300B6B}"/>
    <cellStyle name="通貨 4 7 3 2 2" xfId="7678" xr:uid="{D03AF881-273B-4F81-9428-27868447E18A}"/>
    <cellStyle name="通貨 4 7 3 2 2 2" xfId="12446" xr:uid="{DCECE334-6356-4368-9FA2-D4697CF6964A}"/>
    <cellStyle name="通貨 4 7 3 2 3" xfId="10062" xr:uid="{D2DF5E56-9FFD-4487-A66F-8E13E0E4B78C}"/>
    <cellStyle name="通貨 4 7 3 3" xfId="6453" xr:uid="{4EAC4E11-80CE-40FF-945A-C07CE067299F}"/>
    <cellStyle name="通貨 4 7 3 3 2" xfId="11254" xr:uid="{53F4980B-2DD6-42C3-A75E-A277CA601393}"/>
    <cellStyle name="通貨 4 7 3 4" xfId="8870" xr:uid="{784310B0-7BF3-4709-8ECF-59BE548FE3BC}"/>
    <cellStyle name="通貨 4 7 4" xfId="4689" xr:uid="{FBB3ECA5-A061-4BC0-B672-A731020B4171}"/>
    <cellStyle name="通貨 4 7 4 2" xfId="7676" xr:uid="{12CA2A49-289A-4774-A07F-64843E080DA5}"/>
    <cellStyle name="通貨 4 7 4 2 2" xfId="12444" xr:uid="{9DC3E741-E2FB-48E8-8CB6-355F5DCEA2E9}"/>
    <cellStyle name="通貨 4 7 4 3" xfId="10060" xr:uid="{9A55C108-55D2-45AE-8EB1-E301E0773ECA}"/>
    <cellStyle name="通貨 4 7 5" xfId="6451" xr:uid="{F3B1CD9D-CF2B-44AC-B7E7-4D63DBF34DBE}"/>
    <cellStyle name="通貨 4 7 5 2" xfId="11252" xr:uid="{661F1F9E-0090-4C5F-85E7-7BF6394648C1}"/>
    <cellStyle name="通貨 4 7 6" xfId="8868" xr:uid="{90BF2010-F922-41B4-9D07-B000A3E20D6E}"/>
    <cellStyle name="通貨 4 8" xfId="2444" xr:uid="{00000000-0005-0000-0000-00008B090000}"/>
    <cellStyle name="通貨 4 8 2" xfId="4692" xr:uid="{796E387D-C982-4926-A969-6BF53CBA0E05}"/>
    <cellStyle name="通貨 4 8 2 2" xfId="7679" xr:uid="{86F760B6-F731-4B05-A939-142BE36FFC1D}"/>
    <cellStyle name="通貨 4 8 2 2 2" xfId="12447" xr:uid="{F651AC1E-5FC2-41C2-A874-A62A4EC5875A}"/>
    <cellStyle name="通貨 4 8 2 3" xfId="10063" xr:uid="{D42CDB8E-6183-4E3A-A4CF-F91788D8C89B}"/>
    <cellStyle name="通貨 4 8 3" xfId="6454" xr:uid="{827522DF-E4B4-4691-B4A7-7701E5A3E274}"/>
    <cellStyle name="通貨 4 8 3 2" xfId="11255" xr:uid="{CEFB0C13-F412-42A4-AF30-B65D0710655B}"/>
    <cellStyle name="通貨 4 8 4" xfId="8871" xr:uid="{532FEE87-5711-42F3-B84F-5EBFA7B4161B}"/>
    <cellStyle name="通貨 4 9" xfId="2445" xr:uid="{00000000-0005-0000-0000-00008C090000}"/>
    <cellStyle name="通貨 4 9 2" xfId="4693" xr:uid="{60761E89-5B15-4BA9-9CCE-089195BD8020}"/>
    <cellStyle name="通貨 4 9 2 2" xfId="7680" xr:uid="{56B24B68-5BC9-4A5E-AE3E-D603242F98AC}"/>
    <cellStyle name="通貨 4 9 2 2 2" xfId="12448" xr:uid="{D09F37B8-6338-4E1E-B11A-F0B7318B14E9}"/>
    <cellStyle name="通貨 4 9 2 3" xfId="10064" xr:uid="{2C8E281C-B718-4934-8519-88EAFFECCB10}"/>
    <cellStyle name="通貨 4 9 3" xfId="6455" xr:uid="{4F97FFF5-1B30-48EB-94C5-CE42B5E8BE5F}"/>
    <cellStyle name="通貨 4 9 3 2" xfId="11256" xr:uid="{E9006D71-6A00-4352-ACBF-CBAFA0A90232}"/>
    <cellStyle name="通貨 4 9 4" xfId="8872" xr:uid="{17286AD1-0303-4623-A704-E209C6C43C6F}"/>
    <cellStyle name="通貨 5" xfId="2446" xr:uid="{00000000-0005-0000-0000-00008D090000}"/>
    <cellStyle name="通貨 5 10" xfId="2447" xr:uid="{00000000-0005-0000-0000-00008E090000}"/>
    <cellStyle name="通貨 5 10 2" xfId="4695" xr:uid="{58F6AFC6-4604-4962-924C-97071FB7756D}"/>
    <cellStyle name="通貨 5 10 2 2" xfId="7682" xr:uid="{8F34874E-809C-4442-BC15-9C5F43E4A2F6}"/>
    <cellStyle name="通貨 5 10 2 2 2" xfId="12450" xr:uid="{70F413E3-9316-456C-BAD3-9BF57F1767DF}"/>
    <cellStyle name="通貨 5 10 2 3" xfId="10066" xr:uid="{FA517867-8F37-406C-B419-DA97721AC7BE}"/>
    <cellStyle name="通貨 5 10 3" xfId="6457" xr:uid="{E3362873-7B05-418B-86D7-77BE4848206A}"/>
    <cellStyle name="通貨 5 10 3 2" xfId="11258" xr:uid="{752005CB-BB54-4324-8B3B-1AED199A6B62}"/>
    <cellStyle name="通貨 5 10 4" xfId="8874" xr:uid="{6A9B881A-EF13-405E-BE8F-D7B0FDE282C0}"/>
    <cellStyle name="通貨 5 11" xfId="4694" xr:uid="{9D8FB76B-0E34-4B3A-8A6D-5DBBCD216867}"/>
    <cellStyle name="通貨 5 11 2" xfId="7681" xr:uid="{6C6B8BEE-14F7-435C-BCB9-CDFED25EC679}"/>
    <cellStyle name="通貨 5 11 2 2" xfId="12449" xr:uid="{CA2361B4-89C0-418F-ABA6-526C780115C2}"/>
    <cellStyle name="通貨 5 11 3" xfId="10065" xr:uid="{534FDD12-8D94-4279-920B-F834723C1402}"/>
    <cellStyle name="通貨 5 12" xfId="6456" xr:uid="{1C230E92-623C-4424-82AA-15529F4E8F22}"/>
    <cellStyle name="通貨 5 12 2" xfId="11257" xr:uid="{BF3808E2-ECF8-4F50-8063-6C4A743A8B28}"/>
    <cellStyle name="通貨 5 13" xfId="8873" xr:uid="{5CB70C66-F0E4-4B62-A5F4-4CBA20175EFB}"/>
    <cellStyle name="通貨 5 2" xfId="2448" xr:uid="{00000000-0005-0000-0000-00008F090000}"/>
    <cellStyle name="通貨 5 2 10" xfId="6458" xr:uid="{FAC9B76E-BE5C-4EF1-BF95-458E296D80DF}"/>
    <cellStyle name="通貨 5 2 10 2" xfId="11259" xr:uid="{0611F745-07B9-40AD-9F45-DE3279F279B0}"/>
    <cellStyle name="通貨 5 2 11" xfId="8875" xr:uid="{1720DF60-B128-4BE8-A5BD-16CAF6EF1FB5}"/>
    <cellStyle name="通貨 5 2 2" xfId="2449" xr:uid="{00000000-0005-0000-0000-000090090000}"/>
    <cellStyle name="通貨 5 2 2 2" xfId="2450" xr:uid="{00000000-0005-0000-0000-000091090000}"/>
    <cellStyle name="通貨 5 2 2 2 2" xfId="2451" xr:uid="{00000000-0005-0000-0000-000092090000}"/>
    <cellStyle name="通貨 5 2 2 2 2 2" xfId="2452" xr:uid="{00000000-0005-0000-0000-000093090000}"/>
    <cellStyle name="通貨 5 2 2 2 2 2 2" xfId="4700" xr:uid="{13FAFA64-2206-4D4F-9907-983DF51E92FE}"/>
    <cellStyle name="通貨 5 2 2 2 2 2 2 2" xfId="7687" xr:uid="{4365AA71-1926-4278-AC3A-3946FF8B1520}"/>
    <cellStyle name="通貨 5 2 2 2 2 2 2 2 2" xfId="12455" xr:uid="{A0944C23-58CE-4160-B9BC-157B9472FAB2}"/>
    <cellStyle name="通貨 5 2 2 2 2 2 2 3" xfId="10071" xr:uid="{91E7EFFE-BA1C-471F-A957-02BA5D903616}"/>
    <cellStyle name="通貨 5 2 2 2 2 2 3" xfId="6462" xr:uid="{CF922E1B-7EAD-44D3-B89A-1B6B0E9BBBE1}"/>
    <cellStyle name="通貨 5 2 2 2 2 2 3 2" xfId="11263" xr:uid="{6B6BD1FE-2975-422C-B6DA-8D07619543BC}"/>
    <cellStyle name="通貨 5 2 2 2 2 2 4" xfId="8879" xr:uid="{1F9C9303-85B1-44AD-B47D-60F79636CBB2}"/>
    <cellStyle name="通貨 5 2 2 2 2 3" xfId="2453" xr:uid="{00000000-0005-0000-0000-000094090000}"/>
    <cellStyle name="通貨 5 2 2 2 2 3 2" xfId="4701" xr:uid="{DF36BD21-F00D-4896-9A8D-9B4F85E24412}"/>
    <cellStyle name="通貨 5 2 2 2 2 3 2 2" xfId="7688" xr:uid="{6E6D6150-DBC7-498B-9FF8-12F269B674B8}"/>
    <cellStyle name="通貨 5 2 2 2 2 3 2 2 2" xfId="12456" xr:uid="{2F65E4D9-322F-4DAB-94A2-46715464BB04}"/>
    <cellStyle name="通貨 5 2 2 2 2 3 2 3" xfId="10072" xr:uid="{925AE8B6-7243-4656-9F82-17D8CB0F97BB}"/>
    <cellStyle name="通貨 5 2 2 2 2 3 3" xfId="6463" xr:uid="{F1235C9E-0979-464D-AF6F-598383EB5632}"/>
    <cellStyle name="通貨 5 2 2 2 2 3 3 2" xfId="11264" xr:uid="{97C52AEC-A696-45EF-AEC8-802AF4EC6ABB}"/>
    <cellStyle name="通貨 5 2 2 2 2 3 4" xfId="8880" xr:uid="{ED3BC5D1-3DA3-4399-9DC6-4B059A3311FE}"/>
    <cellStyle name="通貨 5 2 2 2 2 4" xfId="4699" xr:uid="{712541B4-6B51-4BC9-A0FF-4378010C0683}"/>
    <cellStyle name="通貨 5 2 2 2 2 4 2" xfId="7686" xr:uid="{251A634F-3072-42AE-B9CD-7A680A3B1836}"/>
    <cellStyle name="通貨 5 2 2 2 2 4 2 2" xfId="12454" xr:uid="{358201A2-C334-480F-B10B-CB6CE0C352E6}"/>
    <cellStyle name="通貨 5 2 2 2 2 4 3" xfId="10070" xr:uid="{A41DD731-99F7-408F-8476-B1F8478406E8}"/>
    <cellStyle name="通貨 5 2 2 2 2 5" xfId="6461" xr:uid="{DC2B46FE-9DF9-46C6-B2F9-609670E2C300}"/>
    <cellStyle name="通貨 5 2 2 2 2 5 2" xfId="11262" xr:uid="{F0179FCF-0DBC-46E2-88C3-4D6B1240703C}"/>
    <cellStyle name="通貨 5 2 2 2 2 6" xfId="8878" xr:uid="{1B151FC0-A2CD-45E0-ABDC-4152BB6E8AD2}"/>
    <cellStyle name="通貨 5 2 2 2 3" xfId="2454" xr:uid="{00000000-0005-0000-0000-000095090000}"/>
    <cellStyle name="通貨 5 2 2 2 3 2" xfId="2455" xr:uid="{00000000-0005-0000-0000-000096090000}"/>
    <cellStyle name="通貨 5 2 2 2 3 2 2" xfId="4703" xr:uid="{2D22C2C8-F1D5-40BA-8BF9-1BDCE4107884}"/>
    <cellStyle name="通貨 5 2 2 2 3 2 2 2" xfId="7690" xr:uid="{993832A2-2D29-421B-B8E7-D9AE1FAF1065}"/>
    <cellStyle name="通貨 5 2 2 2 3 2 2 2 2" xfId="12458" xr:uid="{F96134DC-A00F-4B36-B6D5-0FF98DB46E41}"/>
    <cellStyle name="通貨 5 2 2 2 3 2 2 3" xfId="10074" xr:uid="{C1195B95-4DF6-4CFD-B2C5-E821DB9591A9}"/>
    <cellStyle name="通貨 5 2 2 2 3 2 3" xfId="6465" xr:uid="{5E328CCF-1932-4A09-BB27-381FC62B096A}"/>
    <cellStyle name="通貨 5 2 2 2 3 2 3 2" xfId="11266" xr:uid="{33E99525-6710-4A8A-9053-017432A188F5}"/>
    <cellStyle name="通貨 5 2 2 2 3 2 4" xfId="8882" xr:uid="{BCB2AB58-0FFB-4D2C-9694-8650FE37C30C}"/>
    <cellStyle name="通貨 5 2 2 2 3 3" xfId="2456" xr:uid="{00000000-0005-0000-0000-000097090000}"/>
    <cellStyle name="通貨 5 2 2 2 3 3 2" xfId="4704" xr:uid="{603400CB-49B5-4AA6-8C88-34F93C6D8865}"/>
    <cellStyle name="通貨 5 2 2 2 3 3 2 2" xfId="7691" xr:uid="{5D748A3C-1CE8-497C-9417-B46056B26B57}"/>
    <cellStyle name="通貨 5 2 2 2 3 3 2 2 2" xfId="12459" xr:uid="{A1E99C4C-7738-4BD5-8F1F-73FD254DFF15}"/>
    <cellStyle name="通貨 5 2 2 2 3 3 2 3" xfId="10075" xr:uid="{B2AE9F1A-41DA-44CB-AADD-14BF1C9DC14D}"/>
    <cellStyle name="通貨 5 2 2 2 3 3 3" xfId="6466" xr:uid="{56DCF1BE-F86B-4595-AFE8-2D568C20F9EC}"/>
    <cellStyle name="通貨 5 2 2 2 3 3 3 2" xfId="11267" xr:uid="{F8527D2E-FAA7-4C8B-98AA-5FF5BE7FD94A}"/>
    <cellStyle name="通貨 5 2 2 2 3 3 4" xfId="8883" xr:uid="{24E89C7E-AF8E-4DE9-9DDE-5524CC9C8CAC}"/>
    <cellStyle name="通貨 5 2 2 2 3 4" xfId="4702" xr:uid="{24E8E4C1-7E8D-433F-B6BB-46E202E1589D}"/>
    <cellStyle name="通貨 5 2 2 2 3 4 2" xfId="7689" xr:uid="{3C16465F-97F7-4056-B128-F2B14F795628}"/>
    <cellStyle name="通貨 5 2 2 2 3 4 2 2" xfId="12457" xr:uid="{C5E656E0-FBFD-4451-BA0E-A6B77F6F6364}"/>
    <cellStyle name="通貨 5 2 2 2 3 4 3" xfId="10073" xr:uid="{AF796DE7-7395-4770-A3F5-B69853250B1D}"/>
    <cellStyle name="通貨 5 2 2 2 3 5" xfId="6464" xr:uid="{F970DE2A-9BD5-4189-9268-AF0A7777188C}"/>
    <cellStyle name="通貨 5 2 2 2 3 5 2" xfId="11265" xr:uid="{BF4F689A-CBAE-4D42-8EA9-98E70E926C8C}"/>
    <cellStyle name="通貨 5 2 2 2 3 6" xfId="8881" xr:uid="{504EC94D-56ED-4491-8A53-BA82D3C2DF73}"/>
    <cellStyle name="通貨 5 2 2 2 4" xfId="2457" xr:uid="{00000000-0005-0000-0000-000098090000}"/>
    <cellStyle name="通貨 5 2 2 2 4 2" xfId="4705" xr:uid="{01E8ED70-2A2B-46DE-896F-8707A42DDB4E}"/>
    <cellStyle name="通貨 5 2 2 2 4 2 2" xfId="7692" xr:uid="{AD6886DF-F855-48EB-8FC4-F4D66E6645A9}"/>
    <cellStyle name="通貨 5 2 2 2 4 2 2 2" xfId="12460" xr:uid="{999D7626-6DF0-4DB2-A0F7-6C0C06AAFBD1}"/>
    <cellStyle name="通貨 5 2 2 2 4 2 3" xfId="10076" xr:uid="{E46FB552-C6E2-4E7C-80E4-0048A23AC074}"/>
    <cellStyle name="通貨 5 2 2 2 4 3" xfId="6467" xr:uid="{D2AF37EB-56C8-4F85-B7BE-5E23229ED560}"/>
    <cellStyle name="通貨 5 2 2 2 4 3 2" xfId="11268" xr:uid="{19DC0617-D4CC-44B4-939C-0223C71035D9}"/>
    <cellStyle name="通貨 5 2 2 2 4 4" xfId="8884" xr:uid="{CEDA25D0-A6BE-4781-AB25-A909EA71749E}"/>
    <cellStyle name="通貨 5 2 2 2 5" xfId="2458" xr:uid="{00000000-0005-0000-0000-000099090000}"/>
    <cellStyle name="通貨 5 2 2 2 5 2" xfId="4706" xr:uid="{B18655C3-51DC-478A-94F8-25EBB837CBFB}"/>
    <cellStyle name="通貨 5 2 2 2 5 2 2" xfId="7693" xr:uid="{C7CD8B73-513C-4D0A-823E-7CEDD7F3B713}"/>
    <cellStyle name="通貨 5 2 2 2 5 2 2 2" xfId="12461" xr:uid="{8344622D-4136-436C-B37A-817178134198}"/>
    <cellStyle name="通貨 5 2 2 2 5 2 3" xfId="10077" xr:uid="{94EF1B66-2F5E-4143-90E8-82C2B9634C91}"/>
    <cellStyle name="通貨 5 2 2 2 5 3" xfId="6468" xr:uid="{3E9871FC-FBC9-4B2B-A6B1-E28E4949B11D}"/>
    <cellStyle name="通貨 5 2 2 2 5 3 2" xfId="11269" xr:uid="{B626B763-4289-4886-92B1-8F105B299D33}"/>
    <cellStyle name="通貨 5 2 2 2 5 4" xfId="8885" xr:uid="{54A364F8-9720-46B6-97CD-55D52ECDEAAF}"/>
    <cellStyle name="通貨 5 2 2 2 6" xfId="4698" xr:uid="{B7F3B634-FE03-4292-91BC-DFF5AC1BC1FF}"/>
    <cellStyle name="通貨 5 2 2 2 6 2" xfId="7685" xr:uid="{EFD3D897-D8BB-4A40-934E-87746044C125}"/>
    <cellStyle name="通貨 5 2 2 2 6 2 2" xfId="12453" xr:uid="{60FA0C02-B8B0-40E3-AA4C-3C9EDA2F9927}"/>
    <cellStyle name="通貨 5 2 2 2 6 3" xfId="10069" xr:uid="{F8FA8953-3197-4EA8-92C8-A891739D3E3B}"/>
    <cellStyle name="通貨 5 2 2 2 7" xfId="6460" xr:uid="{7DD96735-3D95-492E-9FCD-BFD4FB45C343}"/>
    <cellStyle name="通貨 5 2 2 2 7 2" xfId="11261" xr:uid="{1E8031D3-66B8-4DEE-A2DA-AC8AD2B12705}"/>
    <cellStyle name="通貨 5 2 2 2 8" xfId="8877" xr:uid="{19000FCE-A0DC-4436-83F4-7937E5675A6C}"/>
    <cellStyle name="通貨 5 2 2 3" xfId="2459" xr:uid="{00000000-0005-0000-0000-00009A090000}"/>
    <cellStyle name="通貨 5 2 2 3 2" xfId="2460" xr:uid="{00000000-0005-0000-0000-00009B090000}"/>
    <cellStyle name="通貨 5 2 2 3 2 2" xfId="4708" xr:uid="{9FBAB6F8-B70C-4B95-9B72-DE6AFFF4A46F}"/>
    <cellStyle name="通貨 5 2 2 3 2 2 2" xfId="7695" xr:uid="{9E28B415-5FD9-46EE-AB4B-2C83AF9644D2}"/>
    <cellStyle name="通貨 5 2 2 3 2 2 2 2" xfId="12463" xr:uid="{BC73C7C2-49A4-4A72-8D11-594D98948EAC}"/>
    <cellStyle name="通貨 5 2 2 3 2 2 3" xfId="10079" xr:uid="{B15A82D8-76C4-4D8F-BD2B-FAC374A97988}"/>
    <cellStyle name="通貨 5 2 2 3 2 3" xfId="6470" xr:uid="{0EB2361B-5297-4B27-BBF6-9F68B34B5ABC}"/>
    <cellStyle name="通貨 5 2 2 3 2 3 2" xfId="11271" xr:uid="{AAE3EFDE-64A6-489B-B46E-B2EF657C0958}"/>
    <cellStyle name="通貨 5 2 2 3 2 4" xfId="8887" xr:uid="{4E1F7950-234C-476F-8B4B-6C2B1F4548BD}"/>
    <cellStyle name="通貨 5 2 2 3 3" xfId="2461" xr:uid="{00000000-0005-0000-0000-00009C090000}"/>
    <cellStyle name="通貨 5 2 2 3 3 2" xfId="4709" xr:uid="{B938A5FC-E888-4BD5-B7E9-350C301FD884}"/>
    <cellStyle name="通貨 5 2 2 3 3 2 2" xfId="7696" xr:uid="{A36EA611-7F37-4191-B756-7D3577F8B93D}"/>
    <cellStyle name="通貨 5 2 2 3 3 2 2 2" xfId="12464" xr:uid="{479F6F5B-2A67-4E47-9B73-C120D13BF537}"/>
    <cellStyle name="通貨 5 2 2 3 3 2 3" xfId="10080" xr:uid="{F70E09EE-3B8D-4F86-BD21-D87D6CA1F7E3}"/>
    <cellStyle name="通貨 5 2 2 3 3 3" xfId="6471" xr:uid="{44AA7E1B-5430-407D-9066-3B72601C35C2}"/>
    <cellStyle name="通貨 5 2 2 3 3 3 2" xfId="11272" xr:uid="{39FD8D41-ACFA-456F-98AF-71AA2EADEC21}"/>
    <cellStyle name="通貨 5 2 2 3 3 4" xfId="8888" xr:uid="{1896D177-973E-4F54-AD9C-983413611C14}"/>
    <cellStyle name="通貨 5 2 2 3 4" xfId="4707" xr:uid="{325657BE-7776-4DD4-A965-BD68C0A6829D}"/>
    <cellStyle name="通貨 5 2 2 3 4 2" xfId="7694" xr:uid="{A63C64AC-4885-4537-A383-6950A8DB0AE3}"/>
    <cellStyle name="通貨 5 2 2 3 4 2 2" xfId="12462" xr:uid="{FB1789D6-A84D-4E1D-B6E8-240A1D726EBB}"/>
    <cellStyle name="通貨 5 2 2 3 4 3" xfId="10078" xr:uid="{515935D8-0F41-45A1-A498-18B5987A17F3}"/>
    <cellStyle name="通貨 5 2 2 3 5" xfId="6469" xr:uid="{BFF55CE9-AFF1-4000-BBB4-3BDBA39BE30D}"/>
    <cellStyle name="通貨 5 2 2 3 5 2" xfId="11270" xr:uid="{B4638F0B-326F-4E60-840D-ED75709E7FD7}"/>
    <cellStyle name="通貨 5 2 2 3 6" xfId="8886" xr:uid="{52EAA8EB-37E1-4485-9BDB-5A0B743B01B9}"/>
    <cellStyle name="通貨 5 2 2 4" xfId="2462" xr:uid="{00000000-0005-0000-0000-00009D090000}"/>
    <cellStyle name="通貨 5 2 2 4 2" xfId="2463" xr:uid="{00000000-0005-0000-0000-00009E090000}"/>
    <cellStyle name="通貨 5 2 2 4 2 2" xfId="4711" xr:uid="{616C01E8-8F5F-4033-8D45-D8E7A52725AC}"/>
    <cellStyle name="通貨 5 2 2 4 2 2 2" xfId="7698" xr:uid="{651EB30D-50F1-4F76-BD06-9247FC0F0285}"/>
    <cellStyle name="通貨 5 2 2 4 2 2 2 2" xfId="12466" xr:uid="{BF7A9C42-F33D-40C5-ADEE-B92A223E89C9}"/>
    <cellStyle name="通貨 5 2 2 4 2 2 3" xfId="10082" xr:uid="{5A651311-39DE-4AF6-BABA-A7F87A6154D3}"/>
    <cellStyle name="通貨 5 2 2 4 2 3" xfId="6473" xr:uid="{4E26F7D2-5969-4A51-8E6F-9BA1D4888C07}"/>
    <cellStyle name="通貨 5 2 2 4 2 3 2" xfId="11274" xr:uid="{C5B9C1C5-C266-4EBC-B232-0A7C156D6C13}"/>
    <cellStyle name="通貨 5 2 2 4 2 4" xfId="8890" xr:uid="{4BE18F84-3229-4CBF-9D5B-DDB63B27EC14}"/>
    <cellStyle name="通貨 5 2 2 4 3" xfId="2464" xr:uid="{00000000-0005-0000-0000-00009F090000}"/>
    <cellStyle name="通貨 5 2 2 4 3 2" xfId="4712" xr:uid="{2B2675AD-508E-495C-B9C3-DC4FD9DC68FC}"/>
    <cellStyle name="通貨 5 2 2 4 3 2 2" xfId="7699" xr:uid="{BF0FE900-ED5A-4BEB-80CA-96BA656AC271}"/>
    <cellStyle name="通貨 5 2 2 4 3 2 2 2" xfId="12467" xr:uid="{C27A1DD5-6CD9-4D85-A053-6003D27E7B35}"/>
    <cellStyle name="通貨 5 2 2 4 3 2 3" xfId="10083" xr:uid="{5788F675-6081-4FF9-ABF6-D008260DB47C}"/>
    <cellStyle name="通貨 5 2 2 4 3 3" xfId="6474" xr:uid="{25BBBBBE-5D95-4C63-B1F6-E516170A5166}"/>
    <cellStyle name="通貨 5 2 2 4 3 3 2" xfId="11275" xr:uid="{23E0AC9B-E86E-4DBA-A8AB-F5F6A6395942}"/>
    <cellStyle name="通貨 5 2 2 4 3 4" xfId="8891" xr:uid="{73CEF45D-73D6-4C84-A2FE-75496E809E8A}"/>
    <cellStyle name="通貨 5 2 2 4 4" xfId="4710" xr:uid="{3B534AF8-D375-4A46-8DD1-54B993C56912}"/>
    <cellStyle name="通貨 5 2 2 4 4 2" xfId="7697" xr:uid="{8775CC3D-EB38-4B3E-9E9F-846A5EC5D04B}"/>
    <cellStyle name="通貨 5 2 2 4 4 2 2" xfId="12465" xr:uid="{715E81E5-E97A-4815-9AC5-F5478BFDAAB5}"/>
    <cellStyle name="通貨 5 2 2 4 4 3" xfId="10081" xr:uid="{26BC33ED-666A-467E-9B31-53E034674315}"/>
    <cellStyle name="通貨 5 2 2 4 5" xfId="6472" xr:uid="{61536C23-0174-47AA-A760-A9DC4198939B}"/>
    <cellStyle name="通貨 5 2 2 4 5 2" xfId="11273" xr:uid="{C441E8F2-AFD8-4AB1-B6F1-30407A3A5611}"/>
    <cellStyle name="通貨 5 2 2 4 6" xfId="8889" xr:uid="{B44A0920-A61E-4C8D-A350-3C46B26ED28D}"/>
    <cellStyle name="通貨 5 2 2 5" xfId="2465" xr:uid="{00000000-0005-0000-0000-0000A0090000}"/>
    <cellStyle name="通貨 5 2 2 5 2" xfId="4713" xr:uid="{B883A9D3-885F-46B3-B393-BF331E24B35D}"/>
    <cellStyle name="通貨 5 2 2 5 2 2" xfId="7700" xr:uid="{C7D16638-068C-48B6-BE6F-82E107D55A16}"/>
    <cellStyle name="通貨 5 2 2 5 2 2 2" xfId="12468" xr:uid="{FDE8BDBD-C9EF-466A-A965-6CF4D57D77CA}"/>
    <cellStyle name="通貨 5 2 2 5 2 3" xfId="10084" xr:uid="{A50B20A9-494C-4330-8C44-378CC676ED22}"/>
    <cellStyle name="通貨 5 2 2 5 3" xfId="6475" xr:uid="{17CE40BA-9FD3-438A-90CC-63D0B0313A50}"/>
    <cellStyle name="通貨 5 2 2 5 3 2" xfId="11276" xr:uid="{B482834A-C1E9-4E5C-A39C-0D20F0C7C5B1}"/>
    <cellStyle name="通貨 5 2 2 5 4" xfId="8892" xr:uid="{AD6ACB74-7006-49CC-ACD2-BE742B0A313E}"/>
    <cellStyle name="通貨 5 2 2 6" xfId="2466" xr:uid="{00000000-0005-0000-0000-0000A1090000}"/>
    <cellStyle name="通貨 5 2 2 6 2" xfId="4714" xr:uid="{5ED7CBF5-F596-4889-B509-4A20577874B0}"/>
    <cellStyle name="通貨 5 2 2 6 2 2" xfId="7701" xr:uid="{CE8E797C-850B-4C00-B4C8-114304A801C1}"/>
    <cellStyle name="通貨 5 2 2 6 2 2 2" xfId="12469" xr:uid="{69F12F4B-3482-4492-9AF7-27DA9D38BCEC}"/>
    <cellStyle name="通貨 5 2 2 6 2 3" xfId="10085" xr:uid="{B1231619-F479-488C-B747-8E972F82EB4D}"/>
    <cellStyle name="通貨 5 2 2 6 3" xfId="6476" xr:uid="{99314CC0-9FC9-455A-8887-A9B262F0F4A0}"/>
    <cellStyle name="通貨 5 2 2 6 3 2" xfId="11277" xr:uid="{FFB8FDE9-354A-451C-B7B8-CF4701B39410}"/>
    <cellStyle name="通貨 5 2 2 6 4" xfId="8893" xr:uid="{87BE03F0-D4D9-4E94-93CC-7C5FBBF47559}"/>
    <cellStyle name="通貨 5 2 2 7" xfId="4697" xr:uid="{59AFD568-683F-4FA6-A733-F9803169D005}"/>
    <cellStyle name="通貨 5 2 2 7 2" xfId="7684" xr:uid="{4469BA43-1B57-449B-9FA5-B3667B7E311D}"/>
    <cellStyle name="通貨 5 2 2 7 2 2" xfId="12452" xr:uid="{C7DF317D-A7F1-4E09-9CE5-DF18D4566425}"/>
    <cellStyle name="通貨 5 2 2 7 3" xfId="10068" xr:uid="{563DE2C0-D49C-4071-88CD-EA14AF54B032}"/>
    <cellStyle name="通貨 5 2 2 8" xfId="6459" xr:uid="{9BE0E5F2-A926-41A8-8376-0D5100A6E62C}"/>
    <cellStyle name="通貨 5 2 2 8 2" xfId="11260" xr:uid="{27D83F41-4513-4004-87C1-A61508A4EAC4}"/>
    <cellStyle name="通貨 5 2 2 9" xfId="8876" xr:uid="{C4B14B89-A715-4833-9099-F7475B0764A7}"/>
    <cellStyle name="通貨 5 2 3" xfId="2467" xr:uid="{00000000-0005-0000-0000-0000A2090000}"/>
    <cellStyle name="通貨 5 2 3 2" xfId="2468" xr:uid="{00000000-0005-0000-0000-0000A3090000}"/>
    <cellStyle name="通貨 5 2 3 2 2" xfId="2469" xr:uid="{00000000-0005-0000-0000-0000A4090000}"/>
    <cellStyle name="通貨 5 2 3 2 2 2" xfId="2470" xr:uid="{00000000-0005-0000-0000-0000A5090000}"/>
    <cellStyle name="通貨 5 2 3 2 2 2 2" xfId="4718" xr:uid="{8C9E55E9-93D4-490A-BB2B-33E3BE4AF5B5}"/>
    <cellStyle name="通貨 5 2 3 2 2 2 2 2" xfId="7705" xr:uid="{F35B245F-6B5A-40A7-BA78-05CC9894E8C4}"/>
    <cellStyle name="通貨 5 2 3 2 2 2 2 2 2" xfId="12473" xr:uid="{8B785D7D-F7A8-47A4-937A-22760F1EC323}"/>
    <cellStyle name="通貨 5 2 3 2 2 2 2 3" xfId="10089" xr:uid="{B4C80BF3-060E-4B4A-BFFD-91DC8DC768E9}"/>
    <cellStyle name="通貨 5 2 3 2 2 2 3" xfId="6480" xr:uid="{5ECA4C68-585C-4BD5-A7F8-A6D688F5D666}"/>
    <cellStyle name="通貨 5 2 3 2 2 2 3 2" xfId="11281" xr:uid="{A82D6968-9196-4801-A808-7416626AC393}"/>
    <cellStyle name="通貨 5 2 3 2 2 2 4" xfId="8897" xr:uid="{BAAFE4C4-1E96-4A64-B31A-C6A3D1E64514}"/>
    <cellStyle name="通貨 5 2 3 2 2 3" xfId="2471" xr:uid="{00000000-0005-0000-0000-0000A6090000}"/>
    <cellStyle name="通貨 5 2 3 2 2 3 2" xfId="4719" xr:uid="{1DAC3150-F228-4232-88A1-46F9E6FD69C1}"/>
    <cellStyle name="通貨 5 2 3 2 2 3 2 2" xfId="7706" xr:uid="{EFA0474F-2C2D-4F8C-AF38-BC16DCFDB00F}"/>
    <cellStyle name="通貨 5 2 3 2 2 3 2 2 2" xfId="12474" xr:uid="{7A09E8E1-989C-485A-A230-F97D06DEFBFE}"/>
    <cellStyle name="通貨 5 2 3 2 2 3 2 3" xfId="10090" xr:uid="{4A9F885C-7554-4756-9674-A1B7BEAED693}"/>
    <cellStyle name="通貨 5 2 3 2 2 3 3" xfId="6481" xr:uid="{87FD1CEF-AAC7-40AA-9FCF-58610015441F}"/>
    <cellStyle name="通貨 5 2 3 2 2 3 3 2" xfId="11282" xr:uid="{1B6E14F7-14C4-4CF1-BF4A-8E314D30B4FE}"/>
    <cellStyle name="通貨 5 2 3 2 2 3 4" xfId="8898" xr:uid="{5BF84782-515B-4F48-9554-FC90688E6F12}"/>
    <cellStyle name="通貨 5 2 3 2 2 4" xfId="4717" xr:uid="{FEE87C0C-8C25-40FE-8C32-95C63798FE54}"/>
    <cellStyle name="通貨 5 2 3 2 2 4 2" xfId="7704" xr:uid="{1AEA6B6E-D964-400E-955B-31F6261175F7}"/>
    <cellStyle name="通貨 5 2 3 2 2 4 2 2" xfId="12472" xr:uid="{513670AE-8C65-444C-8004-A551854D3F6B}"/>
    <cellStyle name="通貨 5 2 3 2 2 4 3" xfId="10088" xr:uid="{D9FFF92B-6BA0-4108-BC72-FD921E63DC1C}"/>
    <cellStyle name="通貨 5 2 3 2 2 5" xfId="6479" xr:uid="{C6E0FF61-692A-41AD-A2D8-E8626C1A254A}"/>
    <cellStyle name="通貨 5 2 3 2 2 5 2" xfId="11280" xr:uid="{19C5389E-B5D0-4C23-B10C-4BE1B5A1FA8F}"/>
    <cellStyle name="通貨 5 2 3 2 2 6" xfId="8896" xr:uid="{2FCDF2FE-1AEE-4428-882C-9E78CAC04AA2}"/>
    <cellStyle name="通貨 5 2 3 2 3" xfId="2472" xr:uid="{00000000-0005-0000-0000-0000A7090000}"/>
    <cellStyle name="通貨 5 2 3 2 3 2" xfId="2473" xr:uid="{00000000-0005-0000-0000-0000A8090000}"/>
    <cellStyle name="通貨 5 2 3 2 3 2 2" xfId="4721" xr:uid="{E3AF5366-8864-45F6-8A15-5F4807607D8E}"/>
    <cellStyle name="通貨 5 2 3 2 3 2 2 2" xfId="7708" xr:uid="{F9EEBD4A-9210-43D5-BCC4-086A2C772308}"/>
    <cellStyle name="通貨 5 2 3 2 3 2 2 2 2" xfId="12476" xr:uid="{1C6D2CAB-878B-4631-9FA6-F0EAE0340569}"/>
    <cellStyle name="通貨 5 2 3 2 3 2 2 3" xfId="10092" xr:uid="{1E657334-148E-4CF7-BF70-E036A6B1375E}"/>
    <cellStyle name="通貨 5 2 3 2 3 2 3" xfId="6483" xr:uid="{EB6ABF0B-5600-4BD1-9540-E5ECA175BF9B}"/>
    <cellStyle name="通貨 5 2 3 2 3 2 3 2" xfId="11284" xr:uid="{C66B775B-538F-4540-93F6-819F7AB88EA9}"/>
    <cellStyle name="通貨 5 2 3 2 3 2 4" xfId="8900" xr:uid="{C577F9D3-401D-440A-AF9B-3C77C5A831A2}"/>
    <cellStyle name="通貨 5 2 3 2 3 3" xfId="2474" xr:uid="{00000000-0005-0000-0000-0000A9090000}"/>
    <cellStyle name="通貨 5 2 3 2 3 3 2" xfId="4722" xr:uid="{00D39410-E89E-487D-B399-2F32E2F1DCE1}"/>
    <cellStyle name="通貨 5 2 3 2 3 3 2 2" xfId="7709" xr:uid="{7F1AF332-0413-42CE-B35F-B00F7315948E}"/>
    <cellStyle name="通貨 5 2 3 2 3 3 2 2 2" xfId="12477" xr:uid="{160D3F5F-4067-4F64-964A-42B730E1EE9E}"/>
    <cellStyle name="通貨 5 2 3 2 3 3 2 3" xfId="10093" xr:uid="{1C5608BB-1C40-4B97-A548-D4D1A2606A8D}"/>
    <cellStyle name="通貨 5 2 3 2 3 3 3" xfId="6484" xr:uid="{6301AC74-48AD-45F6-85BF-4F2C12566BD2}"/>
    <cellStyle name="通貨 5 2 3 2 3 3 3 2" xfId="11285" xr:uid="{1A41F9C0-678C-46CC-B69E-60468CDC979B}"/>
    <cellStyle name="通貨 5 2 3 2 3 3 4" xfId="8901" xr:uid="{58F7138B-DBA9-47DE-8ADE-A31EC5FB262B}"/>
    <cellStyle name="通貨 5 2 3 2 3 4" xfId="4720" xr:uid="{F9AA1DD5-B081-4114-BC92-135EF25B09C7}"/>
    <cellStyle name="通貨 5 2 3 2 3 4 2" xfId="7707" xr:uid="{382FE3A2-4C61-4A1B-89D9-114110789D3F}"/>
    <cellStyle name="通貨 5 2 3 2 3 4 2 2" xfId="12475" xr:uid="{85A5233B-6E95-4ADB-9372-06CDFDC6E971}"/>
    <cellStyle name="通貨 5 2 3 2 3 4 3" xfId="10091" xr:uid="{61E01318-497B-42C3-8178-3F23B4B61620}"/>
    <cellStyle name="通貨 5 2 3 2 3 5" xfId="6482" xr:uid="{48A60786-9B85-4BAA-81DB-6A22A326BE85}"/>
    <cellStyle name="通貨 5 2 3 2 3 5 2" xfId="11283" xr:uid="{5BAEDEE9-8BB1-4B3C-8408-E5F93737E5CE}"/>
    <cellStyle name="通貨 5 2 3 2 3 6" xfId="8899" xr:uid="{8F57C535-22DB-4C50-A752-D620EF4E20B2}"/>
    <cellStyle name="通貨 5 2 3 2 4" xfId="2475" xr:uid="{00000000-0005-0000-0000-0000AA090000}"/>
    <cellStyle name="通貨 5 2 3 2 4 2" xfId="4723" xr:uid="{B5705451-0566-4F4A-83B9-BF4219FEBC7D}"/>
    <cellStyle name="通貨 5 2 3 2 4 2 2" xfId="7710" xr:uid="{C0CDFCE2-8388-403B-BC62-8C5FBBF55FF4}"/>
    <cellStyle name="通貨 5 2 3 2 4 2 2 2" xfId="12478" xr:uid="{27721F21-D1E9-441E-82E2-62ED3E956702}"/>
    <cellStyle name="通貨 5 2 3 2 4 2 3" xfId="10094" xr:uid="{1EFA7F1A-8750-4E1C-BED4-54DC0C5E9B87}"/>
    <cellStyle name="通貨 5 2 3 2 4 3" xfId="6485" xr:uid="{DAC2EED0-BA82-4272-9FDF-FF7A49599319}"/>
    <cellStyle name="通貨 5 2 3 2 4 3 2" xfId="11286" xr:uid="{D820A20D-0034-420A-90A1-0DB207F202D7}"/>
    <cellStyle name="通貨 5 2 3 2 4 4" xfId="8902" xr:uid="{057675F1-DF94-4B6D-A594-031F912EB29D}"/>
    <cellStyle name="通貨 5 2 3 2 5" xfId="2476" xr:uid="{00000000-0005-0000-0000-0000AB090000}"/>
    <cellStyle name="通貨 5 2 3 2 5 2" xfId="4724" xr:uid="{DC3A7982-4C71-4CCA-AE1E-3C650C20F015}"/>
    <cellStyle name="通貨 5 2 3 2 5 2 2" xfId="7711" xr:uid="{D892AB77-BBCC-4BD1-ACD9-493D15405CF6}"/>
    <cellStyle name="通貨 5 2 3 2 5 2 2 2" xfId="12479" xr:uid="{61E26252-7604-45C6-A295-E9B289D5D7E3}"/>
    <cellStyle name="通貨 5 2 3 2 5 2 3" xfId="10095" xr:uid="{87F0AFC6-60C1-4CAC-80B6-D409BDE89148}"/>
    <cellStyle name="通貨 5 2 3 2 5 3" xfId="6486" xr:uid="{94E2013C-5A61-43A3-9DD1-B9C0298E1C35}"/>
    <cellStyle name="通貨 5 2 3 2 5 3 2" xfId="11287" xr:uid="{6BB56DD3-F4D7-4AFF-92BE-2A75D2E77FB9}"/>
    <cellStyle name="通貨 5 2 3 2 5 4" xfId="8903" xr:uid="{040D58A5-3F5D-46CA-8F61-D826E82FF771}"/>
    <cellStyle name="通貨 5 2 3 2 6" xfId="4716" xr:uid="{BF8DCC93-AB3B-4E7D-9D06-7615A9A54E63}"/>
    <cellStyle name="通貨 5 2 3 2 6 2" xfId="7703" xr:uid="{29B6FBC5-F7CE-4204-8074-7958A01A358F}"/>
    <cellStyle name="通貨 5 2 3 2 6 2 2" xfId="12471" xr:uid="{C79DA39E-896A-4F54-A12E-4D59C5510A3E}"/>
    <cellStyle name="通貨 5 2 3 2 6 3" xfId="10087" xr:uid="{E49E2F6D-D569-414C-8702-10B60087CCC7}"/>
    <cellStyle name="通貨 5 2 3 2 7" xfId="6478" xr:uid="{442403BC-8500-442B-94B9-7C606B10C1D3}"/>
    <cellStyle name="通貨 5 2 3 2 7 2" xfId="11279" xr:uid="{682B721C-DDBF-46FB-BF75-D426D7724EFE}"/>
    <cellStyle name="通貨 5 2 3 2 8" xfId="8895" xr:uid="{C93EA27F-1597-4892-A804-70AAAC9F0606}"/>
    <cellStyle name="通貨 5 2 3 3" xfId="2477" xr:uid="{00000000-0005-0000-0000-0000AC090000}"/>
    <cellStyle name="通貨 5 2 3 3 2" xfId="2478" xr:uid="{00000000-0005-0000-0000-0000AD090000}"/>
    <cellStyle name="通貨 5 2 3 3 2 2" xfId="4726" xr:uid="{C1382D83-0086-4387-BFBC-8EBDDA4F1F73}"/>
    <cellStyle name="通貨 5 2 3 3 2 2 2" xfId="7713" xr:uid="{E77DA02A-C13F-48E8-88B0-01F4ABE29018}"/>
    <cellStyle name="通貨 5 2 3 3 2 2 2 2" xfId="12481" xr:uid="{1E2F73FB-5C14-4951-9C78-7D93491994C3}"/>
    <cellStyle name="通貨 5 2 3 3 2 2 3" xfId="10097" xr:uid="{FF5EBF2D-8EFF-4E2E-9B80-1F26D5E2009D}"/>
    <cellStyle name="通貨 5 2 3 3 2 3" xfId="6488" xr:uid="{83532FC0-C157-48AC-8BC1-82488B170F72}"/>
    <cellStyle name="通貨 5 2 3 3 2 3 2" xfId="11289" xr:uid="{DFDAA74B-2621-4A8C-96F6-F62737E6CEA8}"/>
    <cellStyle name="通貨 5 2 3 3 2 4" xfId="8905" xr:uid="{272F70C6-E7E7-48C5-B0BC-36C4185E69D8}"/>
    <cellStyle name="通貨 5 2 3 3 3" xfId="2479" xr:uid="{00000000-0005-0000-0000-0000AE090000}"/>
    <cellStyle name="通貨 5 2 3 3 3 2" xfId="4727" xr:uid="{CC538C65-8A1A-4EE6-9C33-8EBEB4D386B9}"/>
    <cellStyle name="通貨 5 2 3 3 3 2 2" xfId="7714" xr:uid="{678716A1-B79B-4094-BF8C-4499A0AD6CA6}"/>
    <cellStyle name="通貨 5 2 3 3 3 2 2 2" xfId="12482" xr:uid="{160CF177-32C8-44D7-872B-0308D8027337}"/>
    <cellStyle name="通貨 5 2 3 3 3 2 3" xfId="10098" xr:uid="{AAFE620F-342C-48D5-959A-C98997C72132}"/>
    <cellStyle name="通貨 5 2 3 3 3 3" xfId="6489" xr:uid="{CCBDB457-A70A-42FD-A35A-6E04A78B5A21}"/>
    <cellStyle name="通貨 5 2 3 3 3 3 2" xfId="11290" xr:uid="{0AA49FD2-E28D-45AB-915D-8388CBDF0415}"/>
    <cellStyle name="通貨 5 2 3 3 3 4" xfId="8906" xr:uid="{DE0B9748-80D1-4A56-A30E-5EE0F3FBE410}"/>
    <cellStyle name="通貨 5 2 3 3 4" xfId="4725" xr:uid="{F6766DB9-9F43-4A1B-8BD6-118F9D06B111}"/>
    <cellStyle name="通貨 5 2 3 3 4 2" xfId="7712" xr:uid="{0276E4FB-36DD-4AC7-9576-167D88D9F009}"/>
    <cellStyle name="通貨 5 2 3 3 4 2 2" xfId="12480" xr:uid="{51F642BB-E0B3-4F20-AF9B-C8438312AE48}"/>
    <cellStyle name="通貨 5 2 3 3 4 3" xfId="10096" xr:uid="{A50BF32A-158F-4739-B1E7-AD651867C7CE}"/>
    <cellStyle name="通貨 5 2 3 3 5" xfId="6487" xr:uid="{DB2EF675-1D59-4771-837D-389F069B6811}"/>
    <cellStyle name="通貨 5 2 3 3 5 2" xfId="11288" xr:uid="{24031B02-C410-4E7F-BED8-006449717C04}"/>
    <cellStyle name="通貨 5 2 3 3 6" xfId="8904" xr:uid="{40C556A3-1FD2-4EA2-B18F-8C4EAE8D5F18}"/>
    <cellStyle name="通貨 5 2 3 4" xfId="2480" xr:uid="{00000000-0005-0000-0000-0000AF090000}"/>
    <cellStyle name="通貨 5 2 3 4 2" xfId="2481" xr:uid="{00000000-0005-0000-0000-0000B0090000}"/>
    <cellStyle name="通貨 5 2 3 4 2 2" xfId="4729" xr:uid="{3078BAA9-AF39-4626-8052-2ECAE0A777F2}"/>
    <cellStyle name="通貨 5 2 3 4 2 2 2" xfId="7716" xr:uid="{F0287C6D-821D-4BFE-A16E-0FC1ABC6CD00}"/>
    <cellStyle name="通貨 5 2 3 4 2 2 2 2" xfId="12484" xr:uid="{6CE4C46B-2A80-4B35-96C7-7D55AB5A356C}"/>
    <cellStyle name="通貨 5 2 3 4 2 2 3" xfId="10100" xr:uid="{A4A14087-7856-48EA-90D4-93EEEA0C9382}"/>
    <cellStyle name="通貨 5 2 3 4 2 3" xfId="6491" xr:uid="{9A4BB189-6291-42DC-864A-A133A4ACD913}"/>
    <cellStyle name="通貨 5 2 3 4 2 3 2" xfId="11292" xr:uid="{1CF42DCC-55EB-4955-82B7-833BD10EA37C}"/>
    <cellStyle name="通貨 5 2 3 4 2 4" xfId="8908" xr:uid="{F2A604CE-7F77-4CD6-95E2-915E6124AFBB}"/>
    <cellStyle name="通貨 5 2 3 4 3" xfId="2482" xr:uid="{00000000-0005-0000-0000-0000B1090000}"/>
    <cellStyle name="通貨 5 2 3 4 3 2" xfId="4730" xr:uid="{A391FCF5-0591-4844-B042-229E4CABD9CF}"/>
    <cellStyle name="通貨 5 2 3 4 3 2 2" xfId="7717" xr:uid="{FF031245-94F6-463D-8616-140477CBE7BF}"/>
    <cellStyle name="通貨 5 2 3 4 3 2 2 2" xfId="12485" xr:uid="{3825D04E-326E-4799-B840-17BE26A065BD}"/>
    <cellStyle name="通貨 5 2 3 4 3 2 3" xfId="10101" xr:uid="{6B852E43-3DD7-4103-822A-3B8BAF5CE366}"/>
    <cellStyle name="通貨 5 2 3 4 3 3" xfId="6492" xr:uid="{B0165CA6-D6F8-4ED9-998A-2465DDC2D00A}"/>
    <cellStyle name="通貨 5 2 3 4 3 3 2" xfId="11293" xr:uid="{E90383EF-E291-4505-8DFF-6A55011A5D32}"/>
    <cellStyle name="通貨 5 2 3 4 3 4" xfId="8909" xr:uid="{4AA5C176-5D02-4785-84AE-78C5864A354A}"/>
    <cellStyle name="通貨 5 2 3 4 4" xfId="4728" xr:uid="{C30386F0-8ADF-441D-8AF6-6FB0FBB2F826}"/>
    <cellStyle name="通貨 5 2 3 4 4 2" xfId="7715" xr:uid="{65AB4B32-3B18-445B-AA51-8916A92A371D}"/>
    <cellStyle name="通貨 5 2 3 4 4 2 2" xfId="12483" xr:uid="{46C2D452-456F-498F-AF25-DDD2EFF77293}"/>
    <cellStyle name="通貨 5 2 3 4 4 3" xfId="10099" xr:uid="{271A828D-19BE-458E-B2CA-16DFD9913882}"/>
    <cellStyle name="通貨 5 2 3 4 5" xfId="6490" xr:uid="{0C689558-AD77-4B66-8CE1-65E4EFCF0095}"/>
    <cellStyle name="通貨 5 2 3 4 5 2" xfId="11291" xr:uid="{A027E6E8-04A1-455D-A3C9-7FF66184A196}"/>
    <cellStyle name="通貨 5 2 3 4 6" xfId="8907" xr:uid="{4DE9AF37-1888-4086-A614-954647CCFD98}"/>
    <cellStyle name="通貨 5 2 3 5" xfId="2483" xr:uid="{00000000-0005-0000-0000-0000B2090000}"/>
    <cellStyle name="通貨 5 2 3 5 2" xfId="4731" xr:uid="{DFDC1A64-A232-420D-AA9D-B15EB4C94798}"/>
    <cellStyle name="通貨 5 2 3 5 2 2" xfId="7718" xr:uid="{8A7D440E-DBCD-4F5F-8513-901A37CF6058}"/>
    <cellStyle name="通貨 5 2 3 5 2 2 2" xfId="12486" xr:uid="{CC9AC2E2-74CB-49D3-8932-22C08999136A}"/>
    <cellStyle name="通貨 5 2 3 5 2 3" xfId="10102" xr:uid="{B0165A6C-D655-4A93-907D-C725508B2065}"/>
    <cellStyle name="通貨 5 2 3 5 3" xfId="6493" xr:uid="{5A65FED4-8116-4B8E-8F93-51C45C946365}"/>
    <cellStyle name="通貨 5 2 3 5 3 2" xfId="11294" xr:uid="{9D93B5DE-5B03-4BB3-9244-C08DE1265329}"/>
    <cellStyle name="通貨 5 2 3 5 4" xfId="8910" xr:uid="{9AF596D5-3078-4232-A3E4-5F17457BDD5D}"/>
    <cellStyle name="通貨 5 2 3 6" xfId="2484" xr:uid="{00000000-0005-0000-0000-0000B3090000}"/>
    <cellStyle name="通貨 5 2 3 6 2" xfId="4732" xr:uid="{75B19F60-CD66-409A-99BB-3B805BE50D9B}"/>
    <cellStyle name="通貨 5 2 3 6 2 2" xfId="7719" xr:uid="{6999F2ED-BA14-40BA-BA38-36FC8AE266B3}"/>
    <cellStyle name="通貨 5 2 3 6 2 2 2" xfId="12487" xr:uid="{F3F47C99-708C-4F58-9BEF-6E046D8E15AC}"/>
    <cellStyle name="通貨 5 2 3 6 2 3" xfId="10103" xr:uid="{5FE48104-A6B6-4CC5-987E-2C6C11A203DA}"/>
    <cellStyle name="通貨 5 2 3 6 3" xfId="6494" xr:uid="{72D85D7C-2AB3-4C68-A063-6437675AB27F}"/>
    <cellStyle name="通貨 5 2 3 6 3 2" xfId="11295" xr:uid="{2F6ABDDE-6281-4AE0-998D-0C3BBFBD8CDC}"/>
    <cellStyle name="通貨 5 2 3 6 4" xfId="8911" xr:uid="{B890E936-F24D-494C-8C8B-A2F6E31BDE75}"/>
    <cellStyle name="通貨 5 2 3 7" xfId="4715" xr:uid="{1B89429B-8593-48F1-8BC6-0B7B03D4605B}"/>
    <cellStyle name="通貨 5 2 3 7 2" xfId="7702" xr:uid="{52AFD991-06C1-4676-A301-B7F973EB10B2}"/>
    <cellStyle name="通貨 5 2 3 7 2 2" xfId="12470" xr:uid="{B592E230-7084-4FD8-BD6D-30DD474E9025}"/>
    <cellStyle name="通貨 5 2 3 7 3" xfId="10086" xr:uid="{14350C5F-72E8-4ED1-9068-488F521F6E07}"/>
    <cellStyle name="通貨 5 2 3 8" xfId="6477" xr:uid="{E789F655-53A3-4664-B034-28C5BAB409D7}"/>
    <cellStyle name="通貨 5 2 3 8 2" xfId="11278" xr:uid="{E079EFB0-4FD3-4BE8-A3BF-A649BF13054F}"/>
    <cellStyle name="通貨 5 2 3 9" xfId="8894" xr:uid="{894EBBBD-81BE-4B86-8ABE-50AA18A561E6}"/>
    <cellStyle name="通貨 5 2 4" xfId="2485" xr:uid="{00000000-0005-0000-0000-0000B4090000}"/>
    <cellStyle name="通貨 5 2 4 2" xfId="2486" xr:uid="{00000000-0005-0000-0000-0000B5090000}"/>
    <cellStyle name="通貨 5 2 4 2 2" xfId="2487" xr:uid="{00000000-0005-0000-0000-0000B6090000}"/>
    <cellStyle name="通貨 5 2 4 2 2 2" xfId="4735" xr:uid="{03B9BB15-6981-4B92-ABF1-B08D6A27F4BC}"/>
    <cellStyle name="通貨 5 2 4 2 2 2 2" xfId="7722" xr:uid="{9CD52CFC-288D-47C5-84D1-BEDC5E34ABB7}"/>
    <cellStyle name="通貨 5 2 4 2 2 2 2 2" xfId="12490" xr:uid="{75947DAB-BCA4-4687-9260-CC4268C8AE12}"/>
    <cellStyle name="通貨 5 2 4 2 2 2 3" xfId="10106" xr:uid="{9CB4627E-04B5-45BD-BB01-2171C3439EA0}"/>
    <cellStyle name="通貨 5 2 4 2 2 3" xfId="6497" xr:uid="{4FE83182-BE77-44E3-B43A-7E2698974C04}"/>
    <cellStyle name="通貨 5 2 4 2 2 3 2" xfId="11298" xr:uid="{7F7504A8-9585-4622-9A6C-D487EF44C316}"/>
    <cellStyle name="通貨 5 2 4 2 2 4" xfId="8914" xr:uid="{D4E76246-48C0-4FC4-A2CE-4EB2CEC09BCF}"/>
    <cellStyle name="通貨 5 2 4 2 3" xfId="2488" xr:uid="{00000000-0005-0000-0000-0000B7090000}"/>
    <cellStyle name="通貨 5 2 4 2 3 2" xfId="4736" xr:uid="{7215454A-04AD-46B1-9B85-BA650405A866}"/>
    <cellStyle name="通貨 5 2 4 2 3 2 2" xfId="7723" xr:uid="{93F4548F-A08A-4AC0-A5F7-AE594A092094}"/>
    <cellStyle name="通貨 5 2 4 2 3 2 2 2" xfId="12491" xr:uid="{7769E9FE-33B1-4726-AE37-75DE8E60824D}"/>
    <cellStyle name="通貨 5 2 4 2 3 2 3" xfId="10107" xr:uid="{4E0C32A7-9422-411D-B96C-6792B1FB2AC6}"/>
    <cellStyle name="通貨 5 2 4 2 3 3" xfId="6498" xr:uid="{309B828F-A70B-4B89-A89D-B05E3D6FF686}"/>
    <cellStyle name="通貨 5 2 4 2 3 3 2" xfId="11299" xr:uid="{E1D6EAEE-7C0E-49D7-A8A0-758DAD972CB4}"/>
    <cellStyle name="通貨 5 2 4 2 3 4" xfId="8915" xr:uid="{380ABBA7-34DF-4975-87D4-0E3ECBDDEDCA}"/>
    <cellStyle name="通貨 5 2 4 2 4" xfId="4734" xr:uid="{1FC9A30B-127F-4BF3-B6DB-DF91CF835838}"/>
    <cellStyle name="通貨 5 2 4 2 4 2" xfId="7721" xr:uid="{A8934ED0-8F70-44CF-BF41-7452BB8F41F1}"/>
    <cellStyle name="通貨 5 2 4 2 4 2 2" xfId="12489" xr:uid="{F189AC78-A663-4A9D-9B93-E4F3B06B26C6}"/>
    <cellStyle name="通貨 5 2 4 2 4 3" xfId="10105" xr:uid="{AFD93A20-3BAF-4D7E-816E-69D454852F84}"/>
    <cellStyle name="通貨 5 2 4 2 5" xfId="6496" xr:uid="{914520A1-1794-4445-9EE4-F52F5D9AD750}"/>
    <cellStyle name="通貨 5 2 4 2 5 2" xfId="11297" xr:uid="{10299147-988F-4680-9A06-46A457EA998B}"/>
    <cellStyle name="通貨 5 2 4 2 6" xfId="8913" xr:uid="{CCB9DCA8-0827-4326-9AB8-E2AEE3A3F858}"/>
    <cellStyle name="通貨 5 2 4 3" xfId="2489" xr:uid="{00000000-0005-0000-0000-0000B8090000}"/>
    <cellStyle name="通貨 5 2 4 3 2" xfId="2490" xr:uid="{00000000-0005-0000-0000-0000B9090000}"/>
    <cellStyle name="通貨 5 2 4 3 2 2" xfId="4738" xr:uid="{3234A942-95D0-4C75-833B-C7E59695FCFA}"/>
    <cellStyle name="通貨 5 2 4 3 2 2 2" xfId="7725" xr:uid="{E3FAACFC-810B-4CF0-A773-EF0C424B4FA0}"/>
    <cellStyle name="通貨 5 2 4 3 2 2 2 2" xfId="12493" xr:uid="{EAB39758-41AC-451D-95B9-A3AF89B82553}"/>
    <cellStyle name="通貨 5 2 4 3 2 2 3" xfId="10109" xr:uid="{21FD6F11-C612-4945-A02D-B937C826286D}"/>
    <cellStyle name="通貨 5 2 4 3 2 3" xfId="6500" xr:uid="{2FC2101A-C798-4C8B-BA33-37F5236DDB56}"/>
    <cellStyle name="通貨 5 2 4 3 2 3 2" xfId="11301" xr:uid="{9B04D95C-BA40-4E69-B7FD-F659C2F24C0F}"/>
    <cellStyle name="通貨 5 2 4 3 2 4" xfId="8917" xr:uid="{26230F9C-C276-43B0-9ABD-1C05EC9EA7B3}"/>
    <cellStyle name="通貨 5 2 4 3 3" xfId="2491" xr:uid="{00000000-0005-0000-0000-0000BA090000}"/>
    <cellStyle name="通貨 5 2 4 3 3 2" xfId="4739" xr:uid="{E4D97070-3196-4FD2-9510-F8B7C754613B}"/>
    <cellStyle name="通貨 5 2 4 3 3 2 2" xfId="7726" xr:uid="{FC8C46F2-B014-44F5-989E-B84B324C611A}"/>
    <cellStyle name="通貨 5 2 4 3 3 2 2 2" xfId="12494" xr:uid="{42FD47C3-22C1-4F5C-B1EC-484377EC94E8}"/>
    <cellStyle name="通貨 5 2 4 3 3 2 3" xfId="10110" xr:uid="{3DD71F61-F63E-49E4-A66B-2F4C8538BDE7}"/>
    <cellStyle name="通貨 5 2 4 3 3 3" xfId="6501" xr:uid="{A1B4C7B0-5EEE-478C-B037-775FB8F8435A}"/>
    <cellStyle name="通貨 5 2 4 3 3 3 2" xfId="11302" xr:uid="{D913AB6D-2C86-445C-8BB6-018A8ABCD809}"/>
    <cellStyle name="通貨 5 2 4 3 3 4" xfId="8918" xr:uid="{892A0AA2-2950-4990-B5CE-685441756C2E}"/>
    <cellStyle name="通貨 5 2 4 3 4" xfId="4737" xr:uid="{CFCCE959-A363-4AE7-A008-678CA9C8D479}"/>
    <cellStyle name="通貨 5 2 4 3 4 2" xfId="7724" xr:uid="{18F3221F-8668-45C2-991F-C75EA82B86A9}"/>
    <cellStyle name="通貨 5 2 4 3 4 2 2" xfId="12492" xr:uid="{73CA4EEA-360C-4E59-B1EA-7C8942DCE66D}"/>
    <cellStyle name="通貨 5 2 4 3 4 3" xfId="10108" xr:uid="{B63ED742-09ED-41AE-B40B-0076ABE5E088}"/>
    <cellStyle name="通貨 5 2 4 3 5" xfId="6499" xr:uid="{3D058DF0-FFED-4FC8-AC55-964753AB5EF2}"/>
    <cellStyle name="通貨 5 2 4 3 5 2" xfId="11300" xr:uid="{C4EE68B1-BF1C-4A76-A617-F9646007AAE4}"/>
    <cellStyle name="通貨 5 2 4 3 6" xfId="8916" xr:uid="{202648E1-80E7-4160-B067-1E818D8A74D0}"/>
    <cellStyle name="通貨 5 2 4 4" xfId="2492" xr:uid="{00000000-0005-0000-0000-0000BB090000}"/>
    <cellStyle name="通貨 5 2 4 4 2" xfId="4740" xr:uid="{01A1A193-4324-42EF-BA02-00DC5C8BDF2D}"/>
    <cellStyle name="通貨 5 2 4 4 2 2" xfId="7727" xr:uid="{FED5A7C1-C550-4B31-883E-8ED926E25A87}"/>
    <cellStyle name="通貨 5 2 4 4 2 2 2" xfId="12495" xr:uid="{D37C6F36-4E6C-4ED0-9BE1-C5D3832F6551}"/>
    <cellStyle name="通貨 5 2 4 4 2 3" xfId="10111" xr:uid="{08B4CD1C-F897-458E-BBD8-AF73FEBDFD8D}"/>
    <cellStyle name="通貨 5 2 4 4 3" xfId="6502" xr:uid="{F9DB001D-EF8B-4A16-A59D-6CE09FEF3B44}"/>
    <cellStyle name="通貨 5 2 4 4 3 2" xfId="11303" xr:uid="{B4A4CB6F-8BA8-4F79-9B13-32E793589DBE}"/>
    <cellStyle name="通貨 5 2 4 4 4" xfId="8919" xr:uid="{39BA1896-FCC6-498B-98C4-1A9D5E6D9C04}"/>
    <cellStyle name="通貨 5 2 4 5" xfId="2493" xr:uid="{00000000-0005-0000-0000-0000BC090000}"/>
    <cellStyle name="通貨 5 2 4 5 2" xfId="4741" xr:uid="{5D551F1A-D997-45ED-B749-B29A28A11AA3}"/>
    <cellStyle name="通貨 5 2 4 5 2 2" xfId="7728" xr:uid="{12FB86ED-5DD5-44B8-99CB-38242CE53BEE}"/>
    <cellStyle name="通貨 5 2 4 5 2 2 2" xfId="12496" xr:uid="{62813181-85C5-477B-AD5A-8AD1118347E0}"/>
    <cellStyle name="通貨 5 2 4 5 2 3" xfId="10112" xr:uid="{5B71989B-0EC6-4F1D-8E1A-1DAF2E9A12D4}"/>
    <cellStyle name="通貨 5 2 4 5 3" xfId="6503" xr:uid="{027FFE4C-785D-4A39-81C0-26EEBDBD4F2F}"/>
    <cellStyle name="通貨 5 2 4 5 3 2" xfId="11304" xr:uid="{C949AA92-3FED-42DD-B92C-ACBD9842FFA6}"/>
    <cellStyle name="通貨 5 2 4 5 4" xfId="8920" xr:uid="{DF857AD6-C595-4A28-911F-6096AAA2F89D}"/>
    <cellStyle name="通貨 5 2 4 6" xfId="4733" xr:uid="{3A226995-0CC7-414E-BC47-0DC43BDB2DBA}"/>
    <cellStyle name="通貨 5 2 4 6 2" xfId="7720" xr:uid="{85186F9E-EEDB-455E-A17B-F1890A7BFDEE}"/>
    <cellStyle name="通貨 5 2 4 6 2 2" xfId="12488" xr:uid="{E5C22CAD-83B3-4733-8F82-7BFEB2DD1B46}"/>
    <cellStyle name="通貨 5 2 4 6 3" xfId="10104" xr:uid="{C3E38A9E-735E-482E-A42F-FE72EE835153}"/>
    <cellStyle name="通貨 5 2 4 7" xfId="6495" xr:uid="{3EAD211D-43D2-4114-80FE-7C7AEC870BAB}"/>
    <cellStyle name="通貨 5 2 4 7 2" xfId="11296" xr:uid="{3C71F59B-EBCF-45B3-9C61-7182CF7BD6B3}"/>
    <cellStyle name="通貨 5 2 4 8" xfId="8912" xr:uid="{9B122848-D726-453E-B6F3-914279CB7A9C}"/>
    <cellStyle name="通貨 5 2 5" xfId="2494" xr:uid="{00000000-0005-0000-0000-0000BD090000}"/>
    <cellStyle name="通貨 5 2 5 2" xfId="2495" xr:uid="{00000000-0005-0000-0000-0000BE090000}"/>
    <cellStyle name="通貨 5 2 5 2 2" xfId="4743" xr:uid="{8DBE7716-C634-479C-BB03-1B8B3A6162BA}"/>
    <cellStyle name="通貨 5 2 5 2 2 2" xfId="7730" xr:uid="{2A2992B2-87F7-4324-8A7C-D9D9E9ED1FE8}"/>
    <cellStyle name="通貨 5 2 5 2 2 2 2" xfId="12498" xr:uid="{9AD8609F-F5EC-4C1F-BC04-D2B7A151F998}"/>
    <cellStyle name="通貨 5 2 5 2 2 3" xfId="10114" xr:uid="{38539919-33CE-44CB-A9DE-00FB972ACFB9}"/>
    <cellStyle name="通貨 5 2 5 2 3" xfId="6505" xr:uid="{899310DA-B0B9-4AC3-9EE1-97D4F03E120A}"/>
    <cellStyle name="通貨 5 2 5 2 3 2" xfId="11306" xr:uid="{F028C4E3-BBA3-47D7-8EA9-5B7F8CB2AEE4}"/>
    <cellStyle name="通貨 5 2 5 2 4" xfId="8922" xr:uid="{B6DD014E-0308-4D61-B4C2-E29E788993C3}"/>
    <cellStyle name="通貨 5 2 5 3" xfId="2496" xr:uid="{00000000-0005-0000-0000-0000BF090000}"/>
    <cellStyle name="通貨 5 2 5 3 2" xfId="4744" xr:uid="{6A8CD5C3-1ACC-4058-A17C-9F375E6D9A66}"/>
    <cellStyle name="通貨 5 2 5 3 2 2" xfId="7731" xr:uid="{61AD478D-269F-4A57-9624-F01514F46558}"/>
    <cellStyle name="通貨 5 2 5 3 2 2 2" xfId="12499" xr:uid="{DD3EC946-EDB0-4599-8538-A26AF82C5BA6}"/>
    <cellStyle name="通貨 5 2 5 3 2 3" xfId="10115" xr:uid="{D03B0063-89A5-4A81-94E3-3504B3F3212E}"/>
    <cellStyle name="通貨 5 2 5 3 3" xfId="6506" xr:uid="{E36E37F8-5692-4FD5-88D8-6F8864392B4F}"/>
    <cellStyle name="通貨 5 2 5 3 3 2" xfId="11307" xr:uid="{800E6AE6-51BA-4F48-AF9D-A7388F91C829}"/>
    <cellStyle name="通貨 5 2 5 3 4" xfId="8923" xr:uid="{CA5F7E32-F60D-40A6-886F-F8CE5088FB86}"/>
    <cellStyle name="通貨 5 2 5 4" xfId="4742" xr:uid="{D206CF27-80EA-4BBF-B537-41A85101EE0A}"/>
    <cellStyle name="通貨 5 2 5 4 2" xfId="7729" xr:uid="{2BEF6946-32BB-458F-8CCF-DA6BF3A6B1EE}"/>
    <cellStyle name="通貨 5 2 5 4 2 2" xfId="12497" xr:uid="{2A29F27E-93B8-46B0-B033-52907C9C873D}"/>
    <cellStyle name="通貨 5 2 5 4 3" xfId="10113" xr:uid="{DF95445F-7076-4FC3-BAD2-70F72E43CA77}"/>
    <cellStyle name="通貨 5 2 5 5" xfId="6504" xr:uid="{BE188936-FBF2-47D3-97DC-D8AF07AC6B3D}"/>
    <cellStyle name="通貨 5 2 5 5 2" xfId="11305" xr:uid="{6C592D3D-E7A3-4F8F-B261-30F7078A1269}"/>
    <cellStyle name="通貨 5 2 5 6" xfId="8921" xr:uid="{F39F9216-63B1-443D-9D9E-D3AF4B1E127C}"/>
    <cellStyle name="通貨 5 2 6" xfId="2497" xr:uid="{00000000-0005-0000-0000-0000C0090000}"/>
    <cellStyle name="通貨 5 2 6 2" xfId="2498" xr:uid="{00000000-0005-0000-0000-0000C1090000}"/>
    <cellStyle name="通貨 5 2 6 2 2" xfId="4746" xr:uid="{2A306D14-C2E7-4EE5-B893-D8879E9F9087}"/>
    <cellStyle name="通貨 5 2 6 2 2 2" xfId="7733" xr:uid="{81C30930-C18C-4D73-902A-51386AFFD4B0}"/>
    <cellStyle name="通貨 5 2 6 2 2 2 2" xfId="12501" xr:uid="{1EC1493B-0EEB-446A-AFB7-C4340E84C892}"/>
    <cellStyle name="通貨 5 2 6 2 2 3" xfId="10117" xr:uid="{033A6CFB-C16A-42E9-B4BE-B2AA5BA6435F}"/>
    <cellStyle name="通貨 5 2 6 2 3" xfId="6508" xr:uid="{78BEE916-1762-4A5A-9288-28AE9C84AE54}"/>
    <cellStyle name="通貨 5 2 6 2 3 2" xfId="11309" xr:uid="{AF13435F-A0FD-4E54-AE52-6BD18E4A2CE3}"/>
    <cellStyle name="通貨 5 2 6 2 4" xfId="8925" xr:uid="{76B220A7-4F6E-447A-8D1D-8BBC5E5FB794}"/>
    <cellStyle name="通貨 5 2 6 3" xfId="2499" xr:uid="{00000000-0005-0000-0000-0000C2090000}"/>
    <cellStyle name="通貨 5 2 6 3 2" xfId="4747" xr:uid="{EB9AE33C-5929-4BD3-AE84-B1888C85E34A}"/>
    <cellStyle name="通貨 5 2 6 3 2 2" xfId="7734" xr:uid="{96D7CF60-B476-4B7D-AABB-840E499AFEB5}"/>
    <cellStyle name="通貨 5 2 6 3 2 2 2" xfId="12502" xr:uid="{0C14233D-6D4E-4B56-BA53-6E2C1E8FEE90}"/>
    <cellStyle name="通貨 5 2 6 3 2 3" xfId="10118" xr:uid="{AC40E562-2251-4B57-B295-BB31A9E1BA2E}"/>
    <cellStyle name="通貨 5 2 6 3 3" xfId="6509" xr:uid="{14E659BF-7F97-4D4E-8D2F-02D208322E81}"/>
    <cellStyle name="通貨 5 2 6 3 3 2" xfId="11310" xr:uid="{82A85690-E720-4947-A916-9BBB44FC4D2F}"/>
    <cellStyle name="通貨 5 2 6 3 4" xfId="8926" xr:uid="{5FFA20E0-8265-4586-A238-466D7D0D2D83}"/>
    <cellStyle name="通貨 5 2 6 4" xfId="4745" xr:uid="{5BC568A5-28DC-4858-A3DE-C1FFBF7C29F3}"/>
    <cellStyle name="通貨 5 2 6 4 2" xfId="7732" xr:uid="{DD33AF7A-1154-4B4D-BCC2-AAA6797FC578}"/>
    <cellStyle name="通貨 5 2 6 4 2 2" xfId="12500" xr:uid="{F2B85D06-008C-4897-BAB4-9A8355CE3B71}"/>
    <cellStyle name="通貨 5 2 6 4 3" xfId="10116" xr:uid="{27CA6643-E03B-45B7-AE04-2DA4AB0BB247}"/>
    <cellStyle name="通貨 5 2 6 5" xfId="6507" xr:uid="{A38323AD-32DA-4E2C-B6E0-94412C450C7A}"/>
    <cellStyle name="通貨 5 2 6 5 2" xfId="11308" xr:uid="{B061BCB2-5D83-497E-8A61-8FB4E0477784}"/>
    <cellStyle name="通貨 5 2 6 6" xfId="8924" xr:uid="{76EF6A39-2675-47BE-A4B9-6EDB303F625E}"/>
    <cellStyle name="通貨 5 2 7" xfId="2500" xr:uid="{00000000-0005-0000-0000-0000C3090000}"/>
    <cellStyle name="通貨 5 2 7 2" xfId="4748" xr:uid="{8629C40C-F653-4DB3-B6AF-29FBCF45694B}"/>
    <cellStyle name="通貨 5 2 7 2 2" xfId="7735" xr:uid="{9924D8E6-9301-4C74-A3BD-3BAE8A79A449}"/>
    <cellStyle name="通貨 5 2 7 2 2 2" xfId="12503" xr:uid="{C2202CA5-7ACE-440B-9F68-1967A1C927E7}"/>
    <cellStyle name="通貨 5 2 7 2 3" xfId="10119" xr:uid="{BD0575FC-76D0-487B-A275-823C65C87A46}"/>
    <cellStyle name="通貨 5 2 7 3" xfId="6510" xr:uid="{D5C40D50-7F57-4691-842D-6B2B0A4F1D7F}"/>
    <cellStyle name="通貨 5 2 7 3 2" xfId="11311" xr:uid="{F1B5CFBE-4660-4961-ACE8-73B8219D2C89}"/>
    <cellStyle name="通貨 5 2 7 4" xfId="8927" xr:uid="{38618FD9-5064-4BED-9DF1-9212028C39F5}"/>
    <cellStyle name="通貨 5 2 8" xfId="2501" xr:uid="{00000000-0005-0000-0000-0000C4090000}"/>
    <cellStyle name="通貨 5 2 8 2" xfId="4749" xr:uid="{7B34B4B1-30C8-40CA-B424-B28C935D674B}"/>
    <cellStyle name="通貨 5 2 8 2 2" xfId="7736" xr:uid="{236423FD-D500-47E7-A52E-944FC7DB33B2}"/>
    <cellStyle name="通貨 5 2 8 2 2 2" xfId="12504" xr:uid="{9DE6F3A0-1DEA-4214-9E3E-225F21C79A2F}"/>
    <cellStyle name="通貨 5 2 8 2 3" xfId="10120" xr:uid="{38AE095A-5338-4CC8-B1AF-190029E1B0D4}"/>
    <cellStyle name="通貨 5 2 8 3" xfId="6511" xr:uid="{8177C2C0-72DE-4CF1-BD9F-521E807B22EA}"/>
    <cellStyle name="通貨 5 2 8 3 2" xfId="11312" xr:uid="{D8974DB7-9034-4450-BDF9-7EE7D0B9DCE4}"/>
    <cellStyle name="通貨 5 2 8 4" xfId="8928" xr:uid="{B7561F65-479C-4084-A45E-4EBA442899E6}"/>
    <cellStyle name="通貨 5 2 9" xfId="4696" xr:uid="{1E58A5BD-C2F7-4E6B-ABDF-78BEA30BC5F3}"/>
    <cellStyle name="通貨 5 2 9 2" xfId="7683" xr:uid="{7567D47F-730A-4FEA-B6B1-536500E72CDE}"/>
    <cellStyle name="通貨 5 2 9 2 2" xfId="12451" xr:uid="{7C609B4D-1D52-4535-B873-5C497271E6B1}"/>
    <cellStyle name="通貨 5 2 9 3" xfId="10067" xr:uid="{812AB898-F32B-4E2B-82B9-18E26ADA98B4}"/>
    <cellStyle name="通貨 5 3" xfId="2502" xr:uid="{00000000-0005-0000-0000-0000C5090000}"/>
    <cellStyle name="通貨 5 3 2" xfId="2503" xr:uid="{00000000-0005-0000-0000-0000C6090000}"/>
    <cellStyle name="通貨 5 3 2 2" xfId="2504" xr:uid="{00000000-0005-0000-0000-0000C7090000}"/>
    <cellStyle name="通貨 5 3 2 2 2" xfId="2505" xr:uid="{00000000-0005-0000-0000-0000C8090000}"/>
    <cellStyle name="通貨 5 3 2 2 2 2" xfId="4753" xr:uid="{4865C2A0-AB17-4004-ADFE-F5802530339A}"/>
    <cellStyle name="通貨 5 3 2 2 2 2 2" xfId="7740" xr:uid="{351E2946-EC4A-454B-8BE9-C9CB5219F150}"/>
    <cellStyle name="通貨 5 3 2 2 2 2 2 2" xfId="12508" xr:uid="{697F6A9B-9047-4ACD-9DAE-C55B4AF9FEB7}"/>
    <cellStyle name="通貨 5 3 2 2 2 2 3" xfId="10124" xr:uid="{B264CF11-0D7E-423D-AF00-4B1F06B8D475}"/>
    <cellStyle name="通貨 5 3 2 2 2 3" xfId="6515" xr:uid="{2EB43A25-4566-4273-AD63-760250150429}"/>
    <cellStyle name="通貨 5 3 2 2 2 3 2" xfId="11316" xr:uid="{E94721A9-4833-415E-9156-EF21E812D1B4}"/>
    <cellStyle name="通貨 5 3 2 2 2 4" xfId="8932" xr:uid="{39C30594-F641-4918-8C66-BEA162D04D33}"/>
    <cellStyle name="通貨 5 3 2 2 3" xfId="2506" xr:uid="{00000000-0005-0000-0000-0000C9090000}"/>
    <cellStyle name="通貨 5 3 2 2 3 2" xfId="4754" xr:uid="{1A09F24F-458B-4700-8C47-96E81262C32C}"/>
    <cellStyle name="通貨 5 3 2 2 3 2 2" xfId="7741" xr:uid="{CC232435-ECC8-4A52-A7C3-B8CDA62560A2}"/>
    <cellStyle name="通貨 5 3 2 2 3 2 2 2" xfId="12509" xr:uid="{9DDF87A7-729E-4ED8-B891-3DF343D015AD}"/>
    <cellStyle name="通貨 5 3 2 2 3 2 3" xfId="10125" xr:uid="{5467F1B1-412E-4050-84AD-12585BEB16FC}"/>
    <cellStyle name="通貨 5 3 2 2 3 3" xfId="6516" xr:uid="{FAABEF56-B52F-4CFD-80A8-F65BFF091567}"/>
    <cellStyle name="通貨 5 3 2 2 3 3 2" xfId="11317" xr:uid="{B02EBF28-D8F0-4FEE-A799-F338D6556B5B}"/>
    <cellStyle name="通貨 5 3 2 2 3 4" xfId="8933" xr:uid="{257D644F-6C35-44DF-B90F-00AE76EF630E}"/>
    <cellStyle name="通貨 5 3 2 2 4" xfId="4752" xr:uid="{783B81C7-8470-49FF-B8BF-52342581D855}"/>
    <cellStyle name="通貨 5 3 2 2 4 2" xfId="7739" xr:uid="{59A02F97-96C5-4E0D-935F-EB5353B419F8}"/>
    <cellStyle name="通貨 5 3 2 2 4 2 2" xfId="12507" xr:uid="{05B908CA-275D-4414-8EEC-06C421FFA855}"/>
    <cellStyle name="通貨 5 3 2 2 4 3" xfId="10123" xr:uid="{056EA716-BDC2-4D79-ABC6-CBF05CD2081A}"/>
    <cellStyle name="通貨 5 3 2 2 5" xfId="6514" xr:uid="{04A8C86E-A7C5-4498-8C7E-36714A219515}"/>
    <cellStyle name="通貨 5 3 2 2 5 2" xfId="11315" xr:uid="{9C593AEB-D373-4B1A-8728-E4D99E3E8A66}"/>
    <cellStyle name="通貨 5 3 2 2 6" xfId="8931" xr:uid="{62470A61-7E44-4B1F-9E4B-65140CDF7DAF}"/>
    <cellStyle name="通貨 5 3 2 3" xfId="2507" xr:uid="{00000000-0005-0000-0000-0000CA090000}"/>
    <cellStyle name="通貨 5 3 2 3 2" xfId="2508" xr:uid="{00000000-0005-0000-0000-0000CB090000}"/>
    <cellStyle name="通貨 5 3 2 3 2 2" xfId="4756" xr:uid="{0B3EFDC5-9019-46C7-9CA3-FDF43D391199}"/>
    <cellStyle name="通貨 5 3 2 3 2 2 2" xfId="7743" xr:uid="{55A1F104-8FDF-41E5-BDBE-C2C31213B852}"/>
    <cellStyle name="通貨 5 3 2 3 2 2 2 2" xfId="12511" xr:uid="{431E1879-0F28-4B14-A493-CCF1AD141BB5}"/>
    <cellStyle name="通貨 5 3 2 3 2 2 3" xfId="10127" xr:uid="{CB8DDDA6-A060-4A31-A6E5-AF331D733700}"/>
    <cellStyle name="通貨 5 3 2 3 2 3" xfId="6518" xr:uid="{F5B90AC6-609D-46AC-AA29-81176451FAF2}"/>
    <cellStyle name="通貨 5 3 2 3 2 3 2" xfId="11319" xr:uid="{5464F36B-B0E5-4569-A68F-692EED4115DB}"/>
    <cellStyle name="通貨 5 3 2 3 2 4" xfId="8935" xr:uid="{ACFAA649-70E5-44B7-8496-2FD3F47B5AB5}"/>
    <cellStyle name="通貨 5 3 2 3 3" xfId="2509" xr:uid="{00000000-0005-0000-0000-0000CC090000}"/>
    <cellStyle name="通貨 5 3 2 3 3 2" xfId="4757" xr:uid="{63634EB1-952D-4C10-8084-C961E261B24C}"/>
    <cellStyle name="通貨 5 3 2 3 3 2 2" xfId="7744" xr:uid="{735D7C43-C122-40DC-B86E-C23E65FFBB99}"/>
    <cellStyle name="通貨 5 3 2 3 3 2 2 2" xfId="12512" xr:uid="{0C7B3761-D849-4518-B022-25F61A38DD51}"/>
    <cellStyle name="通貨 5 3 2 3 3 2 3" xfId="10128" xr:uid="{C6925B76-BA1D-41CD-B9D3-0A5E6F7AE3B3}"/>
    <cellStyle name="通貨 5 3 2 3 3 3" xfId="6519" xr:uid="{9B518FB2-D081-4BB1-AF5F-AD6B6D25E31C}"/>
    <cellStyle name="通貨 5 3 2 3 3 3 2" xfId="11320" xr:uid="{4662714F-CF05-448F-BF0A-698924E4C8DA}"/>
    <cellStyle name="通貨 5 3 2 3 3 4" xfId="8936" xr:uid="{189AD5B2-9553-4387-8AED-DAD1F927F665}"/>
    <cellStyle name="通貨 5 3 2 3 4" xfId="4755" xr:uid="{C1D79684-BC1E-4FC6-A6AC-4880B9317179}"/>
    <cellStyle name="通貨 5 3 2 3 4 2" xfId="7742" xr:uid="{4248A702-F808-4171-837A-CD8A9F0A260F}"/>
    <cellStyle name="通貨 5 3 2 3 4 2 2" xfId="12510" xr:uid="{401807BD-75AC-489D-BA44-91BE91C44B65}"/>
    <cellStyle name="通貨 5 3 2 3 4 3" xfId="10126" xr:uid="{A6E0040C-B214-4B49-897A-C4348CA202E4}"/>
    <cellStyle name="通貨 5 3 2 3 5" xfId="6517" xr:uid="{F8899AA1-F801-4257-85DC-FBE4CFD82DA2}"/>
    <cellStyle name="通貨 5 3 2 3 5 2" xfId="11318" xr:uid="{7041BB49-FDDC-4C01-A74F-1355CD25D6A0}"/>
    <cellStyle name="通貨 5 3 2 3 6" xfId="8934" xr:uid="{6EFCF40E-C7EA-41B5-92B5-8A303A088C55}"/>
    <cellStyle name="通貨 5 3 2 4" xfId="2510" xr:uid="{00000000-0005-0000-0000-0000CD090000}"/>
    <cellStyle name="通貨 5 3 2 4 2" xfId="4758" xr:uid="{937D7EB9-D170-4707-9E8E-485B81EC314F}"/>
    <cellStyle name="通貨 5 3 2 4 2 2" xfId="7745" xr:uid="{4870CDD9-4AD5-4705-A992-1546356FB9F1}"/>
    <cellStyle name="通貨 5 3 2 4 2 2 2" xfId="12513" xr:uid="{AEBB6958-F7BB-4D37-94A4-1F3D65B0680C}"/>
    <cellStyle name="通貨 5 3 2 4 2 3" xfId="10129" xr:uid="{DBA5160E-B625-4307-ACC1-952D606EE2E3}"/>
    <cellStyle name="通貨 5 3 2 4 3" xfId="6520" xr:uid="{DF69E8D9-CDA7-4D09-AA0B-82ED9BEB98C2}"/>
    <cellStyle name="通貨 5 3 2 4 3 2" xfId="11321" xr:uid="{545D418F-DCD6-4273-91C9-731C845F166A}"/>
    <cellStyle name="通貨 5 3 2 4 4" xfId="8937" xr:uid="{B6F096B0-5B72-4813-B828-B8DF7AD485A3}"/>
    <cellStyle name="通貨 5 3 2 5" xfId="2511" xr:uid="{00000000-0005-0000-0000-0000CE090000}"/>
    <cellStyle name="通貨 5 3 2 5 2" xfId="4759" xr:uid="{22696B4E-60AE-4E0F-8D0E-D0C8D2DEF5B6}"/>
    <cellStyle name="通貨 5 3 2 5 2 2" xfId="7746" xr:uid="{2EF0325B-B1D3-44FC-A22D-E768F718BA11}"/>
    <cellStyle name="通貨 5 3 2 5 2 2 2" xfId="12514" xr:uid="{E74F1500-5120-40D7-B0F0-89914B325ACE}"/>
    <cellStyle name="通貨 5 3 2 5 2 3" xfId="10130" xr:uid="{7B2ACE81-DCB2-4364-B79C-9A84D24B2048}"/>
    <cellStyle name="通貨 5 3 2 5 3" xfId="6521" xr:uid="{8E6B623C-A3C2-4B6C-8B56-C060D703A6DA}"/>
    <cellStyle name="通貨 5 3 2 5 3 2" xfId="11322" xr:uid="{047FA36F-8FA2-490F-963F-C4ACD163389D}"/>
    <cellStyle name="通貨 5 3 2 5 4" xfId="8938" xr:uid="{C184D4BB-7DC6-4E69-B882-39049E32C8EB}"/>
    <cellStyle name="通貨 5 3 2 6" xfId="4751" xr:uid="{31457370-9ECA-4959-89A6-49DB077073D0}"/>
    <cellStyle name="通貨 5 3 2 6 2" xfId="7738" xr:uid="{0EC3CE6F-CA3E-49F2-80D9-8D1AE9571994}"/>
    <cellStyle name="通貨 5 3 2 6 2 2" xfId="12506" xr:uid="{403A1BD0-0C9A-44B0-803E-16D46BBCEDBB}"/>
    <cellStyle name="通貨 5 3 2 6 3" xfId="10122" xr:uid="{85753215-75A4-4647-8AE8-2B57A21E70DF}"/>
    <cellStyle name="通貨 5 3 2 7" xfId="6513" xr:uid="{AA6ED2D8-0A90-4F2C-B7AE-13380747BF75}"/>
    <cellStyle name="通貨 5 3 2 7 2" xfId="11314" xr:uid="{85DE2D35-0183-4E1F-92B5-5840CBF8955E}"/>
    <cellStyle name="通貨 5 3 2 8" xfId="8930" xr:uid="{08F893C9-CBCD-451A-B6CB-EB310C9A5A92}"/>
    <cellStyle name="通貨 5 3 3" xfId="2512" xr:uid="{00000000-0005-0000-0000-0000CF090000}"/>
    <cellStyle name="通貨 5 3 3 2" xfId="2513" xr:uid="{00000000-0005-0000-0000-0000D0090000}"/>
    <cellStyle name="通貨 5 3 3 2 2" xfId="4761" xr:uid="{F96B510E-A1AB-43A6-9E6E-44355A5C3BCD}"/>
    <cellStyle name="通貨 5 3 3 2 2 2" xfId="7748" xr:uid="{0F0D6500-9631-4BCA-8E4E-C130F611A05A}"/>
    <cellStyle name="通貨 5 3 3 2 2 2 2" xfId="12516" xr:uid="{B8C10EE0-79F4-4106-83B8-F89375385734}"/>
    <cellStyle name="通貨 5 3 3 2 2 3" xfId="10132" xr:uid="{A155811D-3230-4E58-86A9-BEBC3EE81EA8}"/>
    <cellStyle name="通貨 5 3 3 2 3" xfId="6523" xr:uid="{BA8346B1-E2BB-45F8-86C6-8255FB60927A}"/>
    <cellStyle name="通貨 5 3 3 2 3 2" xfId="11324" xr:uid="{BA6F2257-1F0B-4374-91E6-202AE21082B8}"/>
    <cellStyle name="通貨 5 3 3 2 4" xfId="8940" xr:uid="{FA00B828-6531-4C00-9CCD-6D343CF3C91E}"/>
    <cellStyle name="通貨 5 3 3 3" xfId="2514" xr:uid="{00000000-0005-0000-0000-0000D1090000}"/>
    <cellStyle name="通貨 5 3 3 3 2" xfId="4762" xr:uid="{A3383331-417A-49C5-B762-EBFAD18A019A}"/>
    <cellStyle name="通貨 5 3 3 3 2 2" xfId="7749" xr:uid="{2A7F82CF-677A-4371-9877-EC7828FE4988}"/>
    <cellStyle name="通貨 5 3 3 3 2 2 2" xfId="12517" xr:uid="{012A5470-012E-4E36-8748-03549A79BF9C}"/>
    <cellStyle name="通貨 5 3 3 3 2 3" xfId="10133" xr:uid="{200D4AD8-1482-4BE0-8616-7E4921C097EA}"/>
    <cellStyle name="通貨 5 3 3 3 3" xfId="6524" xr:uid="{DB653698-F899-4B75-8D7E-37BABA14FE61}"/>
    <cellStyle name="通貨 5 3 3 3 3 2" xfId="11325" xr:uid="{86A74556-BD54-4869-892A-454A1A03CEA8}"/>
    <cellStyle name="通貨 5 3 3 3 4" xfId="8941" xr:uid="{DC13BB25-B6AB-4266-B98F-C36B19CBAF93}"/>
    <cellStyle name="通貨 5 3 3 4" xfId="4760" xr:uid="{C2687CA6-813A-46FE-86E4-F154A69776DD}"/>
    <cellStyle name="通貨 5 3 3 4 2" xfId="7747" xr:uid="{D339E575-851B-4C23-806A-BE3C16CFC013}"/>
    <cellStyle name="通貨 5 3 3 4 2 2" xfId="12515" xr:uid="{8A87D635-D9F7-42BA-AB5A-24B0568204A5}"/>
    <cellStyle name="通貨 5 3 3 4 3" xfId="10131" xr:uid="{7A1217BB-B283-4C42-9A03-628769DB9293}"/>
    <cellStyle name="通貨 5 3 3 5" xfId="6522" xr:uid="{C67DF060-1D6C-4C58-BFAD-85D7C49C5E6C}"/>
    <cellStyle name="通貨 5 3 3 5 2" xfId="11323" xr:uid="{FC2F1202-E098-4635-8646-7A6E4248C1DB}"/>
    <cellStyle name="通貨 5 3 3 6" xfId="8939" xr:uid="{8030CAD7-0D9D-4EEC-970B-8743E517BE94}"/>
    <cellStyle name="通貨 5 3 4" xfId="2515" xr:uid="{00000000-0005-0000-0000-0000D2090000}"/>
    <cellStyle name="通貨 5 3 4 2" xfId="2516" xr:uid="{00000000-0005-0000-0000-0000D3090000}"/>
    <cellStyle name="通貨 5 3 4 2 2" xfId="4764" xr:uid="{C3FF19F4-D8B0-4684-83C6-D08FCC5FC9E6}"/>
    <cellStyle name="通貨 5 3 4 2 2 2" xfId="7751" xr:uid="{C84C6D19-504D-421C-BA38-3AB424B1DFD0}"/>
    <cellStyle name="通貨 5 3 4 2 2 2 2" xfId="12519" xr:uid="{D380B353-B45F-4D44-99C9-9351A71C2B9C}"/>
    <cellStyle name="通貨 5 3 4 2 2 3" xfId="10135" xr:uid="{503520F1-2513-4E2C-8BBA-6EBEED4F613B}"/>
    <cellStyle name="通貨 5 3 4 2 3" xfId="6526" xr:uid="{CFF8E1E0-54DF-475B-BE1C-389BF210E4E8}"/>
    <cellStyle name="通貨 5 3 4 2 3 2" xfId="11327" xr:uid="{31336E58-14FE-4C30-A13C-23BDEFFD33B1}"/>
    <cellStyle name="通貨 5 3 4 2 4" xfId="8943" xr:uid="{055BCFBB-D82E-47FF-AB6A-4A571F0B540B}"/>
    <cellStyle name="通貨 5 3 4 3" xfId="2517" xr:uid="{00000000-0005-0000-0000-0000D4090000}"/>
    <cellStyle name="通貨 5 3 4 3 2" xfId="4765" xr:uid="{E448EE5F-8817-47DF-AD45-5F93372B013E}"/>
    <cellStyle name="通貨 5 3 4 3 2 2" xfId="7752" xr:uid="{D2D655EF-E027-43EA-A297-7ECC35BD37B4}"/>
    <cellStyle name="通貨 5 3 4 3 2 2 2" xfId="12520" xr:uid="{A471EAEF-9E26-4749-96DD-542948FD5E7D}"/>
    <cellStyle name="通貨 5 3 4 3 2 3" xfId="10136" xr:uid="{EA331419-E1EF-4D24-9DE9-21EF5C67F7D8}"/>
    <cellStyle name="通貨 5 3 4 3 3" xfId="6527" xr:uid="{0DC3C8B9-9959-44A1-B482-9DABD78E743F}"/>
    <cellStyle name="通貨 5 3 4 3 3 2" xfId="11328" xr:uid="{C28100D6-F1CF-4907-9AD1-BD91476EE183}"/>
    <cellStyle name="通貨 5 3 4 3 4" xfId="8944" xr:uid="{407E889D-1294-4E76-8C7D-BBF23CEE755E}"/>
    <cellStyle name="通貨 5 3 4 4" xfId="4763" xr:uid="{E0D26542-5077-4FC3-A63C-655F90D3A584}"/>
    <cellStyle name="通貨 5 3 4 4 2" xfId="7750" xr:uid="{A9968184-D121-42A2-9D0A-8E3374686A60}"/>
    <cellStyle name="通貨 5 3 4 4 2 2" xfId="12518" xr:uid="{B7F4B8AC-F099-46F6-9843-382B6484C51A}"/>
    <cellStyle name="通貨 5 3 4 4 3" xfId="10134" xr:uid="{D263C699-0C61-4AA5-B01C-5BEB6A8415E5}"/>
    <cellStyle name="通貨 5 3 4 5" xfId="6525" xr:uid="{D6B0B99E-833E-462F-97CA-1C815360A149}"/>
    <cellStyle name="通貨 5 3 4 5 2" xfId="11326" xr:uid="{09D2D5C8-C7D9-4F97-A203-DC3E1F4DF5B4}"/>
    <cellStyle name="通貨 5 3 4 6" xfId="8942" xr:uid="{CC87DB5E-4925-49D0-BC11-C538E0688C8F}"/>
    <cellStyle name="通貨 5 3 5" xfId="2518" xr:uid="{00000000-0005-0000-0000-0000D5090000}"/>
    <cellStyle name="通貨 5 3 5 2" xfId="4766" xr:uid="{AC1FD3CA-1B7A-4122-B98C-A478BEF6181D}"/>
    <cellStyle name="通貨 5 3 5 2 2" xfId="7753" xr:uid="{F306848D-69DC-4DA7-BC4F-8666AAFD1B34}"/>
    <cellStyle name="通貨 5 3 5 2 2 2" xfId="12521" xr:uid="{90FAA688-14A8-4D52-A706-412121378B89}"/>
    <cellStyle name="通貨 5 3 5 2 3" xfId="10137" xr:uid="{AA318297-C701-490F-84AC-5AA1FB4A9AFD}"/>
    <cellStyle name="通貨 5 3 5 3" xfId="6528" xr:uid="{8DBA6BEF-8A9E-4E3C-9415-F77DB4E12D3A}"/>
    <cellStyle name="通貨 5 3 5 3 2" xfId="11329" xr:uid="{0B1F2A1B-BB43-4F7B-8DEB-A4DE884C33CA}"/>
    <cellStyle name="通貨 5 3 5 4" xfId="8945" xr:uid="{D58E63F0-0B95-4DEB-A41F-FF3A02631375}"/>
    <cellStyle name="通貨 5 3 6" xfId="2519" xr:uid="{00000000-0005-0000-0000-0000D6090000}"/>
    <cellStyle name="通貨 5 3 6 2" xfId="4767" xr:uid="{16802EF9-8698-4245-A567-6D76AC64090C}"/>
    <cellStyle name="通貨 5 3 6 2 2" xfId="7754" xr:uid="{9C9E863B-7D3D-427D-AF26-19BB18588D58}"/>
    <cellStyle name="通貨 5 3 6 2 2 2" xfId="12522" xr:uid="{C1940EC3-1782-4EB3-90CA-6872C11C6031}"/>
    <cellStyle name="通貨 5 3 6 2 3" xfId="10138" xr:uid="{0791FB58-8AE7-4441-A208-8DDC6E146AA9}"/>
    <cellStyle name="通貨 5 3 6 3" xfId="6529" xr:uid="{9FC053BA-3C84-4FE5-9596-4E745B5665AB}"/>
    <cellStyle name="通貨 5 3 6 3 2" xfId="11330" xr:uid="{55B3ACCA-E30F-4221-ABEB-B321727E4E2C}"/>
    <cellStyle name="通貨 5 3 6 4" xfId="8946" xr:uid="{C517AC13-35AB-4620-889E-F53EDE8B67C2}"/>
    <cellStyle name="通貨 5 3 7" xfId="4750" xr:uid="{8DD5BD78-AE5A-449D-942B-C42612BF57BD}"/>
    <cellStyle name="通貨 5 3 7 2" xfId="7737" xr:uid="{FD80B796-173D-4580-B58C-822D11F7CDE9}"/>
    <cellStyle name="通貨 5 3 7 2 2" xfId="12505" xr:uid="{F6E966FD-AFBB-406C-AF87-5B58F3279183}"/>
    <cellStyle name="通貨 5 3 7 3" xfId="10121" xr:uid="{30E4B394-A5B8-4AEF-BC78-E3E865160FCC}"/>
    <cellStyle name="通貨 5 3 8" xfId="6512" xr:uid="{EF3C6DEC-60B9-42E8-94F4-01D3860994AE}"/>
    <cellStyle name="通貨 5 3 8 2" xfId="11313" xr:uid="{08F54213-BC04-421A-888B-DBF64F3A2A62}"/>
    <cellStyle name="通貨 5 3 9" xfId="8929" xr:uid="{54ABF83A-7732-4E65-A303-7D6DBCAAA9D6}"/>
    <cellStyle name="通貨 5 4" xfId="2520" xr:uid="{00000000-0005-0000-0000-0000D7090000}"/>
    <cellStyle name="通貨 5 4 2" xfId="2521" xr:uid="{00000000-0005-0000-0000-0000D8090000}"/>
    <cellStyle name="通貨 5 4 2 2" xfId="2522" xr:uid="{00000000-0005-0000-0000-0000D9090000}"/>
    <cellStyle name="通貨 5 4 2 2 2" xfId="2523" xr:uid="{00000000-0005-0000-0000-0000DA090000}"/>
    <cellStyle name="通貨 5 4 2 2 2 2" xfId="4771" xr:uid="{EA373FFF-A9D6-4988-95F1-3B5A73E6E8DE}"/>
    <cellStyle name="通貨 5 4 2 2 2 2 2" xfId="7758" xr:uid="{21615997-8329-4D12-A56B-ACD3EAF3A20D}"/>
    <cellStyle name="通貨 5 4 2 2 2 2 2 2" xfId="12526" xr:uid="{3A6BA4AF-4AE0-4E98-BA02-5850C0C5A099}"/>
    <cellStyle name="通貨 5 4 2 2 2 2 3" xfId="10142" xr:uid="{09C775DA-5686-49CB-8D04-7FB26E972AC1}"/>
    <cellStyle name="通貨 5 4 2 2 2 3" xfId="6533" xr:uid="{F60295BB-5B64-420B-812A-36F972EDF2A9}"/>
    <cellStyle name="通貨 5 4 2 2 2 3 2" xfId="11334" xr:uid="{7BC9266E-2306-4CE1-883D-CBF19941395C}"/>
    <cellStyle name="通貨 5 4 2 2 2 4" xfId="8950" xr:uid="{EA3E331E-260F-4D7E-8D6E-7589913B22A5}"/>
    <cellStyle name="通貨 5 4 2 2 3" xfId="2524" xr:uid="{00000000-0005-0000-0000-0000DB090000}"/>
    <cellStyle name="通貨 5 4 2 2 3 2" xfId="4772" xr:uid="{00C1DC71-90B7-402B-AE10-8429C28325D1}"/>
    <cellStyle name="通貨 5 4 2 2 3 2 2" xfId="7759" xr:uid="{9016068B-263E-45AB-B506-6DABF19BED12}"/>
    <cellStyle name="通貨 5 4 2 2 3 2 2 2" xfId="12527" xr:uid="{4F755DED-0C91-4E25-AD9F-6EE75973AFCE}"/>
    <cellStyle name="通貨 5 4 2 2 3 2 3" xfId="10143" xr:uid="{50C9B944-CA61-412C-B0EB-C26FC2B8C4E0}"/>
    <cellStyle name="通貨 5 4 2 2 3 3" xfId="6534" xr:uid="{048F60ED-600C-4FA5-A48C-5E1A9229E144}"/>
    <cellStyle name="通貨 5 4 2 2 3 3 2" xfId="11335" xr:uid="{CDD46D11-9C18-4367-8124-504BC7C5E6C9}"/>
    <cellStyle name="通貨 5 4 2 2 3 4" xfId="8951" xr:uid="{2C590068-82B2-4D95-A696-7F4617308E28}"/>
    <cellStyle name="通貨 5 4 2 2 4" xfId="4770" xr:uid="{667CCB90-ED6F-45C3-B5E2-C0F52908E87D}"/>
    <cellStyle name="通貨 5 4 2 2 4 2" xfId="7757" xr:uid="{933EC91C-8425-4CAE-B42A-5E6F6DA998F2}"/>
    <cellStyle name="通貨 5 4 2 2 4 2 2" xfId="12525" xr:uid="{7B023621-2AD8-42CD-A3E9-761935EF66C7}"/>
    <cellStyle name="通貨 5 4 2 2 4 3" xfId="10141" xr:uid="{95AE556D-7C1A-48BB-85B8-652BA38FC737}"/>
    <cellStyle name="通貨 5 4 2 2 5" xfId="6532" xr:uid="{C09DC3D2-9B6C-4EA7-8300-63126CDCE9E9}"/>
    <cellStyle name="通貨 5 4 2 2 5 2" xfId="11333" xr:uid="{80E6BF3F-47B3-4E41-835D-4ECD6F2BCB75}"/>
    <cellStyle name="通貨 5 4 2 2 6" xfId="8949" xr:uid="{55E2A7C0-4859-400B-9B62-0B098EC77CE0}"/>
    <cellStyle name="通貨 5 4 2 3" xfId="2525" xr:uid="{00000000-0005-0000-0000-0000DC090000}"/>
    <cellStyle name="通貨 5 4 2 3 2" xfId="2526" xr:uid="{00000000-0005-0000-0000-0000DD090000}"/>
    <cellStyle name="通貨 5 4 2 3 2 2" xfId="4774" xr:uid="{647B0A0D-F2BB-4366-A809-3F177CBE4536}"/>
    <cellStyle name="通貨 5 4 2 3 2 2 2" xfId="7761" xr:uid="{6DC5C92D-DB43-4190-AAEF-BEBEEB948470}"/>
    <cellStyle name="通貨 5 4 2 3 2 2 2 2" xfId="12529" xr:uid="{94F36CDE-BAD1-4BB7-82E1-95AE78DAD870}"/>
    <cellStyle name="通貨 5 4 2 3 2 2 3" xfId="10145" xr:uid="{522BC98A-2056-4491-AB57-87B692E4EAB0}"/>
    <cellStyle name="通貨 5 4 2 3 2 3" xfId="6536" xr:uid="{C222B1F9-CAA4-47FB-B9DC-ED9ADF482537}"/>
    <cellStyle name="通貨 5 4 2 3 2 3 2" xfId="11337" xr:uid="{AD7593C9-2506-4908-A0FC-093A18405F98}"/>
    <cellStyle name="通貨 5 4 2 3 2 4" xfId="8953" xr:uid="{E45C55F4-F116-4991-B7D7-01925B622B04}"/>
    <cellStyle name="通貨 5 4 2 3 3" xfId="2527" xr:uid="{00000000-0005-0000-0000-0000DE090000}"/>
    <cellStyle name="通貨 5 4 2 3 3 2" xfId="4775" xr:uid="{C7250971-EF95-455D-9656-D5BBF14C1A70}"/>
    <cellStyle name="通貨 5 4 2 3 3 2 2" xfId="7762" xr:uid="{3E083555-E0A7-4108-A020-DCF00E3D46C8}"/>
    <cellStyle name="通貨 5 4 2 3 3 2 2 2" xfId="12530" xr:uid="{4624CBB6-C53A-4092-B444-8A6D685BFA68}"/>
    <cellStyle name="通貨 5 4 2 3 3 2 3" xfId="10146" xr:uid="{8B3AA1D3-0FBE-40D8-9C8C-7F33DB8F45DC}"/>
    <cellStyle name="通貨 5 4 2 3 3 3" xfId="6537" xr:uid="{CE00B393-34F4-4F9D-B9A9-A99BB828D88E}"/>
    <cellStyle name="通貨 5 4 2 3 3 3 2" xfId="11338" xr:uid="{525BAC88-5C0B-4A13-A989-A8862D5085B2}"/>
    <cellStyle name="通貨 5 4 2 3 3 4" xfId="8954" xr:uid="{ACE6A699-0C15-435C-80CE-D7D02A8CB416}"/>
    <cellStyle name="通貨 5 4 2 3 4" xfId="4773" xr:uid="{659B0DC4-739C-4C38-8E85-E0D46BE4DC2B}"/>
    <cellStyle name="通貨 5 4 2 3 4 2" xfId="7760" xr:uid="{4257F559-864A-4CD8-B66C-661779D4F66F}"/>
    <cellStyle name="通貨 5 4 2 3 4 2 2" xfId="12528" xr:uid="{E9E0C810-448E-44BB-85C6-F7EEDE09CC97}"/>
    <cellStyle name="通貨 5 4 2 3 4 3" xfId="10144" xr:uid="{E939A7DB-DCFF-4E2C-983D-79D864995C0C}"/>
    <cellStyle name="通貨 5 4 2 3 5" xfId="6535" xr:uid="{62EA5C97-18C9-4BBA-8A75-7B3D8CFEEF24}"/>
    <cellStyle name="通貨 5 4 2 3 5 2" xfId="11336" xr:uid="{B0D70E44-6245-48F3-9154-E564026437E9}"/>
    <cellStyle name="通貨 5 4 2 3 6" xfId="8952" xr:uid="{881251C5-F9B0-4E0B-A11F-B55EFBC7AFDF}"/>
    <cellStyle name="通貨 5 4 2 4" xfId="2528" xr:uid="{00000000-0005-0000-0000-0000DF090000}"/>
    <cellStyle name="通貨 5 4 2 4 2" xfId="4776" xr:uid="{D7257F5E-C529-4F23-BB98-78AC18957AF6}"/>
    <cellStyle name="通貨 5 4 2 4 2 2" xfId="7763" xr:uid="{6BBF21A7-277E-47BD-A14B-AD5B67A5F472}"/>
    <cellStyle name="通貨 5 4 2 4 2 2 2" xfId="12531" xr:uid="{9C7DCC26-042D-47F9-A08D-540F7EC5FD06}"/>
    <cellStyle name="通貨 5 4 2 4 2 3" xfId="10147" xr:uid="{14A389E8-D506-4584-83DF-AD0568CED781}"/>
    <cellStyle name="通貨 5 4 2 4 3" xfId="6538" xr:uid="{E1EE0402-5F59-44EC-8A00-EE402421431E}"/>
    <cellStyle name="通貨 5 4 2 4 3 2" xfId="11339" xr:uid="{75A2FA44-8B66-41DA-AF40-44AFD5C3C47C}"/>
    <cellStyle name="通貨 5 4 2 4 4" xfId="8955" xr:uid="{50C19840-B782-4E53-91DC-DBAA182DD891}"/>
    <cellStyle name="通貨 5 4 2 5" xfId="2529" xr:uid="{00000000-0005-0000-0000-0000E0090000}"/>
    <cellStyle name="通貨 5 4 2 5 2" xfId="4777" xr:uid="{111DC441-1939-47B8-B9C6-36EF1B0F2136}"/>
    <cellStyle name="通貨 5 4 2 5 2 2" xfId="7764" xr:uid="{C581B253-8EE3-4B17-BACA-63F1CAE570DB}"/>
    <cellStyle name="通貨 5 4 2 5 2 2 2" xfId="12532" xr:uid="{7310E772-6D48-4AB0-9D72-AEBB01739C26}"/>
    <cellStyle name="通貨 5 4 2 5 2 3" xfId="10148" xr:uid="{FA2EE7D3-FA6D-4104-BB3C-1C226BAC74DC}"/>
    <cellStyle name="通貨 5 4 2 5 3" xfId="6539" xr:uid="{33D7F62D-94CB-4C81-B0A0-FCCF1E7F4E95}"/>
    <cellStyle name="通貨 5 4 2 5 3 2" xfId="11340" xr:uid="{C84DA51E-1CE0-4FC3-ADB2-F371C0C5E641}"/>
    <cellStyle name="通貨 5 4 2 5 4" xfId="8956" xr:uid="{CE96ED55-67B5-4B72-89FE-2F468ECB296B}"/>
    <cellStyle name="通貨 5 4 2 6" xfId="4769" xr:uid="{D697A83B-62F9-4F73-9916-39D36814A284}"/>
    <cellStyle name="通貨 5 4 2 6 2" xfId="7756" xr:uid="{EFD022C5-353F-4D98-A522-F18754132DF0}"/>
    <cellStyle name="通貨 5 4 2 6 2 2" xfId="12524" xr:uid="{FD729307-3298-46A0-BE5D-AC23C2BCCEAB}"/>
    <cellStyle name="通貨 5 4 2 6 3" xfId="10140" xr:uid="{6E7B1901-7C00-4993-84F2-A06AAAE1E663}"/>
    <cellStyle name="通貨 5 4 2 7" xfId="6531" xr:uid="{E53E0196-4C23-4FF0-80F3-07C4E6AC9AED}"/>
    <cellStyle name="通貨 5 4 2 7 2" xfId="11332" xr:uid="{D580CAE5-48BD-4D25-8A62-12F7C53D962F}"/>
    <cellStyle name="通貨 5 4 2 8" xfId="8948" xr:uid="{8A312A62-6E44-4DFD-96AD-17D41E710733}"/>
    <cellStyle name="通貨 5 4 3" xfId="2530" xr:uid="{00000000-0005-0000-0000-0000E1090000}"/>
    <cellStyle name="通貨 5 4 3 2" xfId="2531" xr:uid="{00000000-0005-0000-0000-0000E2090000}"/>
    <cellStyle name="通貨 5 4 3 2 2" xfId="4779" xr:uid="{3A74EE66-380F-438A-B5A0-716595EB21F2}"/>
    <cellStyle name="通貨 5 4 3 2 2 2" xfId="7766" xr:uid="{D2233713-C7F1-4553-8F67-7671A5BADBFA}"/>
    <cellStyle name="通貨 5 4 3 2 2 2 2" xfId="12534" xr:uid="{D6B8F3BA-DB9E-436A-8236-4CB18FBB0838}"/>
    <cellStyle name="通貨 5 4 3 2 2 3" xfId="10150" xr:uid="{7B09D32A-45D2-4B46-8EA0-7B9AC1FFABFC}"/>
    <cellStyle name="通貨 5 4 3 2 3" xfId="6541" xr:uid="{FAD441CE-DF5A-40D5-B17F-D1538ED8A322}"/>
    <cellStyle name="通貨 5 4 3 2 3 2" xfId="11342" xr:uid="{0E61842E-C745-4887-AC85-4B633B857ACD}"/>
    <cellStyle name="通貨 5 4 3 2 4" xfId="8958" xr:uid="{53599778-48D2-4929-A87F-D507D8BF7EDB}"/>
    <cellStyle name="通貨 5 4 3 3" xfId="2532" xr:uid="{00000000-0005-0000-0000-0000E3090000}"/>
    <cellStyle name="通貨 5 4 3 3 2" xfId="4780" xr:uid="{1685B080-6553-4217-A324-AC2F961EB27E}"/>
    <cellStyle name="通貨 5 4 3 3 2 2" xfId="7767" xr:uid="{8E27F878-5806-4E77-851A-29F41FEE9273}"/>
    <cellStyle name="通貨 5 4 3 3 2 2 2" xfId="12535" xr:uid="{EC89AA50-74C4-4944-A559-25CEFBE4DBDE}"/>
    <cellStyle name="通貨 5 4 3 3 2 3" xfId="10151" xr:uid="{63259688-8C63-4173-B9E7-BA7922045639}"/>
    <cellStyle name="通貨 5 4 3 3 3" xfId="6542" xr:uid="{A5DC1047-4AC1-42D1-8F6B-987C13FEA7FE}"/>
    <cellStyle name="通貨 5 4 3 3 3 2" xfId="11343" xr:uid="{A44EA2CA-A3B9-4DDE-A3DA-A6061E8BDF4C}"/>
    <cellStyle name="通貨 5 4 3 3 4" xfId="8959" xr:uid="{8BA22D23-B155-4097-B66F-4F5F77ECD5DA}"/>
    <cellStyle name="通貨 5 4 3 4" xfId="4778" xr:uid="{D867A536-E5D0-4C37-B4C7-B7AB50833F79}"/>
    <cellStyle name="通貨 5 4 3 4 2" xfId="7765" xr:uid="{D8EB7CDC-57C3-4CEE-B8B1-655D7474C270}"/>
    <cellStyle name="通貨 5 4 3 4 2 2" xfId="12533" xr:uid="{8E9EE680-087A-4DE4-B8DA-C838F3DBB842}"/>
    <cellStyle name="通貨 5 4 3 4 3" xfId="10149" xr:uid="{27AD356D-DE02-4BB7-B4BA-F1A17DEBBA27}"/>
    <cellStyle name="通貨 5 4 3 5" xfId="6540" xr:uid="{D933BB12-549D-4B43-8183-10516405C8CD}"/>
    <cellStyle name="通貨 5 4 3 5 2" xfId="11341" xr:uid="{6553FDA8-9E37-4FA1-9448-9F9429B34FBC}"/>
    <cellStyle name="通貨 5 4 3 6" xfId="8957" xr:uid="{92371760-07C2-4E5D-8529-82DEAC764D2B}"/>
    <cellStyle name="通貨 5 4 4" xfId="2533" xr:uid="{00000000-0005-0000-0000-0000E4090000}"/>
    <cellStyle name="通貨 5 4 4 2" xfId="2534" xr:uid="{00000000-0005-0000-0000-0000E5090000}"/>
    <cellStyle name="通貨 5 4 4 2 2" xfId="4782" xr:uid="{E3316643-8BBD-44B6-A613-AC638C628BDC}"/>
    <cellStyle name="通貨 5 4 4 2 2 2" xfId="7769" xr:uid="{96FDECC5-0E85-4DC4-B12A-1CE19434A000}"/>
    <cellStyle name="通貨 5 4 4 2 2 2 2" xfId="12537" xr:uid="{3DF98DD1-4C54-4E6E-B559-273A85C0A850}"/>
    <cellStyle name="通貨 5 4 4 2 2 3" xfId="10153" xr:uid="{B367CD4C-FD21-4210-9DCA-BD759AE7C59F}"/>
    <cellStyle name="通貨 5 4 4 2 3" xfId="6544" xr:uid="{9F9D85F8-31E3-4B4E-8C58-C9C9F40A3053}"/>
    <cellStyle name="通貨 5 4 4 2 3 2" xfId="11345" xr:uid="{F6969578-D8F5-47C1-8BD6-D47DD213ACC9}"/>
    <cellStyle name="通貨 5 4 4 2 4" xfId="8961" xr:uid="{DA25750E-1C28-4BE9-AC44-3A8CBA8C9D1E}"/>
    <cellStyle name="通貨 5 4 4 3" xfId="2535" xr:uid="{00000000-0005-0000-0000-0000E6090000}"/>
    <cellStyle name="通貨 5 4 4 3 2" xfId="4783" xr:uid="{92785DD2-FCA6-41C1-9105-DFE7CD5EBCB3}"/>
    <cellStyle name="通貨 5 4 4 3 2 2" xfId="7770" xr:uid="{2C304F4D-A551-4C0B-A82D-462BFCC8D5AD}"/>
    <cellStyle name="通貨 5 4 4 3 2 2 2" xfId="12538" xr:uid="{F883A82F-A67F-4ED4-B845-72A22F652932}"/>
    <cellStyle name="通貨 5 4 4 3 2 3" xfId="10154" xr:uid="{09618F42-0928-4791-AEB6-9ADCA77E05A3}"/>
    <cellStyle name="通貨 5 4 4 3 3" xfId="6545" xr:uid="{1DF674CE-C7F3-419F-915D-E22CC5984515}"/>
    <cellStyle name="通貨 5 4 4 3 3 2" xfId="11346" xr:uid="{CA0AA3E2-F31C-4CF7-89CF-72CEF45EBF7C}"/>
    <cellStyle name="通貨 5 4 4 3 4" xfId="8962" xr:uid="{A9295E10-391A-415B-8D21-5CD994741E5C}"/>
    <cellStyle name="通貨 5 4 4 4" xfId="4781" xr:uid="{567EF997-805B-4ECF-89B5-DCA97588C0B8}"/>
    <cellStyle name="通貨 5 4 4 4 2" xfId="7768" xr:uid="{BB5B8FDE-8073-436E-9B57-9D990B7F5055}"/>
    <cellStyle name="通貨 5 4 4 4 2 2" xfId="12536" xr:uid="{6F97231B-5D75-4786-8AAB-3B574AA5146C}"/>
    <cellStyle name="通貨 5 4 4 4 3" xfId="10152" xr:uid="{0685C408-863C-4774-9CC7-0D1BB25E3237}"/>
    <cellStyle name="通貨 5 4 4 5" xfId="6543" xr:uid="{80579D6B-A0E1-4B54-9B1A-1764C650F6DF}"/>
    <cellStyle name="通貨 5 4 4 5 2" xfId="11344" xr:uid="{54FB4C44-64E5-4B64-8E9A-96A9259C25C1}"/>
    <cellStyle name="通貨 5 4 4 6" xfId="8960" xr:uid="{00D09198-2A61-40EB-8E7D-51D3A052100E}"/>
    <cellStyle name="通貨 5 4 5" xfId="2536" xr:uid="{00000000-0005-0000-0000-0000E7090000}"/>
    <cellStyle name="通貨 5 4 5 2" xfId="4784" xr:uid="{D125F42B-7906-4622-A6A4-1B70C30B0848}"/>
    <cellStyle name="通貨 5 4 5 2 2" xfId="7771" xr:uid="{BAD3E7B5-273C-4F39-8E43-DD524C30E866}"/>
    <cellStyle name="通貨 5 4 5 2 2 2" xfId="12539" xr:uid="{4B17E58A-24DD-45A8-BC38-1C99F9F39578}"/>
    <cellStyle name="通貨 5 4 5 2 3" xfId="10155" xr:uid="{FCA87E0E-FC26-44C7-97BA-71E0DF8B7083}"/>
    <cellStyle name="通貨 5 4 5 3" xfId="6546" xr:uid="{21368595-189B-4EBF-8E80-F8DC134EBF3E}"/>
    <cellStyle name="通貨 5 4 5 3 2" xfId="11347" xr:uid="{C03AC5F6-E3B1-4AAC-A890-91640B51F05D}"/>
    <cellStyle name="通貨 5 4 5 4" xfId="8963" xr:uid="{286ACE7D-94F6-4C2D-9FC9-36F6FB59F6A0}"/>
    <cellStyle name="通貨 5 4 6" xfId="2537" xr:uid="{00000000-0005-0000-0000-0000E8090000}"/>
    <cellStyle name="通貨 5 4 6 2" xfId="4785" xr:uid="{DC2FAB66-DFC8-467A-8B3B-C79CDCBC939F}"/>
    <cellStyle name="通貨 5 4 6 2 2" xfId="7772" xr:uid="{DABBABD5-4E12-4BB0-911B-41DBFC42D28A}"/>
    <cellStyle name="通貨 5 4 6 2 2 2" xfId="12540" xr:uid="{4B65C8D5-FD4A-4B1D-94C1-046A2F37C72A}"/>
    <cellStyle name="通貨 5 4 6 2 3" xfId="10156" xr:uid="{B04F6334-5125-407C-8070-B40857D706A5}"/>
    <cellStyle name="通貨 5 4 6 3" xfId="6547" xr:uid="{9FB68B33-80CD-422F-8B31-2BC491E21B92}"/>
    <cellStyle name="通貨 5 4 6 3 2" xfId="11348" xr:uid="{1E7DA12B-D05F-458B-9E23-5D7E885C002F}"/>
    <cellStyle name="通貨 5 4 6 4" xfId="8964" xr:uid="{DC416E2D-CF63-4C5E-AA47-BBA8E61CE478}"/>
    <cellStyle name="通貨 5 4 7" xfId="4768" xr:uid="{668F564F-B33A-4C99-BEEB-BDB1E571F3E9}"/>
    <cellStyle name="通貨 5 4 7 2" xfId="7755" xr:uid="{0B0DC922-7EF7-4354-918A-4E3AA6D79DE7}"/>
    <cellStyle name="通貨 5 4 7 2 2" xfId="12523" xr:uid="{63DC322C-4313-4705-83A6-8FE379805C5A}"/>
    <cellStyle name="通貨 5 4 7 3" xfId="10139" xr:uid="{6F4F3DE1-C90D-4C1F-8213-0D42C0B42CC0}"/>
    <cellStyle name="通貨 5 4 8" xfId="6530" xr:uid="{0C759020-D1FB-451E-BB68-C5E3D2598A81}"/>
    <cellStyle name="通貨 5 4 8 2" xfId="11331" xr:uid="{87D60D0F-E772-4A5F-9113-23D81C9A5C0B}"/>
    <cellStyle name="通貨 5 4 9" xfId="8947" xr:uid="{63BDA2A5-AD01-4CBB-B8AA-92E4DF1E6840}"/>
    <cellStyle name="通貨 5 5" xfId="2538" xr:uid="{00000000-0005-0000-0000-0000E9090000}"/>
    <cellStyle name="通貨 5 5 2" xfId="2539" xr:uid="{00000000-0005-0000-0000-0000EA090000}"/>
    <cellStyle name="通貨 5 5 2 2" xfId="2540" xr:uid="{00000000-0005-0000-0000-0000EB090000}"/>
    <cellStyle name="通貨 5 5 2 2 2" xfId="4788" xr:uid="{23FEDCA4-63BD-42C9-9ED6-2B1A837E65B3}"/>
    <cellStyle name="通貨 5 5 2 2 2 2" xfId="7775" xr:uid="{03D898D0-3544-443E-AAF7-C97A596691AD}"/>
    <cellStyle name="通貨 5 5 2 2 2 2 2" xfId="12543" xr:uid="{CF78E17C-3ACD-438F-8B09-93A097AC891A}"/>
    <cellStyle name="通貨 5 5 2 2 2 3" xfId="10159" xr:uid="{6440166B-A6EB-4533-89EB-18C6DE08647D}"/>
    <cellStyle name="通貨 5 5 2 2 3" xfId="6550" xr:uid="{5541C3C3-2948-4381-ABF3-98D817B9A547}"/>
    <cellStyle name="通貨 5 5 2 2 3 2" xfId="11351" xr:uid="{34B0DA5B-EE98-4FFC-B639-1BE64C9C8CA9}"/>
    <cellStyle name="通貨 5 5 2 2 4" xfId="8967" xr:uid="{1BFEC0E7-AE42-4291-88FB-2A7782A859DE}"/>
    <cellStyle name="通貨 5 5 2 3" xfId="2541" xr:uid="{00000000-0005-0000-0000-0000EC090000}"/>
    <cellStyle name="通貨 5 5 2 3 2" xfId="4789" xr:uid="{7783D89F-718B-46C8-9E30-C72236904912}"/>
    <cellStyle name="通貨 5 5 2 3 2 2" xfId="7776" xr:uid="{52F77EF6-D954-419D-A623-702C1C290E2B}"/>
    <cellStyle name="通貨 5 5 2 3 2 2 2" xfId="12544" xr:uid="{F6F680C4-2BE5-47B5-AB61-F860F6BD8B3B}"/>
    <cellStyle name="通貨 5 5 2 3 2 3" xfId="10160" xr:uid="{66F187C2-693B-44F7-A49F-386D87F9EB26}"/>
    <cellStyle name="通貨 5 5 2 3 3" xfId="6551" xr:uid="{9B0B14E7-0385-4F34-8BF1-38ADA48356AD}"/>
    <cellStyle name="通貨 5 5 2 3 3 2" xfId="11352" xr:uid="{6A406156-471E-41D3-8336-48900821EB01}"/>
    <cellStyle name="通貨 5 5 2 3 4" xfId="8968" xr:uid="{5F2176DA-ADDD-4B11-AE92-5883096FCF29}"/>
    <cellStyle name="通貨 5 5 2 4" xfId="4787" xr:uid="{E63572FF-9D77-4B03-82AC-07A2049E67A2}"/>
    <cellStyle name="通貨 5 5 2 4 2" xfId="7774" xr:uid="{9EFDED63-AF59-413B-B8E6-77367EA65F3A}"/>
    <cellStyle name="通貨 5 5 2 4 2 2" xfId="12542" xr:uid="{DA00D3D1-2C87-4661-97BE-B582B7C69735}"/>
    <cellStyle name="通貨 5 5 2 4 3" xfId="10158" xr:uid="{4CA51A6C-C755-4687-931E-553B3BF5CEAE}"/>
    <cellStyle name="通貨 5 5 2 5" xfId="6549" xr:uid="{C0DB56D7-08F0-4FF1-A992-5D1B4467EE77}"/>
    <cellStyle name="通貨 5 5 2 5 2" xfId="11350" xr:uid="{2C139866-BA53-412C-A74D-FCB1AD1B426C}"/>
    <cellStyle name="通貨 5 5 2 6" xfId="8966" xr:uid="{A196B59C-1062-4B41-AE09-64914E048B8D}"/>
    <cellStyle name="通貨 5 5 3" xfId="2542" xr:uid="{00000000-0005-0000-0000-0000ED090000}"/>
    <cellStyle name="通貨 5 5 3 2" xfId="2543" xr:uid="{00000000-0005-0000-0000-0000EE090000}"/>
    <cellStyle name="通貨 5 5 3 2 2" xfId="4791" xr:uid="{A0CB72D1-6DB0-44F7-9F8D-7015453404DC}"/>
    <cellStyle name="通貨 5 5 3 2 2 2" xfId="7778" xr:uid="{E9BB2FD3-627F-47EA-8296-01E1CA335145}"/>
    <cellStyle name="通貨 5 5 3 2 2 2 2" xfId="12546" xr:uid="{CEBC446C-D88D-4154-A4D8-8708F598EF32}"/>
    <cellStyle name="通貨 5 5 3 2 2 3" xfId="10162" xr:uid="{72D001EE-34AA-4CF9-9C02-52FC08009C43}"/>
    <cellStyle name="通貨 5 5 3 2 3" xfId="6553" xr:uid="{D6CA3A2F-1600-4738-9470-B851DA7080DE}"/>
    <cellStyle name="通貨 5 5 3 2 3 2" xfId="11354" xr:uid="{1DC9261C-0156-4756-9D48-9CEA3BBF1C4E}"/>
    <cellStyle name="通貨 5 5 3 2 4" xfId="8970" xr:uid="{FA797F68-57BB-4747-A569-81A6389D06D7}"/>
    <cellStyle name="通貨 5 5 3 3" xfId="2544" xr:uid="{00000000-0005-0000-0000-0000EF090000}"/>
    <cellStyle name="通貨 5 5 3 3 2" xfId="4792" xr:uid="{88C96DD5-E525-479A-B8B5-E7A4AE86D2DE}"/>
    <cellStyle name="通貨 5 5 3 3 2 2" xfId="7779" xr:uid="{61D1B88E-8FA2-468F-A257-FBEE641EE0C6}"/>
    <cellStyle name="通貨 5 5 3 3 2 2 2" xfId="12547" xr:uid="{4A8B0BE8-789B-47CE-8549-B3706EAFC130}"/>
    <cellStyle name="通貨 5 5 3 3 2 3" xfId="10163" xr:uid="{555CD7DD-5459-4F9D-A8E4-C08DD4F1A726}"/>
    <cellStyle name="通貨 5 5 3 3 3" xfId="6554" xr:uid="{1F431AA9-0827-4D0E-BF03-3D9BC0476FB2}"/>
    <cellStyle name="通貨 5 5 3 3 3 2" xfId="11355" xr:uid="{18F7D6AB-F1D6-4629-A8C5-5DF5680B38C8}"/>
    <cellStyle name="通貨 5 5 3 3 4" xfId="8971" xr:uid="{940BA73C-4750-414E-9496-1E13DAE1DBE1}"/>
    <cellStyle name="通貨 5 5 3 4" xfId="4790" xr:uid="{6DCA6760-BAB0-4A87-8CBB-BC97CB37783A}"/>
    <cellStyle name="通貨 5 5 3 4 2" xfId="7777" xr:uid="{6955CD99-EF2B-4144-A4EA-1D96BE1B00F9}"/>
    <cellStyle name="通貨 5 5 3 4 2 2" xfId="12545" xr:uid="{A1D9CC48-A261-4808-BD4F-DAC64DC5F069}"/>
    <cellStyle name="通貨 5 5 3 4 3" xfId="10161" xr:uid="{3ED4377B-A022-4C91-910F-C7039C7646EE}"/>
    <cellStyle name="通貨 5 5 3 5" xfId="6552" xr:uid="{5E0FAD1B-FF99-4823-AD8F-3C84A8AFC539}"/>
    <cellStyle name="通貨 5 5 3 5 2" xfId="11353" xr:uid="{A19B3110-AA5E-4CA1-B5E2-E808A92BBC52}"/>
    <cellStyle name="通貨 5 5 3 6" xfId="8969" xr:uid="{DB98CA08-2ED8-414C-9D22-367A1E2B901C}"/>
    <cellStyle name="通貨 5 5 4" xfId="2545" xr:uid="{00000000-0005-0000-0000-0000F0090000}"/>
    <cellStyle name="通貨 5 5 4 2" xfId="4793" xr:uid="{04D1CFE2-C0DA-4567-9F91-4D5D25135494}"/>
    <cellStyle name="通貨 5 5 4 2 2" xfId="7780" xr:uid="{4F6F38ED-177B-4923-8627-F684B6280613}"/>
    <cellStyle name="通貨 5 5 4 2 2 2" xfId="12548" xr:uid="{64D297F7-6E54-4009-BD7D-63D305C63C6F}"/>
    <cellStyle name="通貨 5 5 4 2 3" xfId="10164" xr:uid="{33104C90-8B02-4CCE-BE2D-8F012BE7C8E3}"/>
    <cellStyle name="通貨 5 5 4 3" xfId="6555" xr:uid="{28F720AD-CBF8-455E-8F9A-F13DC5FAB9B5}"/>
    <cellStyle name="通貨 5 5 4 3 2" xfId="11356" xr:uid="{ADEFBC1D-0C2A-45C5-B073-647EC0E26F14}"/>
    <cellStyle name="通貨 5 5 4 4" xfId="8972" xr:uid="{B84CACF7-B041-4A91-940B-2DE2A585DEB9}"/>
    <cellStyle name="通貨 5 5 5" xfId="2546" xr:uid="{00000000-0005-0000-0000-0000F1090000}"/>
    <cellStyle name="通貨 5 5 5 2" xfId="4794" xr:uid="{AD0AF600-78A0-47C4-878C-9E31DDE0E0FB}"/>
    <cellStyle name="通貨 5 5 5 2 2" xfId="7781" xr:uid="{C44788F8-CC9F-4C4D-9071-A45C2FAB70B8}"/>
    <cellStyle name="通貨 5 5 5 2 2 2" xfId="12549" xr:uid="{0B37BFF3-CD7F-4402-AFF4-FE91CD2B6AFD}"/>
    <cellStyle name="通貨 5 5 5 2 3" xfId="10165" xr:uid="{28097E81-4561-4A00-9141-33878EFF319E}"/>
    <cellStyle name="通貨 5 5 5 3" xfId="6556" xr:uid="{B644C299-2135-46D0-9AC6-4F98B62FCBF8}"/>
    <cellStyle name="通貨 5 5 5 3 2" xfId="11357" xr:uid="{D63FF0B2-4D6B-4D98-93F9-9053467825EB}"/>
    <cellStyle name="通貨 5 5 5 4" xfId="8973" xr:uid="{CAF90279-B6D5-4897-87DB-707EDB1D4EE6}"/>
    <cellStyle name="通貨 5 5 6" xfId="4786" xr:uid="{C26805F4-A607-47F6-B806-485647D80A00}"/>
    <cellStyle name="通貨 5 5 6 2" xfId="7773" xr:uid="{16D7A741-B0F5-424D-BFBF-01A224E703E9}"/>
    <cellStyle name="通貨 5 5 6 2 2" xfId="12541" xr:uid="{3FE2ACEF-49F8-4668-8AEE-4DBC13B5F3AE}"/>
    <cellStyle name="通貨 5 5 6 3" xfId="10157" xr:uid="{F14DD47D-9294-4642-A93B-CF3EC51E288E}"/>
    <cellStyle name="通貨 5 5 7" xfId="6548" xr:uid="{1E28C7DC-B01F-4BB9-88CC-D0DBBDFA77C0}"/>
    <cellStyle name="通貨 5 5 7 2" xfId="11349" xr:uid="{86B43D57-2E63-4F99-A58D-FBAC519265A0}"/>
    <cellStyle name="通貨 5 5 8" xfId="8965" xr:uid="{A7305AAE-9C4E-4C07-9793-F183B28E7B1C}"/>
    <cellStyle name="通貨 5 6" xfId="2547" xr:uid="{00000000-0005-0000-0000-0000F2090000}"/>
    <cellStyle name="通貨 5 6 2" xfId="2548" xr:uid="{00000000-0005-0000-0000-0000F3090000}"/>
    <cellStyle name="通貨 5 6 2 2" xfId="4796" xr:uid="{0587AD95-AD4C-4EFE-848D-A4D5B22C2649}"/>
    <cellStyle name="通貨 5 6 2 2 2" xfId="7783" xr:uid="{895AA519-CD27-4BB6-8AFE-3AB253BFCD5B}"/>
    <cellStyle name="通貨 5 6 2 2 2 2" xfId="12551" xr:uid="{D6B2992F-3A00-4AF6-ABE0-141DE337AFD0}"/>
    <cellStyle name="通貨 5 6 2 2 3" xfId="10167" xr:uid="{18AFD7B1-13C6-4BD0-B59F-5705A8B417D1}"/>
    <cellStyle name="通貨 5 6 2 3" xfId="6558" xr:uid="{D573160F-14BB-4157-8100-A7B0EC88FED3}"/>
    <cellStyle name="通貨 5 6 2 3 2" xfId="11359" xr:uid="{88E653CB-8B51-4F98-B8D5-E603D2AA1183}"/>
    <cellStyle name="通貨 5 6 2 4" xfId="8975" xr:uid="{14AA09C4-4397-49CA-9F67-7EA5D80B2F9C}"/>
    <cellStyle name="通貨 5 6 3" xfId="2549" xr:uid="{00000000-0005-0000-0000-0000F4090000}"/>
    <cellStyle name="通貨 5 6 3 2" xfId="4797" xr:uid="{4C43F58B-39AA-4F31-8188-4F8828A12BEB}"/>
    <cellStyle name="通貨 5 6 3 2 2" xfId="7784" xr:uid="{71869CD6-0970-4594-92B0-8C2E6A7A1C52}"/>
    <cellStyle name="通貨 5 6 3 2 2 2" xfId="12552" xr:uid="{F1C491D3-D6D0-48DF-86AC-8EFBBC03051E}"/>
    <cellStyle name="通貨 5 6 3 2 3" xfId="10168" xr:uid="{A2274FE8-F4D2-45A5-B84A-68B64E5ED8AB}"/>
    <cellStyle name="通貨 5 6 3 3" xfId="6559" xr:uid="{CBAF40B5-2E8D-4842-958D-4E90DC95A09E}"/>
    <cellStyle name="通貨 5 6 3 3 2" xfId="11360" xr:uid="{FDA7E6F8-6D0A-4140-BF40-43BF988E7B4A}"/>
    <cellStyle name="通貨 5 6 3 4" xfId="8976" xr:uid="{61AB825C-4746-44FB-A63C-6B6D7C003FF4}"/>
    <cellStyle name="通貨 5 6 4" xfId="4795" xr:uid="{3A41525B-7CE8-499F-A2FD-D33B6F9A8D5B}"/>
    <cellStyle name="通貨 5 6 4 2" xfId="7782" xr:uid="{ED098C34-F4EC-42F8-B3D2-9D9492F2165E}"/>
    <cellStyle name="通貨 5 6 4 2 2" xfId="12550" xr:uid="{32583E1D-5405-402D-A62C-3F2989BB4C11}"/>
    <cellStyle name="通貨 5 6 4 3" xfId="10166" xr:uid="{903B4C79-9F37-45ED-A214-9FF21191F146}"/>
    <cellStyle name="通貨 5 6 5" xfId="6557" xr:uid="{9C536DBC-0EE6-4662-9EFE-3D39D84925B2}"/>
    <cellStyle name="通貨 5 6 5 2" xfId="11358" xr:uid="{778B1EE9-CAD0-4C5A-B2C1-F469D42A4EA9}"/>
    <cellStyle name="通貨 5 6 6" xfId="8974" xr:uid="{597997FE-CF29-419C-9E76-08D8AB135FD0}"/>
    <cellStyle name="通貨 5 7" xfId="2550" xr:uid="{00000000-0005-0000-0000-0000F5090000}"/>
    <cellStyle name="通貨 5 7 2" xfId="2551" xr:uid="{00000000-0005-0000-0000-0000F6090000}"/>
    <cellStyle name="通貨 5 7 2 2" xfId="4799" xr:uid="{3BFEC24A-44BD-4C2A-B9C9-6C6A0725F507}"/>
    <cellStyle name="通貨 5 7 2 2 2" xfId="7786" xr:uid="{A9429ACA-BF6C-4D1A-A85E-0026374C0C70}"/>
    <cellStyle name="通貨 5 7 2 2 2 2" xfId="12554" xr:uid="{A9439475-0DAD-40DC-9838-409A1AA85C61}"/>
    <cellStyle name="通貨 5 7 2 2 3" xfId="10170" xr:uid="{E19CD27B-E623-4134-AB49-DAD748904658}"/>
    <cellStyle name="通貨 5 7 2 3" xfId="6561" xr:uid="{21BFF0F4-7C89-4DAE-95CD-DAA3EC70424B}"/>
    <cellStyle name="通貨 5 7 2 3 2" xfId="11362" xr:uid="{8365BF33-33D9-4D64-ADDE-FCED1ED2D459}"/>
    <cellStyle name="通貨 5 7 2 4" xfId="8978" xr:uid="{AE608C3F-E222-450E-AF55-1EFF882F6711}"/>
    <cellStyle name="通貨 5 7 3" xfId="2552" xr:uid="{00000000-0005-0000-0000-0000F7090000}"/>
    <cellStyle name="通貨 5 7 3 2" xfId="4800" xr:uid="{12BD50E2-9670-4B30-A80E-A7BF898FE460}"/>
    <cellStyle name="通貨 5 7 3 2 2" xfId="7787" xr:uid="{8B472F2D-5AB2-4896-958E-7246B8035FD8}"/>
    <cellStyle name="通貨 5 7 3 2 2 2" xfId="12555" xr:uid="{D08131E7-B43C-4163-A34D-E78DE48D05CD}"/>
    <cellStyle name="通貨 5 7 3 2 3" xfId="10171" xr:uid="{63D84245-B7C9-4AAE-A3D8-23A74ECB4ACF}"/>
    <cellStyle name="通貨 5 7 3 3" xfId="6562" xr:uid="{378F73EF-0F9B-4A1E-873B-11BFB583E9A0}"/>
    <cellStyle name="通貨 5 7 3 3 2" xfId="11363" xr:uid="{B8F6ECE8-9A76-4318-B151-D9B668E30F8A}"/>
    <cellStyle name="通貨 5 7 3 4" xfId="8979" xr:uid="{E617DF95-D8CB-4DC1-B901-C7C5FEBEFAF4}"/>
    <cellStyle name="通貨 5 7 4" xfId="2553" xr:uid="{00000000-0005-0000-0000-0000F8090000}"/>
    <cellStyle name="通貨 5 7 4 2" xfId="4801" xr:uid="{BA5B550D-08AA-44A2-9093-56751E215DEA}"/>
    <cellStyle name="通貨 5 7 4 2 2" xfId="7788" xr:uid="{EC9AC842-7FD9-4899-8CA4-0DA2A08D8A80}"/>
    <cellStyle name="通貨 5 7 4 2 2 2" xfId="12556" xr:uid="{FF5D4AF0-3831-4989-B8C4-2BD4A5E3E258}"/>
    <cellStyle name="通貨 5 7 4 2 3" xfId="10172" xr:uid="{BEC74FAC-02C7-4B42-A988-5C11AD126561}"/>
    <cellStyle name="通貨 5 7 4 3" xfId="6563" xr:uid="{39BFC4FF-1E3A-4CAF-95D1-9E8D7FF9ED15}"/>
    <cellStyle name="通貨 5 7 4 3 2" xfId="11364" xr:uid="{C01D619C-5BC0-4F5B-B014-8439C2BC4840}"/>
    <cellStyle name="通貨 5 7 4 4" xfId="8980" xr:uid="{914D187D-8811-47AD-AB18-BBBED32603FD}"/>
    <cellStyle name="通貨 5 7 5" xfId="4798" xr:uid="{3B2F5DBD-4D97-4C6B-8C10-7EC7B2035F51}"/>
    <cellStyle name="通貨 5 7 5 2" xfId="7785" xr:uid="{C2721E87-1ABA-4EA4-96C7-6C2774FA939E}"/>
    <cellStyle name="通貨 5 7 5 2 2" xfId="12553" xr:uid="{EB5F991A-04D3-4B61-8B34-7FD5FE38A2EE}"/>
    <cellStyle name="通貨 5 7 5 3" xfId="10169" xr:uid="{29D7FFFB-2AB2-4B80-829E-FC1B4E2AE1DA}"/>
    <cellStyle name="通貨 5 7 6" xfId="6560" xr:uid="{54670C19-9AF7-4457-8286-434F4463B68B}"/>
    <cellStyle name="通貨 5 7 6 2" xfId="11361" xr:uid="{5FFEAE4A-851D-464D-BDD0-0109ECCA89ED}"/>
    <cellStyle name="通貨 5 7 7" xfId="8977" xr:uid="{0EC1E59B-332D-4FB7-8732-B9B26018AE60}"/>
    <cellStyle name="通貨 5 8" xfId="2554" xr:uid="{00000000-0005-0000-0000-0000F9090000}"/>
    <cellStyle name="通貨 5 8 2" xfId="4802" xr:uid="{C2374B1E-5586-420A-879A-25DE58C45156}"/>
    <cellStyle name="通貨 5 8 2 2" xfId="7789" xr:uid="{157C9518-10FC-42F1-97FF-22B7B8EA4DE5}"/>
    <cellStyle name="通貨 5 8 2 2 2" xfId="12557" xr:uid="{AC264C8D-5109-49BE-999E-0F92756A0518}"/>
    <cellStyle name="通貨 5 8 2 3" xfId="10173" xr:uid="{8AF9D58E-39BB-4604-AC4C-4CC0A57016AC}"/>
    <cellStyle name="通貨 5 8 3" xfId="6564" xr:uid="{E7F79EA1-2249-4D4C-B6BD-D35F7C8D1E98}"/>
    <cellStyle name="通貨 5 8 3 2" xfId="11365" xr:uid="{0B49A731-94D7-4814-837E-DC19EF11B393}"/>
    <cellStyle name="通貨 5 8 4" xfId="8981" xr:uid="{780A94CB-D739-4E3C-8311-9E2FB24E782D}"/>
    <cellStyle name="通貨 5 9" xfId="2555" xr:uid="{00000000-0005-0000-0000-0000FA090000}"/>
    <cellStyle name="通貨 5 9 2" xfId="4803" xr:uid="{64733BAB-F73D-4881-8075-5F7F464D025E}"/>
    <cellStyle name="通貨 5 9 2 2" xfId="7790" xr:uid="{4AB473E3-662C-416E-B470-834F4D457B7B}"/>
    <cellStyle name="通貨 5 9 2 2 2" xfId="12558" xr:uid="{95675AA1-FCFA-4116-AB0A-73C76AF00F90}"/>
    <cellStyle name="通貨 5 9 2 3" xfId="10174" xr:uid="{9372551F-5CB0-4858-AF17-05380B2BE673}"/>
    <cellStyle name="通貨 5 9 3" xfId="6565" xr:uid="{DA7764AE-A1A2-4B89-85CD-EE6529BCD82E}"/>
    <cellStyle name="通貨 5 9 3 2" xfId="11366" xr:uid="{A82B3DA5-9CB7-4891-84EE-7AC8251891E6}"/>
    <cellStyle name="通貨 5 9 4" xfId="8982" xr:uid="{E65DA2AD-0244-41A3-878B-DD0B3B0C0E57}"/>
    <cellStyle name="通貨 6" xfId="2556" xr:uid="{00000000-0005-0000-0000-0000FB090000}"/>
    <cellStyle name="通貨 6 10" xfId="4804" xr:uid="{96E50750-D2D5-4673-A93D-514F3224B25C}"/>
    <cellStyle name="通貨 6 10 2" xfId="7791" xr:uid="{CADCF532-23A7-470A-98A5-A52D98A2B880}"/>
    <cellStyle name="通貨 6 10 2 2" xfId="12559" xr:uid="{5C105ECC-F6F8-4B09-82C9-A6D8FA0BB226}"/>
    <cellStyle name="通貨 6 10 3" xfId="10175" xr:uid="{DEEAF06A-0AA9-4DB1-82BA-BB56DE7036A4}"/>
    <cellStyle name="通貨 6 11" xfId="6566" xr:uid="{758782F8-4F02-42E6-BF47-4E325A2C6C87}"/>
    <cellStyle name="通貨 6 11 2" xfId="11367" xr:uid="{1CB65273-E737-4758-99FC-10C876C4223D}"/>
    <cellStyle name="通貨 6 12" xfId="8983" xr:uid="{598C189D-2D86-438B-8AB1-E3BB931F8677}"/>
    <cellStyle name="通貨 6 2" xfId="2557" xr:uid="{00000000-0005-0000-0000-0000FC090000}"/>
    <cellStyle name="通貨 6 2 10" xfId="6567" xr:uid="{7D226A17-572B-4E35-91A9-66F9AAEEF601}"/>
    <cellStyle name="通貨 6 2 10 2" xfId="11368" xr:uid="{4CDF4E17-9B86-42D8-A9EE-287F2C6B0A47}"/>
    <cellStyle name="通貨 6 2 11" xfId="8984" xr:uid="{168CF9BD-4886-4501-B768-9B9DCA4C5515}"/>
    <cellStyle name="通貨 6 2 2" xfId="2558" xr:uid="{00000000-0005-0000-0000-0000FD090000}"/>
    <cellStyle name="通貨 6 2 2 2" xfId="2559" xr:uid="{00000000-0005-0000-0000-0000FE090000}"/>
    <cellStyle name="通貨 6 2 2 2 2" xfId="2560" xr:uid="{00000000-0005-0000-0000-0000FF090000}"/>
    <cellStyle name="通貨 6 2 2 2 2 2" xfId="2561" xr:uid="{00000000-0005-0000-0000-0000000A0000}"/>
    <cellStyle name="通貨 6 2 2 2 2 2 2" xfId="4809" xr:uid="{9D7B5CEB-4E27-47FF-8659-18DC600AA115}"/>
    <cellStyle name="通貨 6 2 2 2 2 2 2 2" xfId="7796" xr:uid="{F9CCF127-DA7C-44C3-ACAF-09516139A389}"/>
    <cellStyle name="通貨 6 2 2 2 2 2 2 2 2" xfId="12564" xr:uid="{C599998B-376A-4474-B242-825A7AEAFA50}"/>
    <cellStyle name="通貨 6 2 2 2 2 2 2 3" xfId="10180" xr:uid="{68FA7168-94F6-46E1-84CF-71A03B8520A1}"/>
    <cellStyle name="通貨 6 2 2 2 2 2 3" xfId="6571" xr:uid="{B9A03765-2E02-4EFF-8B32-71ABAE5D3BC5}"/>
    <cellStyle name="通貨 6 2 2 2 2 2 3 2" xfId="11372" xr:uid="{F84F4615-55CE-43B6-98D5-8AC235BA1311}"/>
    <cellStyle name="通貨 6 2 2 2 2 2 4" xfId="8988" xr:uid="{43559ECD-C605-4658-B99E-96935AE794C9}"/>
    <cellStyle name="通貨 6 2 2 2 2 3" xfId="2562" xr:uid="{00000000-0005-0000-0000-0000010A0000}"/>
    <cellStyle name="通貨 6 2 2 2 2 3 2" xfId="4810" xr:uid="{A55EA421-70E0-44A6-83EF-24694D7F9A28}"/>
    <cellStyle name="通貨 6 2 2 2 2 3 2 2" xfId="7797" xr:uid="{B7BBED0D-9DCB-4466-8F73-C5323EFD6974}"/>
    <cellStyle name="通貨 6 2 2 2 2 3 2 2 2" xfId="12565" xr:uid="{4BF2C6FC-B0DA-4678-BCF7-5E3F44B9E1A9}"/>
    <cellStyle name="通貨 6 2 2 2 2 3 2 3" xfId="10181" xr:uid="{3F709991-0812-4A43-B735-DF02CDF645B1}"/>
    <cellStyle name="通貨 6 2 2 2 2 3 3" xfId="6572" xr:uid="{2680A19D-A18B-4F12-8883-9B2783342040}"/>
    <cellStyle name="通貨 6 2 2 2 2 3 3 2" xfId="11373" xr:uid="{BF5E52FA-5521-45EA-BE4F-F619EFBD8640}"/>
    <cellStyle name="通貨 6 2 2 2 2 3 4" xfId="8989" xr:uid="{A7AAB2CC-AE9C-4C14-AACC-74940E320D7D}"/>
    <cellStyle name="通貨 6 2 2 2 2 4" xfId="4808" xr:uid="{9C59BAB1-0FA9-49D2-BF4B-CC2E096F9125}"/>
    <cellStyle name="通貨 6 2 2 2 2 4 2" xfId="7795" xr:uid="{29542021-405F-4AAD-8843-D70631994E3E}"/>
    <cellStyle name="通貨 6 2 2 2 2 4 2 2" xfId="12563" xr:uid="{E218B7D1-339C-451F-9ABF-9966B2C58FFE}"/>
    <cellStyle name="通貨 6 2 2 2 2 4 3" xfId="10179" xr:uid="{FF4BE88F-178C-4A99-8591-9264954CF6C0}"/>
    <cellStyle name="通貨 6 2 2 2 2 5" xfId="6570" xr:uid="{660672D2-A924-4FBC-988F-C87088421A98}"/>
    <cellStyle name="通貨 6 2 2 2 2 5 2" xfId="11371" xr:uid="{2952DE52-53AF-4C5F-BC75-4F53F417038B}"/>
    <cellStyle name="通貨 6 2 2 2 2 6" xfId="8987" xr:uid="{D47C5DC2-7537-4410-B583-FCF335583F19}"/>
    <cellStyle name="通貨 6 2 2 2 3" xfId="2563" xr:uid="{00000000-0005-0000-0000-0000020A0000}"/>
    <cellStyle name="通貨 6 2 2 2 3 2" xfId="2564" xr:uid="{00000000-0005-0000-0000-0000030A0000}"/>
    <cellStyle name="通貨 6 2 2 2 3 2 2" xfId="4812" xr:uid="{9D4CF304-0FB3-4C92-997B-4947204F0758}"/>
    <cellStyle name="通貨 6 2 2 2 3 2 2 2" xfId="7799" xr:uid="{00F728A0-96CC-4EE2-BB07-D4EE078FFB86}"/>
    <cellStyle name="通貨 6 2 2 2 3 2 2 2 2" xfId="12567" xr:uid="{6F92B8FC-8B2C-4ECB-8EBA-788F445FCDB5}"/>
    <cellStyle name="通貨 6 2 2 2 3 2 2 3" xfId="10183" xr:uid="{29B4D3F0-2578-4F50-908A-F84F432C1CF7}"/>
    <cellStyle name="通貨 6 2 2 2 3 2 3" xfId="6574" xr:uid="{E88448FF-9522-4110-976F-C802CF083358}"/>
    <cellStyle name="通貨 6 2 2 2 3 2 3 2" xfId="11375" xr:uid="{DC69462B-2A9D-4EAD-8AB8-0BC730E57C58}"/>
    <cellStyle name="通貨 6 2 2 2 3 2 4" xfId="8991" xr:uid="{B3DE36EE-EFB9-41C5-B0A7-6C4959821075}"/>
    <cellStyle name="通貨 6 2 2 2 3 3" xfId="2565" xr:uid="{00000000-0005-0000-0000-0000040A0000}"/>
    <cellStyle name="通貨 6 2 2 2 3 3 2" xfId="4813" xr:uid="{52E69825-D89D-4E04-93CF-A982A3BD744D}"/>
    <cellStyle name="通貨 6 2 2 2 3 3 2 2" xfId="7800" xr:uid="{421671E5-F241-4C36-84D0-AE1194EEC86A}"/>
    <cellStyle name="通貨 6 2 2 2 3 3 2 2 2" xfId="12568" xr:uid="{CF93E827-F77C-43D7-9819-82413FF6E25C}"/>
    <cellStyle name="通貨 6 2 2 2 3 3 2 3" xfId="10184" xr:uid="{EF40C5D5-FFF4-408C-8D3B-BF53663FBA38}"/>
    <cellStyle name="通貨 6 2 2 2 3 3 3" xfId="6575" xr:uid="{1F7051F3-202B-4297-91AF-4BB1755DCAF3}"/>
    <cellStyle name="通貨 6 2 2 2 3 3 3 2" xfId="11376" xr:uid="{3C700CE3-6963-46CE-868A-2B53F1B9E228}"/>
    <cellStyle name="通貨 6 2 2 2 3 3 4" xfId="8992" xr:uid="{2E97F95D-4E32-48BC-A05A-C5C8146B9C2D}"/>
    <cellStyle name="通貨 6 2 2 2 3 4" xfId="4811" xr:uid="{7BFFBE03-3750-4912-B181-EB53AD6A6B29}"/>
    <cellStyle name="通貨 6 2 2 2 3 4 2" xfId="7798" xr:uid="{44FD4762-C572-4EB3-B70F-4EDE3129EE9A}"/>
    <cellStyle name="通貨 6 2 2 2 3 4 2 2" xfId="12566" xr:uid="{4DBBA9D4-0E71-47EC-9079-B39A580AAFBF}"/>
    <cellStyle name="通貨 6 2 2 2 3 4 3" xfId="10182" xr:uid="{9DE94C9C-03C2-4BC9-BE5B-AAADA3D82F68}"/>
    <cellStyle name="通貨 6 2 2 2 3 5" xfId="6573" xr:uid="{66094102-B878-4230-8872-D14E89F98F8A}"/>
    <cellStyle name="通貨 6 2 2 2 3 5 2" xfId="11374" xr:uid="{7BBD7C06-C3FB-4F64-B4FB-098338BBAB7A}"/>
    <cellStyle name="通貨 6 2 2 2 3 6" xfId="8990" xr:uid="{7F216E1E-34A1-4FEE-B379-9594762D8914}"/>
    <cellStyle name="通貨 6 2 2 2 4" xfId="2566" xr:uid="{00000000-0005-0000-0000-0000050A0000}"/>
    <cellStyle name="通貨 6 2 2 2 4 2" xfId="4814" xr:uid="{3514C296-1E3E-4884-ACC0-C918F7863D37}"/>
    <cellStyle name="通貨 6 2 2 2 4 2 2" xfId="7801" xr:uid="{ACC0EBD3-6BE4-4BCD-A2EB-09BD87582951}"/>
    <cellStyle name="通貨 6 2 2 2 4 2 2 2" xfId="12569" xr:uid="{C52CF04D-7210-4A4C-8877-66CF72AC4DF2}"/>
    <cellStyle name="通貨 6 2 2 2 4 2 3" xfId="10185" xr:uid="{4D7B9815-DD3C-42AE-AA81-405CE989674F}"/>
    <cellStyle name="通貨 6 2 2 2 4 3" xfId="6576" xr:uid="{694C2099-5124-4B15-B6DB-9C87B2A5B9D4}"/>
    <cellStyle name="通貨 6 2 2 2 4 3 2" xfId="11377" xr:uid="{C3017423-526E-444B-976B-56A6E8FE515F}"/>
    <cellStyle name="通貨 6 2 2 2 4 4" xfId="8993" xr:uid="{43787478-5758-4418-9AD6-FC23D978D016}"/>
    <cellStyle name="通貨 6 2 2 2 5" xfId="2567" xr:uid="{00000000-0005-0000-0000-0000060A0000}"/>
    <cellStyle name="通貨 6 2 2 2 5 2" xfId="4815" xr:uid="{4129BF3E-7974-4CBA-83AA-BDC5C01CFBC6}"/>
    <cellStyle name="通貨 6 2 2 2 5 2 2" xfId="7802" xr:uid="{250BB8F0-48D4-4A4B-8AF1-3BDD66691959}"/>
    <cellStyle name="通貨 6 2 2 2 5 2 2 2" xfId="12570" xr:uid="{B8821CDE-E87F-4D12-B87E-069A51A2B31A}"/>
    <cellStyle name="通貨 6 2 2 2 5 2 3" xfId="10186" xr:uid="{A5C1A274-55F6-41E1-B60C-0E09114C7B07}"/>
    <cellStyle name="通貨 6 2 2 2 5 3" xfId="6577" xr:uid="{E53DE762-283B-44D9-B53D-6DCF20490E14}"/>
    <cellStyle name="通貨 6 2 2 2 5 3 2" xfId="11378" xr:uid="{9DE1441E-6E00-4137-BD5A-85FF2D9FFA1B}"/>
    <cellStyle name="通貨 6 2 2 2 5 4" xfId="8994" xr:uid="{2AF7369C-F418-4C7D-8C3D-EC55E1CF9F5E}"/>
    <cellStyle name="通貨 6 2 2 2 6" xfId="4807" xr:uid="{456DBEB2-C529-4E81-A75C-8880B48A696B}"/>
    <cellStyle name="通貨 6 2 2 2 6 2" xfId="7794" xr:uid="{AF7FD5A4-C1F3-4208-815F-261C20085D23}"/>
    <cellStyle name="通貨 6 2 2 2 6 2 2" xfId="12562" xr:uid="{723FB04A-7307-425D-9F75-D1E4B27F34F4}"/>
    <cellStyle name="通貨 6 2 2 2 6 3" xfId="10178" xr:uid="{CD1C1EF8-9CAD-4512-B674-351010BC4DE1}"/>
    <cellStyle name="通貨 6 2 2 2 7" xfId="6569" xr:uid="{8F5BFBA3-CF4B-45DB-AF49-1D05C24CAEFB}"/>
    <cellStyle name="通貨 6 2 2 2 7 2" xfId="11370" xr:uid="{79750652-C43F-412D-9656-F1AA1CA802AC}"/>
    <cellStyle name="通貨 6 2 2 2 8" xfId="8986" xr:uid="{A43C4F1C-31E7-4492-B427-FA8F4CFBA151}"/>
    <cellStyle name="通貨 6 2 2 3" xfId="2568" xr:uid="{00000000-0005-0000-0000-0000070A0000}"/>
    <cellStyle name="通貨 6 2 2 3 2" xfId="2569" xr:uid="{00000000-0005-0000-0000-0000080A0000}"/>
    <cellStyle name="通貨 6 2 2 3 2 2" xfId="4817" xr:uid="{1FE21EA4-A1AB-4649-99A4-D8EC456B8BC6}"/>
    <cellStyle name="通貨 6 2 2 3 2 2 2" xfId="7804" xr:uid="{CDD16ED9-8089-4B7B-AA2E-B249A8176744}"/>
    <cellStyle name="通貨 6 2 2 3 2 2 2 2" xfId="12572" xr:uid="{156BAC0F-3E67-44DC-BD68-22C17F7AB088}"/>
    <cellStyle name="通貨 6 2 2 3 2 2 3" xfId="10188" xr:uid="{690B95FB-333E-4D68-AA25-FAC48AF968D5}"/>
    <cellStyle name="通貨 6 2 2 3 2 3" xfId="6579" xr:uid="{1FAF570C-7CBE-4875-8623-2A5E8609FFF9}"/>
    <cellStyle name="通貨 6 2 2 3 2 3 2" xfId="11380" xr:uid="{B2700D6F-C029-4A82-AFE4-A971D06136D7}"/>
    <cellStyle name="通貨 6 2 2 3 2 4" xfId="8996" xr:uid="{FB364431-6E47-47D4-BD95-84FD882D2465}"/>
    <cellStyle name="通貨 6 2 2 3 3" xfId="2570" xr:uid="{00000000-0005-0000-0000-0000090A0000}"/>
    <cellStyle name="通貨 6 2 2 3 3 2" xfId="4818" xr:uid="{01D04DC2-4AEF-4CEE-8897-B8A7086CEE2B}"/>
    <cellStyle name="通貨 6 2 2 3 3 2 2" xfId="7805" xr:uid="{7B663A1A-69DB-4777-8974-FBDE0747FF8A}"/>
    <cellStyle name="通貨 6 2 2 3 3 2 2 2" xfId="12573" xr:uid="{4B772C84-ACBA-4053-9EA3-076FC1341883}"/>
    <cellStyle name="通貨 6 2 2 3 3 2 3" xfId="10189" xr:uid="{62DA37B8-12CB-49F3-8C51-54065F177D79}"/>
    <cellStyle name="通貨 6 2 2 3 3 3" xfId="6580" xr:uid="{9F14CA8E-0664-4246-99ED-E0947C755499}"/>
    <cellStyle name="通貨 6 2 2 3 3 3 2" xfId="11381" xr:uid="{9286287D-1E3E-4257-ABA1-177D36994C46}"/>
    <cellStyle name="通貨 6 2 2 3 3 4" xfId="8997" xr:uid="{3126ED49-DC9B-4DC3-9AC7-6E9D8F9F94EA}"/>
    <cellStyle name="通貨 6 2 2 3 4" xfId="4816" xr:uid="{90D9C322-9C12-4F5F-8EAB-B8E54118C8EB}"/>
    <cellStyle name="通貨 6 2 2 3 4 2" xfId="7803" xr:uid="{5A8FE747-1E23-4273-8318-39F2F5DD92E0}"/>
    <cellStyle name="通貨 6 2 2 3 4 2 2" xfId="12571" xr:uid="{D776F4D2-DE87-4238-AE14-A1DF4682B856}"/>
    <cellStyle name="通貨 6 2 2 3 4 3" xfId="10187" xr:uid="{6886D2BB-AF4B-4CBD-9C1E-ACDBE92A87FA}"/>
    <cellStyle name="通貨 6 2 2 3 5" xfId="6578" xr:uid="{1FDB8E9A-21AC-4A4B-B620-9DF376ED6024}"/>
    <cellStyle name="通貨 6 2 2 3 5 2" xfId="11379" xr:uid="{4C055AD8-20D3-43EE-9F92-A7B119DCBF16}"/>
    <cellStyle name="通貨 6 2 2 3 6" xfId="8995" xr:uid="{042478B9-E44D-47F4-BF59-72DA19C44911}"/>
    <cellStyle name="通貨 6 2 2 4" xfId="2571" xr:uid="{00000000-0005-0000-0000-00000A0A0000}"/>
    <cellStyle name="通貨 6 2 2 4 2" xfId="2572" xr:uid="{00000000-0005-0000-0000-00000B0A0000}"/>
    <cellStyle name="通貨 6 2 2 4 2 2" xfId="4820" xr:uid="{42F949BF-5186-471C-90A0-251BBB20F3B1}"/>
    <cellStyle name="通貨 6 2 2 4 2 2 2" xfId="7807" xr:uid="{8C21BF77-3600-4228-A4C1-3913A9B647CA}"/>
    <cellStyle name="通貨 6 2 2 4 2 2 2 2" xfId="12575" xr:uid="{06BCB750-71AF-4F00-A428-B17367A4C793}"/>
    <cellStyle name="通貨 6 2 2 4 2 2 3" xfId="10191" xr:uid="{E9EB9968-22C2-4AE6-B1C0-12FA1C7F8976}"/>
    <cellStyle name="通貨 6 2 2 4 2 3" xfId="6582" xr:uid="{5EB9B9C5-F441-4A96-9AC2-9A70FBF3AF29}"/>
    <cellStyle name="通貨 6 2 2 4 2 3 2" xfId="11383" xr:uid="{D8F7BD3D-5396-4952-B7CC-4B215F468265}"/>
    <cellStyle name="通貨 6 2 2 4 2 4" xfId="8999" xr:uid="{E57EF2D8-0648-4BA0-A464-A8404441E94B}"/>
    <cellStyle name="通貨 6 2 2 4 3" xfId="2573" xr:uid="{00000000-0005-0000-0000-00000C0A0000}"/>
    <cellStyle name="通貨 6 2 2 4 3 2" xfId="4821" xr:uid="{D4D7DDE4-19A5-404B-A69C-30302A4C3E34}"/>
    <cellStyle name="通貨 6 2 2 4 3 2 2" xfId="7808" xr:uid="{BC5776EF-AD50-46DB-87CB-D8251DEB1187}"/>
    <cellStyle name="通貨 6 2 2 4 3 2 2 2" xfId="12576" xr:uid="{6DC1AE1D-E733-4534-885C-BC2231486B68}"/>
    <cellStyle name="通貨 6 2 2 4 3 2 3" xfId="10192" xr:uid="{BA31269B-C2BA-442C-935E-EA4967E200D9}"/>
    <cellStyle name="通貨 6 2 2 4 3 3" xfId="6583" xr:uid="{E45C6BF7-9E0B-4CAE-BCD2-9E90A8698DFF}"/>
    <cellStyle name="通貨 6 2 2 4 3 3 2" xfId="11384" xr:uid="{567BF67B-69F6-408E-B677-6C422A829711}"/>
    <cellStyle name="通貨 6 2 2 4 3 4" xfId="9000" xr:uid="{FD137E12-88F6-45E4-8857-B2D751CD2753}"/>
    <cellStyle name="通貨 6 2 2 4 4" xfId="4819" xr:uid="{2F6110BC-B236-4F62-A768-5E21C5884A4E}"/>
    <cellStyle name="通貨 6 2 2 4 4 2" xfId="7806" xr:uid="{426AC4DF-6719-4463-9656-60144A6F7E30}"/>
    <cellStyle name="通貨 6 2 2 4 4 2 2" xfId="12574" xr:uid="{430BD08F-C04E-4A40-9ACF-EBF17E396BDC}"/>
    <cellStyle name="通貨 6 2 2 4 4 3" xfId="10190" xr:uid="{0303FCF2-6D91-4701-8F39-09F99ED5C544}"/>
    <cellStyle name="通貨 6 2 2 4 5" xfId="6581" xr:uid="{084C0D95-A91A-4430-8191-6000E3432FA9}"/>
    <cellStyle name="通貨 6 2 2 4 5 2" xfId="11382" xr:uid="{901C1763-095A-480B-8C1E-DB70EDD12FFE}"/>
    <cellStyle name="通貨 6 2 2 4 6" xfId="8998" xr:uid="{437BDB1E-9C05-4A05-8934-AC45639BE2F7}"/>
    <cellStyle name="通貨 6 2 2 5" xfId="2574" xr:uid="{00000000-0005-0000-0000-00000D0A0000}"/>
    <cellStyle name="通貨 6 2 2 5 2" xfId="4822" xr:uid="{F7E2DEF8-0161-47D5-9DC9-64C58792E55E}"/>
    <cellStyle name="通貨 6 2 2 5 2 2" xfId="7809" xr:uid="{120E773D-FBB8-4B3A-89BB-CA4FC7FE6537}"/>
    <cellStyle name="通貨 6 2 2 5 2 2 2" xfId="12577" xr:uid="{40DE913B-1BD4-4661-ABA4-0FDC9D6522CE}"/>
    <cellStyle name="通貨 6 2 2 5 2 3" xfId="10193" xr:uid="{59F3DEED-8E12-45C3-8525-E1A38DE98FE4}"/>
    <cellStyle name="通貨 6 2 2 5 3" xfId="6584" xr:uid="{37AA88C5-47A0-4F8A-B821-50778D064ED3}"/>
    <cellStyle name="通貨 6 2 2 5 3 2" xfId="11385" xr:uid="{423BA7B7-E775-42F7-B0D8-99F8A84FC0F0}"/>
    <cellStyle name="通貨 6 2 2 5 4" xfId="9001" xr:uid="{3B03E968-8D26-4A38-937D-501E0064C0C7}"/>
    <cellStyle name="通貨 6 2 2 6" xfId="2575" xr:uid="{00000000-0005-0000-0000-00000E0A0000}"/>
    <cellStyle name="通貨 6 2 2 6 2" xfId="4823" xr:uid="{A908227C-D4E4-41A6-8948-9DD66A5420BD}"/>
    <cellStyle name="通貨 6 2 2 6 2 2" xfId="7810" xr:uid="{98B34BF2-614B-4EA6-A9E5-B405467482C6}"/>
    <cellStyle name="通貨 6 2 2 6 2 2 2" xfId="12578" xr:uid="{57AD04A3-E640-4C93-9809-5A9C9967247E}"/>
    <cellStyle name="通貨 6 2 2 6 2 3" xfId="10194" xr:uid="{66F11924-BAFE-4205-AF25-A153346959B7}"/>
    <cellStyle name="通貨 6 2 2 6 3" xfId="6585" xr:uid="{3D28E927-2BED-4628-997B-A67DBCB6084E}"/>
    <cellStyle name="通貨 6 2 2 6 3 2" xfId="11386" xr:uid="{6C893568-ADE5-4E34-B6DC-6EC1BDC84D1E}"/>
    <cellStyle name="通貨 6 2 2 6 4" xfId="9002" xr:uid="{62A9EDD4-52B9-42C9-9963-12226906D9EE}"/>
    <cellStyle name="通貨 6 2 2 7" xfId="4806" xr:uid="{46EC23B2-0854-4C6B-A541-414244D2548D}"/>
    <cellStyle name="通貨 6 2 2 7 2" xfId="7793" xr:uid="{F3587518-586E-4C49-AFE5-B4B12E185B8E}"/>
    <cellStyle name="通貨 6 2 2 7 2 2" xfId="12561" xr:uid="{BD68A9C7-293C-4A99-A08A-2D4E059A4FEA}"/>
    <cellStyle name="通貨 6 2 2 7 3" xfId="10177" xr:uid="{BBA671AA-E8F0-4C74-812A-99ACD304C16E}"/>
    <cellStyle name="通貨 6 2 2 8" xfId="6568" xr:uid="{9A4DB32A-BF38-40B7-AD11-40702EE1EF08}"/>
    <cellStyle name="通貨 6 2 2 8 2" xfId="11369" xr:uid="{EE18D592-7E21-4B4D-891E-5D88221C9074}"/>
    <cellStyle name="通貨 6 2 2 9" xfId="8985" xr:uid="{8E3AEBD5-6CE5-4014-959B-1001773E7493}"/>
    <cellStyle name="通貨 6 2 3" xfId="2576" xr:uid="{00000000-0005-0000-0000-00000F0A0000}"/>
    <cellStyle name="通貨 6 2 3 2" xfId="2577" xr:uid="{00000000-0005-0000-0000-0000100A0000}"/>
    <cellStyle name="通貨 6 2 3 2 2" xfId="2578" xr:uid="{00000000-0005-0000-0000-0000110A0000}"/>
    <cellStyle name="通貨 6 2 3 2 2 2" xfId="2579" xr:uid="{00000000-0005-0000-0000-0000120A0000}"/>
    <cellStyle name="通貨 6 2 3 2 2 2 2" xfId="4827" xr:uid="{419A33DC-1316-478D-BD03-40B538127B6E}"/>
    <cellStyle name="通貨 6 2 3 2 2 2 2 2" xfId="7814" xr:uid="{03BF368E-7DC6-4589-A142-736F139CBF79}"/>
    <cellStyle name="通貨 6 2 3 2 2 2 2 2 2" xfId="12582" xr:uid="{D7395E19-7AE1-4416-90A7-212CE449CC3A}"/>
    <cellStyle name="通貨 6 2 3 2 2 2 2 3" xfId="10198" xr:uid="{C2414220-1F14-4519-9058-A9DAF0AC90FA}"/>
    <cellStyle name="通貨 6 2 3 2 2 2 3" xfId="6589" xr:uid="{ABFA55C7-FF76-431F-A56D-ACC809A4F1B1}"/>
    <cellStyle name="通貨 6 2 3 2 2 2 3 2" xfId="11390" xr:uid="{7709D481-9470-43E6-B19D-3F991A53CD88}"/>
    <cellStyle name="通貨 6 2 3 2 2 2 4" xfId="9006" xr:uid="{38B41D8B-8A45-4EAC-9440-0478865508E4}"/>
    <cellStyle name="通貨 6 2 3 2 2 3" xfId="2580" xr:uid="{00000000-0005-0000-0000-0000130A0000}"/>
    <cellStyle name="通貨 6 2 3 2 2 3 2" xfId="4828" xr:uid="{15A5FFD7-7742-4F11-B138-CA0A97C9BB55}"/>
    <cellStyle name="通貨 6 2 3 2 2 3 2 2" xfId="7815" xr:uid="{0C463E46-C678-4CC8-92A7-ED1264F5CF56}"/>
    <cellStyle name="通貨 6 2 3 2 2 3 2 2 2" xfId="12583" xr:uid="{A7ABA6B2-2ACD-4CA1-AB46-8D48E63215E6}"/>
    <cellStyle name="通貨 6 2 3 2 2 3 2 3" xfId="10199" xr:uid="{9EEF12F8-27AC-46C7-A37D-EEAD58A198E2}"/>
    <cellStyle name="通貨 6 2 3 2 2 3 3" xfId="6590" xr:uid="{8996EBCF-EC19-4918-B43D-B80A94605321}"/>
    <cellStyle name="通貨 6 2 3 2 2 3 3 2" xfId="11391" xr:uid="{101065F2-E249-42BF-9E4B-EFBEC12C5431}"/>
    <cellStyle name="通貨 6 2 3 2 2 3 4" xfId="9007" xr:uid="{5E3EC1F2-6D16-4C7C-B95B-0A38E52998B1}"/>
    <cellStyle name="通貨 6 2 3 2 2 4" xfId="4826" xr:uid="{B5C51547-3101-4AF4-A913-874400C0B369}"/>
    <cellStyle name="通貨 6 2 3 2 2 4 2" xfId="7813" xr:uid="{15295F13-56C1-4A9F-8DE6-001C85B09577}"/>
    <cellStyle name="通貨 6 2 3 2 2 4 2 2" xfId="12581" xr:uid="{E8E7ECBC-BBA3-452B-B5BB-4D627EE6428A}"/>
    <cellStyle name="通貨 6 2 3 2 2 4 3" xfId="10197" xr:uid="{AA64724F-311B-4A5F-8A6C-AC0BAA9C1C94}"/>
    <cellStyle name="通貨 6 2 3 2 2 5" xfId="6588" xr:uid="{FE47EA35-100D-4A38-B735-D5C1344F97D0}"/>
    <cellStyle name="通貨 6 2 3 2 2 5 2" xfId="11389" xr:uid="{9947C228-FC6C-4A64-BCEE-CB0B5323A4FE}"/>
    <cellStyle name="通貨 6 2 3 2 2 6" xfId="9005" xr:uid="{08FB7022-DCDD-4574-AF7B-D5B29F09C727}"/>
    <cellStyle name="通貨 6 2 3 2 3" xfId="2581" xr:uid="{00000000-0005-0000-0000-0000140A0000}"/>
    <cellStyle name="通貨 6 2 3 2 3 2" xfId="2582" xr:uid="{00000000-0005-0000-0000-0000150A0000}"/>
    <cellStyle name="通貨 6 2 3 2 3 2 2" xfId="4830" xr:uid="{5ACE0B7A-50F7-4384-9573-6CF9F2DD5A5D}"/>
    <cellStyle name="通貨 6 2 3 2 3 2 2 2" xfId="7817" xr:uid="{F350C684-F815-4F59-91C1-AC6450A9C1E4}"/>
    <cellStyle name="通貨 6 2 3 2 3 2 2 2 2" xfId="12585" xr:uid="{B3B3A8A8-B04D-42B7-BB79-149D71A781AF}"/>
    <cellStyle name="通貨 6 2 3 2 3 2 2 3" xfId="10201" xr:uid="{D2F43508-668F-41D7-BE93-19C33740228D}"/>
    <cellStyle name="通貨 6 2 3 2 3 2 3" xfId="6592" xr:uid="{0B2F0F6F-D045-4952-8605-01E3B1E98DAF}"/>
    <cellStyle name="通貨 6 2 3 2 3 2 3 2" xfId="11393" xr:uid="{CC84B48C-3799-4A8D-A252-48F827B74E03}"/>
    <cellStyle name="通貨 6 2 3 2 3 2 4" xfId="9009" xr:uid="{69930002-17C8-4621-B518-F21C940583C9}"/>
    <cellStyle name="通貨 6 2 3 2 3 3" xfId="2583" xr:uid="{00000000-0005-0000-0000-0000160A0000}"/>
    <cellStyle name="通貨 6 2 3 2 3 3 2" xfId="4831" xr:uid="{CC2B86F5-58A3-4342-9660-A0960A613E98}"/>
    <cellStyle name="通貨 6 2 3 2 3 3 2 2" xfId="7818" xr:uid="{6E5CEBF6-8EC1-4442-A69D-33C65AFA562F}"/>
    <cellStyle name="通貨 6 2 3 2 3 3 2 2 2" xfId="12586" xr:uid="{684A56AC-9FB8-4421-9F14-BD38A953DEED}"/>
    <cellStyle name="通貨 6 2 3 2 3 3 2 3" xfId="10202" xr:uid="{C77F225F-8FBD-4B73-9307-9AE6FF265A11}"/>
    <cellStyle name="通貨 6 2 3 2 3 3 3" xfId="6593" xr:uid="{ECA71208-F57D-4541-BEC9-31C21911B3FA}"/>
    <cellStyle name="通貨 6 2 3 2 3 3 3 2" xfId="11394" xr:uid="{CF551B99-F0C2-475A-9DB0-ED6D076B3DC4}"/>
    <cellStyle name="通貨 6 2 3 2 3 3 4" xfId="9010" xr:uid="{065F667F-E8AE-4190-975E-2F6D96C2A3C6}"/>
    <cellStyle name="通貨 6 2 3 2 3 4" xfId="4829" xr:uid="{0353B24E-9A67-4014-8D46-9D90888A9548}"/>
    <cellStyle name="通貨 6 2 3 2 3 4 2" xfId="7816" xr:uid="{7481DC8D-7D1F-4451-88E0-4239F9D79817}"/>
    <cellStyle name="通貨 6 2 3 2 3 4 2 2" xfId="12584" xr:uid="{6A695E6D-C336-4A35-9760-B7AA9EE48F16}"/>
    <cellStyle name="通貨 6 2 3 2 3 4 3" xfId="10200" xr:uid="{74B1131A-9B6B-41F1-A1E8-97B2ABB112D6}"/>
    <cellStyle name="通貨 6 2 3 2 3 5" xfId="6591" xr:uid="{45C6F03A-2D3D-4C0F-B38B-3CFCEE90F1C3}"/>
    <cellStyle name="通貨 6 2 3 2 3 5 2" xfId="11392" xr:uid="{7E66C19A-037D-4CA7-8B44-56AC0C1A3CAA}"/>
    <cellStyle name="通貨 6 2 3 2 3 6" xfId="9008" xr:uid="{8A2EF79E-1F6A-4F76-8301-560B8FDAE150}"/>
    <cellStyle name="通貨 6 2 3 2 4" xfId="2584" xr:uid="{00000000-0005-0000-0000-0000170A0000}"/>
    <cellStyle name="通貨 6 2 3 2 4 2" xfId="4832" xr:uid="{EC9BE5C6-AB2E-44A9-9FA1-122139C0C99B}"/>
    <cellStyle name="通貨 6 2 3 2 4 2 2" xfId="7819" xr:uid="{8704C9AC-9CB4-4240-949A-B33535E6386E}"/>
    <cellStyle name="通貨 6 2 3 2 4 2 2 2" xfId="12587" xr:uid="{531FCB1B-4EFA-4F86-8994-03C5E4F1BBB3}"/>
    <cellStyle name="通貨 6 2 3 2 4 2 3" xfId="10203" xr:uid="{89F4541D-4EE3-4696-8D71-117F8E8C64D7}"/>
    <cellStyle name="通貨 6 2 3 2 4 3" xfId="6594" xr:uid="{F83FA2EA-67A5-48C7-8260-3BDAED7E3713}"/>
    <cellStyle name="通貨 6 2 3 2 4 3 2" xfId="11395" xr:uid="{A862163D-7167-4246-B081-58C2C6E079D9}"/>
    <cellStyle name="通貨 6 2 3 2 4 4" xfId="9011" xr:uid="{ACFACC8A-3928-449C-AB7B-A870D027A326}"/>
    <cellStyle name="通貨 6 2 3 2 5" xfId="2585" xr:uid="{00000000-0005-0000-0000-0000180A0000}"/>
    <cellStyle name="通貨 6 2 3 2 5 2" xfId="4833" xr:uid="{13AFD3FA-B0DA-446B-B398-41EC321A3536}"/>
    <cellStyle name="通貨 6 2 3 2 5 2 2" xfId="7820" xr:uid="{8AB1ED85-2289-4CCE-9515-F6A547094E64}"/>
    <cellStyle name="通貨 6 2 3 2 5 2 2 2" xfId="12588" xr:uid="{CB6DEC16-B8F7-4D93-815D-089C7EADFDF7}"/>
    <cellStyle name="通貨 6 2 3 2 5 2 3" xfId="10204" xr:uid="{76711F84-5CBE-49EE-AAAD-D18908B88D0D}"/>
    <cellStyle name="通貨 6 2 3 2 5 3" xfId="6595" xr:uid="{AC0ECA0B-F49E-4238-BF73-C4A636EBE4E5}"/>
    <cellStyle name="通貨 6 2 3 2 5 3 2" xfId="11396" xr:uid="{877FA25A-7C4C-4500-B499-51C1195DBE19}"/>
    <cellStyle name="通貨 6 2 3 2 5 4" xfId="9012" xr:uid="{CBC1C08C-732A-4213-A519-A701C08ED9B5}"/>
    <cellStyle name="通貨 6 2 3 2 6" xfId="4825" xr:uid="{D9145ABC-7BD2-4C7D-8163-5EC9B014BD84}"/>
    <cellStyle name="通貨 6 2 3 2 6 2" xfId="7812" xr:uid="{A35B46AE-958C-4064-9B2F-17C4ECDFE62E}"/>
    <cellStyle name="通貨 6 2 3 2 6 2 2" xfId="12580" xr:uid="{7A4A337C-EC1D-43D1-8B37-619E15649802}"/>
    <cellStyle name="通貨 6 2 3 2 6 3" xfId="10196" xr:uid="{844E6D7D-308E-4E74-86B8-2E9D824042FE}"/>
    <cellStyle name="通貨 6 2 3 2 7" xfId="6587" xr:uid="{32C4A3EA-46D0-45EA-BBB7-93ED40AD7D00}"/>
    <cellStyle name="通貨 6 2 3 2 7 2" xfId="11388" xr:uid="{BFB54AE2-D9B3-4C4D-A070-76FCB15C7A01}"/>
    <cellStyle name="通貨 6 2 3 2 8" xfId="9004" xr:uid="{42563F34-5D1D-4A68-983D-110BB8B57B2F}"/>
    <cellStyle name="通貨 6 2 3 3" xfId="2586" xr:uid="{00000000-0005-0000-0000-0000190A0000}"/>
    <cellStyle name="通貨 6 2 3 3 2" xfId="2587" xr:uid="{00000000-0005-0000-0000-00001A0A0000}"/>
    <cellStyle name="通貨 6 2 3 3 2 2" xfId="4835" xr:uid="{52A64980-F448-47EC-A4D5-73633C38DBDD}"/>
    <cellStyle name="通貨 6 2 3 3 2 2 2" xfId="7822" xr:uid="{84B8A93E-A3DD-4880-A634-62BDECF0B01A}"/>
    <cellStyle name="通貨 6 2 3 3 2 2 2 2" xfId="12590" xr:uid="{85A16598-B011-4BF7-A08C-75963A9F38E1}"/>
    <cellStyle name="通貨 6 2 3 3 2 2 3" xfId="10206" xr:uid="{5AD5EAE9-3C91-4C9C-A3F2-E680F4CBAED5}"/>
    <cellStyle name="通貨 6 2 3 3 2 3" xfId="6597" xr:uid="{F909181C-5759-4F3E-8C0E-67580AC0B1C8}"/>
    <cellStyle name="通貨 6 2 3 3 2 3 2" xfId="11398" xr:uid="{66AC92D1-19CE-422B-8715-E040AA6351C9}"/>
    <cellStyle name="通貨 6 2 3 3 2 4" xfId="9014" xr:uid="{608200C0-7189-4672-8843-3D358F48400A}"/>
    <cellStyle name="通貨 6 2 3 3 3" xfId="2588" xr:uid="{00000000-0005-0000-0000-00001B0A0000}"/>
    <cellStyle name="通貨 6 2 3 3 3 2" xfId="4836" xr:uid="{BE7FC653-A77D-4CBD-BDE5-39C71313F29D}"/>
    <cellStyle name="通貨 6 2 3 3 3 2 2" xfId="7823" xr:uid="{84610134-F81D-4481-8246-E97B3C52BD8F}"/>
    <cellStyle name="通貨 6 2 3 3 3 2 2 2" xfId="12591" xr:uid="{3D75367D-9E57-41F1-BCEC-F8C7162E0544}"/>
    <cellStyle name="通貨 6 2 3 3 3 2 3" xfId="10207" xr:uid="{F5E1834B-1CB5-4955-B482-6AEE8608A6A5}"/>
    <cellStyle name="通貨 6 2 3 3 3 3" xfId="6598" xr:uid="{348D2FBA-57B0-49DA-9605-C2797C3044A3}"/>
    <cellStyle name="通貨 6 2 3 3 3 3 2" xfId="11399" xr:uid="{707D4A7F-9165-4131-AEE1-DF53920CD1A2}"/>
    <cellStyle name="通貨 6 2 3 3 3 4" xfId="9015" xr:uid="{866F229E-51CB-44F3-9F69-528FD6E210B4}"/>
    <cellStyle name="通貨 6 2 3 3 4" xfId="4834" xr:uid="{EEA7D409-AA4E-401C-86A7-05A7F65F4E5A}"/>
    <cellStyle name="通貨 6 2 3 3 4 2" xfId="7821" xr:uid="{5609324D-006D-421D-B791-3662279EA0DC}"/>
    <cellStyle name="通貨 6 2 3 3 4 2 2" xfId="12589" xr:uid="{0A240E83-4EAB-401C-8FDD-4FB82687C4A0}"/>
    <cellStyle name="通貨 6 2 3 3 4 3" xfId="10205" xr:uid="{DE39E963-745D-4A75-9907-5EBA64081009}"/>
    <cellStyle name="通貨 6 2 3 3 5" xfId="6596" xr:uid="{576E7EDA-4FE9-4309-82DA-0BD843811554}"/>
    <cellStyle name="通貨 6 2 3 3 5 2" xfId="11397" xr:uid="{3DFE66F1-6FD8-46C9-B082-671DDFD2D432}"/>
    <cellStyle name="通貨 6 2 3 3 6" xfId="9013" xr:uid="{9ADA3322-AE7C-490C-84E1-627A57990F09}"/>
    <cellStyle name="通貨 6 2 3 4" xfId="2589" xr:uid="{00000000-0005-0000-0000-00001C0A0000}"/>
    <cellStyle name="通貨 6 2 3 4 2" xfId="2590" xr:uid="{00000000-0005-0000-0000-00001D0A0000}"/>
    <cellStyle name="通貨 6 2 3 4 2 2" xfId="4838" xr:uid="{434B7F89-6914-4199-BE50-335BCE6346BE}"/>
    <cellStyle name="通貨 6 2 3 4 2 2 2" xfId="7825" xr:uid="{03D2A68B-2018-4648-946E-1539A0737BC6}"/>
    <cellStyle name="通貨 6 2 3 4 2 2 2 2" xfId="12593" xr:uid="{AF624E5A-E957-42BF-A4BB-EDA16187CBD2}"/>
    <cellStyle name="通貨 6 2 3 4 2 2 3" xfId="10209" xr:uid="{12BE2B41-9793-456E-9642-94DE753D5C31}"/>
    <cellStyle name="通貨 6 2 3 4 2 3" xfId="6600" xr:uid="{E3931E8E-7D18-45FF-8477-D3A19833CA26}"/>
    <cellStyle name="通貨 6 2 3 4 2 3 2" xfId="11401" xr:uid="{645F5E9E-3566-49FE-A846-8CAB00689F6B}"/>
    <cellStyle name="通貨 6 2 3 4 2 4" xfId="9017" xr:uid="{750DD2B8-4D3E-45E5-B685-7BFA84298226}"/>
    <cellStyle name="通貨 6 2 3 4 3" xfId="2591" xr:uid="{00000000-0005-0000-0000-00001E0A0000}"/>
    <cellStyle name="通貨 6 2 3 4 3 2" xfId="4839" xr:uid="{245A5A4C-54E2-428C-BD0F-CF080C25B165}"/>
    <cellStyle name="通貨 6 2 3 4 3 2 2" xfId="7826" xr:uid="{B271F904-E4B2-4D9C-8BF0-944EF6D2118A}"/>
    <cellStyle name="通貨 6 2 3 4 3 2 2 2" xfId="12594" xr:uid="{96C93BF3-2CE9-4DF6-8A00-E5EA0FE96CCF}"/>
    <cellStyle name="通貨 6 2 3 4 3 2 3" xfId="10210" xr:uid="{5EC6EF7B-1169-42BC-AF37-5E7366190CD0}"/>
    <cellStyle name="通貨 6 2 3 4 3 3" xfId="6601" xr:uid="{50BD901D-2F18-4457-A71D-92CF12D9FE70}"/>
    <cellStyle name="通貨 6 2 3 4 3 3 2" xfId="11402" xr:uid="{5F93516A-18AF-4C0D-ACC9-5D9E949314AA}"/>
    <cellStyle name="通貨 6 2 3 4 3 4" xfId="9018" xr:uid="{69FA7223-03AC-46D9-9550-732B6568910F}"/>
    <cellStyle name="通貨 6 2 3 4 4" xfId="4837" xr:uid="{2DC990FB-AC35-4245-BD07-4EBF51BFD47E}"/>
    <cellStyle name="通貨 6 2 3 4 4 2" xfId="7824" xr:uid="{273DF662-36CC-4996-8BDE-6F34D1EC6291}"/>
    <cellStyle name="通貨 6 2 3 4 4 2 2" xfId="12592" xr:uid="{17A228EC-0FAA-4B49-AAB7-E0D69A403E50}"/>
    <cellStyle name="通貨 6 2 3 4 4 3" xfId="10208" xr:uid="{4525DCDC-1562-4564-8667-E346B96E7C96}"/>
    <cellStyle name="通貨 6 2 3 4 5" xfId="6599" xr:uid="{FA97B6EE-C2C9-4C73-87BE-78540804D00C}"/>
    <cellStyle name="通貨 6 2 3 4 5 2" xfId="11400" xr:uid="{8AF78DE2-E4A5-4816-801E-D35B5A21D82E}"/>
    <cellStyle name="通貨 6 2 3 4 6" xfId="9016" xr:uid="{A5EBE3F4-4ACB-461B-9A36-DB7725596D3E}"/>
    <cellStyle name="通貨 6 2 3 5" xfId="2592" xr:uid="{00000000-0005-0000-0000-00001F0A0000}"/>
    <cellStyle name="通貨 6 2 3 5 2" xfId="4840" xr:uid="{A407866E-F56A-466D-ACAF-B9BFCB20EE54}"/>
    <cellStyle name="通貨 6 2 3 5 2 2" xfId="7827" xr:uid="{7A2BEE24-083A-49B7-BFEE-3ED4B28C03E8}"/>
    <cellStyle name="通貨 6 2 3 5 2 2 2" xfId="12595" xr:uid="{B0F5587A-E809-421E-8A14-60782EFFE744}"/>
    <cellStyle name="通貨 6 2 3 5 2 3" xfId="10211" xr:uid="{2B4EAF4E-105A-4875-929E-50EC0CB41163}"/>
    <cellStyle name="通貨 6 2 3 5 3" xfId="6602" xr:uid="{AFEC7913-8ACC-44CD-A488-01875CF4D6B4}"/>
    <cellStyle name="通貨 6 2 3 5 3 2" xfId="11403" xr:uid="{FC1CCD4E-F189-45D9-AFF5-0B557B985967}"/>
    <cellStyle name="通貨 6 2 3 5 4" xfId="9019" xr:uid="{C8794DB2-9292-4B7F-90FE-F49690A16AD6}"/>
    <cellStyle name="通貨 6 2 3 6" xfId="2593" xr:uid="{00000000-0005-0000-0000-0000200A0000}"/>
    <cellStyle name="通貨 6 2 3 6 2" xfId="4841" xr:uid="{BA1EAB3F-210B-4AAF-B208-31A6845BCBD0}"/>
    <cellStyle name="通貨 6 2 3 6 2 2" xfId="7828" xr:uid="{F6E11CE3-4A4D-49D7-BC29-4ED0152AF6ED}"/>
    <cellStyle name="通貨 6 2 3 6 2 2 2" xfId="12596" xr:uid="{118E996A-2F77-4DD9-9989-7131239948FC}"/>
    <cellStyle name="通貨 6 2 3 6 2 3" xfId="10212" xr:uid="{79BF904E-47FC-4E8F-8869-9DABE729599E}"/>
    <cellStyle name="通貨 6 2 3 6 3" xfId="6603" xr:uid="{DBBF7637-112A-4AB0-B58B-F6FE8565D91C}"/>
    <cellStyle name="通貨 6 2 3 6 3 2" xfId="11404" xr:uid="{3CCEEC90-B118-49B4-9C18-D43F37835583}"/>
    <cellStyle name="通貨 6 2 3 6 4" xfId="9020" xr:uid="{EF141C9E-D25B-49DE-83ED-F03B0B4ED3CE}"/>
    <cellStyle name="通貨 6 2 3 7" xfId="4824" xr:uid="{C80567CD-63EF-489A-96D7-4F8F9E6A209D}"/>
    <cellStyle name="通貨 6 2 3 7 2" xfId="7811" xr:uid="{9A56BB5A-4CCA-4CFF-AC8F-2613498F07A5}"/>
    <cellStyle name="通貨 6 2 3 7 2 2" xfId="12579" xr:uid="{2C7F0198-D7EF-4C39-91B4-3663D396BA58}"/>
    <cellStyle name="通貨 6 2 3 7 3" xfId="10195" xr:uid="{BB4BC99F-D200-4D51-8780-BB0180DDCFF0}"/>
    <cellStyle name="通貨 6 2 3 8" xfId="6586" xr:uid="{EBC0E078-FB14-43A7-A363-69A300A2ED3C}"/>
    <cellStyle name="通貨 6 2 3 8 2" xfId="11387" xr:uid="{94B79851-AD11-44E8-A2D2-74A983733476}"/>
    <cellStyle name="通貨 6 2 3 9" xfId="9003" xr:uid="{BDD52CBD-0E45-4EBA-90F8-FB9C61C99A26}"/>
    <cellStyle name="通貨 6 2 4" xfId="2594" xr:uid="{00000000-0005-0000-0000-0000210A0000}"/>
    <cellStyle name="通貨 6 2 4 2" xfId="2595" xr:uid="{00000000-0005-0000-0000-0000220A0000}"/>
    <cellStyle name="通貨 6 2 4 2 2" xfId="2596" xr:uid="{00000000-0005-0000-0000-0000230A0000}"/>
    <cellStyle name="通貨 6 2 4 2 2 2" xfId="4844" xr:uid="{B74806FE-4856-4FF9-953E-AF2681B1B763}"/>
    <cellStyle name="通貨 6 2 4 2 2 2 2" xfId="7831" xr:uid="{D6DD03D1-46A2-4CAD-8D67-746AFD45D0C1}"/>
    <cellStyle name="通貨 6 2 4 2 2 2 2 2" xfId="12599" xr:uid="{175AC992-ECEB-43C3-A34F-523002AD4FC5}"/>
    <cellStyle name="通貨 6 2 4 2 2 2 3" xfId="10215" xr:uid="{025E1C3A-45E0-40C1-A897-E1BE222D0E5C}"/>
    <cellStyle name="通貨 6 2 4 2 2 3" xfId="6606" xr:uid="{3D83D5A8-6DDB-4D85-ABE5-BA39D645C3A7}"/>
    <cellStyle name="通貨 6 2 4 2 2 3 2" xfId="11407" xr:uid="{793213E6-E403-4FB1-A69C-D01FE0B3C43A}"/>
    <cellStyle name="通貨 6 2 4 2 2 4" xfId="9023" xr:uid="{4B7EC2DE-D197-4581-94CE-2FCD6245806E}"/>
    <cellStyle name="通貨 6 2 4 2 3" xfId="2597" xr:uid="{00000000-0005-0000-0000-0000240A0000}"/>
    <cellStyle name="通貨 6 2 4 2 3 2" xfId="4845" xr:uid="{FCCEB58C-4716-4A29-B567-60F3CB44BB2F}"/>
    <cellStyle name="通貨 6 2 4 2 3 2 2" xfId="7832" xr:uid="{2FB0A4AB-4181-4113-B680-059CE325AC15}"/>
    <cellStyle name="通貨 6 2 4 2 3 2 2 2" xfId="12600" xr:uid="{64CDF767-82B8-43F7-8212-F84EC7F97C67}"/>
    <cellStyle name="通貨 6 2 4 2 3 2 3" xfId="10216" xr:uid="{B011830D-FC6A-46DE-B76F-53C11703B328}"/>
    <cellStyle name="通貨 6 2 4 2 3 3" xfId="6607" xr:uid="{C4751DB2-2857-4A33-9444-34D0ED4DA766}"/>
    <cellStyle name="通貨 6 2 4 2 3 3 2" xfId="11408" xr:uid="{1991CCB9-6C30-4B0A-BB86-A2E6F69CDE8D}"/>
    <cellStyle name="通貨 6 2 4 2 3 4" xfId="9024" xr:uid="{D18D3B12-573B-42E3-B13B-A81E8DE5F158}"/>
    <cellStyle name="通貨 6 2 4 2 4" xfId="4843" xr:uid="{7AAE5A96-0734-40A5-951D-7FB5641AF148}"/>
    <cellStyle name="通貨 6 2 4 2 4 2" xfId="7830" xr:uid="{7AA44C81-8566-4420-9B0E-9C69B2E2A163}"/>
    <cellStyle name="通貨 6 2 4 2 4 2 2" xfId="12598" xr:uid="{F261B87A-04CC-42CF-BDCF-91F7BD9D8375}"/>
    <cellStyle name="通貨 6 2 4 2 4 3" xfId="10214" xr:uid="{C8400459-4BE6-47E7-8F31-CFA3AB8710C9}"/>
    <cellStyle name="通貨 6 2 4 2 5" xfId="6605" xr:uid="{5DB73B1E-0DBD-4F7C-A5C2-5161174C1404}"/>
    <cellStyle name="通貨 6 2 4 2 5 2" xfId="11406" xr:uid="{EC303185-B3D2-4C5E-AEFF-CAE09BF44D47}"/>
    <cellStyle name="通貨 6 2 4 2 6" xfId="9022" xr:uid="{8ABEA293-4AF2-4658-9214-BC925156754A}"/>
    <cellStyle name="通貨 6 2 4 3" xfId="2598" xr:uid="{00000000-0005-0000-0000-0000250A0000}"/>
    <cellStyle name="通貨 6 2 4 3 2" xfId="2599" xr:uid="{00000000-0005-0000-0000-0000260A0000}"/>
    <cellStyle name="通貨 6 2 4 3 2 2" xfId="4847" xr:uid="{44436FA9-A750-4628-8D21-7FA3042CE7A0}"/>
    <cellStyle name="通貨 6 2 4 3 2 2 2" xfId="7834" xr:uid="{FCFB6705-DC75-4004-A45A-3252EC0702DD}"/>
    <cellStyle name="通貨 6 2 4 3 2 2 2 2" xfId="12602" xr:uid="{A2AC4F2C-17B8-4642-9814-1251543DD76C}"/>
    <cellStyle name="通貨 6 2 4 3 2 2 3" xfId="10218" xr:uid="{7B3651B7-15A0-4261-9732-7F3342F33019}"/>
    <cellStyle name="通貨 6 2 4 3 2 3" xfId="6609" xr:uid="{D40C8B66-97A1-4DA0-903B-0CD400D189F9}"/>
    <cellStyle name="通貨 6 2 4 3 2 3 2" xfId="11410" xr:uid="{57281774-6575-4453-98FB-E27B8C44FD1A}"/>
    <cellStyle name="通貨 6 2 4 3 2 4" xfId="9026" xr:uid="{40B71549-64A1-435F-BDFD-C667E9439A46}"/>
    <cellStyle name="通貨 6 2 4 3 3" xfId="2600" xr:uid="{00000000-0005-0000-0000-0000270A0000}"/>
    <cellStyle name="通貨 6 2 4 3 3 2" xfId="4848" xr:uid="{14CB519D-6CE1-4A5C-B69B-E2E7344B6344}"/>
    <cellStyle name="通貨 6 2 4 3 3 2 2" xfId="7835" xr:uid="{2DC95B45-C5FC-434F-A927-8298778A4098}"/>
    <cellStyle name="通貨 6 2 4 3 3 2 2 2" xfId="12603" xr:uid="{F69BC493-4BD4-464A-8919-BA236516717D}"/>
    <cellStyle name="通貨 6 2 4 3 3 2 3" xfId="10219" xr:uid="{DC576839-0B14-47F9-AB4A-A0F951B93D23}"/>
    <cellStyle name="通貨 6 2 4 3 3 3" xfId="6610" xr:uid="{7CCEAE9B-B1F7-42E7-AB8C-A01A217BCC5F}"/>
    <cellStyle name="通貨 6 2 4 3 3 3 2" xfId="11411" xr:uid="{BFD2F5BB-1F21-4A06-96CF-93168202FE81}"/>
    <cellStyle name="通貨 6 2 4 3 3 4" xfId="9027" xr:uid="{8A0BE6E2-AB35-484E-89E8-8D9FDC8D690E}"/>
    <cellStyle name="通貨 6 2 4 3 4" xfId="4846" xr:uid="{F5A48E17-34E7-4790-8A68-B9B64212AC9D}"/>
    <cellStyle name="通貨 6 2 4 3 4 2" xfId="7833" xr:uid="{F7308382-5A91-4050-927B-B6C21A920F31}"/>
    <cellStyle name="通貨 6 2 4 3 4 2 2" xfId="12601" xr:uid="{89973761-09C2-436E-9BAE-D3C924146B13}"/>
    <cellStyle name="通貨 6 2 4 3 4 3" xfId="10217" xr:uid="{D05723F4-3269-4553-8007-31D7A70ACAD1}"/>
    <cellStyle name="通貨 6 2 4 3 5" xfId="6608" xr:uid="{6648AB18-57D6-423D-B63B-E5855CE991A4}"/>
    <cellStyle name="通貨 6 2 4 3 5 2" xfId="11409" xr:uid="{35C9F4F4-BD07-4F7B-A62C-A94A4C528892}"/>
    <cellStyle name="通貨 6 2 4 3 6" xfId="9025" xr:uid="{D1899FEC-B42F-456B-9227-9096282A1FC2}"/>
    <cellStyle name="通貨 6 2 4 4" xfId="2601" xr:uid="{00000000-0005-0000-0000-0000280A0000}"/>
    <cellStyle name="通貨 6 2 4 4 2" xfId="4849" xr:uid="{877F73A5-6844-4E09-A7B2-B0ED4050CB5E}"/>
    <cellStyle name="通貨 6 2 4 4 2 2" xfId="7836" xr:uid="{5CFDF338-764B-4540-866D-EBBAF7CE4935}"/>
    <cellStyle name="通貨 6 2 4 4 2 2 2" xfId="12604" xr:uid="{35129EF1-D47E-46D6-811A-01E91030E75C}"/>
    <cellStyle name="通貨 6 2 4 4 2 3" xfId="10220" xr:uid="{4D86CA10-16E0-47DF-A395-498516EC288A}"/>
    <cellStyle name="通貨 6 2 4 4 3" xfId="6611" xr:uid="{C5DEDB71-4A82-4F81-B381-37A9708892CA}"/>
    <cellStyle name="通貨 6 2 4 4 3 2" xfId="11412" xr:uid="{FD5434D8-3D1C-4F8D-99CC-0B7286F275E0}"/>
    <cellStyle name="通貨 6 2 4 4 4" xfId="9028" xr:uid="{0BA5B8F9-5555-4CE0-9C1B-D97A1EEBE6DF}"/>
    <cellStyle name="通貨 6 2 4 5" xfId="2602" xr:uid="{00000000-0005-0000-0000-0000290A0000}"/>
    <cellStyle name="通貨 6 2 4 5 2" xfId="4850" xr:uid="{C200786F-46E4-411C-B118-425C02695D30}"/>
    <cellStyle name="通貨 6 2 4 5 2 2" xfId="7837" xr:uid="{A993A38E-EA16-443D-8072-142F4E8DC801}"/>
    <cellStyle name="通貨 6 2 4 5 2 2 2" xfId="12605" xr:uid="{5A68F577-9FD0-4BFE-85AE-5DFAF17B4A13}"/>
    <cellStyle name="通貨 6 2 4 5 2 3" xfId="10221" xr:uid="{5B5058CB-0363-4BE3-952F-8763D449BF01}"/>
    <cellStyle name="通貨 6 2 4 5 3" xfId="6612" xr:uid="{4B30D977-CA7B-435F-B0E1-37F774ED06BF}"/>
    <cellStyle name="通貨 6 2 4 5 3 2" xfId="11413" xr:uid="{C2447D82-3170-4B4D-BD55-228EDFCCA7CE}"/>
    <cellStyle name="通貨 6 2 4 5 4" xfId="9029" xr:uid="{14AFA006-831D-4722-A260-7541B68F15C9}"/>
    <cellStyle name="通貨 6 2 4 6" xfId="4842" xr:uid="{A8DD3509-5BD2-48C1-AC55-1F0085E6FBC3}"/>
    <cellStyle name="通貨 6 2 4 6 2" xfId="7829" xr:uid="{DCDFD917-B106-45A3-958E-1BE9D2AAB4D8}"/>
    <cellStyle name="通貨 6 2 4 6 2 2" xfId="12597" xr:uid="{8E81A87F-FF06-4FB7-9048-E790B03C46BB}"/>
    <cellStyle name="通貨 6 2 4 6 3" xfId="10213" xr:uid="{50D5979E-3435-4A78-BC95-3DD89ECF21B3}"/>
    <cellStyle name="通貨 6 2 4 7" xfId="6604" xr:uid="{C10CA1E6-8976-4954-B5AB-417725E5D47A}"/>
    <cellStyle name="通貨 6 2 4 7 2" xfId="11405" xr:uid="{410BE207-73CD-416A-9C40-3EBA01F5A373}"/>
    <cellStyle name="通貨 6 2 4 8" xfId="9021" xr:uid="{15914AB8-6302-47FD-A394-C26608C26C97}"/>
    <cellStyle name="通貨 6 2 5" xfId="2603" xr:uid="{00000000-0005-0000-0000-00002A0A0000}"/>
    <cellStyle name="通貨 6 2 5 2" xfId="2604" xr:uid="{00000000-0005-0000-0000-00002B0A0000}"/>
    <cellStyle name="通貨 6 2 5 2 2" xfId="4852" xr:uid="{EED7DDE6-005E-437F-8F6A-2744D9276C5C}"/>
    <cellStyle name="通貨 6 2 5 2 2 2" xfId="7839" xr:uid="{B6F3ACB6-7FAA-4BB4-8301-4E08E2D7D66B}"/>
    <cellStyle name="通貨 6 2 5 2 2 2 2" xfId="12607" xr:uid="{57036E50-617D-4965-BEE1-9C7CE02F03ED}"/>
    <cellStyle name="通貨 6 2 5 2 2 3" xfId="10223" xr:uid="{DCF7E17B-CB39-48D9-8A5C-781521B47758}"/>
    <cellStyle name="通貨 6 2 5 2 3" xfId="6614" xr:uid="{4CC1D106-3C04-4047-9150-994A77E794DD}"/>
    <cellStyle name="通貨 6 2 5 2 3 2" xfId="11415" xr:uid="{DAD627F1-76E7-4AB4-AC26-C8F77B5D54EE}"/>
    <cellStyle name="通貨 6 2 5 2 4" xfId="9031" xr:uid="{702DE89A-1C61-4BA1-BC7B-5E1E97CFFABB}"/>
    <cellStyle name="通貨 6 2 5 3" xfId="2605" xr:uid="{00000000-0005-0000-0000-00002C0A0000}"/>
    <cellStyle name="通貨 6 2 5 3 2" xfId="4853" xr:uid="{4516C47A-33A5-4CA6-BA63-4AB3774465A4}"/>
    <cellStyle name="通貨 6 2 5 3 2 2" xfId="7840" xr:uid="{0D479CA3-3116-41BF-935C-8923EA553D43}"/>
    <cellStyle name="通貨 6 2 5 3 2 2 2" xfId="12608" xr:uid="{A3783A79-7BCF-45B2-BFBE-B3616FEB2534}"/>
    <cellStyle name="通貨 6 2 5 3 2 3" xfId="10224" xr:uid="{BD87A6A5-BAEB-45D6-A7CD-3A0CD4651580}"/>
    <cellStyle name="通貨 6 2 5 3 3" xfId="6615" xr:uid="{E70D8E4D-4829-4C44-BAE3-29DE3084C82B}"/>
    <cellStyle name="通貨 6 2 5 3 3 2" xfId="11416" xr:uid="{415D4608-74B8-43E5-A839-F19EEB99E962}"/>
    <cellStyle name="通貨 6 2 5 3 4" xfId="9032" xr:uid="{6F348892-0C04-41A9-858E-500A74D85B66}"/>
    <cellStyle name="通貨 6 2 5 4" xfId="4851" xr:uid="{5EEC968F-D9B7-4021-B845-342AE894C14C}"/>
    <cellStyle name="通貨 6 2 5 4 2" xfId="7838" xr:uid="{3D37DDD3-414A-4BFD-99FC-6D857630358B}"/>
    <cellStyle name="通貨 6 2 5 4 2 2" xfId="12606" xr:uid="{FD65D58E-E4E3-4A90-9C3C-B60661CF7866}"/>
    <cellStyle name="通貨 6 2 5 4 3" xfId="10222" xr:uid="{5C78ACE2-2831-47AA-B628-75EB4858D574}"/>
    <cellStyle name="通貨 6 2 5 5" xfId="6613" xr:uid="{04111E9A-2558-4A32-881E-5AF6C7CE8C33}"/>
    <cellStyle name="通貨 6 2 5 5 2" xfId="11414" xr:uid="{AA3818D9-3B93-444F-AE81-59C2175A2E8A}"/>
    <cellStyle name="通貨 6 2 5 6" xfId="9030" xr:uid="{620C7A31-6025-49B2-8C92-E05CD35ED10D}"/>
    <cellStyle name="通貨 6 2 6" xfId="2606" xr:uid="{00000000-0005-0000-0000-00002D0A0000}"/>
    <cellStyle name="通貨 6 2 6 2" xfId="2607" xr:uid="{00000000-0005-0000-0000-00002E0A0000}"/>
    <cellStyle name="通貨 6 2 6 2 2" xfId="4855" xr:uid="{8E76901D-CA74-4C59-93DB-3D055CA5A9B6}"/>
    <cellStyle name="通貨 6 2 6 2 2 2" xfId="7842" xr:uid="{7B5BD13B-6869-4F38-B27E-5A5DB19BEADE}"/>
    <cellStyle name="通貨 6 2 6 2 2 2 2" xfId="12610" xr:uid="{06F05F05-42E6-480A-9803-0210F4EF3F55}"/>
    <cellStyle name="通貨 6 2 6 2 2 3" xfId="10226" xr:uid="{95C48388-5093-49BB-BEA8-4902D310DD40}"/>
    <cellStyle name="通貨 6 2 6 2 3" xfId="6617" xr:uid="{F35D7FA6-A3C9-434B-97DA-23F5FED6EF7F}"/>
    <cellStyle name="通貨 6 2 6 2 3 2" xfId="11418" xr:uid="{52E692CD-1AED-4E6D-86ED-1D9983D9AB53}"/>
    <cellStyle name="通貨 6 2 6 2 4" xfId="9034" xr:uid="{32036689-BC2B-4A21-8E6C-49AF6530953F}"/>
    <cellStyle name="通貨 6 2 6 3" xfId="2608" xr:uid="{00000000-0005-0000-0000-00002F0A0000}"/>
    <cellStyle name="通貨 6 2 6 3 2" xfId="4856" xr:uid="{90B851EE-23C9-4D54-A626-3939831A94A6}"/>
    <cellStyle name="通貨 6 2 6 3 2 2" xfId="7843" xr:uid="{089DE959-1521-414E-B630-70F28388624D}"/>
    <cellStyle name="通貨 6 2 6 3 2 2 2" xfId="12611" xr:uid="{4E0997B2-4772-46BD-AD6C-47890204AB83}"/>
    <cellStyle name="通貨 6 2 6 3 2 3" xfId="10227" xr:uid="{DC51DC42-7AC1-4D99-AE07-7B2AA68FFCEA}"/>
    <cellStyle name="通貨 6 2 6 3 3" xfId="6618" xr:uid="{BCE71A38-342B-401D-AD6D-FDF1586D2CB9}"/>
    <cellStyle name="通貨 6 2 6 3 3 2" xfId="11419" xr:uid="{F07585F1-A872-42AB-9568-F497309AFDD7}"/>
    <cellStyle name="通貨 6 2 6 3 4" xfId="9035" xr:uid="{0E8557D1-9C08-48BA-8CF4-4B3291806DF0}"/>
    <cellStyle name="通貨 6 2 6 4" xfId="4854" xr:uid="{8C579D2E-0D93-444C-9CBC-62D952DEC0DB}"/>
    <cellStyle name="通貨 6 2 6 4 2" xfId="7841" xr:uid="{C5202B95-4A4E-4B28-9A95-16BBB216A781}"/>
    <cellStyle name="通貨 6 2 6 4 2 2" xfId="12609" xr:uid="{9A745703-D1C0-4AD5-96FA-8908C0095254}"/>
    <cellStyle name="通貨 6 2 6 4 3" xfId="10225" xr:uid="{F066E575-7568-46D3-9EE1-65443DFF10CD}"/>
    <cellStyle name="通貨 6 2 6 5" xfId="6616" xr:uid="{01FF2719-2B23-4634-9FF3-0F62AFD99F47}"/>
    <cellStyle name="通貨 6 2 6 5 2" xfId="11417" xr:uid="{E34D697C-A260-43A9-A055-5AD2B01C6162}"/>
    <cellStyle name="通貨 6 2 6 6" xfId="9033" xr:uid="{B52AF36A-A1CA-4205-80BF-237056A5D2E1}"/>
    <cellStyle name="通貨 6 2 7" xfId="2609" xr:uid="{00000000-0005-0000-0000-0000300A0000}"/>
    <cellStyle name="通貨 6 2 7 2" xfId="4857" xr:uid="{2FDFC2E4-30C0-4E13-9707-3EDD2000893C}"/>
    <cellStyle name="通貨 6 2 7 2 2" xfId="7844" xr:uid="{C55B6950-6CF4-41F0-A36E-CC2E675316AA}"/>
    <cellStyle name="通貨 6 2 7 2 2 2" xfId="12612" xr:uid="{B657F286-F16E-4FF1-B39E-8FB141FA32FF}"/>
    <cellStyle name="通貨 6 2 7 2 3" xfId="10228" xr:uid="{9493198F-E34A-4578-8FD4-7E3F6D06F33B}"/>
    <cellStyle name="通貨 6 2 7 3" xfId="6619" xr:uid="{33526138-0083-4158-9818-7C553FA601A1}"/>
    <cellStyle name="通貨 6 2 7 3 2" xfId="11420" xr:uid="{E38C8053-09A5-42E6-82EB-C4DD1F883ED5}"/>
    <cellStyle name="通貨 6 2 7 4" xfId="9036" xr:uid="{99F082F9-612F-4D92-94B2-CD4798D3282D}"/>
    <cellStyle name="通貨 6 2 8" xfId="2610" xr:uid="{00000000-0005-0000-0000-0000310A0000}"/>
    <cellStyle name="通貨 6 2 8 2" xfId="4858" xr:uid="{54F1E72E-AB94-487E-A1D2-27950DA12494}"/>
    <cellStyle name="通貨 6 2 8 2 2" xfId="7845" xr:uid="{F8742C5E-3E77-4A97-A07C-E0D69C8D2A8C}"/>
    <cellStyle name="通貨 6 2 8 2 2 2" xfId="12613" xr:uid="{241160E7-DD72-484C-9249-B069E427E450}"/>
    <cellStyle name="通貨 6 2 8 2 3" xfId="10229" xr:uid="{E8B7652E-56E6-4DDF-B602-E71DA6C04FAD}"/>
    <cellStyle name="通貨 6 2 8 3" xfId="6620" xr:uid="{644404EE-7855-462B-BA38-2406FF0A76E3}"/>
    <cellStyle name="通貨 6 2 8 3 2" xfId="11421" xr:uid="{007F9355-B2D2-4BCC-A302-91A26E8EB663}"/>
    <cellStyle name="通貨 6 2 8 4" xfId="9037" xr:uid="{A8A22F3E-51E1-4865-8C50-CC0DB4FA35E7}"/>
    <cellStyle name="通貨 6 2 9" xfId="4805" xr:uid="{9949B471-46C2-460A-BA01-FA850F676953}"/>
    <cellStyle name="通貨 6 2 9 2" xfId="7792" xr:uid="{C8482693-B0D2-42E0-9603-8C287A14FC81}"/>
    <cellStyle name="通貨 6 2 9 2 2" xfId="12560" xr:uid="{5D09F98A-E794-428C-8494-DE724360DA10}"/>
    <cellStyle name="通貨 6 2 9 3" xfId="10176" xr:uid="{90D747C7-AFD4-4B79-8AC1-C08DA77173A1}"/>
    <cellStyle name="通貨 6 3" xfId="2611" xr:uid="{00000000-0005-0000-0000-0000320A0000}"/>
    <cellStyle name="通貨 6 3 2" xfId="2612" xr:uid="{00000000-0005-0000-0000-0000330A0000}"/>
    <cellStyle name="通貨 6 3 2 2" xfId="2613" xr:uid="{00000000-0005-0000-0000-0000340A0000}"/>
    <cellStyle name="通貨 6 3 2 2 2" xfId="2614" xr:uid="{00000000-0005-0000-0000-0000350A0000}"/>
    <cellStyle name="通貨 6 3 2 2 2 2" xfId="4862" xr:uid="{FBEBF514-A8D9-42D6-BCC6-ED1C432D743C}"/>
    <cellStyle name="通貨 6 3 2 2 2 2 2" xfId="7849" xr:uid="{1EEA9136-1EEA-43F5-A0B1-12D871F04C5E}"/>
    <cellStyle name="通貨 6 3 2 2 2 2 2 2" xfId="12617" xr:uid="{12B3AF2E-AE61-4A11-B3EB-F4F53AABD2D6}"/>
    <cellStyle name="通貨 6 3 2 2 2 2 3" xfId="10233" xr:uid="{1E429BE8-57F0-4388-974B-5DD6958EB4D4}"/>
    <cellStyle name="通貨 6 3 2 2 2 3" xfId="6624" xr:uid="{F67F2E3B-27ED-4DA7-A0E9-A314E512E8DF}"/>
    <cellStyle name="通貨 6 3 2 2 2 3 2" xfId="11425" xr:uid="{48C64824-13C2-437A-B552-69BD34E82896}"/>
    <cellStyle name="通貨 6 3 2 2 2 4" xfId="9041" xr:uid="{8CA5BE92-4CDE-4660-A0C2-159985D2923B}"/>
    <cellStyle name="通貨 6 3 2 2 3" xfId="2615" xr:uid="{00000000-0005-0000-0000-0000360A0000}"/>
    <cellStyle name="通貨 6 3 2 2 3 2" xfId="4863" xr:uid="{EBC6E9C4-5C1F-462F-9590-068F988A0C1C}"/>
    <cellStyle name="通貨 6 3 2 2 3 2 2" xfId="7850" xr:uid="{4C654572-0D0D-40D0-A918-3DFEADBE847E}"/>
    <cellStyle name="通貨 6 3 2 2 3 2 2 2" xfId="12618" xr:uid="{F58F609B-F15B-4036-A973-8A612E9E4233}"/>
    <cellStyle name="通貨 6 3 2 2 3 2 3" xfId="10234" xr:uid="{8A7113F2-1B3F-40F9-9825-8A63C627A2E8}"/>
    <cellStyle name="通貨 6 3 2 2 3 3" xfId="6625" xr:uid="{6A171D2D-D443-4822-8A34-91F8DC5F88EE}"/>
    <cellStyle name="通貨 6 3 2 2 3 3 2" xfId="11426" xr:uid="{F00DC771-D7BE-4F02-9802-667E6E4ABE8D}"/>
    <cellStyle name="通貨 6 3 2 2 3 4" xfId="9042" xr:uid="{62968450-5320-4D41-ACFE-D9FDE7FC6307}"/>
    <cellStyle name="通貨 6 3 2 2 4" xfId="4861" xr:uid="{2731088A-4270-4FFF-99A4-E4AE72B7CFD5}"/>
    <cellStyle name="通貨 6 3 2 2 4 2" xfId="7848" xr:uid="{8D24A9D0-C598-4C81-AAE1-117646399F31}"/>
    <cellStyle name="通貨 6 3 2 2 4 2 2" xfId="12616" xr:uid="{6CC1538C-C3F7-4B1B-AB25-E9667317F8CB}"/>
    <cellStyle name="通貨 6 3 2 2 4 3" xfId="10232" xr:uid="{AB42BD52-6ED6-4724-BD0D-D5D639A9BBC3}"/>
    <cellStyle name="通貨 6 3 2 2 5" xfId="6623" xr:uid="{64FB4080-AEA4-4798-814B-A4250FC2E468}"/>
    <cellStyle name="通貨 6 3 2 2 5 2" xfId="11424" xr:uid="{6A6DF4C8-2475-4033-91F9-5A8B3B4DAB1D}"/>
    <cellStyle name="通貨 6 3 2 2 6" xfId="9040" xr:uid="{6A8B7C1C-0750-4F6C-99B9-DCE3DCEB7E85}"/>
    <cellStyle name="通貨 6 3 2 3" xfId="2616" xr:uid="{00000000-0005-0000-0000-0000370A0000}"/>
    <cellStyle name="通貨 6 3 2 3 2" xfId="2617" xr:uid="{00000000-0005-0000-0000-0000380A0000}"/>
    <cellStyle name="通貨 6 3 2 3 2 2" xfId="4865" xr:uid="{DC795157-1053-4AB2-9BBB-CF75DC1C8761}"/>
    <cellStyle name="通貨 6 3 2 3 2 2 2" xfId="7852" xr:uid="{097A6B97-0310-49DD-8B42-DE2330A5E3EE}"/>
    <cellStyle name="通貨 6 3 2 3 2 2 2 2" xfId="12620" xr:uid="{52C7DC3C-64DE-4CA4-B428-F387433866B2}"/>
    <cellStyle name="通貨 6 3 2 3 2 2 3" xfId="10236" xr:uid="{3FC72BE4-B7D9-43F1-9D5D-E4779E2742AA}"/>
    <cellStyle name="通貨 6 3 2 3 2 3" xfId="6627" xr:uid="{A108BD8D-0497-4728-9C03-018EEDB72D4F}"/>
    <cellStyle name="通貨 6 3 2 3 2 3 2" xfId="11428" xr:uid="{62659716-D880-4610-B9AF-8234988712F2}"/>
    <cellStyle name="通貨 6 3 2 3 2 4" xfId="9044" xr:uid="{9B9B6C17-4F3A-4552-ADFD-A260A6250A39}"/>
    <cellStyle name="通貨 6 3 2 3 3" xfId="2618" xr:uid="{00000000-0005-0000-0000-0000390A0000}"/>
    <cellStyle name="通貨 6 3 2 3 3 2" xfId="4866" xr:uid="{9A2187CA-7B5A-4993-A1F3-BD633B1FC730}"/>
    <cellStyle name="通貨 6 3 2 3 3 2 2" xfId="7853" xr:uid="{16EB543E-E488-45AF-9C74-6E4987816BBB}"/>
    <cellStyle name="通貨 6 3 2 3 3 2 2 2" xfId="12621" xr:uid="{051C311E-2E38-4AF7-9CE7-D2350C75E0CA}"/>
    <cellStyle name="通貨 6 3 2 3 3 2 3" xfId="10237" xr:uid="{D8D2F270-66B3-44E6-99BD-59BBA4402D4B}"/>
    <cellStyle name="通貨 6 3 2 3 3 3" xfId="6628" xr:uid="{DDCDB232-381C-44C9-9735-67A200AB03D2}"/>
    <cellStyle name="通貨 6 3 2 3 3 3 2" xfId="11429" xr:uid="{170AC288-DBAD-4A6A-92D6-9B8479FEEFFD}"/>
    <cellStyle name="通貨 6 3 2 3 3 4" xfId="9045" xr:uid="{4CD3BC85-02F6-437B-AA7E-136DC678369C}"/>
    <cellStyle name="通貨 6 3 2 3 4" xfId="4864" xr:uid="{B76683C4-4DF8-4027-8A8B-559549DC2570}"/>
    <cellStyle name="通貨 6 3 2 3 4 2" xfId="7851" xr:uid="{9E207E4C-2A15-4593-9899-DDD033D4233F}"/>
    <cellStyle name="通貨 6 3 2 3 4 2 2" xfId="12619" xr:uid="{E4CD8155-5DA9-496F-8B2B-1B9CD1CAE898}"/>
    <cellStyle name="通貨 6 3 2 3 4 3" xfId="10235" xr:uid="{0777F9EF-35E9-4B5E-B669-95D9229FDB43}"/>
    <cellStyle name="通貨 6 3 2 3 5" xfId="6626" xr:uid="{30583208-C1CB-4E78-A9B1-30AD684E848E}"/>
    <cellStyle name="通貨 6 3 2 3 5 2" xfId="11427" xr:uid="{ACB6B846-0878-4EE2-9C7E-FC3D594F853F}"/>
    <cellStyle name="通貨 6 3 2 3 6" xfId="9043" xr:uid="{87F1A188-8EA4-4FEB-95A4-45E42AA0F10A}"/>
    <cellStyle name="通貨 6 3 2 4" xfId="2619" xr:uid="{00000000-0005-0000-0000-00003A0A0000}"/>
    <cellStyle name="通貨 6 3 2 4 2" xfId="4867" xr:uid="{54250937-DA6F-47DB-98A0-F3A01282256B}"/>
    <cellStyle name="通貨 6 3 2 4 2 2" xfId="7854" xr:uid="{2D221A44-9C9A-4579-AA1D-0DBA9A52E0B9}"/>
    <cellStyle name="通貨 6 3 2 4 2 2 2" xfId="12622" xr:uid="{B6A1210D-479D-4CF7-A103-F221BEB68C95}"/>
    <cellStyle name="通貨 6 3 2 4 2 3" xfId="10238" xr:uid="{2E3DD5C5-ABF5-43A1-BDAA-B40FD0C0D2D3}"/>
    <cellStyle name="通貨 6 3 2 4 3" xfId="6629" xr:uid="{823F4BEB-5A4B-4D9E-A0FC-D4A64B275041}"/>
    <cellStyle name="通貨 6 3 2 4 3 2" xfId="11430" xr:uid="{A2DE5D17-D35F-41C0-A411-E004C0843166}"/>
    <cellStyle name="通貨 6 3 2 4 4" xfId="9046" xr:uid="{2FA13E06-0B21-4625-B18A-10275A26D77A}"/>
    <cellStyle name="通貨 6 3 2 5" xfId="2620" xr:uid="{00000000-0005-0000-0000-00003B0A0000}"/>
    <cellStyle name="通貨 6 3 2 5 2" xfId="4868" xr:uid="{77FE1674-74E4-4D86-BF35-8AFDD1486662}"/>
    <cellStyle name="通貨 6 3 2 5 2 2" xfId="7855" xr:uid="{9A6B9E35-0363-4A5F-9B65-1A0D4133DCB9}"/>
    <cellStyle name="通貨 6 3 2 5 2 2 2" xfId="12623" xr:uid="{38BD052F-9441-4A55-BF98-1315ADBEEB64}"/>
    <cellStyle name="通貨 6 3 2 5 2 3" xfId="10239" xr:uid="{F3E55294-3627-4BAA-BFD2-77DA37B7469D}"/>
    <cellStyle name="通貨 6 3 2 5 3" xfId="6630" xr:uid="{EA0B12CF-3858-4E5A-8EFF-126EF86D88B6}"/>
    <cellStyle name="通貨 6 3 2 5 3 2" xfId="11431" xr:uid="{807B0BB5-06A3-4088-AC67-D67F99B7BD51}"/>
    <cellStyle name="通貨 6 3 2 5 4" xfId="9047" xr:uid="{CD7CEB3E-BF95-495B-B531-F152C2A6A270}"/>
    <cellStyle name="通貨 6 3 2 6" xfId="4860" xr:uid="{C3A631BF-3B4F-4F6F-A20F-1357460557B5}"/>
    <cellStyle name="通貨 6 3 2 6 2" xfId="7847" xr:uid="{270342C0-1E0D-4EB1-82A5-3E4B66A3D6EF}"/>
    <cellStyle name="通貨 6 3 2 6 2 2" xfId="12615" xr:uid="{B2131DC1-3CE8-46BC-B775-65B88F2B7CCD}"/>
    <cellStyle name="通貨 6 3 2 6 3" xfId="10231" xr:uid="{78BFCF8A-7FFC-41CE-BC5A-B4C86B8D3295}"/>
    <cellStyle name="通貨 6 3 2 7" xfId="6622" xr:uid="{BE0A9CBA-89B5-4FBF-8B08-D87209118A2B}"/>
    <cellStyle name="通貨 6 3 2 7 2" xfId="11423" xr:uid="{DA9917ED-02B7-4265-A722-22B52459B93F}"/>
    <cellStyle name="通貨 6 3 2 8" xfId="9039" xr:uid="{015FED7D-D27A-48DC-854B-3CFFCD010A87}"/>
    <cellStyle name="通貨 6 3 3" xfId="2621" xr:uid="{00000000-0005-0000-0000-00003C0A0000}"/>
    <cellStyle name="通貨 6 3 3 2" xfId="2622" xr:uid="{00000000-0005-0000-0000-00003D0A0000}"/>
    <cellStyle name="通貨 6 3 3 2 2" xfId="4870" xr:uid="{59414382-8FDD-49CD-B2CE-A40C917D154D}"/>
    <cellStyle name="通貨 6 3 3 2 2 2" xfId="7857" xr:uid="{1AD1256F-6198-4348-881E-7CDC050E56D2}"/>
    <cellStyle name="通貨 6 3 3 2 2 2 2" xfId="12625" xr:uid="{6BBA15BD-F96D-445B-8275-19161039B8A0}"/>
    <cellStyle name="通貨 6 3 3 2 2 3" xfId="10241" xr:uid="{9C715135-CC02-46C8-847B-FA60576087FB}"/>
    <cellStyle name="通貨 6 3 3 2 3" xfId="6632" xr:uid="{0CCF65F3-941F-4971-89EA-64EF462FBDBE}"/>
    <cellStyle name="通貨 6 3 3 2 3 2" xfId="11433" xr:uid="{E06E376D-BA62-4881-AC9D-9BA9DE80E3C1}"/>
    <cellStyle name="通貨 6 3 3 2 4" xfId="9049" xr:uid="{810376E5-90BE-415B-BE4E-D199113C6584}"/>
    <cellStyle name="通貨 6 3 3 3" xfId="2623" xr:uid="{00000000-0005-0000-0000-00003E0A0000}"/>
    <cellStyle name="通貨 6 3 3 3 2" xfId="4871" xr:uid="{552905CB-CEC2-491A-8999-600B3C3797D1}"/>
    <cellStyle name="通貨 6 3 3 3 2 2" xfId="7858" xr:uid="{EA3720CF-4DD8-4220-8857-19284EDA1F54}"/>
    <cellStyle name="通貨 6 3 3 3 2 2 2" xfId="12626" xr:uid="{671CC725-3A61-463F-8765-0CC4C4A0E770}"/>
    <cellStyle name="通貨 6 3 3 3 2 3" xfId="10242" xr:uid="{A36050FE-9A04-457B-8DC2-2E2BD793AFEB}"/>
    <cellStyle name="通貨 6 3 3 3 3" xfId="6633" xr:uid="{277B2526-20EE-46E2-B8ED-6A2520F0910F}"/>
    <cellStyle name="通貨 6 3 3 3 3 2" xfId="11434" xr:uid="{38593E32-ACDD-4438-8030-F012E7A82C4E}"/>
    <cellStyle name="通貨 6 3 3 3 4" xfId="9050" xr:uid="{B8869D05-F04E-4E9B-8871-C3940861AB13}"/>
    <cellStyle name="通貨 6 3 3 4" xfId="4869" xr:uid="{B2042F7F-615C-49FB-8E56-2FFAC6109D4F}"/>
    <cellStyle name="通貨 6 3 3 4 2" xfId="7856" xr:uid="{1F1C7F52-2B9A-4698-8E63-C56C923DB144}"/>
    <cellStyle name="通貨 6 3 3 4 2 2" xfId="12624" xr:uid="{C9397F7B-E4AD-4BA5-BBFA-3DDF82B3B4D9}"/>
    <cellStyle name="通貨 6 3 3 4 3" xfId="10240" xr:uid="{AEAB33BD-BF8D-422A-9C11-4782BC124791}"/>
    <cellStyle name="通貨 6 3 3 5" xfId="6631" xr:uid="{30B9672A-255E-487A-B3D5-AECB38294065}"/>
    <cellStyle name="通貨 6 3 3 5 2" xfId="11432" xr:uid="{9B8D2C46-B2AE-448D-B087-B0FC5FE29DC9}"/>
    <cellStyle name="通貨 6 3 3 6" xfId="9048" xr:uid="{C09D3857-BF2B-4C10-9337-E97F9C63CB06}"/>
    <cellStyle name="通貨 6 3 4" xfId="2624" xr:uid="{00000000-0005-0000-0000-00003F0A0000}"/>
    <cellStyle name="通貨 6 3 4 2" xfId="2625" xr:uid="{00000000-0005-0000-0000-0000400A0000}"/>
    <cellStyle name="通貨 6 3 4 2 2" xfId="4873" xr:uid="{6E5B8CFD-C23E-40D0-B539-684A3906B3B9}"/>
    <cellStyle name="通貨 6 3 4 2 2 2" xfId="7860" xr:uid="{C5EF9BD1-654F-4BD8-8F5A-936375F88A6A}"/>
    <cellStyle name="通貨 6 3 4 2 2 2 2" xfId="12628" xr:uid="{A187243A-DF2D-4AB5-9AB4-A5E75E724DA3}"/>
    <cellStyle name="通貨 6 3 4 2 2 3" xfId="10244" xr:uid="{4E7999A2-52F0-414C-836F-CA29928C3ACC}"/>
    <cellStyle name="通貨 6 3 4 2 3" xfId="6635" xr:uid="{115AC84B-AE32-4AAD-8F0C-4FE114CEB02B}"/>
    <cellStyle name="通貨 6 3 4 2 3 2" xfId="11436" xr:uid="{80EB3A5F-FBF6-476D-8AE5-E017219C58D8}"/>
    <cellStyle name="通貨 6 3 4 2 4" xfId="9052" xr:uid="{55A44FC9-F391-4CB8-8D65-0B42D5DBA789}"/>
    <cellStyle name="通貨 6 3 4 3" xfId="2626" xr:uid="{00000000-0005-0000-0000-0000410A0000}"/>
    <cellStyle name="通貨 6 3 4 3 2" xfId="4874" xr:uid="{AAD707A0-6138-4CDA-92B5-D225FB7BEC28}"/>
    <cellStyle name="通貨 6 3 4 3 2 2" xfId="7861" xr:uid="{FF533856-0B71-45A4-A029-34F46A0E2F5A}"/>
    <cellStyle name="通貨 6 3 4 3 2 2 2" xfId="12629" xr:uid="{CA029F59-F99C-4A38-97A9-3409FEAAC54A}"/>
    <cellStyle name="通貨 6 3 4 3 2 3" xfId="10245" xr:uid="{3554BF07-0E24-421F-B3CF-6D3187CE5E22}"/>
    <cellStyle name="通貨 6 3 4 3 3" xfId="6636" xr:uid="{C4FE0577-C41B-4A7E-8856-3360D59EC42C}"/>
    <cellStyle name="通貨 6 3 4 3 3 2" xfId="11437" xr:uid="{4C1E2EC7-2AEC-43F0-A3A9-68D7823D2A6F}"/>
    <cellStyle name="通貨 6 3 4 3 4" xfId="9053" xr:uid="{8FE705C2-E605-45E5-BA76-45D0945E6288}"/>
    <cellStyle name="通貨 6 3 4 4" xfId="4872" xr:uid="{141F771B-4DD8-489A-982F-14D9A3BF0644}"/>
    <cellStyle name="通貨 6 3 4 4 2" xfId="7859" xr:uid="{AE48F8F5-AB47-4592-B830-475CDD98BBD2}"/>
    <cellStyle name="通貨 6 3 4 4 2 2" xfId="12627" xr:uid="{D27A591F-0DA5-40FB-B3D7-C5C20D3283A2}"/>
    <cellStyle name="通貨 6 3 4 4 3" xfId="10243" xr:uid="{6C503BEF-C26E-4A90-98F9-004EB853C270}"/>
    <cellStyle name="通貨 6 3 4 5" xfId="6634" xr:uid="{1C6E1837-26F9-41F9-BB12-2E5EF6470F92}"/>
    <cellStyle name="通貨 6 3 4 5 2" xfId="11435" xr:uid="{CCE145DD-64EA-444E-AC71-2052585998FE}"/>
    <cellStyle name="通貨 6 3 4 6" xfId="9051" xr:uid="{6261B2EE-82F8-44E0-8A66-08F6E767130A}"/>
    <cellStyle name="通貨 6 3 5" xfId="2627" xr:uid="{00000000-0005-0000-0000-0000420A0000}"/>
    <cellStyle name="通貨 6 3 5 2" xfId="4875" xr:uid="{884F7185-A7A4-4429-9E42-CFFBA307E76D}"/>
    <cellStyle name="通貨 6 3 5 2 2" xfId="7862" xr:uid="{25E6B6F2-6013-4DEA-A1A6-AA3528CB6A00}"/>
    <cellStyle name="通貨 6 3 5 2 2 2" xfId="12630" xr:uid="{831B2AD1-EA88-42DF-9C4D-908A09A71D00}"/>
    <cellStyle name="通貨 6 3 5 2 3" xfId="10246" xr:uid="{F59803BE-E044-40D2-ADA6-A77B7CF82710}"/>
    <cellStyle name="通貨 6 3 5 3" xfId="6637" xr:uid="{074690FC-B09C-4726-B723-14B82F1003D1}"/>
    <cellStyle name="通貨 6 3 5 3 2" xfId="11438" xr:uid="{236ECB90-215D-4D0E-8BD6-17E2B9D98FD0}"/>
    <cellStyle name="通貨 6 3 5 4" xfId="9054" xr:uid="{B08B9A15-0E79-4D39-B044-D02A63E02A8F}"/>
    <cellStyle name="通貨 6 3 6" xfId="2628" xr:uid="{00000000-0005-0000-0000-0000430A0000}"/>
    <cellStyle name="通貨 6 3 6 2" xfId="4876" xr:uid="{FD0770D2-54EC-460F-84B2-C84765033B1B}"/>
    <cellStyle name="通貨 6 3 6 2 2" xfId="7863" xr:uid="{CEFE732E-D6A5-477F-A7E9-E8AAE2EE1D40}"/>
    <cellStyle name="通貨 6 3 6 2 2 2" xfId="12631" xr:uid="{CD6E1F10-40AB-4F12-A212-C089D316B0C1}"/>
    <cellStyle name="通貨 6 3 6 2 3" xfId="10247" xr:uid="{399FED23-5F2C-4B4B-9372-98E1C1E1F126}"/>
    <cellStyle name="通貨 6 3 6 3" xfId="6638" xr:uid="{D74A5077-6EA4-436B-BA0D-7F1C0B531856}"/>
    <cellStyle name="通貨 6 3 6 3 2" xfId="11439" xr:uid="{A92DC065-2F82-4A20-A7F2-2E2587D0520B}"/>
    <cellStyle name="通貨 6 3 6 4" xfId="9055" xr:uid="{88304EE4-1A63-4695-B749-76964D1D028E}"/>
    <cellStyle name="通貨 6 3 7" xfId="4859" xr:uid="{1BFA497F-9556-4158-9DFF-012882332D12}"/>
    <cellStyle name="通貨 6 3 7 2" xfId="7846" xr:uid="{C086407B-C730-4E36-89AA-8424F9C3CD33}"/>
    <cellStyle name="通貨 6 3 7 2 2" xfId="12614" xr:uid="{348A1758-AD22-465C-85CE-207CCC954426}"/>
    <cellStyle name="通貨 6 3 7 3" xfId="10230" xr:uid="{9B4CC343-F2E0-4272-8A04-35AB737FC61B}"/>
    <cellStyle name="通貨 6 3 8" xfId="6621" xr:uid="{7D862FC0-83C7-4C8F-A5E7-58743E031C42}"/>
    <cellStyle name="通貨 6 3 8 2" xfId="11422" xr:uid="{8503BF42-DFBC-43B9-9D36-FE364B3EF541}"/>
    <cellStyle name="通貨 6 3 9" xfId="9038" xr:uid="{38FFD712-D9FB-4920-8A54-943B8C4C3E19}"/>
    <cellStyle name="通貨 6 4" xfId="2629" xr:uid="{00000000-0005-0000-0000-0000440A0000}"/>
    <cellStyle name="通貨 6 4 2" xfId="2630" xr:uid="{00000000-0005-0000-0000-0000450A0000}"/>
    <cellStyle name="通貨 6 4 2 2" xfId="2631" xr:uid="{00000000-0005-0000-0000-0000460A0000}"/>
    <cellStyle name="通貨 6 4 2 2 2" xfId="2632" xr:uid="{00000000-0005-0000-0000-0000470A0000}"/>
    <cellStyle name="通貨 6 4 2 2 2 2" xfId="4880" xr:uid="{E48A2BE6-3094-49EE-ABCA-70C929D7354C}"/>
    <cellStyle name="通貨 6 4 2 2 2 2 2" xfId="7867" xr:uid="{41444A95-DF60-4C9D-AE2A-B2FB806E6C1A}"/>
    <cellStyle name="通貨 6 4 2 2 2 2 2 2" xfId="12635" xr:uid="{9A9046CB-A3DE-42A5-9AE1-89186F2DA232}"/>
    <cellStyle name="通貨 6 4 2 2 2 2 3" xfId="10251" xr:uid="{8F05E74E-DB91-446B-A82B-62C140CF137D}"/>
    <cellStyle name="通貨 6 4 2 2 2 3" xfId="6642" xr:uid="{FDB2897B-CE05-44CC-B26A-8F120265591E}"/>
    <cellStyle name="通貨 6 4 2 2 2 3 2" xfId="11443" xr:uid="{0A2FBE6D-9394-44F6-8839-FB758F1AA5E5}"/>
    <cellStyle name="通貨 6 4 2 2 2 4" xfId="9059" xr:uid="{4F7146E8-77AE-483D-8632-E3FDA319A6AD}"/>
    <cellStyle name="通貨 6 4 2 2 3" xfId="2633" xr:uid="{00000000-0005-0000-0000-0000480A0000}"/>
    <cellStyle name="通貨 6 4 2 2 3 2" xfId="4881" xr:uid="{4EEB28F3-06BE-41C1-929B-613CDC347F23}"/>
    <cellStyle name="通貨 6 4 2 2 3 2 2" xfId="7868" xr:uid="{6B504FEE-0448-4ACB-8D98-BC5ECBD50580}"/>
    <cellStyle name="通貨 6 4 2 2 3 2 2 2" xfId="12636" xr:uid="{4CC39D07-D2F6-4E19-A5BD-33BE402371B3}"/>
    <cellStyle name="通貨 6 4 2 2 3 2 3" xfId="10252" xr:uid="{14C53BA0-0C20-44F8-84E3-AD4FCC749AEF}"/>
    <cellStyle name="通貨 6 4 2 2 3 3" xfId="6643" xr:uid="{0CC8DAC0-E8F2-45D9-866E-84193C52B16D}"/>
    <cellStyle name="通貨 6 4 2 2 3 3 2" xfId="11444" xr:uid="{1E0CCC31-B60A-4B0B-8C2F-871739E47FAC}"/>
    <cellStyle name="通貨 6 4 2 2 3 4" xfId="9060" xr:uid="{85A2046A-1EEA-4A5A-BB84-4395CCFC9C57}"/>
    <cellStyle name="通貨 6 4 2 2 4" xfId="4879" xr:uid="{5CA1AAF7-6922-40B9-BC61-7390D74A8EAE}"/>
    <cellStyle name="通貨 6 4 2 2 4 2" xfId="7866" xr:uid="{880BFD0F-F4D8-4F00-BA7B-558F22A72EF0}"/>
    <cellStyle name="通貨 6 4 2 2 4 2 2" xfId="12634" xr:uid="{3437B2B6-DF26-4B53-991E-19ED4320EF45}"/>
    <cellStyle name="通貨 6 4 2 2 4 3" xfId="10250" xr:uid="{CF7EC1AE-AB88-4A8D-9C12-0472A24FE0AA}"/>
    <cellStyle name="通貨 6 4 2 2 5" xfId="6641" xr:uid="{E105200D-3604-4A76-B984-5BC7AD62D224}"/>
    <cellStyle name="通貨 6 4 2 2 5 2" xfId="11442" xr:uid="{F404FEEB-757C-4632-A9A3-E0AD1CCA99C3}"/>
    <cellStyle name="通貨 6 4 2 2 6" xfId="9058" xr:uid="{882FAE9A-239B-42FA-8AF2-77CEAA770B43}"/>
    <cellStyle name="通貨 6 4 2 3" xfId="2634" xr:uid="{00000000-0005-0000-0000-0000490A0000}"/>
    <cellStyle name="通貨 6 4 2 3 2" xfId="2635" xr:uid="{00000000-0005-0000-0000-00004A0A0000}"/>
    <cellStyle name="通貨 6 4 2 3 2 2" xfId="4883" xr:uid="{A65D44A5-0498-4828-9B8F-1BFA8046207C}"/>
    <cellStyle name="通貨 6 4 2 3 2 2 2" xfId="7870" xr:uid="{94248B0D-141C-40B2-836A-D7D0B7E0DAB3}"/>
    <cellStyle name="通貨 6 4 2 3 2 2 2 2" xfId="12638" xr:uid="{8F41CA1E-04BB-49E2-A8A6-6B13A969E517}"/>
    <cellStyle name="通貨 6 4 2 3 2 2 3" xfId="10254" xr:uid="{4BA0A7F7-F1CF-46CB-89C7-A9642B157106}"/>
    <cellStyle name="通貨 6 4 2 3 2 3" xfId="6645" xr:uid="{49913F5B-45C1-4C56-A260-B828D25BA258}"/>
    <cellStyle name="通貨 6 4 2 3 2 3 2" xfId="11446" xr:uid="{75DCE25E-5024-4FCA-A75E-889A3CEFFA4B}"/>
    <cellStyle name="通貨 6 4 2 3 2 4" xfId="9062" xr:uid="{0538E74B-4B2A-49AF-81A1-D69A17C9AE4D}"/>
    <cellStyle name="通貨 6 4 2 3 3" xfId="2636" xr:uid="{00000000-0005-0000-0000-00004B0A0000}"/>
    <cellStyle name="通貨 6 4 2 3 3 2" xfId="4884" xr:uid="{6E6616B1-0279-4FB9-9063-49D30793A4B5}"/>
    <cellStyle name="通貨 6 4 2 3 3 2 2" xfId="7871" xr:uid="{4C80C5A1-39F9-444A-8AC0-29E3233C190B}"/>
    <cellStyle name="通貨 6 4 2 3 3 2 2 2" xfId="12639" xr:uid="{9E603F32-215D-4BC7-8BFA-D7CABB0FE164}"/>
    <cellStyle name="通貨 6 4 2 3 3 2 3" xfId="10255" xr:uid="{0F7D9938-10B5-41F3-84CB-876775E71AD8}"/>
    <cellStyle name="通貨 6 4 2 3 3 3" xfId="6646" xr:uid="{1D162A9C-465E-410A-B1A0-60DAF91B1105}"/>
    <cellStyle name="通貨 6 4 2 3 3 3 2" xfId="11447" xr:uid="{72E72F28-BBAC-495C-840F-2785F0156188}"/>
    <cellStyle name="通貨 6 4 2 3 3 4" xfId="9063" xr:uid="{6BC9E32D-2E44-4CA2-822F-A1176DBB8CAF}"/>
    <cellStyle name="通貨 6 4 2 3 4" xfId="4882" xr:uid="{86A824C3-A2EE-4695-A8D3-B842E81B896A}"/>
    <cellStyle name="通貨 6 4 2 3 4 2" xfId="7869" xr:uid="{F92E3CB0-E049-4A19-B6C6-0160FCF688C4}"/>
    <cellStyle name="通貨 6 4 2 3 4 2 2" xfId="12637" xr:uid="{5DA2CD4E-4C5F-440F-8721-8FD01BD2475D}"/>
    <cellStyle name="通貨 6 4 2 3 4 3" xfId="10253" xr:uid="{F05B00B2-854B-4DB2-B445-8D3A478BEB67}"/>
    <cellStyle name="通貨 6 4 2 3 5" xfId="6644" xr:uid="{4AF09C69-EB8A-4A19-896C-A3949D995774}"/>
    <cellStyle name="通貨 6 4 2 3 5 2" xfId="11445" xr:uid="{023B4826-B590-4552-8D1A-77203ADED3E8}"/>
    <cellStyle name="通貨 6 4 2 3 6" xfId="9061" xr:uid="{9EA0978E-739A-4E92-A057-2FBD8CBA8F00}"/>
    <cellStyle name="通貨 6 4 2 4" xfId="2637" xr:uid="{00000000-0005-0000-0000-00004C0A0000}"/>
    <cellStyle name="通貨 6 4 2 4 2" xfId="4885" xr:uid="{88CCE27B-D44A-4A86-8E58-318DEB6BF507}"/>
    <cellStyle name="通貨 6 4 2 4 2 2" xfId="7872" xr:uid="{1AACBEA1-B9C1-436E-8903-95A58FB16161}"/>
    <cellStyle name="通貨 6 4 2 4 2 2 2" xfId="12640" xr:uid="{7A15963E-9189-4AC8-9367-98969DA935AB}"/>
    <cellStyle name="通貨 6 4 2 4 2 3" xfId="10256" xr:uid="{CFF14BD7-DEDB-42A2-8E6F-D6A69B8F1F62}"/>
    <cellStyle name="通貨 6 4 2 4 3" xfId="6647" xr:uid="{6746D6F5-9B95-4E74-9ADE-C67A11DDB3C1}"/>
    <cellStyle name="通貨 6 4 2 4 3 2" xfId="11448" xr:uid="{AB32D150-9EE2-44EE-BDDD-BA7B08360497}"/>
    <cellStyle name="通貨 6 4 2 4 4" xfId="9064" xr:uid="{6FF557D0-17F5-4037-A93C-3BE85E27C393}"/>
    <cellStyle name="通貨 6 4 2 5" xfId="2638" xr:uid="{00000000-0005-0000-0000-00004D0A0000}"/>
    <cellStyle name="通貨 6 4 2 5 2" xfId="4886" xr:uid="{4ACD07D8-756F-481D-91C2-2FD0F2AB083E}"/>
    <cellStyle name="通貨 6 4 2 5 2 2" xfId="7873" xr:uid="{F16D25CE-6DF2-450E-9218-1807C66C9372}"/>
    <cellStyle name="通貨 6 4 2 5 2 2 2" xfId="12641" xr:uid="{B8E789B7-B527-42F6-A0A3-2FF25DB2DE0D}"/>
    <cellStyle name="通貨 6 4 2 5 2 3" xfId="10257" xr:uid="{777231EF-99F2-418F-B500-1CB5A34E1057}"/>
    <cellStyle name="通貨 6 4 2 5 3" xfId="6648" xr:uid="{7ABA220E-6C8E-4D9D-A275-095F01FB6DF2}"/>
    <cellStyle name="通貨 6 4 2 5 3 2" xfId="11449" xr:uid="{2167A6E3-9D46-4CAD-81ED-17E5D410A938}"/>
    <cellStyle name="通貨 6 4 2 5 4" xfId="9065" xr:uid="{2A7E97E1-1546-4FCD-B627-6716E3AAC9BC}"/>
    <cellStyle name="通貨 6 4 2 6" xfId="4878" xr:uid="{5610B3C5-28B5-4201-9897-5432C0C9040C}"/>
    <cellStyle name="通貨 6 4 2 6 2" xfId="7865" xr:uid="{4F7F5163-4630-4415-A34D-C5DBA2564722}"/>
    <cellStyle name="通貨 6 4 2 6 2 2" xfId="12633" xr:uid="{BA0BF05C-1424-4982-B850-4B49DB691944}"/>
    <cellStyle name="通貨 6 4 2 6 3" xfId="10249" xr:uid="{DF368D93-9420-4AD6-B199-0FE026B785B5}"/>
    <cellStyle name="通貨 6 4 2 7" xfId="6640" xr:uid="{344FBAD3-0764-4D4F-A0FF-9511ACFA0C84}"/>
    <cellStyle name="通貨 6 4 2 7 2" xfId="11441" xr:uid="{6A0B9468-3E18-4926-85FE-76A1153E770E}"/>
    <cellStyle name="通貨 6 4 2 8" xfId="9057" xr:uid="{80AB6DBF-5351-4C26-B1D3-7D5B90E5F94C}"/>
    <cellStyle name="通貨 6 4 3" xfId="2639" xr:uid="{00000000-0005-0000-0000-00004E0A0000}"/>
    <cellStyle name="通貨 6 4 3 2" xfId="2640" xr:uid="{00000000-0005-0000-0000-00004F0A0000}"/>
    <cellStyle name="通貨 6 4 3 2 2" xfId="4888" xr:uid="{6A0B184A-E74C-42ED-84B5-A0F8603D5DF3}"/>
    <cellStyle name="通貨 6 4 3 2 2 2" xfId="7875" xr:uid="{83CE61C6-9AD4-4887-9CE5-2BD180D89227}"/>
    <cellStyle name="通貨 6 4 3 2 2 2 2" xfId="12643" xr:uid="{DEB8FD90-4D14-4A42-BF48-A910F1EB2651}"/>
    <cellStyle name="通貨 6 4 3 2 2 3" xfId="10259" xr:uid="{56E7B1A4-57C6-4236-A96A-CDE7E6C4624E}"/>
    <cellStyle name="通貨 6 4 3 2 3" xfId="6650" xr:uid="{4D64B0BC-4347-4993-8286-523A560D2BA8}"/>
    <cellStyle name="通貨 6 4 3 2 3 2" xfId="11451" xr:uid="{288F2C95-D484-4855-8610-147DB0F4DBE4}"/>
    <cellStyle name="通貨 6 4 3 2 4" xfId="9067" xr:uid="{93579EEB-14A2-4145-94C8-83C7B6ACFD3A}"/>
    <cellStyle name="通貨 6 4 3 3" xfId="2641" xr:uid="{00000000-0005-0000-0000-0000500A0000}"/>
    <cellStyle name="通貨 6 4 3 3 2" xfId="4889" xr:uid="{0D7EAECD-F517-4AA0-9D16-9A3DE5B6D005}"/>
    <cellStyle name="通貨 6 4 3 3 2 2" xfId="7876" xr:uid="{B6F2EEBB-98D8-4DFB-90F7-F0767468A0F7}"/>
    <cellStyle name="通貨 6 4 3 3 2 2 2" xfId="12644" xr:uid="{854C6627-2C8A-43E0-9A55-A8421AB2A179}"/>
    <cellStyle name="通貨 6 4 3 3 2 3" xfId="10260" xr:uid="{8921E4D0-99B8-430A-A023-87ABD2EA97C5}"/>
    <cellStyle name="通貨 6 4 3 3 3" xfId="6651" xr:uid="{3511B7EC-FF22-496C-B0D8-2126FA83BEF1}"/>
    <cellStyle name="通貨 6 4 3 3 3 2" xfId="11452" xr:uid="{13EFA62E-ECB0-4F2F-8CDA-0C6271566D32}"/>
    <cellStyle name="通貨 6 4 3 3 4" xfId="9068" xr:uid="{618178B0-D4F0-485C-B205-6803E7A8A7E6}"/>
    <cellStyle name="通貨 6 4 3 4" xfId="4887" xr:uid="{924D1F99-8D72-4BF1-B2E0-FC98D6A17C21}"/>
    <cellStyle name="通貨 6 4 3 4 2" xfId="7874" xr:uid="{4B7EC17C-A653-4955-8215-2570F155C5F2}"/>
    <cellStyle name="通貨 6 4 3 4 2 2" xfId="12642" xr:uid="{C6847F8B-A20B-4668-8E70-A2B9214379EB}"/>
    <cellStyle name="通貨 6 4 3 4 3" xfId="10258" xr:uid="{3EC808D7-53E4-47F1-9F1A-A924DE7D797E}"/>
    <cellStyle name="通貨 6 4 3 5" xfId="6649" xr:uid="{FB5DCB52-3AB5-4D62-8444-AF0D85D0273E}"/>
    <cellStyle name="通貨 6 4 3 5 2" xfId="11450" xr:uid="{86526062-BC1E-4F9F-B404-B3C056AA2C2D}"/>
    <cellStyle name="通貨 6 4 3 6" xfId="9066" xr:uid="{DCAEBC63-4B6B-4DEF-ADD9-4AF5DE22E64D}"/>
    <cellStyle name="通貨 6 4 4" xfId="2642" xr:uid="{00000000-0005-0000-0000-0000510A0000}"/>
    <cellStyle name="通貨 6 4 4 2" xfId="2643" xr:uid="{00000000-0005-0000-0000-0000520A0000}"/>
    <cellStyle name="通貨 6 4 4 2 2" xfId="4891" xr:uid="{0A16391B-0B57-4E62-A18F-E4583A9A2E2C}"/>
    <cellStyle name="通貨 6 4 4 2 2 2" xfId="7878" xr:uid="{2FE33B4F-617E-4923-9D3E-BBF89B4596A0}"/>
    <cellStyle name="通貨 6 4 4 2 2 2 2" xfId="12646" xr:uid="{B8F1CDB4-0F9E-434A-96FE-D67550C35A4E}"/>
    <cellStyle name="通貨 6 4 4 2 2 3" xfId="10262" xr:uid="{33439806-80B5-4A0D-9C4F-43EA96EE7680}"/>
    <cellStyle name="通貨 6 4 4 2 3" xfId="6653" xr:uid="{C224276B-F3AE-4FFB-B12D-E54EE58FA2CF}"/>
    <cellStyle name="通貨 6 4 4 2 3 2" xfId="11454" xr:uid="{2A41D0ED-9590-4010-843C-359F93FB2B04}"/>
    <cellStyle name="通貨 6 4 4 2 4" xfId="9070" xr:uid="{F6ADEC6A-6139-4B24-BC4F-12357BD7B4C5}"/>
    <cellStyle name="通貨 6 4 4 3" xfId="2644" xr:uid="{00000000-0005-0000-0000-0000530A0000}"/>
    <cellStyle name="通貨 6 4 4 3 2" xfId="4892" xr:uid="{16A0A56D-75DC-4266-970C-B14DE074743F}"/>
    <cellStyle name="通貨 6 4 4 3 2 2" xfId="7879" xr:uid="{C4AE7D3B-12D9-472E-8FFB-F1E9ACFBC563}"/>
    <cellStyle name="通貨 6 4 4 3 2 2 2" xfId="12647" xr:uid="{0576A085-4624-4B04-88E0-6FF0834AB2AF}"/>
    <cellStyle name="通貨 6 4 4 3 2 3" xfId="10263" xr:uid="{F900CC5C-4008-4C5E-A001-82773F536E26}"/>
    <cellStyle name="通貨 6 4 4 3 3" xfId="6654" xr:uid="{390F847C-50C6-4259-8E13-0AF003BF90EF}"/>
    <cellStyle name="通貨 6 4 4 3 3 2" xfId="11455" xr:uid="{E418C27F-6098-40AC-9355-19B1E33A5413}"/>
    <cellStyle name="通貨 6 4 4 3 4" xfId="9071" xr:uid="{75CD8D79-7D76-4C8E-A7C0-DEF8F16BEB11}"/>
    <cellStyle name="通貨 6 4 4 4" xfId="4890" xr:uid="{441C0A81-174C-4EC8-A734-D54AA3229312}"/>
    <cellStyle name="通貨 6 4 4 4 2" xfId="7877" xr:uid="{D6B9D991-5645-484A-84DC-214C794DDDB7}"/>
    <cellStyle name="通貨 6 4 4 4 2 2" xfId="12645" xr:uid="{C046F3DF-949D-4F5B-AE36-59C827BC88AA}"/>
    <cellStyle name="通貨 6 4 4 4 3" xfId="10261" xr:uid="{E5AD55B4-3977-4358-8780-59D8BFC166F4}"/>
    <cellStyle name="通貨 6 4 4 5" xfId="6652" xr:uid="{486DC200-FBFE-4E6B-9B46-9B9F2EFA0E08}"/>
    <cellStyle name="通貨 6 4 4 5 2" xfId="11453" xr:uid="{023186FF-78A8-46D5-9B6D-41C53BFDCA2F}"/>
    <cellStyle name="通貨 6 4 4 6" xfId="9069" xr:uid="{D88198E9-EA46-4E8C-8AF7-1EBD4E985237}"/>
    <cellStyle name="通貨 6 4 5" xfId="2645" xr:uid="{00000000-0005-0000-0000-0000540A0000}"/>
    <cellStyle name="通貨 6 4 5 2" xfId="4893" xr:uid="{6D07C8D6-8405-48EA-A102-A85C84BD179A}"/>
    <cellStyle name="通貨 6 4 5 2 2" xfId="7880" xr:uid="{9F5042C3-CC3F-49F8-868A-51CB00CAA978}"/>
    <cellStyle name="通貨 6 4 5 2 2 2" xfId="12648" xr:uid="{DCC6CCB0-08D1-4652-B237-25A42D3F5CB9}"/>
    <cellStyle name="通貨 6 4 5 2 3" xfId="10264" xr:uid="{4CB9330C-02D1-4524-9A92-26B2828BC1BF}"/>
    <cellStyle name="通貨 6 4 5 3" xfId="6655" xr:uid="{36FC41A9-41C1-40C1-805F-9D75A2A1C6ED}"/>
    <cellStyle name="通貨 6 4 5 3 2" xfId="11456" xr:uid="{943A1719-6157-4CE5-9358-EBE993CE5472}"/>
    <cellStyle name="通貨 6 4 5 4" xfId="9072" xr:uid="{A35CBB75-7C01-4C71-885F-49B422C48C09}"/>
    <cellStyle name="通貨 6 4 6" xfId="2646" xr:uid="{00000000-0005-0000-0000-0000550A0000}"/>
    <cellStyle name="通貨 6 4 6 2" xfId="4894" xr:uid="{0131E016-E638-4723-AE75-0113828C47EA}"/>
    <cellStyle name="通貨 6 4 6 2 2" xfId="7881" xr:uid="{D3DDED67-0014-40F8-B13D-DEE1A26EA727}"/>
    <cellStyle name="通貨 6 4 6 2 2 2" xfId="12649" xr:uid="{41F3E5A5-FC82-4404-BA4C-5E57EE4085BA}"/>
    <cellStyle name="通貨 6 4 6 2 3" xfId="10265" xr:uid="{C4FC8C35-DE10-4464-8CFD-28A01B54C3F2}"/>
    <cellStyle name="通貨 6 4 6 3" xfId="6656" xr:uid="{B350C0FE-5BE8-422D-A7E0-DF61A3ECA587}"/>
    <cellStyle name="通貨 6 4 6 3 2" xfId="11457" xr:uid="{29409FC1-1992-4DAC-A920-054A2DB9C44A}"/>
    <cellStyle name="通貨 6 4 6 4" xfId="9073" xr:uid="{C1DB492B-3EFF-4873-B84D-670AFDDBB80D}"/>
    <cellStyle name="通貨 6 4 7" xfId="4877" xr:uid="{6D23BFBE-1DF3-46B1-AD6D-ED218B41D3F0}"/>
    <cellStyle name="通貨 6 4 7 2" xfId="7864" xr:uid="{C606B297-205F-4857-82D5-4D51E98F97F2}"/>
    <cellStyle name="通貨 6 4 7 2 2" xfId="12632" xr:uid="{5F8BA47E-D60E-40F2-9A66-29C0147A8E03}"/>
    <cellStyle name="通貨 6 4 7 3" xfId="10248" xr:uid="{331C0F67-E65F-474A-9EC9-12799BDCF866}"/>
    <cellStyle name="通貨 6 4 8" xfId="6639" xr:uid="{766A431C-324E-4606-98FB-ABDEBD4CFBFD}"/>
    <cellStyle name="通貨 6 4 8 2" xfId="11440" xr:uid="{AB0830D2-EC0E-4884-B917-C35E7B19F776}"/>
    <cellStyle name="通貨 6 4 9" xfId="9056" xr:uid="{C6F8CB73-F057-4AE7-AFF1-A2E8091AFB8B}"/>
    <cellStyle name="通貨 6 5" xfId="2647" xr:uid="{00000000-0005-0000-0000-0000560A0000}"/>
    <cellStyle name="通貨 6 5 2" xfId="2648" xr:uid="{00000000-0005-0000-0000-0000570A0000}"/>
    <cellStyle name="通貨 6 5 2 2" xfId="2649" xr:uid="{00000000-0005-0000-0000-0000580A0000}"/>
    <cellStyle name="通貨 6 5 2 2 2" xfId="4897" xr:uid="{075CB95E-04BD-4E24-A21C-F940E9BAD40D}"/>
    <cellStyle name="通貨 6 5 2 2 2 2" xfId="7884" xr:uid="{E674EA5D-33EF-4060-8952-0F2EE90E1091}"/>
    <cellStyle name="通貨 6 5 2 2 2 2 2" xfId="12652" xr:uid="{5A3E1CAB-9EA2-4A77-BC45-A97E316E4DEF}"/>
    <cellStyle name="通貨 6 5 2 2 2 3" xfId="10268" xr:uid="{D5D77C28-CD87-4D99-AE02-092FFCEBC23C}"/>
    <cellStyle name="通貨 6 5 2 2 3" xfId="6659" xr:uid="{0113EBB2-401F-4F29-BBA1-95BB754973C1}"/>
    <cellStyle name="通貨 6 5 2 2 3 2" xfId="11460" xr:uid="{0F8A8B35-5A2C-452A-B9D9-FF8844DD87C6}"/>
    <cellStyle name="通貨 6 5 2 2 4" xfId="9076" xr:uid="{1E260FFC-097F-4639-A319-F8F0A9AAA732}"/>
    <cellStyle name="通貨 6 5 2 3" xfId="2650" xr:uid="{00000000-0005-0000-0000-0000590A0000}"/>
    <cellStyle name="通貨 6 5 2 3 2" xfId="4898" xr:uid="{6BACC85E-9DC8-4640-903C-DB948A119F6F}"/>
    <cellStyle name="通貨 6 5 2 3 2 2" xfId="7885" xr:uid="{FCB83227-94E8-4B49-9895-CE816BA54129}"/>
    <cellStyle name="通貨 6 5 2 3 2 2 2" xfId="12653" xr:uid="{6C648A4F-1286-4A70-9BFC-D1C99057E7E4}"/>
    <cellStyle name="通貨 6 5 2 3 2 3" xfId="10269" xr:uid="{7DD8BE93-1749-4B61-BC64-FB73DA03A1C1}"/>
    <cellStyle name="通貨 6 5 2 3 3" xfId="6660" xr:uid="{0C96E9AC-09C8-459C-8F47-C7DF1E84E710}"/>
    <cellStyle name="通貨 6 5 2 3 3 2" xfId="11461" xr:uid="{D447F992-C7BA-48A2-93EB-CEF6B0B13E98}"/>
    <cellStyle name="通貨 6 5 2 3 4" xfId="9077" xr:uid="{4569EF56-73D2-4FD1-9350-670B4C320C28}"/>
    <cellStyle name="通貨 6 5 2 4" xfId="4896" xr:uid="{3F9FE5C2-F3A3-4515-888D-8364CF82B868}"/>
    <cellStyle name="通貨 6 5 2 4 2" xfId="7883" xr:uid="{787670DD-3C18-4DE3-9E57-3CAAAFB077CD}"/>
    <cellStyle name="通貨 6 5 2 4 2 2" xfId="12651" xr:uid="{B61FAD68-2086-4611-B4B7-5FEA7399A827}"/>
    <cellStyle name="通貨 6 5 2 4 3" xfId="10267" xr:uid="{C7F8A412-83F9-4769-9DB6-D571882A7450}"/>
    <cellStyle name="通貨 6 5 2 5" xfId="6658" xr:uid="{C44D2B2E-F2E3-40CE-B249-D087101819E5}"/>
    <cellStyle name="通貨 6 5 2 5 2" xfId="11459" xr:uid="{412838A4-23F1-408D-AE66-90CE1915A5A9}"/>
    <cellStyle name="通貨 6 5 2 6" xfId="9075" xr:uid="{B1E502C8-2192-4F74-8A6C-3AC53D6D72F6}"/>
    <cellStyle name="通貨 6 5 3" xfId="2651" xr:uid="{00000000-0005-0000-0000-00005A0A0000}"/>
    <cellStyle name="通貨 6 5 3 2" xfId="2652" xr:uid="{00000000-0005-0000-0000-00005B0A0000}"/>
    <cellStyle name="通貨 6 5 3 2 2" xfId="4900" xr:uid="{05B77799-9BDF-434D-9A55-BEC0182E5DD7}"/>
    <cellStyle name="通貨 6 5 3 2 2 2" xfId="7887" xr:uid="{0FAA5868-2E7D-4338-AFBE-F068B66FAE55}"/>
    <cellStyle name="通貨 6 5 3 2 2 2 2" xfId="12655" xr:uid="{9F441512-7BC6-4EBB-8CA1-D1FCC66B7682}"/>
    <cellStyle name="通貨 6 5 3 2 2 3" xfId="10271" xr:uid="{37940AC2-CC66-4338-AD4F-9A0BB8FC03E4}"/>
    <cellStyle name="通貨 6 5 3 2 3" xfId="6662" xr:uid="{D443C552-2AA6-4FDA-BBC0-99F03332929D}"/>
    <cellStyle name="通貨 6 5 3 2 3 2" xfId="11463" xr:uid="{B6369631-3D12-4F67-8881-40F58175162B}"/>
    <cellStyle name="通貨 6 5 3 2 4" xfId="9079" xr:uid="{F5C9173B-9028-40C5-A5A3-1A6D9B4AD964}"/>
    <cellStyle name="通貨 6 5 3 3" xfId="2653" xr:uid="{00000000-0005-0000-0000-00005C0A0000}"/>
    <cellStyle name="通貨 6 5 3 3 2" xfId="4901" xr:uid="{E1E0FC4B-A529-4C73-9A38-7C641189D3A2}"/>
    <cellStyle name="通貨 6 5 3 3 2 2" xfId="7888" xr:uid="{0A5E2683-441D-4AB7-968B-89ED4EBA9527}"/>
    <cellStyle name="通貨 6 5 3 3 2 2 2" xfId="12656" xr:uid="{658115DE-5EAF-41D6-A6FD-30AC54AE21E8}"/>
    <cellStyle name="通貨 6 5 3 3 2 3" xfId="10272" xr:uid="{493F2410-08A6-467D-AD09-08B30EC806BA}"/>
    <cellStyle name="通貨 6 5 3 3 3" xfId="6663" xr:uid="{C482F380-FCEB-4635-A1CD-FB196440B8C9}"/>
    <cellStyle name="通貨 6 5 3 3 3 2" xfId="11464" xr:uid="{CE86DA33-EC77-47EB-8AA5-2D8A185FD544}"/>
    <cellStyle name="通貨 6 5 3 3 4" xfId="9080" xr:uid="{3F8568E2-7D86-4F0D-9D50-792DC1ABD977}"/>
    <cellStyle name="通貨 6 5 3 4" xfId="4899" xr:uid="{E82AE21B-1C77-4E54-A481-D7D62408DE4B}"/>
    <cellStyle name="通貨 6 5 3 4 2" xfId="7886" xr:uid="{7EDA39A9-4C30-431B-B0A3-3B9FB4B4FD6E}"/>
    <cellStyle name="通貨 6 5 3 4 2 2" xfId="12654" xr:uid="{40A23663-C613-4671-ACD1-C49DE24BF131}"/>
    <cellStyle name="通貨 6 5 3 4 3" xfId="10270" xr:uid="{619C1E59-7A5A-4ED8-92B9-175924107571}"/>
    <cellStyle name="通貨 6 5 3 5" xfId="6661" xr:uid="{89D450A5-9247-48C2-A9E6-BB17470223E3}"/>
    <cellStyle name="通貨 6 5 3 5 2" xfId="11462" xr:uid="{04DFF936-09F5-4E2F-B0A0-66CF38B20DFA}"/>
    <cellStyle name="通貨 6 5 3 6" xfId="9078" xr:uid="{2688BA67-131C-4FED-853D-3B8C7D5BEB87}"/>
    <cellStyle name="通貨 6 5 4" xfId="2654" xr:uid="{00000000-0005-0000-0000-00005D0A0000}"/>
    <cellStyle name="通貨 6 5 4 2" xfId="4902" xr:uid="{1B87B726-4F98-4231-A1D4-3AE50ABAABB8}"/>
    <cellStyle name="通貨 6 5 4 2 2" xfId="7889" xr:uid="{321E53C2-73CA-459D-9917-762B641C3D05}"/>
    <cellStyle name="通貨 6 5 4 2 2 2" xfId="12657" xr:uid="{60E5EC5A-8F0A-4236-A66F-15A75F544863}"/>
    <cellStyle name="通貨 6 5 4 2 3" xfId="10273" xr:uid="{0C8CF0D3-5911-4271-AF76-30979552C0A3}"/>
    <cellStyle name="通貨 6 5 4 3" xfId="6664" xr:uid="{EBA826F2-661C-4C80-92B7-A5BD08AE9115}"/>
    <cellStyle name="通貨 6 5 4 3 2" xfId="11465" xr:uid="{33505FA7-7F36-4B13-A0A0-06E7EAE62E03}"/>
    <cellStyle name="通貨 6 5 4 4" xfId="9081" xr:uid="{7821E2FB-B73B-4CEF-AC20-ABCA34B3AFF7}"/>
    <cellStyle name="通貨 6 5 5" xfId="2655" xr:uid="{00000000-0005-0000-0000-00005E0A0000}"/>
    <cellStyle name="通貨 6 5 5 2" xfId="4903" xr:uid="{D023EAF0-65B7-4996-9066-3A365DDCA178}"/>
    <cellStyle name="通貨 6 5 5 2 2" xfId="7890" xr:uid="{A25E2E7A-5F11-443C-B226-E53F48544801}"/>
    <cellStyle name="通貨 6 5 5 2 2 2" xfId="12658" xr:uid="{10622D8B-DFC0-405F-B516-39686F712985}"/>
    <cellStyle name="通貨 6 5 5 2 3" xfId="10274" xr:uid="{491E87F8-BE1F-4FDC-8B0D-54775629E8A6}"/>
    <cellStyle name="通貨 6 5 5 3" xfId="6665" xr:uid="{BA26AD82-51C8-4DD9-9A54-5D73A5C475AA}"/>
    <cellStyle name="通貨 6 5 5 3 2" xfId="11466" xr:uid="{11CDE8EA-14B0-4872-88CE-573E2CF9482B}"/>
    <cellStyle name="通貨 6 5 5 4" xfId="9082" xr:uid="{DC272622-0C8D-4DC5-B4A8-C9694DB590CF}"/>
    <cellStyle name="通貨 6 5 6" xfId="4895" xr:uid="{058FA43D-FCC2-4E05-A152-807648C395EB}"/>
    <cellStyle name="通貨 6 5 6 2" xfId="7882" xr:uid="{94B1DF69-FC2D-4EDC-8706-C67954A74BF9}"/>
    <cellStyle name="通貨 6 5 6 2 2" xfId="12650" xr:uid="{E38994C6-B3AD-4747-9BCA-4F5B675FE18A}"/>
    <cellStyle name="通貨 6 5 6 3" xfId="10266" xr:uid="{199300F4-2033-438C-A8D1-6FBBF8B8720F}"/>
    <cellStyle name="通貨 6 5 7" xfId="6657" xr:uid="{42934D68-01CB-49B6-AC24-EC2E187F9F7C}"/>
    <cellStyle name="通貨 6 5 7 2" xfId="11458" xr:uid="{A40975E9-F4EE-48B4-9BCC-4C0E61E935EE}"/>
    <cellStyle name="通貨 6 5 8" xfId="9074" xr:uid="{B0F11D67-CB04-4D7E-8A63-79AD279DC1CE}"/>
    <cellStyle name="通貨 6 6" xfId="2656" xr:uid="{00000000-0005-0000-0000-00005F0A0000}"/>
    <cellStyle name="通貨 6 6 2" xfId="2657" xr:uid="{00000000-0005-0000-0000-0000600A0000}"/>
    <cellStyle name="通貨 6 6 2 2" xfId="4905" xr:uid="{5623C756-58C1-4FD8-AF89-3B3D677483B5}"/>
    <cellStyle name="通貨 6 6 2 2 2" xfId="7892" xr:uid="{DEC60E7F-D4CB-4E9D-B8A4-733F5EFF0AC5}"/>
    <cellStyle name="通貨 6 6 2 2 2 2" xfId="12660" xr:uid="{8727EB9C-F576-4FA3-8096-CA5E36E1C0F0}"/>
    <cellStyle name="通貨 6 6 2 2 3" xfId="10276" xr:uid="{BB5B3271-895A-430B-9A3D-09D1009DB06D}"/>
    <cellStyle name="通貨 6 6 2 3" xfId="6667" xr:uid="{1A41B873-B240-4241-8B00-B8C23747E0C6}"/>
    <cellStyle name="通貨 6 6 2 3 2" xfId="11468" xr:uid="{ED9A5E6F-573F-455C-9292-8C5ED4E5822F}"/>
    <cellStyle name="通貨 6 6 2 4" xfId="9084" xr:uid="{9B273034-BE42-420B-AE8B-707947AF3A25}"/>
    <cellStyle name="通貨 6 6 3" xfId="2658" xr:uid="{00000000-0005-0000-0000-0000610A0000}"/>
    <cellStyle name="通貨 6 6 3 2" xfId="4906" xr:uid="{2228248B-580E-456D-887B-4C710888A49A}"/>
    <cellStyle name="通貨 6 6 3 2 2" xfId="7893" xr:uid="{8E042520-9E40-42D5-9665-2AD50BBBC05C}"/>
    <cellStyle name="通貨 6 6 3 2 2 2" xfId="12661" xr:uid="{75F9DDED-7164-4ABE-8408-86564CD344F6}"/>
    <cellStyle name="通貨 6 6 3 2 3" xfId="10277" xr:uid="{EC546894-2FFA-41A0-9444-56F0E5FD5320}"/>
    <cellStyle name="通貨 6 6 3 3" xfId="6668" xr:uid="{C7F1F8D3-EA36-4E2A-A03B-E88E6D6BFDB7}"/>
    <cellStyle name="通貨 6 6 3 3 2" xfId="11469" xr:uid="{82198977-7B68-4CC4-81F5-B97DB5A9E978}"/>
    <cellStyle name="通貨 6 6 3 4" xfId="9085" xr:uid="{59E358D3-A954-45E6-9DE1-B5C4037731A4}"/>
    <cellStyle name="通貨 6 6 4" xfId="4904" xr:uid="{6F05CE8D-3905-4E6F-9712-5E231FE7146C}"/>
    <cellStyle name="通貨 6 6 4 2" xfId="7891" xr:uid="{015EFBF2-2BFD-4083-BEC6-D0BA7E87287E}"/>
    <cellStyle name="通貨 6 6 4 2 2" xfId="12659" xr:uid="{0DB507DC-5A8D-4880-AE95-05DF6F12C126}"/>
    <cellStyle name="通貨 6 6 4 3" xfId="10275" xr:uid="{B9A98E31-D901-4F5A-91A2-E9C18D5C44DA}"/>
    <cellStyle name="通貨 6 6 5" xfId="6666" xr:uid="{34604532-BF3C-4182-933B-91058D8204E1}"/>
    <cellStyle name="通貨 6 6 5 2" xfId="11467" xr:uid="{E5C8AC46-752F-4B71-A878-3B60C65EE6BB}"/>
    <cellStyle name="通貨 6 6 6" xfId="9083" xr:uid="{271FB09A-B1D0-4512-9DF5-51B154D75970}"/>
    <cellStyle name="通貨 6 7" xfId="2659" xr:uid="{00000000-0005-0000-0000-0000620A0000}"/>
    <cellStyle name="通貨 6 7 2" xfId="2660" xr:uid="{00000000-0005-0000-0000-0000630A0000}"/>
    <cellStyle name="通貨 6 7 2 2" xfId="4908" xr:uid="{9BBF7C29-FCCF-43E2-91E4-49F0672A739F}"/>
    <cellStyle name="通貨 6 7 2 2 2" xfId="7895" xr:uid="{ACBE1D95-4465-4B30-82A3-855AA9C16458}"/>
    <cellStyle name="通貨 6 7 2 2 2 2" xfId="12663" xr:uid="{025EBBBC-68BF-42EF-97B0-C0403BFC842D}"/>
    <cellStyle name="通貨 6 7 2 2 3" xfId="10279" xr:uid="{3600ABDA-ACBD-4AC1-B395-60D9884F1E31}"/>
    <cellStyle name="通貨 6 7 2 3" xfId="6670" xr:uid="{6C36D4A2-C8AB-4B12-B5D7-0D9D49C7A6BE}"/>
    <cellStyle name="通貨 6 7 2 3 2" xfId="11471" xr:uid="{62326A54-65E6-44D9-B406-4C1EB82C5054}"/>
    <cellStyle name="通貨 6 7 2 4" xfId="9087" xr:uid="{FA614AE9-C2C2-42EE-BFD4-335C4CA2BD96}"/>
    <cellStyle name="通貨 6 7 3" xfId="2661" xr:uid="{00000000-0005-0000-0000-0000640A0000}"/>
    <cellStyle name="通貨 6 7 3 2" xfId="4909" xr:uid="{928B14BD-C21F-44C3-A7DB-A9A7BE0ADB0B}"/>
    <cellStyle name="通貨 6 7 3 2 2" xfId="7896" xr:uid="{2453EFB3-3C8A-4B0C-AE12-46ED81905174}"/>
    <cellStyle name="通貨 6 7 3 2 2 2" xfId="12664" xr:uid="{3B3C0850-F299-42B2-B488-2DBA4F95581B}"/>
    <cellStyle name="通貨 6 7 3 2 3" xfId="10280" xr:uid="{E331A15F-D715-4946-8DA5-626EF63D88EF}"/>
    <cellStyle name="通貨 6 7 3 3" xfId="6671" xr:uid="{CE372B9E-61D0-4C43-81F5-B1561AC76DD2}"/>
    <cellStyle name="通貨 6 7 3 3 2" xfId="11472" xr:uid="{3DFBBA75-F145-4F5A-8301-E6A3BD4E496C}"/>
    <cellStyle name="通貨 6 7 3 4" xfId="9088" xr:uid="{622BDB80-CB61-4C3C-A8F1-56CD7404CF5F}"/>
    <cellStyle name="通貨 6 7 4" xfId="4907" xr:uid="{02A7243B-E6D8-4F79-B404-3E780DCE65BA}"/>
    <cellStyle name="通貨 6 7 4 2" xfId="7894" xr:uid="{6FF95E92-4E90-478F-996A-C1D589349BC9}"/>
    <cellStyle name="通貨 6 7 4 2 2" xfId="12662" xr:uid="{95BAD800-9862-440C-842A-4AC29D458926}"/>
    <cellStyle name="通貨 6 7 4 3" xfId="10278" xr:uid="{2993AD65-C96B-4B64-BEDB-19130446C772}"/>
    <cellStyle name="通貨 6 7 5" xfId="6669" xr:uid="{F0A3E657-D97C-4230-8360-3DB0890A06C3}"/>
    <cellStyle name="通貨 6 7 5 2" xfId="11470" xr:uid="{4B6B439B-68C1-40B0-A93C-05A611627419}"/>
    <cellStyle name="通貨 6 7 6" xfId="9086" xr:uid="{1CEFAD08-A2FE-4608-8A6E-07EB28E5FD0A}"/>
    <cellStyle name="通貨 6 8" xfId="2662" xr:uid="{00000000-0005-0000-0000-0000650A0000}"/>
    <cellStyle name="通貨 6 8 2" xfId="4910" xr:uid="{11CDBF32-8E40-44D1-A4BA-F3F2CC81B963}"/>
    <cellStyle name="通貨 6 8 2 2" xfId="7897" xr:uid="{807E90DE-EDC6-44A8-B6D6-451C3C1EE0E4}"/>
    <cellStyle name="通貨 6 8 2 2 2" xfId="12665" xr:uid="{CDD3E41B-7681-48EB-B156-7736817BC6CC}"/>
    <cellStyle name="通貨 6 8 2 3" xfId="10281" xr:uid="{1EF690F9-4863-4420-BCE4-026E28DC9917}"/>
    <cellStyle name="通貨 6 8 3" xfId="6672" xr:uid="{942F7651-FBB9-4FCC-A0A9-4364CFABF6B2}"/>
    <cellStyle name="通貨 6 8 3 2" xfId="11473" xr:uid="{16A46D6F-70F5-404A-BC86-455BFFFEF2B1}"/>
    <cellStyle name="通貨 6 8 4" xfId="9089" xr:uid="{1FEA426B-4054-48EA-B62E-89EF79135829}"/>
    <cellStyle name="通貨 6 9" xfId="2663" xr:uid="{00000000-0005-0000-0000-0000660A0000}"/>
    <cellStyle name="通貨 6 9 2" xfId="4911" xr:uid="{A0E6CA51-4822-49E0-AFC5-7976CB471B82}"/>
    <cellStyle name="通貨 6 9 2 2" xfId="7898" xr:uid="{23C1AC81-C821-40A1-B0B2-99D692DD6EC8}"/>
    <cellStyle name="通貨 6 9 2 2 2" xfId="12666" xr:uid="{D542C794-00EF-41A1-96D8-22612794E416}"/>
    <cellStyle name="通貨 6 9 2 3" xfId="10282" xr:uid="{E0A932A7-6475-426C-9C45-5D6923E09323}"/>
    <cellStyle name="通貨 6 9 3" xfId="6673" xr:uid="{2F15BF5B-3564-452E-A69C-918066EAABD7}"/>
    <cellStyle name="通貨 6 9 3 2" xfId="11474" xr:uid="{7DFA6ADA-09AE-4705-820D-255B2F5844F5}"/>
    <cellStyle name="通貨 6 9 4" xfId="9090" xr:uid="{42B1D3E2-4A8D-436E-9613-D50CA67BB5A6}"/>
    <cellStyle name="通貨 7" xfId="2664" xr:uid="{00000000-0005-0000-0000-0000670A0000}"/>
    <cellStyle name="通貨 7 10" xfId="6674" xr:uid="{CDBF21EC-906E-4493-9064-6815BA7F8638}"/>
    <cellStyle name="通貨 7 10 2" xfId="11475" xr:uid="{E859D532-9FA4-4A54-A5F5-54537B4A89DD}"/>
    <cellStyle name="通貨 7 11" xfId="9091" xr:uid="{60D0C22C-0478-49B3-84AF-FDBD19C558D5}"/>
    <cellStyle name="通貨 7 2" xfId="2665" xr:uid="{00000000-0005-0000-0000-0000680A0000}"/>
    <cellStyle name="通貨 7 2 2" xfId="2666" xr:uid="{00000000-0005-0000-0000-0000690A0000}"/>
    <cellStyle name="通貨 7 2 2 2" xfId="2667" xr:uid="{00000000-0005-0000-0000-00006A0A0000}"/>
    <cellStyle name="通貨 7 2 2 2 2" xfId="2668" xr:uid="{00000000-0005-0000-0000-00006B0A0000}"/>
    <cellStyle name="通貨 7 2 2 2 2 2" xfId="4916" xr:uid="{9FBA4623-610C-403C-8FD4-3628E20DF442}"/>
    <cellStyle name="通貨 7 2 2 2 2 2 2" xfId="7903" xr:uid="{F04A0D07-A7BF-4BD8-BA2B-97FF331B49DD}"/>
    <cellStyle name="通貨 7 2 2 2 2 2 2 2" xfId="12671" xr:uid="{4A493BA3-F67B-4B07-AEC3-9BB2365728EA}"/>
    <cellStyle name="通貨 7 2 2 2 2 2 3" xfId="10287" xr:uid="{FFDE953E-C307-4B98-8C6F-F23C9D7EB632}"/>
    <cellStyle name="通貨 7 2 2 2 2 3" xfId="6678" xr:uid="{B0099FF4-AD82-46D5-9CE5-40CD63146143}"/>
    <cellStyle name="通貨 7 2 2 2 2 3 2" xfId="11479" xr:uid="{60DE234C-2F62-427F-88FA-B30A222739AD}"/>
    <cellStyle name="通貨 7 2 2 2 2 4" xfId="9095" xr:uid="{8CA8E32F-976C-4F7D-9BD1-BD36E087A989}"/>
    <cellStyle name="通貨 7 2 2 2 3" xfId="2669" xr:uid="{00000000-0005-0000-0000-00006C0A0000}"/>
    <cellStyle name="通貨 7 2 2 2 3 2" xfId="4917" xr:uid="{7F8210CE-D170-4DEB-A690-41382543065C}"/>
    <cellStyle name="通貨 7 2 2 2 3 2 2" xfId="7904" xr:uid="{8A5C7D82-9529-4082-9FC8-F7C52FA21673}"/>
    <cellStyle name="通貨 7 2 2 2 3 2 2 2" xfId="12672" xr:uid="{DA174D51-FAF0-4608-9DCE-BB0BC92C1CD1}"/>
    <cellStyle name="通貨 7 2 2 2 3 2 3" xfId="10288" xr:uid="{6F8BE98F-2091-43D4-89C0-659B787960A2}"/>
    <cellStyle name="通貨 7 2 2 2 3 3" xfId="6679" xr:uid="{9FE7A053-3D05-4385-8D93-7C4BB7B715AC}"/>
    <cellStyle name="通貨 7 2 2 2 3 3 2" xfId="11480" xr:uid="{2BA0D174-4CAB-4C3F-99AD-BE586F03B748}"/>
    <cellStyle name="通貨 7 2 2 2 3 4" xfId="9096" xr:uid="{DC550CB9-0C6D-4C93-807A-EA560CE4B470}"/>
    <cellStyle name="通貨 7 2 2 2 4" xfId="4915" xr:uid="{76C05B2B-AFA4-4AC4-9BDF-489810A7CE07}"/>
    <cellStyle name="通貨 7 2 2 2 4 2" xfId="7902" xr:uid="{1A9AAE21-18DF-4804-8684-65D0B3B5FE61}"/>
    <cellStyle name="通貨 7 2 2 2 4 2 2" xfId="12670" xr:uid="{3CF159A1-56ED-4915-BAF1-3B57F778C610}"/>
    <cellStyle name="通貨 7 2 2 2 4 3" xfId="10286" xr:uid="{10849CE7-DBC0-436F-9349-69E93CDEB1B5}"/>
    <cellStyle name="通貨 7 2 2 2 5" xfId="6677" xr:uid="{18036FF7-756D-49FF-BA47-D649C12081E3}"/>
    <cellStyle name="通貨 7 2 2 2 5 2" xfId="11478" xr:uid="{7137CF96-D49B-4DB4-9D64-D1AAB61FB741}"/>
    <cellStyle name="通貨 7 2 2 2 6" xfId="9094" xr:uid="{B4904919-6982-4621-A5B3-E72F6D54AEA0}"/>
    <cellStyle name="通貨 7 2 2 3" xfId="2670" xr:uid="{00000000-0005-0000-0000-00006D0A0000}"/>
    <cellStyle name="通貨 7 2 2 3 2" xfId="2671" xr:uid="{00000000-0005-0000-0000-00006E0A0000}"/>
    <cellStyle name="通貨 7 2 2 3 2 2" xfId="4919" xr:uid="{7CAF5F36-0B1E-43FF-A127-B112228D8B79}"/>
    <cellStyle name="通貨 7 2 2 3 2 2 2" xfId="7906" xr:uid="{1E0E98CA-D169-4506-AF4D-E8A41D53B958}"/>
    <cellStyle name="通貨 7 2 2 3 2 2 2 2" xfId="12674" xr:uid="{B52BE70A-74AB-479D-AF27-189EF4276D5B}"/>
    <cellStyle name="通貨 7 2 2 3 2 2 3" xfId="10290" xr:uid="{00FD9D79-FC36-42A8-B2B3-B84E75690858}"/>
    <cellStyle name="通貨 7 2 2 3 2 3" xfId="6681" xr:uid="{A17B7F29-5922-4BC2-9E7A-63F673BA88E0}"/>
    <cellStyle name="通貨 7 2 2 3 2 3 2" xfId="11482" xr:uid="{72E48344-D41F-406F-BDE1-97B3E737F3AC}"/>
    <cellStyle name="通貨 7 2 2 3 2 4" xfId="9098" xr:uid="{A6385AAC-C770-4ABD-89E4-15033D6B496C}"/>
    <cellStyle name="通貨 7 2 2 3 3" xfId="2672" xr:uid="{00000000-0005-0000-0000-00006F0A0000}"/>
    <cellStyle name="通貨 7 2 2 3 3 2" xfId="4920" xr:uid="{4886C004-9B5B-4CC8-85B9-5E7F5627F726}"/>
    <cellStyle name="通貨 7 2 2 3 3 2 2" xfId="7907" xr:uid="{B68DFB9B-490C-406C-B383-47438655DC0A}"/>
    <cellStyle name="通貨 7 2 2 3 3 2 2 2" xfId="12675" xr:uid="{8E41A776-E6AB-4DFF-9772-4DE2BD88CDEC}"/>
    <cellStyle name="通貨 7 2 2 3 3 2 3" xfId="10291" xr:uid="{E0A19901-F7F9-4A22-8E46-D8F1ADC10278}"/>
    <cellStyle name="通貨 7 2 2 3 3 3" xfId="6682" xr:uid="{56CD0FD7-A04A-4EF0-BFAA-B94BFF0D3635}"/>
    <cellStyle name="通貨 7 2 2 3 3 3 2" xfId="11483" xr:uid="{BB875CCA-1D81-429D-926F-3B6E9B45F0B3}"/>
    <cellStyle name="通貨 7 2 2 3 3 4" xfId="9099" xr:uid="{4D32FD48-497A-4A4D-9503-D3DC01594004}"/>
    <cellStyle name="通貨 7 2 2 3 4" xfId="4918" xr:uid="{6DAF368B-9C8C-4401-B33A-D2E3C2D8A4E7}"/>
    <cellStyle name="通貨 7 2 2 3 4 2" xfId="7905" xr:uid="{02DC0093-EF22-4A93-8103-8AD400EDA4A9}"/>
    <cellStyle name="通貨 7 2 2 3 4 2 2" xfId="12673" xr:uid="{E12E00AC-8473-4F30-9053-A695AAA0A7AE}"/>
    <cellStyle name="通貨 7 2 2 3 4 3" xfId="10289" xr:uid="{7CEC0F04-6940-4AC6-AFDC-366027A4A69E}"/>
    <cellStyle name="通貨 7 2 2 3 5" xfId="6680" xr:uid="{4AE70160-83B2-4801-BCC5-FB7E0C4DE747}"/>
    <cellStyle name="通貨 7 2 2 3 5 2" xfId="11481" xr:uid="{99467FBE-0388-4CFC-A3C9-5D2196222C23}"/>
    <cellStyle name="通貨 7 2 2 3 6" xfId="9097" xr:uid="{EC87F2E8-F6D4-4FBF-A377-FFE576CBEBDA}"/>
    <cellStyle name="通貨 7 2 2 4" xfId="2673" xr:uid="{00000000-0005-0000-0000-0000700A0000}"/>
    <cellStyle name="通貨 7 2 2 4 2" xfId="4921" xr:uid="{35FF3D00-9CCA-4C14-9D09-EFBC12A1ACC6}"/>
    <cellStyle name="通貨 7 2 2 4 2 2" xfId="7908" xr:uid="{A0E33045-E0DE-4444-9A00-2B54DA2AD58D}"/>
    <cellStyle name="通貨 7 2 2 4 2 2 2" xfId="12676" xr:uid="{2C0980FE-A803-4C62-B660-6FD6FF095E22}"/>
    <cellStyle name="通貨 7 2 2 4 2 3" xfId="10292" xr:uid="{D3B02AEB-BFD1-4B79-B037-D69184C1A3DE}"/>
    <cellStyle name="通貨 7 2 2 4 3" xfId="6683" xr:uid="{71F33A9C-90D4-4A85-BF11-6344F580823B}"/>
    <cellStyle name="通貨 7 2 2 4 3 2" xfId="11484" xr:uid="{5BF89283-375D-4A2B-8673-0E42CBE07275}"/>
    <cellStyle name="通貨 7 2 2 4 4" xfId="9100" xr:uid="{59AC7ADE-AF21-4010-A12B-99BDC1BE5E52}"/>
    <cellStyle name="通貨 7 2 2 5" xfId="2674" xr:uid="{00000000-0005-0000-0000-0000710A0000}"/>
    <cellStyle name="通貨 7 2 2 5 2" xfId="4922" xr:uid="{C5DE6D0B-F135-4D6F-B5EF-5DFE13D49BEA}"/>
    <cellStyle name="通貨 7 2 2 5 2 2" xfId="7909" xr:uid="{D8360952-6F3C-4457-A7BA-6BF4416830B1}"/>
    <cellStyle name="通貨 7 2 2 5 2 2 2" xfId="12677" xr:uid="{2725F26F-3DA0-434E-AE03-71A96255916D}"/>
    <cellStyle name="通貨 7 2 2 5 2 3" xfId="10293" xr:uid="{60AC2968-FF1C-487F-8D2B-268D41C5FBBF}"/>
    <cellStyle name="通貨 7 2 2 5 3" xfId="6684" xr:uid="{2DB40765-BE44-418B-88D7-0EAC10675801}"/>
    <cellStyle name="通貨 7 2 2 5 3 2" xfId="11485" xr:uid="{B5661272-0B9B-4587-9B1C-29910530D3F9}"/>
    <cellStyle name="通貨 7 2 2 5 4" xfId="9101" xr:uid="{B2610F8E-239C-4098-8A68-AD24BFE84AEC}"/>
    <cellStyle name="通貨 7 2 2 6" xfId="4914" xr:uid="{A7DDC0C6-5D68-4EB5-9E40-9B95237268BC}"/>
    <cellStyle name="通貨 7 2 2 6 2" xfId="7901" xr:uid="{2B9C57D4-29B5-4020-BF18-B4FE32269AEA}"/>
    <cellStyle name="通貨 7 2 2 6 2 2" xfId="12669" xr:uid="{ABCCE9F6-D6BD-4CED-947A-8883395842B4}"/>
    <cellStyle name="通貨 7 2 2 6 3" xfId="10285" xr:uid="{57F92A83-4081-4CEE-B9F6-146BD72D250B}"/>
    <cellStyle name="通貨 7 2 2 7" xfId="6676" xr:uid="{8F07F3C4-EB5A-4E6D-AB7C-2A6014459B26}"/>
    <cellStyle name="通貨 7 2 2 7 2" xfId="11477" xr:uid="{52B70F9A-2ED7-4B83-B2BE-CF9FD7DCBD01}"/>
    <cellStyle name="通貨 7 2 2 8" xfId="9093" xr:uid="{5BB73DFF-E338-4197-8094-CA66125AAE25}"/>
    <cellStyle name="通貨 7 2 3" xfId="2675" xr:uid="{00000000-0005-0000-0000-0000720A0000}"/>
    <cellStyle name="通貨 7 2 3 2" xfId="2676" xr:uid="{00000000-0005-0000-0000-0000730A0000}"/>
    <cellStyle name="通貨 7 2 3 2 2" xfId="4924" xr:uid="{3A4625F9-67C0-48F8-A1D3-4FE555EC8570}"/>
    <cellStyle name="通貨 7 2 3 2 2 2" xfId="7911" xr:uid="{2E6C8FFB-87F2-4B69-81C2-03E2059C5DBB}"/>
    <cellStyle name="通貨 7 2 3 2 2 2 2" xfId="12679" xr:uid="{B15F066A-FF90-4902-9BCA-B29700EE184F}"/>
    <cellStyle name="通貨 7 2 3 2 2 3" xfId="10295" xr:uid="{C6A9554E-23F9-4DC3-8768-2F365D15CE8D}"/>
    <cellStyle name="通貨 7 2 3 2 3" xfId="6686" xr:uid="{3A8E52A0-45CD-4B1A-9134-D5D18D0ED838}"/>
    <cellStyle name="通貨 7 2 3 2 3 2" xfId="11487" xr:uid="{77DC55FB-ED73-4342-BAA4-7C31513DAC75}"/>
    <cellStyle name="通貨 7 2 3 2 4" xfId="9103" xr:uid="{EE262002-7F86-44ED-AE26-979E371A5C0C}"/>
    <cellStyle name="通貨 7 2 3 3" xfId="2677" xr:uid="{00000000-0005-0000-0000-0000740A0000}"/>
    <cellStyle name="通貨 7 2 3 3 2" xfId="4925" xr:uid="{3BA130B2-9DA2-4FFB-8B97-72BEE5B50466}"/>
    <cellStyle name="通貨 7 2 3 3 2 2" xfId="7912" xr:uid="{2A8B0F33-18FE-4C15-8B8C-561187A26DD8}"/>
    <cellStyle name="通貨 7 2 3 3 2 2 2" xfId="12680" xr:uid="{8B8ADF55-FB2A-4668-99A3-51A3D083FDA5}"/>
    <cellStyle name="通貨 7 2 3 3 2 3" xfId="10296" xr:uid="{DBE8CCDC-ECA2-4513-8865-FDB27871E1E4}"/>
    <cellStyle name="通貨 7 2 3 3 3" xfId="6687" xr:uid="{767F0531-6004-420E-9300-B835B7282A48}"/>
    <cellStyle name="通貨 7 2 3 3 3 2" xfId="11488" xr:uid="{46BBF41B-F723-477B-9F82-DB178A39EA1A}"/>
    <cellStyle name="通貨 7 2 3 3 4" xfId="9104" xr:uid="{8EBE87A0-9416-4699-992F-263FA238DD6B}"/>
    <cellStyle name="通貨 7 2 3 4" xfId="4923" xr:uid="{480382D3-3E11-4515-920B-B7AE0C79593F}"/>
    <cellStyle name="通貨 7 2 3 4 2" xfId="7910" xr:uid="{C51C91A0-FB4C-4121-BD03-77E1DE428344}"/>
    <cellStyle name="通貨 7 2 3 4 2 2" xfId="12678" xr:uid="{BD98D522-071B-4011-A2E3-BA603320EF85}"/>
    <cellStyle name="通貨 7 2 3 4 3" xfId="10294" xr:uid="{F592B398-8F7D-48F9-B95F-21ACAB468B06}"/>
    <cellStyle name="通貨 7 2 3 5" xfId="6685" xr:uid="{59581DBA-6CF4-40A1-AF17-1A00D34ADF1B}"/>
    <cellStyle name="通貨 7 2 3 5 2" xfId="11486" xr:uid="{C6A812C3-D698-424F-B340-532CB9399399}"/>
    <cellStyle name="通貨 7 2 3 6" xfId="9102" xr:uid="{EC2FA4BA-FA67-4EFA-AA2E-4968923B3F35}"/>
    <cellStyle name="通貨 7 2 4" xfId="2678" xr:uid="{00000000-0005-0000-0000-0000750A0000}"/>
    <cellStyle name="通貨 7 2 4 2" xfId="2679" xr:uid="{00000000-0005-0000-0000-0000760A0000}"/>
    <cellStyle name="通貨 7 2 4 2 2" xfId="4927" xr:uid="{9E3E04DE-29A4-4938-9A47-06DDDF8C50FA}"/>
    <cellStyle name="通貨 7 2 4 2 2 2" xfId="7914" xr:uid="{82D0CB1B-FB10-416F-B5E6-AEFB73ACB9E7}"/>
    <cellStyle name="通貨 7 2 4 2 2 2 2" xfId="12682" xr:uid="{9B5467BE-3AC3-454A-BC25-A003AA6EA931}"/>
    <cellStyle name="通貨 7 2 4 2 2 3" xfId="10298" xr:uid="{1F7AA29D-B9F0-485E-AF28-F868B81571D7}"/>
    <cellStyle name="通貨 7 2 4 2 3" xfId="6689" xr:uid="{793665D9-B34A-43F8-92B9-C342F2E67D41}"/>
    <cellStyle name="通貨 7 2 4 2 3 2" xfId="11490" xr:uid="{3299419C-F629-4C16-B3D2-78A2D70F4D4B}"/>
    <cellStyle name="通貨 7 2 4 2 4" xfId="9106" xr:uid="{5FB483D8-11F2-4E7E-B274-FD4F87420D55}"/>
    <cellStyle name="通貨 7 2 4 3" xfId="2680" xr:uid="{00000000-0005-0000-0000-0000770A0000}"/>
    <cellStyle name="通貨 7 2 4 3 2" xfId="4928" xr:uid="{CC0A28BF-FF47-40F3-9256-02D84572BCD8}"/>
    <cellStyle name="通貨 7 2 4 3 2 2" xfId="7915" xr:uid="{E3A55C0A-0BD9-4D6A-B9A2-35E91C1F2665}"/>
    <cellStyle name="通貨 7 2 4 3 2 2 2" xfId="12683" xr:uid="{E440B9C5-2787-4F60-9379-73290CD7ED75}"/>
    <cellStyle name="通貨 7 2 4 3 2 3" xfId="10299" xr:uid="{C82CC744-CB92-460C-87C9-B3C6CF2C43E4}"/>
    <cellStyle name="通貨 7 2 4 3 3" xfId="6690" xr:uid="{7C2B16CC-46E4-49F4-B9C0-84D61AE62073}"/>
    <cellStyle name="通貨 7 2 4 3 3 2" xfId="11491" xr:uid="{E9FB5D48-0450-4444-8A6D-327D4BF84D3C}"/>
    <cellStyle name="通貨 7 2 4 3 4" xfId="9107" xr:uid="{31FA2E12-5DFD-45E0-8DC3-1F066880546E}"/>
    <cellStyle name="通貨 7 2 4 4" xfId="4926" xr:uid="{62DFDFEB-8526-49B1-A902-7BD0DB7C0CF5}"/>
    <cellStyle name="通貨 7 2 4 4 2" xfId="7913" xr:uid="{BDDAFA59-A296-41CC-B2F0-73AE089DDCC1}"/>
    <cellStyle name="通貨 7 2 4 4 2 2" xfId="12681" xr:uid="{8E3A1069-1DEB-4982-823C-607C951EB2CA}"/>
    <cellStyle name="通貨 7 2 4 4 3" xfId="10297" xr:uid="{CF50A8EE-2EBE-4555-BC39-21253F068BAE}"/>
    <cellStyle name="通貨 7 2 4 5" xfId="6688" xr:uid="{35E557F4-4B4B-40E5-8CAE-2567E8B3527B}"/>
    <cellStyle name="通貨 7 2 4 5 2" xfId="11489" xr:uid="{3D258759-40AF-4E3B-BF61-569057F125D4}"/>
    <cellStyle name="通貨 7 2 4 6" xfId="9105" xr:uid="{A315DFFF-582A-4660-83E9-D932454E8867}"/>
    <cellStyle name="通貨 7 2 5" xfId="2681" xr:uid="{00000000-0005-0000-0000-0000780A0000}"/>
    <cellStyle name="通貨 7 2 5 2" xfId="4929" xr:uid="{13404E27-F8EB-4C8E-817F-2F15F4E80C28}"/>
    <cellStyle name="通貨 7 2 5 2 2" xfId="7916" xr:uid="{AC57F132-A282-4076-A867-77F7309AE3AB}"/>
    <cellStyle name="通貨 7 2 5 2 2 2" xfId="12684" xr:uid="{CDBC532C-2C83-431C-BD1D-EB2CB141EC83}"/>
    <cellStyle name="通貨 7 2 5 2 3" xfId="10300" xr:uid="{265AA5FC-271A-4E4D-AD34-300012AF2F4F}"/>
    <cellStyle name="通貨 7 2 5 3" xfId="6691" xr:uid="{9267F2FC-FFF9-42BA-B57E-4843B9E42726}"/>
    <cellStyle name="通貨 7 2 5 3 2" xfId="11492" xr:uid="{1D8892BD-F3B9-4B47-B4C8-89A5A60DAE01}"/>
    <cellStyle name="通貨 7 2 5 4" xfId="9108" xr:uid="{B04EA73C-D4B0-44E4-838E-6611CA8D3579}"/>
    <cellStyle name="通貨 7 2 6" xfId="2682" xr:uid="{00000000-0005-0000-0000-0000790A0000}"/>
    <cellStyle name="通貨 7 2 6 2" xfId="4930" xr:uid="{9F6D5FB8-D788-4DC7-AEAA-040029171A2C}"/>
    <cellStyle name="通貨 7 2 6 2 2" xfId="7917" xr:uid="{DFF5FC15-4708-491D-95A9-6224E01F5D58}"/>
    <cellStyle name="通貨 7 2 6 2 2 2" xfId="12685" xr:uid="{A698BACE-D44B-40CC-9EF3-7D25490F7EDB}"/>
    <cellStyle name="通貨 7 2 6 2 3" xfId="10301" xr:uid="{859EBD0D-FF34-4C7E-8B90-3CD1F1833BDC}"/>
    <cellStyle name="通貨 7 2 6 3" xfId="6692" xr:uid="{30D46A17-A4E7-400F-8072-396F7894AFDA}"/>
    <cellStyle name="通貨 7 2 6 3 2" xfId="11493" xr:uid="{712AAD89-CEDF-4C33-8172-1A2996EEA4A5}"/>
    <cellStyle name="通貨 7 2 6 4" xfId="9109" xr:uid="{7C542CA0-1FCC-49E7-8394-8BB193E36072}"/>
    <cellStyle name="通貨 7 2 7" xfId="4913" xr:uid="{F7B53BA1-D62E-4DFF-93C6-BC9D7141BDFB}"/>
    <cellStyle name="通貨 7 2 7 2" xfId="7900" xr:uid="{5116DA56-52A0-4E05-9CA6-41FFACEB9903}"/>
    <cellStyle name="通貨 7 2 7 2 2" xfId="12668" xr:uid="{2EEEF13E-323C-4E6C-AD8F-7C65BDEC405F}"/>
    <cellStyle name="通貨 7 2 7 3" xfId="10284" xr:uid="{6E183F5B-E517-4A7C-B5FC-7A41D0AB53D9}"/>
    <cellStyle name="通貨 7 2 8" xfId="6675" xr:uid="{D83DDCE5-734A-4A65-8674-1841A417C6C0}"/>
    <cellStyle name="通貨 7 2 8 2" xfId="11476" xr:uid="{65B2CD79-C441-46EE-B4CA-4D3E5474ACAF}"/>
    <cellStyle name="通貨 7 2 9" xfId="9092" xr:uid="{EEAB3053-E519-4B01-AF06-E14E6D35D7EE}"/>
    <cellStyle name="通貨 7 3" xfId="2683" xr:uid="{00000000-0005-0000-0000-00007A0A0000}"/>
    <cellStyle name="通貨 7 3 2" xfId="2684" xr:uid="{00000000-0005-0000-0000-00007B0A0000}"/>
    <cellStyle name="通貨 7 3 2 2" xfId="2685" xr:uid="{00000000-0005-0000-0000-00007C0A0000}"/>
    <cellStyle name="通貨 7 3 2 2 2" xfId="2686" xr:uid="{00000000-0005-0000-0000-00007D0A0000}"/>
    <cellStyle name="通貨 7 3 2 2 2 2" xfId="4934" xr:uid="{E5F705D9-5885-4450-9038-7FBF61766614}"/>
    <cellStyle name="通貨 7 3 2 2 2 2 2" xfId="7921" xr:uid="{47E63A1D-AB42-4645-81E6-3D5ACE3615D0}"/>
    <cellStyle name="通貨 7 3 2 2 2 2 2 2" xfId="12689" xr:uid="{2446844C-B8E9-4238-BAB9-7E7D68B6607C}"/>
    <cellStyle name="通貨 7 3 2 2 2 2 3" xfId="10305" xr:uid="{EE7FAC49-BDAC-4101-905E-42A72AF52A12}"/>
    <cellStyle name="通貨 7 3 2 2 2 3" xfId="6696" xr:uid="{A87DB247-134F-4FC7-B257-D0C61C16A517}"/>
    <cellStyle name="通貨 7 3 2 2 2 3 2" xfId="11497" xr:uid="{FCBB463E-75A7-447C-86D4-557718A7F038}"/>
    <cellStyle name="通貨 7 3 2 2 2 4" xfId="9113" xr:uid="{440FBF27-E146-4631-B279-DC84B78BD766}"/>
    <cellStyle name="通貨 7 3 2 2 3" xfId="2687" xr:uid="{00000000-0005-0000-0000-00007E0A0000}"/>
    <cellStyle name="通貨 7 3 2 2 3 2" xfId="4935" xr:uid="{F5BD65D1-A2C7-4FF1-8573-062C1115B360}"/>
    <cellStyle name="通貨 7 3 2 2 3 2 2" xfId="7922" xr:uid="{884A25BE-62C7-4310-9188-CFD7F2176BA5}"/>
    <cellStyle name="通貨 7 3 2 2 3 2 2 2" xfId="12690" xr:uid="{4AC00041-9009-42DC-9B48-60BC7DF6B273}"/>
    <cellStyle name="通貨 7 3 2 2 3 2 3" xfId="10306" xr:uid="{69D1FBD2-4709-49FA-97CD-ABA5BEE737E1}"/>
    <cellStyle name="通貨 7 3 2 2 3 3" xfId="6697" xr:uid="{B43B1E8A-C45F-418C-85C9-EF2C726B6AA3}"/>
    <cellStyle name="通貨 7 3 2 2 3 3 2" xfId="11498" xr:uid="{65A2645F-1505-421F-8AB2-358EA9F5A262}"/>
    <cellStyle name="通貨 7 3 2 2 3 4" xfId="9114" xr:uid="{8D08E11C-4C8A-4CDB-9C44-7048B90C2537}"/>
    <cellStyle name="通貨 7 3 2 2 4" xfId="4933" xr:uid="{1E6993DC-8C73-463F-A484-EE4CA775AEBB}"/>
    <cellStyle name="通貨 7 3 2 2 4 2" xfId="7920" xr:uid="{29AD0715-EACD-46B1-9D1E-3E30AC331F55}"/>
    <cellStyle name="通貨 7 3 2 2 4 2 2" xfId="12688" xr:uid="{15CB4EBD-7D4D-416E-A260-457C774A8F49}"/>
    <cellStyle name="通貨 7 3 2 2 4 3" xfId="10304" xr:uid="{ECF66970-1A71-4CE5-B13C-3619989F4DBC}"/>
    <cellStyle name="通貨 7 3 2 2 5" xfId="6695" xr:uid="{F2A9B47E-AE3D-48A5-8197-E71D99172046}"/>
    <cellStyle name="通貨 7 3 2 2 5 2" xfId="11496" xr:uid="{93978E28-609F-41C6-9319-5EB4B77672C0}"/>
    <cellStyle name="通貨 7 3 2 2 6" xfId="9112" xr:uid="{833936F5-D73E-4811-86F2-0C7BD317050B}"/>
    <cellStyle name="通貨 7 3 2 3" xfId="2688" xr:uid="{00000000-0005-0000-0000-00007F0A0000}"/>
    <cellStyle name="通貨 7 3 2 3 2" xfId="2689" xr:uid="{00000000-0005-0000-0000-0000800A0000}"/>
    <cellStyle name="通貨 7 3 2 3 2 2" xfId="4937" xr:uid="{1EF01E4C-0B7B-46B2-AFF7-300D40A5F2B6}"/>
    <cellStyle name="通貨 7 3 2 3 2 2 2" xfId="7924" xr:uid="{017CE442-1D9F-464C-B684-DAF94690F309}"/>
    <cellStyle name="通貨 7 3 2 3 2 2 2 2" xfId="12692" xr:uid="{702CCD0B-729E-4DCE-8AAE-27A6E3DA9096}"/>
    <cellStyle name="通貨 7 3 2 3 2 2 3" xfId="10308" xr:uid="{6FED12CA-C422-4C50-8869-9F1EE5DBC1D0}"/>
    <cellStyle name="通貨 7 3 2 3 2 3" xfId="6699" xr:uid="{1BA03AD1-4EBA-41CF-ACC9-E895635FEBF0}"/>
    <cellStyle name="通貨 7 3 2 3 2 3 2" xfId="11500" xr:uid="{71744DF9-A510-4F96-B372-7698826251C1}"/>
    <cellStyle name="通貨 7 3 2 3 2 4" xfId="9116" xr:uid="{17353777-0886-4E1B-8C3F-5B650875F7F0}"/>
    <cellStyle name="通貨 7 3 2 3 3" xfId="2690" xr:uid="{00000000-0005-0000-0000-0000810A0000}"/>
    <cellStyle name="通貨 7 3 2 3 3 2" xfId="4938" xr:uid="{76FF32C4-3569-4A31-A5B9-EBD1FD76DAF2}"/>
    <cellStyle name="通貨 7 3 2 3 3 2 2" xfId="7925" xr:uid="{547DFDE2-B52A-4537-BA8F-E1D15D9F2168}"/>
    <cellStyle name="通貨 7 3 2 3 3 2 2 2" xfId="12693" xr:uid="{D91EB298-7833-4842-876B-516E39ACFF47}"/>
    <cellStyle name="通貨 7 3 2 3 3 2 3" xfId="10309" xr:uid="{0AD37048-654A-4126-AE94-44C207A72FB3}"/>
    <cellStyle name="通貨 7 3 2 3 3 3" xfId="6700" xr:uid="{CBE2B04A-F7D2-4C79-B468-FF33781EE264}"/>
    <cellStyle name="通貨 7 3 2 3 3 3 2" xfId="11501" xr:uid="{22EAF0DD-4EFC-43EB-B36B-6AF856211F67}"/>
    <cellStyle name="通貨 7 3 2 3 3 4" xfId="9117" xr:uid="{8C57D9A0-FEE7-4F07-B0C0-2B47DD019BB1}"/>
    <cellStyle name="通貨 7 3 2 3 4" xfId="4936" xr:uid="{2A626018-AC68-4025-B9E8-708AB5161434}"/>
    <cellStyle name="通貨 7 3 2 3 4 2" xfId="7923" xr:uid="{19C95BD1-677D-4EA9-8125-26C826D67550}"/>
    <cellStyle name="通貨 7 3 2 3 4 2 2" xfId="12691" xr:uid="{A91A3B22-8FE7-4875-AF3D-060892495174}"/>
    <cellStyle name="通貨 7 3 2 3 4 3" xfId="10307" xr:uid="{725EE412-7C88-49BD-BDA2-CB537115316B}"/>
    <cellStyle name="通貨 7 3 2 3 5" xfId="6698" xr:uid="{360B5A65-5ACA-454B-90EF-11764940D157}"/>
    <cellStyle name="通貨 7 3 2 3 5 2" xfId="11499" xr:uid="{E2B19F95-B188-418B-A781-2CEA6A955BB6}"/>
    <cellStyle name="通貨 7 3 2 3 6" xfId="9115" xr:uid="{F0A0AD80-A853-46A2-ADA8-F0E29BBB0CAE}"/>
    <cellStyle name="通貨 7 3 2 4" xfId="2691" xr:uid="{00000000-0005-0000-0000-0000820A0000}"/>
    <cellStyle name="通貨 7 3 2 4 2" xfId="4939" xr:uid="{5C8E69E0-AAC9-47B1-BE0B-D55CCA921CBD}"/>
    <cellStyle name="通貨 7 3 2 4 2 2" xfId="7926" xr:uid="{EF4128D2-5D39-4283-AD96-2182289B92D3}"/>
    <cellStyle name="通貨 7 3 2 4 2 2 2" xfId="12694" xr:uid="{1EE4073A-E115-4330-8C0A-53C8D4414D36}"/>
    <cellStyle name="通貨 7 3 2 4 2 3" xfId="10310" xr:uid="{9BF7D8A2-6CBA-4A1A-9006-639489175FF6}"/>
    <cellStyle name="通貨 7 3 2 4 3" xfId="6701" xr:uid="{6B53F245-78C7-4B3C-A59C-5135C72FF5E6}"/>
    <cellStyle name="通貨 7 3 2 4 3 2" xfId="11502" xr:uid="{303532CB-107D-4329-A1DB-AE2A99AFF39A}"/>
    <cellStyle name="通貨 7 3 2 4 4" xfId="9118" xr:uid="{2E6274EE-5AF9-439B-AE8B-F6426D95C89C}"/>
    <cellStyle name="通貨 7 3 2 5" xfId="2692" xr:uid="{00000000-0005-0000-0000-0000830A0000}"/>
    <cellStyle name="通貨 7 3 2 5 2" xfId="4940" xr:uid="{4B58B474-EDC7-49D4-B3A8-87D7C6B5EECA}"/>
    <cellStyle name="通貨 7 3 2 5 2 2" xfId="7927" xr:uid="{89B9647A-C735-4D45-ACB4-42329B9DB773}"/>
    <cellStyle name="通貨 7 3 2 5 2 2 2" xfId="12695" xr:uid="{774E849C-E00B-484D-B89D-64170C4FAD54}"/>
    <cellStyle name="通貨 7 3 2 5 2 3" xfId="10311" xr:uid="{0BC12605-E8A1-4C33-A221-FCCA03782CEF}"/>
    <cellStyle name="通貨 7 3 2 5 3" xfId="6702" xr:uid="{EE23B578-AE21-4760-B2E5-713CD57DC2D4}"/>
    <cellStyle name="通貨 7 3 2 5 3 2" xfId="11503" xr:uid="{B0023DD8-3EE9-42B4-9C9F-9BC19DB297C1}"/>
    <cellStyle name="通貨 7 3 2 5 4" xfId="9119" xr:uid="{0DB14F7B-0286-4229-BF73-5C8480B91B9A}"/>
    <cellStyle name="通貨 7 3 2 6" xfId="4932" xr:uid="{D98CEB07-8CC4-45AB-9D3A-6E345BE6EAE1}"/>
    <cellStyle name="通貨 7 3 2 6 2" xfId="7919" xr:uid="{B6B32775-7680-4873-9AC6-5562F4CB97C4}"/>
    <cellStyle name="通貨 7 3 2 6 2 2" xfId="12687" xr:uid="{8A02D79E-B2E0-4D14-83FF-C6E2116EF949}"/>
    <cellStyle name="通貨 7 3 2 6 3" xfId="10303" xr:uid="{C2D1D10E-6599-4B2B-98C7-8D42C58C1C8B}"/>
    <cellStyle name="通貨 7 3 2 7" xfId="6694" xr:uid="{49525AD1-A1A8-421A-BBB8-545296B45E58}"/>
    <cellStyle name="通貨 7 3 2 7 2" xfId="11495" xr:uid="{64D76267-ACA7-4AEA-B682-EB159F286A95}"/>
    <cellStyle name="通貨 7 3 2 8" xfId="9111" xr:uid="{9B205883-5596-412C-9747-63198132A2C8}"/>
    <cellStyle name="通貨 7 3 3" xfId="2693" xr:uid="{00000000-0005-0000-0000-0000840A0000}"/>
    <cellStyle name="通貨 7 3 3 2" xfId="2694" xr:uid="{00000000-0005-0000-0000-0000850A0000}"/>
    <cellStyle name="通貨 7 3 3 2 2" xfId="4942" xr:uid="{B4A29D97-9509-4BEA-8960-FDF5A28B82C7}"/>
    <cellStyle name="通貨 7 3 3 2 2 2" xfId="7929" xr:uid="{2A292A8E-9F00-4EE6-A6AA-1BA823577995}"/>
    <cellStyle name="通貨 7 3 3 2 2 2 2" xfId="12697" xr:uid="{141C47EE-1C31-4A90-9200-667A5A1C643B}"/>
    <cellStyle name="通貨 7 3 3 2 2 3" xfId="10313" xr:uid="{C3F448B3-8804-4D43-AF01-D83F422DB09E}"/>
    <cellStyle name="通貨 7 3 3 2 3" xfId="6704" xr:uid="{294D26D0-B304-4601-B927-54D8EEFF8484}"/>
    <cellStyle name="通貨 7 3 3 2 3 2" xfId="11505" xr:uid="{AB0C8F64-8E90-4E82-A862-E1EEE792D2FA}"/>
    <cellStyle name="通貨 7 3 3 2 4" xfId="9121" xr:uid="{42B3C348-7F0C-4A11-BF4D-8EA7E66B9593}"/>
    <cellStyle name="通貨 7 3 3 3" xfId="2695" xr:uid="{00000000-0005-0000-0000-0000860A0000}"/>
    <cellStyle name="通貨 7 3 3 3 2" xfId="4943" xr:uid="{9D6A4E58-7D9F-4E05-A4D8-84E7F08B6565}"/>
    <cellStyle name="通貨 7 3 3 3 2 2" xfId="7930" xr:uid="{3E00921C-1DFA-4B06-B688-76327D829C4B}"/>
    <cellStyle name="通貨 7 3 3 3 2 2 2" xfId="12698" xr:uid="{A4AD15F3-A761-4134-B1B4-881B3769F1CB}"/>
    <cellStyle name="通貨 7 3 3 3 2 3" xfId="10314" xr:uid="{72C773BC-0B52-491F-A935-188A4230265D}"/>
    <cellStyle name="通貨 7 3 3 3 3" xfId="6705" xr:uid="{CF08E013-402C-41E5-9AD2-262A6C53C49B}"/>
    <cellStyle name="通貨 7 3 3 3 3 2" xfId="11506" xr:uid="{39C1E8DF-BECB-4D30-940E-E7B496391A4D}"/>
    <cellStyle name="通貨 7 3 3 3 4" xfId="9122" xr:uid="{04C6EBF3-5E2A-49F2-9219-6BCE336B4B72}"/>
    <cellStyle name="通貨 7 3 3 4" xfId="4941" xr:uid="{2D478F62-0F3F-40E7-AF90-E8E3348B530A}"/>
    <cellStyle name="通貨 7 3 3 4 2" xfId="7928" xr:uid="{E80F79E7-9492-46A3-B3A0-36D524273B8D}"/>
    <cellStyle name="通貨 7 3 3 4 2 2" xfId="12696" xr:uid="{F9D6C837-13AE-43E9-9F90-556138ADAF2F}"/>
    <cellStyle name="通貨 7 3 3 4 3" xfId="10312" xr:uid="{3887150C-5D3F-4043-B40C-239826F4BCB0}"/>
    <cellStyle name="通貨 7 3 3 5" xfId="6703" xr:uid="{FE0E5176-CA24-4AD7-B963-92F08D376919}"/>
    <cellStyle name="通貨 7 3 3 5 2" xfId="11504" xr:uid="{16258851-72BD-4D60-8245-2EAC28630CDA}"/>
    <cellStyle name="通貨 7 3 3 6" xfId="9120" xr:uid="{DE11A04C-5D02-4790-B12B-8E9628E98E37}"/>
    <cellStyle name="通貨 7 3 4" xfId="2696" xr:uid="{00000000-0005-0000-0000-0000870A0000}"/>
    <cellStyle name="通貨 7 3 4 2" xfId="2697" xr:uid="{00000000-0005-0000-0000-0000880A0000}"/>
    <cellStyle name="通貨 7 3 4 2 2" xfId="4945" xr:uid="{74CA16DD-E710-4738-8BF2-8F671D57A04E}"/>
    <cellStyle name="通貨 7 3 4 2 2 2" xfId="7932" xr:uid="{3FBE5D00-6C6B-4DDC-8040-B1B772978938}"/>
    <cellStyle name="通貨 7 3 4 2 2 2 2" xfId="12700" xr:uid="{54309340-9334-4A0C-8856-975D69314D62}"/>
    <cellStyle name="通貨 7 3 4 2 2 3" xfId="10316" xr:uid="{BBE15CCD-E49D-4B36-8122-C2C05F4374B5}"/>
    <cellStyle name="通貨 7 3 4 2 3" xfId="6707" xr:uid="{387D6DFC-9A99-4247-960B-EA4864421BDF}"/>
    <cellStyle name="通貨 7 3 4 2 3 2" xfId="11508" xr:uid="{4198C1E3-14B0-4D93-B043-6DAAAC7945D0}"/>
    <cellStyle name="通貨 7 3 4 2 4" xfId="9124" xr:uid="{CEFE87E2-00E1-4C81-B426-7852659F7FDE}"/>
    <cellStyle name="通貨 7 3 4 3" xfId="2698" xr:uid="{00000000-0005-0000-0000-0000890A0000}"/>
    <cellStyle name="通貨 7 3 4 3 2" xfId="4946" xr:uid="{1B997045-7691-4DDA-B325-3F44DBFD4E6E}"/>
    <cellStyle name="通貨 7 3 4 3 2 2" xfId="7933" xr:uid="{CD4E90E0-1B04-4BE9-8392-57F1E69AEDCC}"/>
    <cellStyle name="通貨 7 3 4 3 2 2 2" xfId="12701" xr:uid="{8C8F5ACF-BA6D-446F-9A79-EF39AF54C978}"/>
    <cellStyle name="通貨 7 3 4 3 2 3" xfId="10317" xr:uid="{A0A67D13-7BD9-42C8-9F43-696598EFFA4D}"/>
    <cellStyle name="通貨 7 3 4 3 3" xfId="6708" xr:uid="{46DA820C-9DCE-4AAA-AC0F-FEF26F40CCB0}"/>
    <cellStyle name="通貨 7 3 4 3 3 2" xfId="11509" xr:uid="{95D7BFF8-4DC8-444E-BDBC-917CAFC4CA26}"/>
    <cellStyle name="通貨 7 3 4 3 4" xfId="9125" xr:uid="{70AD5CE6-53EB-467C-AE4A-96D701F24DF9}"/>
    <cellStyle name="通貨 7 3 4 4" xfId="4944" xr:uid="{332070E6-9E53-4E27-97A3-24695D771459}"/>
    <cellStyle name="通貨 7 3 4 4 2" xfId="7931" xr:uid="{3CAC289E-5EC6-4032-B24A-93DCD21A0385}"/>
    <cellStyle name="通貨 7 3 4 4 2 2" xfId="12699" xr:uid="{64E03A8B-D108-40D7-AB18-E559F3BC16ED}"/>
    <cellStyle name="通貨 7 3 4 4 3" xfId="10315" xr:uid="{2CE6CBE2-DE9E-47F9-9595-CEA0965FB4E9}"/>
    <cellStyle name="通貨 7 3 4 5" xfId="6706" xr:uid="{7F8D22D9-6935-4E30-B8EC-5F3567A148E6}"/>
    <cellStyle name="通貨 7 3 4 5 2" xfId="11507" xr:uid="{A5D05ED9-05BA-4B66-B1E8-2DC3EEF0EB60}"/>
    <cellStyle name="通貨 7 3 4 6" xfId="9123" xr:uid="{DAA19407-DD30-4C34-BDAF-4C03C25949A5}"/>
    <cellStyle name="通貨 7 3 5" xfId="2699" xr:uid="{00000000-0005-0000-0000-00008A0A0000}"/>
    <cellStyle name="通貨 7 3 5 2" xfId="4947" xr:uid="{A3DD9B98-94B3-4993-9604-37F2BBFE7C03}"/>
    <cellStyle name="通貨 7 3 5 2 2" xfId="7934" xr:uid="{DEB448CD-EFB9-47FA-AA37-18CB6E8CB335}"/>
    <cellStyle name="通貨 7 3 5 2 2 2" xfId="12702" xr:uid="{7AD1A39C-4F82-4241-AD4D-88751D6DEE5C}"/>
    <cellStyle name="通貨 7 3 5 2 3" xfId="10318" xr:uid="{FFFF2429-D2D6-45CD-9CF3-AEF766100B6D}"/>
    <cellStyle name="通貨 7 3 5 3" xfId="6709" xr:uid="{38E64795-7EB1-4099-94E8-E8FC09957221}"/>
    <cellStyle name="通貨 7 3 5 3 2" xfId="11510" xr:uid="{0D3C0504-BC74-4367-9613-A15C18D972A0}"/>
    <cellStyle name="通貨 7 3 5 4" xfId="9126" xr:uid="{4FC0B560-03AD-49F0-B66D-88F363101E52}"/>
    <cellStyle name="通貨 7 3 6" xfId="2700" xr:uid="{00000000-0005-0000-0000-00008B0A0000}"/>
    <cellStyle name="通貨 7 3 6 2" xfId="4948" xr:uid="{90C7C939-1649-412D-B3F9-289C9EC7469A}"/>
    <cellStyle name="通貨 7 3 6 2 2" xfId="7935" xr:uid="{CC9A783E-045E-4B72-8CDA-72A60D8138D2}"/>
    <cellStyle name="通貨 7 3 6 2 2 2" xfId="12703" xr:uid="{6077CEEA-2E71-4C5E-AB2B-A34D6ADE986C}"/>
    <cellStyle name="通貨 7 3 6 2 3" xfId="10319" xr:uid="{DD24E657-33E3-43A2-9E10-8662E3BE555A}"/>
    <cellStyle name="通貨 7 3 6 3" xfId="6710" xr:uid="{A02FD0C7-8BA2-4CA6-8358-C74FB92DBE46}"/>
    <cellStyle name="通貨 7 3 6 3 2" xfId="11511" xr:uid="{D01AC748-CC06-4174-97CC-DA63CD1D9892}"/>
    <cellStyle name="通貨 7 3 6 4" xfId="9127" xr:uid="{9091391B-4E8E-48DB-8FDA-1BD428F38246}"/>
    <cellStyle name="通貨 7 3 7" xfId="4931" xr:uid="{AA00F91E-9EC0-4F5A-9407-D49B921D07A4}"/>
    <cellStyle name="通貨 7 3 7 2" xfId="7918" xr:uid="{8E3D5640-B29D-449A-B141-CA9092DE9311}"/>
    <cellStyle name="通貨 7 3 7 2 2" xfId="12686" xr:uid="{5F62C3FE-0735-4EAF-9010-37EE22857230}"/>
    <cellStyle name="通貨 7 3 7 3" xfId="10302" xr:uid="{3DEC681E-964F-4264-B5C2-1B5C06F4B6E4}"/>
    <cellStyle name="通貨 7 3 8" xfId="6693" xr:uid="{E56AEFD8-226F-4EA3-B8A6-EFE65A937056}"/>
    <cellStyle name="通貨 7 3 8 2" xfId="11494" xr:uid="{7DC2676A-4FCA-46DD-A697-9A7ED88C54D7}"/>
    <cellStyle name="通貨 7 3 9" xfId="9110" xr:uid="{CEDC7988-6D73-4BFE-8754-9C088E783672}"/>
    <cellStyle name="通貨 7 4" xfId="2701" xr:uid="{00000000-0005-0000-0000-00008C0A0000}"/>
    <cellStyle name="通貨 7 4 2" xfId="2702" xr:uid="{00000000-0005-0000-0000-00008D0A0000}"/>
    <cellStyle name="通貨 7 4 2 2" xfId="2703" xr:uid="{00000000-0005-0000-0000-00008E0A0000}"/>
    <cellStyle name="通貨 7 4 2 2 2" xfId="4951" xr:uid="{C5273C16-5ED3-40D5-A3D9-962C56C4F866}"/>
    <cellStyle name="通貨 7 4 2 2 2 2" xfId="7938" xr:uid="{D0DD2A7F-2DCB-4516-92B8-837C56539748}"/>
    <cellStyle name="通貨 7 4 2 2 2 2 2" xfId="12706" xr:uid="{ED87E9EB-EF2B-4AD9-94C2-E140D1EB4EF2}"/>
    <cellStyle name="通貨 7 4 2 2 2 3" xfId="10322" xr:uid="{42DDDCE3-D81D-44DF-8C0D-13FD9FA4F7C7}"/>
    <cellStyle name="通貨 7 4 2 2 3" xfId="6713" xr:uid="{F84D5F2E-9F3D-4371-94AA-228C3305D905}"/>
    <cellStyle name="通貨 7 4 2 2 3 2" xfId="11514" xr:uid="{84CB39B7-8C7D-4AD1-A391-92C78593B8EE}"/>
    <cellStyle name="通貨 7 4 2 2 4" xfId="9130" xr:uid="{2E4DEEDB-7B6E-472B-BA94-070D096339AD}"/>
    <cellStyle name="通貨 7 4 2 3" xfId="2704" xr:uid="{00000000-0005-0000-0000-00008F0A0000}"/>
    <cellStyle name="通貨 7 4 2 3 2" xfId="4952" xr:uid="{1623602C-52ED-4E88-B91D-03305B6C27D9}"/>
    <cellStyle name="通貨 7 4 2 3 2 2" xfId="7939" xr:uid="{B272DCC4-D1C4-462A-9A08-D2F08DB75B4E}"/>
    <cellStyle name="通貨 7 4 2 3 2 2 2" xfId="12707" xr:uid="{083A96B7-F06D-4457-B6C2-A95F6BC08109}"/>
    <cellStyle name="通貨 7 4 2 3 2 3" xfId="10323" xr:uid="{6ABABEED-C9C1-4513-B279-14CF2AF1B5DD}"/>
    <cellStyle name="通貨 7 4 2 3 3" xfId="6714" xr:uid="{794A55AB-16FF-4BE9-B8FE-55032ED832C7}"/>
    <cellStyle name="通貨 7 4 2 3 3 2" xfId="11515" xr:uid="{E18E62EF-5F39-4CDE-BD98-C23FD54D8EEC}"/>
    <cellStyle name="通貨 7 4 2 3 4" xfId="9131" xr:uid="{B204D9D0-4532-4C41-9E78-087569335362}"/>
    <cellStyle name="通貨 7 4 2 4" xfId="4950" xr:uid="{4E75DD40-7681-404A-8E00-4957C191A0E2}"/>
    <cellStyle name="通貨 7 4 2 4 2" xfId="7937" xr:uid="{C7D19FCA-BEE1-4014-9B29-CFAF5D9205CA}"/>
    <cellStyle name="通貨 7 4 2 4 2 2" xfId="12705" xr:uid="{210CCB84-BBEB-4FB1-87A5-6A454EC6D460}"/>
    <cellStyle name="通貨 7 4 2 4 3" xfId="10321" xr:uid="{1D41F2CF-63FF-42A2-BBDC-F252398C76C2}"/>
    <cellStyle name="通貨 7 4 2 5" xfId="6712" xr:uid="{DFD913C9-9BD6-4EB3-A407-DE530C790926}"/>
    <cellStyle name="通貨 7 4 2 5 2" xfId="11513" xr:uid="{7DB59848-BD44-4BB0-A37B-AEACF6B36D1A}"/>
    <cellStyle name="通貨 7 4 2 6" xfId="9129" xr:uid="{2934EA41-9F3F-4346-9480-A2B633CC11FE}"/>
    <cellStyle name="通貨 7 4 3" xfId="2705" xr:uid="{00000000-0005-0000-0000-0000900A0000}"/>
    <cellStyle name="通貨 7 4 3 2" xfId="2706" xr:uid="{00000000-0005-0000-0000-0000910A0000}"/>
    <cellStyle name="通貨 7 4 3 2 2" xfId="4954" xr:uid="{C62D20D4-C9C6-4996-A46C-A4E14DD74409}"/>
    <cellStyle name="通貨 7 4 3 2 2 2" xfId="7941" xr:uid="{C3174250-B270-401A-8EF2-7A2C88989C71}"/>
    <cellStyle name="通貨 7 4 3 2 2 2 2" xfId="12709" xr:uid="{A1E30314-2D61-40C8-8228-D3D09715173A}"/>
    <cellStyle name="通貨 7 4 3 2 2 3" xfId="10325" xr:uid="{1B931500-D308-48E3-8215-EA9B86B338BE}"/>
    <cellStyle name="通貨 7 4 3 2 3" xfId="6716" xr:uid="{1A1D25D3-FE50-476F-99D0-60DF9C67CD6C}"/>
    <cellStyle name="通貨 7 4 3 2 3 2" xfId="11517" xr:uid="{2C155C97-8B95-48FB-88B5-5A3F3BAA85AC}"/>
    <cellStyle name="通貨 7 4 3 2 4" xfId="9133" xr:uid="{E81725D8-CE9D-4A63-A467-B2AEDBE1803A}"/>
    <cellStyle name="通貨 7 4 3 3" xfId="2707" xr:uid="{00000000-0005-0000-0000-0000920A0000}"/>
    <cellStyle name="通貨 7 4 3 3 2" xfId="4955" xr:uid="{43F3103F-6FDA-4E1E-917B-EB947CEECC83}"/>
    <cellStyle name="通貨 7 4 3 3 2 2" xfId="7942" xr:uid="{EC422331-46AB-4A99-BEEA-3C962559C7C8}"/>
    <cellStyle name="通貨 7 4 3 3 2 2 2" xfId="12710" xr:uid="{C2807F89-B44B-4BBE-8455-3EAA611D62D4}"/>
    <cellStyle name="通貨 7 4 3 3 2 3" xfId="10326" xr:uid="{658D1988-3FB5-4FBC-A061-D8476BAF5F32}"/>
    <cellStyle name="通貨 7 4 3 3 3" xfId="6717" xr:uid="{AA90BA3E-FBAC-473E-BB3D-0B3A15B5EF3B}"/>
    <cellStyle name="通貨 7 4 3 3 3 2" xfId="11518" xr:uid="{F17DC768-B016-42C8-949C-FC5C79303480}"/>
    <cellStyle name="通貨 7 4 3 3 4" xfId="9134" xr:uid="{C20CFDEE-5D40-4F35-BA37-121CFA933599}"/>
    <cellStyle name="通貨 7 4 3 4" xfId="4953" xr:uid="{60A6DD6B-894E-49EE-8257-53EA4E73D97F}"/>
    <cellStyle name="通貨 7 4 3 4 2" xfId="7940" xr:uid="{C0AA01E1-C9E9-43BA-B185-69F76B46C3F2}"/>
    <cellStyle name="通貨 7 4 3 4 2 2" xfId="12708" xr:uid="{1DA68EED-6E6B-468E-8AF9-C7556EDFADE3}"/>
    <cellStyle name="通貨 7 4 3 4 3" xfId="10324" xr:uid="{63A52483-4C60-4C0F-A065-DD99E59AADB9}"/>
    <cellStyle name="通貨 7 4 3 5" xfId="6715" xr:uid="{C376BE89-2CE8-49B5-9A11-4D3319EA9263}"/>
    <cellStyle name="通貨 7 4 3 5 2" xfId="11516" xr:uid="{4E2EFA07-5C3A-4272-8C29-0D7541BBD95F}"/>
    <cellStyle name="通貨 7 4 3 6" xfId="9132" xr:uid="{B75057E7-0E85-4BA0-B579-FD6BAB51E75B}"/>
    <cellStyle name="通貨 7 4 4" xfId="2708" xr:uid="{00000000-0005-0000-0000-0000930A0000}"/>
    <cellStyle name="通貨 7 4 4 2" xfId="4956" xr:uid="{52D21975-2CFA-4CD5-AD98-D00ADC9FA45C}"/>
    <cellStyle name="通貨 7 4 4 2 2" xfId="7943" xr:uid="{FEF29FF3-DD3E-4ABA-8292-0ED007A8907B}"/>
    <cellStyle name="通貨 7 4 4 2 2 2" xfId="12711" xr:uid="{75EC648F-8BD9-47E0-9BF5-5C35DC9164C0}"/>
    <cellStyle name="通貨 7 4 4 2 3" xfId="10327" xr:uid="{9049DC7A-8298-486B-BB33-60B4B6140122}"/>
    <cellStyle name="通貨 7 4 4 3" xfId="6718" xr:uid="{27FC3A52-338E-4F29-A35A-EE18DE6082D9}"/>
    <cellStyle name="通貨 7 4 4 3 2" xfId="11519" xr:uid="{B5A1B6CF-84C6-4447-8682-B34D7C496814}"/>
    <cellStyle name="通貨 7 4 4 4" xfId="9135" xr:uid="{3E6E7F25-7CD5-429E-A52C-E2F7149CDC65}"/>
    <cellStyle name="通貨 7 4 5" xfId="2709" xr:uid="{00000000-0005-0000-0000-0000940A0000}"/>
    <cellStyle name="通貨 7 4 5 2" xfId="4957" xr:uid="{03E09D35-1D2F-4B7F-8C6D-B5D87F1825CA}"/>
    <cellStyle name="通貨 7 4 5 2 2" xfId="7944" xr:uid="{0104DB8B-8755-4F3E-853B-FCC9417AB34D}"/>
    <cellStyle name="通貨 7 4 5 2 2 2" xfId="12712" xr:uid="{9707CC94-78C6-4CD2-978B-CE488CD9ECD3}"/>
    <cellStyle name="通貨 7 4 5 2 3" xfId="10328" xr:uid="{A39A8805-3617-4CDB-AB05-346BF3D9263C}"/>
    <cellStyle name="通貨 7 4 5 3" xfId="6719" xr:uid="{96CCA6CA-259B-470D-9CF4-C713C09ABA7C}"/>
    <cellStyle name="通貨 7 4 5 3 2" xfId="11520" xr:uid="{D184DEB4-0898-428A-B4DA-47ED966FCAEB}"/>
    <cellStyle name="通貨 7 4 5 4" xfId="9136" xr:uid="{9C3063A0-0B08-44E2-9E19-42D46ABE8D72}"/>
    <cellStyle name="通貨 7 4 6" xfId="4949" xr:uid="{B951B917-6B20-43C8-A278-3909F09C0812}"/>
    <cellStyle name="通貨 7 4 6 2" xfId="7936" xr:uid="{E17D70A7-B536-4433-9C34-2ADCC1CF5A1D}"/>
    <cellStyle name="通貨 7 4 6 2 2" xfId="12704" xr:uid="{FDE80E77-042B-4B67-B9D0-54593178198F}"/>
    <cellStyle name="通貨 7 4 6 3" xfId="10320" xr:uid="{97ECF8BD-A18D-4395-91C7-210EBFF522E6}"/>
    <cellStyle name="通貨 7 4 7" xfId="6711" xr:uid="{9C2553B1-7D4A-4AF3-B027-39A1F4D15556}"/>
    <cellStyle name="通貨 7 4 7 2" xfId="11512" xr:uid="{775D402E-D53A-4BB3-9543-E9630F2C7C2E}"/>
    <cellStyle name="通貨 7 4 8" xfId="9128" xr:uid="{D17E568A-9453-468D-ADC2-9F52AE22AFA1}"/>
    <cellStyle name="通貨 7 5" xfId="2710" xr:uid="{00000000-0005-0000-0000-0000950A0000}"/>
    <cellStyle name="通貨 7 5 2" xfId="2711" xr:uid="{00000000-0005-0000-0000-0000960A0000}"/>
    <cellStyle name="通貨 7 5 2 2" xfId="4959" xr:uid="{314620E6-6C4F-436A-A2AB-F72D362F2BD8}"/>
    <cellStyle name="通貨 7 5 2 2 2" xfId="7946" xr:uid="{803EBF15-4874-4E41-9FE6-581656F4B40F}"/>
    <cellStyle name="通貨 7 5 2 2 2 2" xfId="12714" xr:uid="{C07673CD-DE4C-4404-BDDB-F73D1A5F3E47}"/>
    <cellStyle name="通貨 7 5 2 2 3" xfId="10330" xr:uid="{08E21BB0-3684-4157-A04E-9C1D34D5D2D5}"/>
    <cellStyle name="通貨 7 5 2 3" xfId="6721" xr:uid="{7AD013C5-BEC6-4706-99ED-3CCBFE33499D}"/>
    <cellStyle name="通貨 7 5 2 3 2" xfId="11522" xr:uid="{30F9326A-88FD-4FDC-B26F-B99D37994D3D}"/>
    <cellStyle name="通貨 7 5 2 4" xfId="9138" xr:uid="{C86780BE-70FA-4BD0-AED9-5F18C22398EB}"/>
    <cellStyle name="通貨 7 5 3" xfId="2712" xr:uid="{00000000-0005-0000-0000-0000970A0000}"/>
    <cellStyle name="通貨 7 5 3 2" xfId="4960" xr:uid="{D76EA8DC-803F-45E1-9C86-21C4AFFAE3DC}"/>
    <cellStyle name="通貨 7 5 3 2 2" xfId="7947" xr:uid="{CD08AD4F-BBBF-4799-B4B8-EE980EA27540}"/>
    <cellStyle name="通貨 7 5 3 2 2 2" xfId="12715" xr:uid="{1BB79308-47D5-4503-A612-008E1AA2C5FA}"/>
    <cellStyle name="通貨 7 5 3 2 3" xfId="10331" xr:uid="{9E51DB25-A33A-4FA5-8DF2-4466A73FF530}"/>
    <cellStyle name="通貨 7 5 3 3" xfId="6722" xr:uid="{CFFD76C5-3AAF-4110-B737-15E7F58EEF25}"/>
    <cellStyle name="通貨 7 5 3 3 2" xfId="11523" xr:uid="{CD7F95EC-56AE-47FE-B607-EB305F483BF7}"/>
    <cellStyle name="通貨 7 5 3 4" xfId="9139" xr:uid="{D782A051-2569-4C6F-BD1D-C473618DDBEC}"/>
    <cellStyle name="通貨 7 5 4" xfId="4958" xr:uid="{21746AF7-4C5C-4965-8F77-5D9F616ABE4E}"/>
    <cellStyle name="通貨 7 5 4 2" xfId="7945" xr:uid="{280DB091-7899-4664-97B1-9C095DC688A7}"/>
    <cellStyle name="通貨 7 5 4 2 2" xfId="12713" xr:uid="{8D7911D2-F3B1-451A-9A22-FD940CCA8043}"/>
    <cellStyle name="通貨 7 5 4 3" xfId="10329" xr:uid="{F3B20C06-558B-487A-95F4-726C457052DA}"/>
    <cellStyle name="通貨 7 5 5" xfId="6720" xr:uid="{AE32CBEE-762E-459B-A4CF-C7B78CC52235}"/>
    <cellStyle name="通貨 7 5 5 2" xfId="11521" xr:uid="{75D3EDB5-F9E3-4636-AF47-B7649EB1EE8D}"/>
    <cellStyle name="通貨 7 5 6" xfId="9137" xr:uid="{97FE7222-44D2-43D3-8162-43E06BACBDDA}"/>
    <cellStyle name="通貨 7 6" xfId="2713" xr:uid="{00000000-0005-0000-0000-0000980A0000}"/>
    <cellStyle name="通貨 7 6 2" xfId="2714" xr:uid="{00000000-0005-0000-0000-0000990A0000}"/>
    <cellStyle name="通貨 7 6 2 2" xfId="4962" xr:uid="{EBD201F5-1B57-447F-A866-71B1A69857E2}"/>
    <cellStyle name="通貨 7 6 2 2 2" xfId="7949" xr:uid="{DC806BFC-E854-43C8-B3F3-D00CB97ADCD7}"/>
    <cellStyle name="通貨 7 6 2 2 2 2" xfId="12717" xr:uid="{FC79DDB2-C579-4F0F-85F6-4557E0778F46}"/>
    <cellStyle name="通貨 7 6 2 2 3" xfId="10333" xr:uid="{36E16C63-E30F-4423-A7F6-CD64D1E61715}"/>
    <cellStyle name="通貨 7 6 2 3" xfId="6724" xr:uid="{3826CAA3-C0C0-445F-80AD-771756531A49}"/>
    <cellStyle name="通貨 7 6 2 3 2" xfId="11525" xr:uid="{C692338F-4FAD-403F-B89A-9106B2622545}"/>
    <cellStyle name="通貨 7 6 2 4" xfId="9141" xr:uid="{7B29F989-5B14-48A1-AD40-1BCC9E4D8F26}"/>
    <cellStyle name="通貨 7 6 3" xfId="2715" xr:uid="{00000000-0005-0000-0000-00009A0A0000}"/>
    <cellStyle name="通貨 7 6 3 2" xfId="4963" xr:uid="{BC8EA70D-29D4-404B-B1B5-FCA50F7B7832}"/>
    <cellStyle name="通貨 7 6 3 2 2" xfId="7950" xr:uid="{2CB7957D-4FCD-4214-8359-69259FD51113}"/>
    <cellStyle name="通貨 7 6 3 2 2 2" xfId="12718" xr:uid="{03FC6203-8470-482D-A33B-BC8BB81EAC22}"/>
    <cellStyle name="通貨 7 6 3 2 3" xfId="10334" xr:uid="{3C041F9D-B7EB-40DF-9E71-3AD2B3529C45}"/>
    <cellStyle name="通貨 7 6 3 3" xfId="6725" xr:uid="{C1021ACB-23FA-4A47-A641-AF2FDFF10779}"/>
    <cellStyle name="通貨 7 6 3 3 2" xfId="11526" xr:uid="{BC6EEDAA-C4FB-45F3-86CA-B25BBD29F954}"/>
    <cellStyle name="通貨 7 6 3 4" xfId="9142" xr:uid="{5406360F-967A-44BD-AB30-E77215B9E109}"/>
    <cellStyle name="通貨 7 6 4" xfId="4961" xr:uid="{CD50E1A6-1647-4A3C-9729-B4F22FD27063}"/>
    <cellStyle name="通貨 7 6 4 2" xfId="7948" xr:uid="{BAB08C28-3C3D-47D0-B035-694B800A0000}"/>
    <cellStyle name="通貨 7 6 4 2 2" xfId="12716" xr:uid="{E471D4C4-66F8-4BC5-A94F-758C1824F0BD}"/>
    <cellStyle name="通貨 7 6 4 3" xfId="10332" xr:uid="{FFDBFD8A-AFCA-459A-9527-315AE2EC434E}"/>
    <cellStyle name="通貨 7 6 5" xfId="6723" xr:uid="{13A3B057-D5C3-45B9-9696-89726C18D3E0}"/>
    <cellStyle name="通貨 7 6 5 2" xfId="11524" xr:uid="{8736FA3A-53E4-40A4-9695-DD8E72326ADD}"/>
    <cellStyle name="通貨 7 6 6" xfId="9140" xr:uid="{5626AC29-B3BB-4554-9DAB-7ADE25B32823}"/>
    <cellStyle name="通貨 7 7" xfId="2716" xr:uid="{00000000-0005-0000-0000-00009B0A0000}"/>
    <cellStyle name="通貨 7 7 2" xfId="4964" xr:uid="{34F82BA6-E83D-4AA8-A2A0-12D810D2F564}"/>
    <cellStyle name="通貨 7 7 2 2" xfId="7951" xr:uid="{D60D1B93-745B-48D7-86FF-A9AF8A555BD5}"/>
    <cellStyle name="通貨 7 7 2 2 2" xfId="12719" xr:uid="{163FD451-AA72-46D8-8AA3-83281E390541}"/>
    <cellStyle name="通貨 7 7 2 3" xfId="10335" xr:uid="{260ABB73-17B1-4142-8292-E3C3EDEED08C}"/>
    <cellStyle name="通貨 7 7 3" xfId="6726" xr:uid="{653B9F6A-CE51-415E-B136-B04CD8AF20C2}"/>
    <cellStyle name="通貨 7 7 3 2" xfId="11527" xr:uid="{6D06361E-2BA3-447F-9D1F-EE01049E30B9}"/>
    <cellStyle name="通貨 7 7 4" xfId="9143" xr:uid="{150B402D-48BC-4BA1-87C4-E9719685BA86}"/>
    <cellStyle name="通貨 7 8" xfId="2717" xr:uid="{00000000-0005-0000-0000-00009C0A0000}"/>
    <cellStyle name="通貨 7 8 2" xfId="4965" xr:uid="{2826AD7D-061F-430D-8A09-35F7643FEF99}"/>
    <cellStyle name="通貨 7 8 2 2" xfId="7952" xr:uid="{098D839A-D36B-480F-818C-71D43041E3CC}"/>
    <cellStyle name="通貨 7 8 2 2 2" xfId="12720" xr:uid="{200D5315-7230-4052-91CC-46E7ABDD3F94}"/>
    <cellStyle name="通貨 7 8 2 3" xfId="10336" xr:uid="{3537CB75-2BD2-4E7D-83CA-BBEA1C18FCD9}"/>
    <cellStyle name="通貨 7 8 3" xfId="6727" xr:uid="{94CA0206-AE08-462C-B226-A1D70A939663}"/>
    <cellStyle name="通貨 7 8 3 2" xfId="11528" xr:uid="{77097755-09D9-4329-8A6B-A66B923C7416}"/>
    <cellStyle name="通貨 7 8 4" xfId="9144" xr:uid="{F8A86AE6-7CF7-416B-B58A-7E8A002688D7}"/>
    <cellStyle name="通貨 7 9" xfId="4912" xr:uid="{D895ABD0-971E-495E-9C5F-D7CAB9D0CFAD}"/>
    <cellStyle name="通貨 7 9 2" xfId="7899" xr:uid="{975A2218-40D5-4544-A11F-F8EC2FEA02FE}"/>
    <cellStyle name="通貨 7 9 2 2" xfId="12667" xr:uid="{691ADFEC-8F2E-40ED-8658-9DEBAF5AF2F4}"/>
    <cellStyle name="通貨 7 9 3" xfId="10283" xr:uid="{E402DC37-262F-4D21-9757-6AEF3AD0F965}"/>
    <cellStyle name="通貨 8" xfId="2718" xr:uid="{00000000-0005-0000-0000-00009D0A0000}"/>
    <cellStyle name="通貨 8 2" xfId="2719" xr:uid="{00000000-0005-0000-0000-00009E0A0000}"/>
    <cellStyle name="通貨 8 2 2" xfId="2720" xr:uid="{00000000-0005-0000-0000-00009F0A0000}"/>
    <cellStyle name="通貨 8 2 2 2" xfId="2721" xr:uid="{00000000-0005-0000-0000-0000A00A0000}"/>
    <cellStyle name="通貨 8 2 2 2 2" xfId="4969" xr:uid="{FDB81CA2-DD81-4DC1-959F-9F9BD89B861F}"/>
    <cellStyle name="通貨 8 2 2 2 2 2" xfId="7956" xr:uid="{455FD9D6-1A2F-4D1F-B60D-95791F1140B7}"/>
    <cellStyle name="通貨 8 2 2 2 2 2 2" xfId="12724" xr:uid="{94EB8AA5-F179-4C49-8C05-160AB43BFEF3}"/>
    <cellStyle name="通貨 8 2 2 2 2 3" xfId="10340" xr:uid="{7B5CBA82-0178-4FDA-BFC4-EDF29C264F0D}"/>
    <cellStyle name="通貨 8 2 2 2 3" xfId="6731" xr:uid="{0FB56996-0FD2-4FD8-84FA-D3615126CDE1}"/>
    <cellStyle name="通貨 8 2 2 2 3 2" xfId="11532" xr:uid="{24E035E2-C55A-4A7B-A5C6-88096E45611B}"/>
    <cellStyle name="通貨 8 2 2 2 4" xfId="9148" xr:uid="{F9A8520B-56A0-4CF6-A61A-1D992BE4E23D}"/>
    <cellStyle name="通貨 8 2 2 3" xfId="2722" xr:uid="{00000000-0005-0000-0000-0000A10A0000}"/>
    <cellStyle name="通貨 8 2 2 3 2" xfId="4970" xr:uid="{7B24D705-624F-4843-A3B7-593A14A0D649}"/>
    <cellStyle name="通貨 8 2 2 3 2 2" xfId="7957" xr:uid="{9D69BFB5-05F5-44B1-854F-71297ADD2847}"/>
    <cellStyle name="通貨 8 2 2 3 2 2 2" xfId="12725" xr:uid="{D6C32822-5621-45D7-8A41-7ED08DA609CC}"/>
    <cellStyle name="通貨 8 2 2 3 2 3" xfId="10341" xr:uid="{33ED9819-7A75-412F-85DD-690571150533}"/>
    <cellStyle name="通貨 8 2 2 3 3" xfId="6732" xr:uid="{723BF4B0-5975-4C32-8EEB-8B2C34C91106}"/>
    <cellStyle name="通貨 8 2 2 3 3 2" xfId="11533" xr:uid="{8C6940A1-B76F-44FF-82B4-722662C4B268}"/>
    <cellStyle name="通貨 8 2 2 3 4" xfId="9149" xr:uid="{6DCC2236-2E32-4C3C-ABD1-3887E9711C36}"/>
    <cellStyle name="通貨 8 2 2 4" xfId="4968" xr:uid="{6CF7E43B-70A1-4956-BF3E-1F6C74A2CFD0}"/>
    <cellStyle name="通貨 8 2 2 4 2" xfId="7955" xr:uid="{B50EBCC5-3ABE-4D68-8467-1B87A0376B5E}"/>
    <cellStyle name="通貨 8 2 2 4 2 2" xfId="12723" xr:uid="{6717980D-0E59-4685-A059-1FD4BDCEE575}"/>
    <cellStyle name="通貨 8 2 2 4 3" xfId="10339" xr:uid="{22E32AB9-FABB-4FF5-A860-EC7BCE516E41}"/>
    <cellStyle name="通貨 8 2 2 5" xfId="6730" xr:uid="{9583049B-2469-46B1-BF94-096DFC3707C0}"/>
    <cellStyle name="通貨 8 2 2 5 2" xfId="11531" xr:uid="{E28654A7-FC62-4DA6-A4F7-895DCD55C818}"/>
    <cellStyle name="通貨 8 2 2 6" xfId="9147" xr:uid="{204AA136-BFD7-497D-97CC-3F301D79D567}"/>
    <cellStyle name="通貨 8 2 3" xfId="2723" xr:uid="{00000000-0005-0000-0000-0000A20A0000}"/>
    <cellStyle name="通貨 8 2 3 2" xfId="2724" xr:uid="{00000000-0005-0000-0000-0000A30A0000}"/>
    <cellStyle name="通貨 8 2 3 2 2" xfId="4972" xr:uid="{E0BAE35F-D754-4DA3-AB0C-20ED3D0AAC69}"/>
    <cellStyle name="通貨 8 2 3 2 2 2" xfId="7959" xr:uid="{BC2DDD59-67BE-4D48-A3CD-FFABF543EB15}"/>
    <cellStyle name="通貨 8 2 3 2 2 2 2" xfId="12727" xr:uid="{0CA40238-6335-49B5-A060-551D0CD51461}"/>
    <cellStyle name="通貨 8 2 3 2 2 3" xfId="10343" xr:uid="{BE32BF31-C29C-478C-A9B8-06D7EECA7412}"/>
    <cellStyle name="通貨 8 2 3 2 3" xfId="6734" xr:uid="{48FE1C41-0695-4AA4-8443-AB7551EA0309}"/>
    <cellStyle name="通貨 8 2 3 2 3 2" xfId="11535" xr:uid="{BBB228AD-1DBC-4522-8D9E-68F043D2DB3F}"/>
    <cellStyle name="通貨 8 2 3 2 4" xfId="9151" xr:uid="{C75F2FCC-982B-4135-8701-C9EF005DDBD2}"/>
    <cellStyle name="通貨 8 2 3 3" xfId="2725" xr:uid="{00000000-0005-0000-0000-0000A40A0000}"/>
    <cellStyle name="通貨 8 2 3 3 2" xfId="4973" xr:uid="{EC2D50A8-0C69-4C85-8B64-7C3C92D693F4}"/>
    <cellStyle name="通貨 8 2 3 3 2 2" xfId="7960" xr:uid="{9D68E772-6CBB-42B3-BA1D-A2252F8DDF8F}"/>
    <cellStyle name="通貨 8 2 3 3 2 2 2" xfId="12728" xr:uid="{ABAA1853-B61E-44B2-B13C-D007638A4869}"/>
    <cellStyle name="通貨 8 2 3 3 2 3" xfId="10344" xr:uid="{76C430A4-571A-449D-AC50-D55DB564C2AC}"/>
    <cellStyle name="通貨 8 2 3 3 3" xfId="6735" xr:uid="{460F881E-C887-4FB6-933C-22EFEF3E94A3}"/>
    <cellStyle name="通貨 8 2 3 3 3 2" xfId="11536" xr:uid="{842B896D-ED1E-413C-B789-5935EC20607F}"/>
    <cellStyle name="通貨 8 2 3 3 4" xfId="9152" xr:uid="{47B8BEF2-DAE8-4B62-BD0F-32C02B0C49F1}"/>
    <cellStyle name="通貨 8 2 3 4" xfId="4971" xr:uid="{B739809A-E55D-4A88-97C0-D80A2FC0F02E}"/>
    <cellStyle name="通貨 8 2 3 4 2" xfId="7958" xr:uid="{F73CF40A-4B45-4DC9-8430-BCF72B584486}"/>
    <cellStyle name="通貨 8 2 3 4 2 2" xfId="12726" xr:uid="{6AE6338E-23AE-4783-9DB2-05B6875E0732}"/>
    <cellStyle name="通貨 8 2 3 4 3" xfId="10342" xr:uid="{527FE9B2-23F6-4C98-9CA7-2AC571817901}"/>
    <cellStyle name="通貨 8 2 3 5" xfId="6733" xr:uid="{85F388E9-29D2-4B21-A2EA-13FBC05E228C}"/>
    <cellStyle name="通貨 8 2 3 5 2" xfId="11534" xr:uid="{BCFBD536-6A97-41B7-BFC6-CB9AF45FF7DC}"/>
    <cellStyle name="通貨 8 2 3 6" xfId="9150" xr:uid="{9A73FE4D-CBC6-4860-B073-DC21CFFC6620}"/>
    <cellStyle name="通貨 8 2 4" xfId="2726" xr:uid="{00000000-0005-0000-0000-0000A50A0000}"/>
    <cellStyle name="通貨 8 2 4 2" xfId="4974" xr:uid="{AACBF9C0-94C5-4768-B955-91DB0D25D61F}"/>
    <cellStyle name="通貨 8 2 4 2 2" xfId="7961" xr:uid="{148AF7CC-0674-4B24-B4F6-0C6A4E962EDE}"/>
    <cellStyle name="通貨 8 2 4 2 2 2" xfId="12729" xr:uid="{7B7C3B51-AA26-485E-B16D-CDE24228ACFD}"/>
    <cellStyle name="通貨 8 2 4 2 3" xfId="10345" xr:uid="{21F6F1E6-CAF2-498E-852A-137DAB2EC693}"/>
    <cellStyle name="通貨 8 2 4 3" xfId="6736" xr:uid="{75232598-E0DB-4896-9CDD-ADD02ED89AC2}"/>
    <cellStyle name="通貨 8 2 4 3 2" xfId="11537" xr:uid="{7B86A5AB-817D-4320-BA02-7AF2FE4D20D6}"/>
    <cellStyle name="通貨 8 2 4 4" xfId="9153" xr:uid="{A93813CC-C695-4720-A1E2-4E95CEAD8CBC}"/>
    <cellStyle name="通貨 8 2 5" xfId="2727" xr:uid="{00000000-0005-0000-0000-0000A60A0000}"/>
    <cellStyle name="通貨 8 2 5 2" xfId="4975" xr:uid="{3FBD07C8-25BC-4BE9-9A9F-44803EEF40A4}"/>
    <cellStyle name="通貨 8 2 5 2 2" xfId="7962" xr:uid="{480A9A5A-C625-4350-9871-838D72253D5C}"/>
    <cellStyle name="通貨 8 2 5 2 2 2" xfId="12730" xr:uid="{BB565A62-AA39-4E82-9FF1-0E96A86D5722}"/>
    <cellStyle name="通貨 8 2 5 2 3" xfId="10346" xr:uid="{8DE9D386-C995-45A4-B601-689C332340DB}"/>
    <cellStyle name="通貨 8 2 5 3" xfId="6737" xr:uid="{31AD14AE-48CC-4474-903F-4583BAFEFDA8}"/>
    <cellStyle name="通貨 8 2 5 3 2" xfId="11538" xr:uid="{2A999AFB-98B2-41AA-943A-92D4402FBE2F}"/>
    <cellStyle name="通貨 8 2 5 4" xfId="9154" xr:uid="{6EE593C3-D48A-4FF6-A7C6-E683466B08F5}"/>
    <cellStyle name="通貨 8 2 6" xfId="4967" xr:uid="{751AC71D-D161-444F-B157-1C68377990A6}"/>
    <cellStyle name="通貨 8 2 6 2" xfId="7954" xr:uid="{D1B604BF-8471-4CB6-A832-7C8E0C56A8BF}"/>
    <cellStyle name="通貨 8 2 6 2 2" xfId="12722" xr:uid="{F0B5857D-9B22-4467-907C-DE0FFA6BBFA8}"/>
    <cellStyle name="通貨 8 2 6 3" xfId="10338" xr:uid="{19C50E1C-478D-464E-AFBF-96BDA502A6BF}"/>
    <cellStyle name="通貨 8 2 7" xfId="6729" xr:uid="{77C055DD-6CF1-4A4C-B86C-003ED9A549A8}"/>
    <cellStyle name="通貨 8 2 7 2" xfId="11530" xr:uid="{89F10F20-0387-487D-9FDA-4B3B50BD2C3B}"/>
    <cellStyle name="通貨 8 2 8" xfId="9146" xr:uid="{EC905DC9-040F-4F18-A9D4-74A26FA86A03}"/>
    <cellStyle name="通貨 8 3" xfId="2728" xr:uid="{00000000-0005-0000-0000-0000A70A0000}"/>
    <cellStyle name="通貨 8 3 2" xfId="2729" xr:uid="{00000000-0005-0000-0000-0000A80A0000}"/>
    <cellStyle name="通貨 8 3 2 2" xfId="4977" xr:uid="{A5AFDDD8-7003-4FA5-BC45-1E7541ED0C76}"/>
    <cellStyle name="通貨 8 3 2 2 2" xfId="7964" xr:uid="{8AA34994-7205-4E03-B36B-C3E4A804E394}"/>
    <cellStyle name="通貨 8 3 2 2 2 2" xfId="12732" xr:uid="{5F0416A5-130B-4ACE-BCF1-25A44BC1649D}"/>
    <cellStyle name="通貨 8 3 2 2 3" xfId="10348" xr:uid="{94791C38-4411-4699-860F-D2FA8770771E}"/>
    <cellStyle name="通貨 8 3 2 3" xfId="6739" xr:uid="{64D1406C-8732-45BE-B9FE-31A331A99B5C}"/>
    <cellStyle name="通貨 8 3 2 3 2" xfId="11540" xr:uid="{806FAC97-E824-4861-B134-BFE9C403EC17}"/>
    <cellStyle name="通貨 8 3 2 4" xfId="9156" xr:uid="{53901A25-76E0-417F-8B8E-97010141C736}"/>
    <cellStyle name="通貨 8 3 3" xfId="2730" xr:uid="{00000000-0005-0000-0000-0000A90A0000}"/>
    <cellStyle name="通貨 8 3 3 2" xfId="4978" xr:uid="{CDD83005-EE74-49AA-ABAB-F220DC7322B5}"/>
    <cellStyle name="通貨 8 3 3 2 2" xfId="7965" xr:uid="{DF437EA3-2BF6-4A59-A95B-A2A8A0A020AF}"/>
    <cellStyle name="通貨 8 3 3 2 2 2" xfId="12733" xr:uid="{1B529C06-BE5D-4E9C-83E9-2DB3017E61F9}"/>
    <cellStyle name="通貨 8 3 3 2 3" xfId="10349" xr:uid="{E08A7DA6-2CED-43AB-A968-4BAFACE2574D}"/>
    <cellStyle name="通貨 8 3 3 3" xfId="6740" xr:uid="{8E98A7FD-2C60-4FB0-94F1-FB48F96364CF}"/>
    <cellStyle name="通貨 8 3 3 3 2" xfId="11541" xr:uid="{9B3E00D8-4EA1-460F-AE76-AD5829073341}"/>
    <cellStyle name="通貨 8 3 3 4" xfId="9157" xr:uid="{616585FD-78DD-410D-BF1A-916CD83B24B9}"/>
    <cellStyle name="通貨 8 3 4" xfId="4976" xr:uid="{89101AE3-F704-4B99-BFBC-FCDFC899A66D}"/>
    <cellStyle name="通貨 8 3 4 2" xfId="7963" xr:uid="{373999B8-A57C-4ECB-99CD-58459632E268}"/>
    <cellStyle name="通貨 8 3 4 2 2" xfId="12731" xr:uid="{72B3A367-7AA2-4A2B-AA59-8A5A8F664257}"/>
    <cellStyle name="通貨 8 3 4 3" xfId="10347" xr:uid="{5BFAD2DD-7CE9-49A2-A590-A7CDE0D6BFD9}"/>
    <cellStyle name="通貨 8 3 5" xfId="6738" xr:uid="{0FDE4AF5-FDCB-49A4-B9A0-76012A1C0EFD}"/>
    <cellStyle name="通貨 8 3 5 2" xfId="11539" xr:uid="{53DDA983-5AC2-4AA0-8E14-FE44DEDA9AC4}"/>
    <cellStyle name="通貨 8 3 6" xfId="9155" xr:uid="{C6025A9D-2021-4A36-A648-13D1CDEB2E0D}"/>
    <cellStyle name="通貨 8 4" xfId="2731" xr:uid="{00000000-0005-0000-0000-0000AA0A0000}"/>
    <cellStyle name="通貨 8 4 2" xfId="2732" xr:uid="{00000000-0005-0000-0000-0000AB0A0000}"/>
    <cellStyle name="通貨 8 4 2 2" xfId="4980" xr:uid="{C5D6A3E1-F8BC-481A-9A1B-C6D271D681BD}"/>
    <cellStyle name="通貨 8 4 2 2 2" xfId="7967" xr:uid="{EF502242-18BB-469E-BA36-543238D204F9}"/>
    <cellStyle name="通貨 8 4 2 2 2 2" xfId="12735" xr:uid="{32AFAF22-0C83-4C0F-B232-AD0749B84149}"/>
    <cellStyle name="通貨 8 4 2 2 3" xfId="10351" xr:uid="{2F64CD1E-23CE-466C-93C8-0E52AF1413DB}"/>
    <cellStyle name="通貨 8 4 2 3" xfId="6742" xr:uid="{F4156E3A-A12E-49E6-BBD8-5E5547C0E637}"/>
    <cellStyle name="通貨 8 4 2 3 2" xfId="11543" xr:uid="{A5B88D34-8530-4BD9-9241-DAA26C886B49}"/>
    <cellStyle name="通貨 8 4 2 4" xfId="9159" xr:uid="{8B328FB0-B582-4CB4-9557-345CE152CB8F}"/>
    <cellStyle name="通貨 8 4 3" xfId="2733" xr:uid="{00000000-0005-0000-0000-0000AC0A0000}"/>
    <cellStyle name="通貨 8 4 3 2" xfId="4981" xr:uid="{911CE063-669F-4E2D-9F58-E0526EC18D1C}"/>
    <cellStyle name="通貨 8 4 3 2 2" xfId="7968" xr:uid="{4920EE01-7D90-4D0C-8BC0-76C1150452CD}"/>
    <cellStyle name="通貨 8 4 3 2 2 2" xfId="12736" xr:uid="{96526305-97ED-4198-B296-FAE8E85F9AD4}"/>
    <cellStyle name="通貨 8 4 3 2 3" xfId="10352" xr:uid="{F8938D13-2580-48B8-A04D-7E6E3C8F879D}"/>
    <cellStyle name="通貨 8 4 3 3" xfId="6743" xr:uid="{F7C4DA93-B2AF-457B-B1D6-696D52F984D9}"/>
    <cellStyle name="通貨 8 4 3 3 2" xfId="11544" xr:uid="{BA0C554A-EC98-4C14-8379-80D563C16528}"/>
    <cellStyle name="通貨 8 4 3 4" xfId="9160" xr:uid="{DFF2646A-36AB-4ED0-953E-535BE56CC143}"/>
    <cellStyle name="通貨 8 4 4" xfId="4979" xr:uid="{A1838441-CD70-4C16-8288-E5C81EDA0FDC}"/>
    <cellStyle name="通貨 8 4 4 2" xfId="7966" xr:uid="{6D12DD99-E37B-46F7-BD0C-50FCEEAAEEA4}"/>
    <cellStyle name="通貨 8 4 4 2 2" xfId="12734" xr:uid="{CB79431A-CE13-4E1A-BDCC-FCF13255A337}"/>
    <cellStyle name="通貨 8 4 4 3" xfId="10350" xr:uid="{35CD13C1-D14F-4397-94AC-11D8AD608578}"/>
    <cellStyle name="通貨 8 4 5" xfId="6741" xr:uid="{5D2A5C9B-B865-4EBA-949B-11C39C323048}"/>
    <cellStyle name="通貨 8 4 5 2" xfId="11542" xr:uid="{F1FCF48E-67DE-4593-875D-7366418D01A8}"/>
    <cellStyle name="通貨 8 4 6" xfId="9158" xr:uid="{6A926D4A-0DC7-4FB1-BFD8-109827B388FE}"/>
    <cellStyle name="通貨 8 5" xfId="2734" xr:uid="{00000000-0005-0000-0000-0000AD0A0000}"/>
    <cellStyle name="通貨 8 5 2" xfId="4982" xr:uid="{C63565E5-63C5-4CB5-B58A-A048C2DE9A9D}"/>
    <cellStyle name="通貨 8 5 2 2" xfId="7969" xr:uid="{E5A63D48-8BC0-4C40-A646-EBBE1446487A}"/>
    <cellStyle name="通貨 8 5 2 2 2" xfId="12737" xr:uid="{635A70DF-88C8-4CD0-9B1A-AACB68A25A14}"/>
    <cellStyle name="通貨 8 5 2 3" xfId="10353" xr:uid="{F1BCAC17-9E68-4209-9C09-41728928888E}"/>
    <cellStyle name="通貨 8 5 3" xfId="6744" xr:uid="{9E2B8024-BDB3-4CB1-8D70-6E0F0419629F}"/>
    <cellStyle name="通貨 8 5 3 2" xfId="11545" xr:uid="{CF709D8E-4928-40C0-B2F5-7BC9D1D5C512}"/>
    <cellStyle name="通貨 8 5 4" xfId="9161" xr:uid="{FD817C48-B58E-43A0-A7FC-B47248EDE2C4}"/>
    <cellStyle name="通貨 8 6" xfId="2735" xr:uid="{00000000-0005-0000-0000-0000AE0A0000}"/>
    <cellStyle name="通貨 8 6 2" xfId="4983" xr:uid="{227C8615-0F15-440F-AE39-AC045C90CC9A}"/>
    <cellStyle name="通貨 8 6 2 2" xfId="7970" xr:uid="{8DE33A3B-D6C6-4B04-89AD-EF36BA60DA65}"/>
    <cellStyle name="通貨 8 6 2 2 2" xfId="12738" xr:uid="{290555C9-F78D-47AD-9482-3BB410CC4357}"/>
    <cellStyle name="通貨 8 6 2 3" xfId="10354" xr:uid="{B1496FAC-FEB8-4027-BD82-5B01F7732379}"/>
    <cellStyle name="通貨 8 6 3" xfId="6745" xr:uid="{3279D370-5A54-4639-95CD-16A64FE9600C}"/>
    <cellStyle name="通貨 8 6 3 2" xfId="11546" xr:uid="{52A3E901-9723-4F76-9783-D8EA2CFA4240}"/>
    <cellStyle name="通貨 8 6 4" xfId="9162" xr:uid="{84F241A0-AF83-4E16-A9E6-CF17B97ECB5C}"/>
    <cellStyle name="通貨 8 7" xfId="4966" xr:uid="{A402EDBE-535F-46CB-82ED-174A4B070FD4}"/>
    <cellStyle name="通貨 8 7 2" xfId="7953" xr:uid="{08C537CB-F084-4D60-B202-F529DCA0D6D8}"/>
    <cellStyle name="通貨 8 7 2 2" xfId="12721" xr:uid="{56676936-4696-4155-B0A0-FAB7CBB460F7}"/>
    <cellStyle name="通貨 8 7 3" xfId="10337" xr:uid="{9C07D4F3-B1FE-4494-9713-8B48C2EB8A58}"/>
    <cellStyle name="通貨 8 8" xfId="6728" xr:uid="{0F53C3B8-0E6C-4FF3-8749-A5A67B1CCD72}"/>
    <cellStyle name="通貨 8 8 2" xfId="11529" xr:uid="{FFBAAE49-7541-496F-8C0C-373F809AE67D}"/>
    <cellStyle name="通貨 8 9" xfId="9145" xr:uid="{C978711F-7C2B-42C4-9EB0-0376F3F7B6C3}"/>
    <cellStyle name="通貨 9" xfId="2736" xr:uid="{00000000-0005-0000-0000-0000AF0A0000}"/>
    <cellStyle name="通貨 9 2" xfId="2737" xr:uid="{00000000-0005-0000-0000-0000B00A0000}"/>
    <cellStyle name="通貨 9 2 2" xfId="2738" xr:uid="{00000000-0005-0000-0000-0000B10A0000}"/>
    <cellStyle name="通貨 9 2 2 2" xfId="2739" xr:uid="{00000000-0005-0000-0000-0000B20A0000}"/>
    <cellStyle name="通貨 9 2 2 2 2" xfId="4987" xr:uid="{C16D3B2D-6E74-455F-8129-B0F8D1E4E027}"/>
    <cellStyle name="通貨 9 2 2 2 2 2" xfId="7974" xr:uid="{EC8E681E-BEB6-4BFB-9195-2EF97B5EA5F8}"/>
    <cellStyle name="通貨 9 2 2 2 2 2 2" xfId="12742" xr:uid="{160218E1-6C2E-45DA-B6AF-294571B793EE}"/>
    <cellStyle name="通貨 9 2 2 2 2 3" xfId="10358" xr:uid="{5C049A28-2CF9-422F-AAC2-FF061E9F18B3}"/>
    <cellStyle name="通貨 9 2 2 2 3" xfId="6749" xr:uid="{9A0FC9F8-E4BB-4833-9965-9D63CAD6D880}"/>
    <cellStyle name="通貨 9 2 2 2 3 2" xfId="11550" xr:uid="{308C8AB5-6EB9-4B67-A905-963E7A9454AD}"/>
    <cellStyle name="通貨 9 2 2 2 4" xfId="9166" xr:uid="{6F349EC7-7066-4B94-9BBB-5F4E443BA9E2}"/>
    <cellStyle name="通貨 9 2 2 3" xfId="2740" xr:uid="{00000000-0005-0000-0000-0000B30A0000}"/>
    <cellStyle name="通貨 9 2 2 3 2" xfId="4988" xr:uid="{7CA72042-1453-439C-8C30-0E34F2BBA531}"/>
    <cellStyle name="通貨 9 2 2 3 2 2" xfId="7975" xr:uid="{451D4BC8-795C-43C2-97C8-EA230FD26993}"/>
    <cellStyle name="通貨 9 2 2 3 2 2 2" xfId="12743" xr:uid="{2069058E-7C8D-4E67-A0EC-5345462CB1B5}"/>
    <cellStyle name="通貨 9 2 2 3 2 3" xfId="10359" xr:uid="{7E07A9A4-1EDE-461D-83E4-2464E1D5BFB7}"/>
    <cellStyle name="通貨 9 2 2 3 3" xfId="6750" xr:uid="{066E6F05-E4E5-4BC1-8ACC-AF1BC6D6B23D}"/>
    <cellStyle name="通貨 9 2 2 3 3 2" xfId="11551" xr:uid="{7963A608-0BC7-45AC-9EAD-D37959B8E4B7}"/>
    <cellStyle name="通貨 9 2 2 3 4" xfId="9167" xr:uid="{AB35B5E1-07E7-4A88-A5D1-5614251A66F7}"/>
    <cellStyle name="通貨 9 2 2 4" xfId="4986" xr:uid="{C5501CFC-49B7-4DB2-9C99-B42F265CF47A}"/>
    <cellStyle name="通貨 9 2 2 4 2" xfId="7973" xr:uid="{D5761865-2A00-4F23-8604-64193048C8CF}"/>
    <cellStyle name="通貨 9 2 2 4 2 2" xfId="12741" xr:uid="{413E9ECE-6C01-43E0-B9FD-A6CA9D931AFA}"/>
    <cellStyle name="通貨 9 2 2 4 3" xfId="10357" xr:uid="{6210CF01-4780-4C05-921D-91B241F63288}"/>
    <cellStyle name="通貨 9 2 2 5" xfId="6748" xr:uid="{4C5A1121-B3A1-4274-B5DA-237EF1CA7A89}"/>
    <cellStyle name="通貨 9 2 2 5 2" xfId="11549" xr:uid="{93344600-1089-41D1-9DDD-E17C711D5D06}"/>
    <cellStyle name="通貨 9 2 2 6" xfId="9165" xr:uid="{CADD41A5-E51B-486F-BE7D-FBB34FDA4C82}"/>
    <cellStyle name="通貨 9 2 3" xfId="2741" xr:uid="{00000000-0005-0000-0000-0000B40A0000}"/>
    <cellStyle name="通貨 9 2 3 2" xfId="2742" xr:uid="{00000000-0005-0000-0000-0000B50A0000}"/>
    <cellStyle name="通貨 9 2 3 2 2" xfId="4990" xr:uid="{57ADEA33-49BF-4844-B6DD-7DCFB9484D63}"/>
    <cellStyle name="通貨 9 2 3 2 2 2" xfId="7977" xr:uid="{2F169292-4854-4577-991A-3812368E9FED}"/>
    <cellStyle name="通貨 9 2 3 2 2 2 2" xfId="12745" xr:uid="{A18B906B-04E2-4D89-8C55-A77ECA39112A}"/>
    <cellStyle name="通貨 9 2 3 2 2 3" xfId="10361" xr:uid="{704BBB40-9EA5-4E76-B28E-5B856FEC554D}"/>
    <cellStyle name="通貨 9 2 3 2 3" xfId="6752" xr:uid="{EA7F775E-74C3-4054-B867-D0FAA2BB6851}"/>
    <cellStyle name="通貨 9 2 3 2 3 2" xfId="11553" xr:uid="{77720A32-1EF5-424C-B10B-7286196A9F0D}"/>
    <cellStyle name="通貨 9 2 3 2 4" xfId="9169" xr:uid="{65F88C30-1B05-4730-A3A7-1BFE34AFC24B}"/>
    <cellStyle name="通貨 9 2 3 3" xfId="2743" xr:uid="{00000000-0005-0000-0000-0000B60A0000}"/>
    <cellStyle name="通貨 9 2 3 3 2" xfId="4991" xr:uid="{28E63AD3-374A-451D-982B-7338112D36FC}"/>
    <cellStyle name="通貨 9 2 3 3 2 2" xfId="7978" xr:uid="{8034B49E-15C9-4523-9BF0-4F02CF22AA16}"/>
    <cellStyle name="通貨 9 2 3 3 2 2 2" xfId="12746" xr:uid="{531A13FF-C82D-4A5F-8D9C-A9AF3BEFD5FB}"/>
    <cellStyle name="通貨 9 2 3 3 2 3" xfId="10362" xr:uid="{80E3BC3B-A975-4AEB-A81F-173AC90748C6}"/>
    <cellStyle name="通貨 9 2 3 3 3" xfId="6753" xr:uid="{A6063AE0-5C06-4DCB-8FEC-5EA437B2730E}"/>
    <cellStyle name="通貨 9 2 3 3 3 2" xfId="11554" xr:uid="{D6D62999-0404-41A5-9775-5E230B8795D9}"/>
    <cellStyle name="通貨 9 2 3 3 4" xfId="9170" xr:uid="{37C7F095-64A7-4D30-B522-955284B0ADDD}"/>
    <cellStyle name="通貨 9 2 3 4" xfId="4989" xr:uid="{BF56DE9C-D203-4E41-9751-81CDC36A54E2}"/>
    <cellStyle name="通貨 9 2 3 4 2" xfId="7976" xr:uid="{547A1174-5521-4FC6-90C3-E6B911DCD918}"/>
    <cellStyle name="通貨 9 2 3 4 2 2" xfId="12744" xr:uid="{3B8F6AAD-0D60-4B15-B9B8-68E54CE3B917}"/>
    <cellStyle name="通貨 9 2 3 4 3" xfId="10360" xr:uid="{1E731283-C714-4241-9454-996BA46A811D}"/>
    <cellStyle name="通貨 9 2 3 5" xfId="6751" xr:uid="{475E820A-DDC6-4CED-8697-58EFD0868C10}"/>
    <cellStyle name="通貨 9 2 3 5 2" xfId="11552" xr:uid="{4B348094-35ED-45B7-9AAD-8EB11DBAD18E}"/>
    <cellStyle name="通貨 9 2 3 6" xfId="9168" xr:uid="{C8888B8B-BA94-45A1-80C2-28AF318CCD40}"/>
    <cellStyle name="通貨 9 2 4" xfId="2744" xr:uid="{00000000-0005-0000-0000-0000B70A0000}"/>
    <cellStyle name="通貨 9 2 4 2" xfId="4992" xr:uid="{7C1FFCE6-3452-4B55-8501-211891C0B8F3}"/>
    <cellStyle name="通貨 9 2 4 2 2" xfId="7979" xr:uid="{26212E70-0A47-415D-9E1B-0AD94CD535E5}"/>
    <cellStyle name="通貨 9 2 4 2 2 2" xfId="12747" xr:uid="{6C2CA9FC-6269-4953-948B-73423E037AE1}"/>
    <cellStyle name="通貨 9 2 4 2 3" xfId="10363" xr:uid="{8482EEB6-4473-4C62-AE34-C7F80F92FDAA}"/>
    <cellStyle name="通貨 9 2 4 3" xfId="6754" xr:uid="{AD6A2C85-B868-4C3C-8D5B-E1522AE3AD62}"/>
    <cellStyle name="通貨 9 2 4 3 2" xfId="11555" xr:uid="{10D4E227-A84D-455E-B7F9-9C232CEED2E2}"/>
    <cellStyle name="通貨 9 2 4 4" xfId="9171" xr:uid="{6A91282A-9787-4027-96A4-863CDD197F6D}"/>
    <cellStyle name="通貨 9 2 5" xfId="2745" xr:uid="{00000000-0005-0000-0000-0000B80A0000}"/>
    <cellStyle name="通貨 9 2 5 2" xfId="4993" xr:uid="{9D51FD60-7D46-4FD0-9016-367F251D4E5F}"/>
    <cellStyle name="通貨 9 2 5 2 2" xfId="7980" xr:uid="{449CF6F2-074A-4D24-9371-18BD00B09777}"/>
    <cellStyle name="通貨 9 2 5 2 2 2" xfId="12748" xr:uid="{C8C3C6F8-BECA-4D91-918B-9C5E21B5BAC0}"/>
    <cellStyle name="通貨 9 2 5 2 3" xfId="10364" xr:uid="{E5A7852D-0E30-4185-BA52-04DE48CE2854}"/>
    <cellStyle name="通貨 9 2 5 3" xfId="6755" xr:uid="{6CC9BA98-3545-44EF-8A57-BA86B91B0D12}"/>
    <cellStyle name="通貨 9 2 5 3 2" xfId="11556" xr:uid="{F7D430DA-9C43-49A8-A471-8A55B2A98712}"/>
    <cellStyle name="通貨 9 2 5 4" xfId="9172" xr:uid="{B801D998-83A2-46BF-BA4D-BFFD04334E0C}"/>
    <cellStyle name="通貨 9 2 6" xfId="4985" xr:uid="{9BC5FC9F-7732-461C-9AD6-5CFEA6759A21}"/>
    <cellStyle name="通貨 9 2 6 2" xfId="7972" xr:uid="{2CD2E3A9-9FB5-4306-BB9B-5A32CF34643B}"/>
    <cellStyle name="通貨 9 2 6 2 2" xfId="12740" xr:uid="{2E0CCE11-F740-4DFA-AAC0-E4D86C117E2A}"/>
    <cellStyle name="通貨 9 2 6 3" xfId="10356" xr:uid="{C87ACE89-0E69-46EB-A388-682124C41D35}"/>
    <cellStyle name="通貨 9 2 7" xfId="6747" xr:uid="{D82036BA-9490-457C-A280-E73F0485CA2F}"/>
    <cellStyle name="通貨 9 2 7 2" xfId="11548" xr:uid="{D392F270-1D7D-405E-B24E-77E579C4EB80}"/>
    <cellStyle name="通貨 9 2 8" xfId="9164" xr:uid="{39E458BC-1810-4453-9B87-F23F03246181}"/>
    <cellStyle name="通貨 9 3" xfId="2746" xr:uid="{00000000-0005-0000-0000-0000B90A0000}"/>
    <cellStyle name="通貨 9 3 2" xfId="2747" xr:uid="{00000000-0005-0000-0000-0000BA0A0000}"/>
    <cellStyle name="通貨 9 3 2 2" xfId="4995" xr:uid="{514DAAF5-0E7E-4587-A1E5-46C12B82799E}"/>
    <cellStyle name="通貨 9 3 2 2 2" xfId="7982" xr:uid="{E1CA1453-F5E8-4D21-B1A6-C4F452703D69}"/>
    <cellStyle name="通貨 9 3 2 2 2 2" xfId="12750" xr:uid="{832D50E4-58DA-4146-BA2D-AC6EB779F23E}"/>
    <cellStyle name="通貨 9 3 2 2 3" xfId="10366" xr:uid="{ADDC0537-A1F1-4D64-8373-FAEA8ABC287B}"/>
    <cellStyle name="通貨 9 3 2 3" xfId="6757" xr:uid="{A4F5CD12-E6AC-4E8C-8AB2-33EE878AD9C2}"/>
    <cellStyle name="通貨 9 3 2 3 2" xfId="11558" xr:uid="{5405BF2E-29DE-4699-9134-75D6138442D6}"/>
    <cellStyle name="通貨 9 3 2 4" xfId="9174" xr:uid="{842AD9B7-35E3-42DE-B4B4-0302B05E98CB}"/>
    <cellStyle name="通貨 9 3 3" xfId="2748" xr:uid="{00000000-0005-0000-0000-0000BB0A0000}"/>
    <cellStyle name="通貨 9 3 3 2" xfId="4996" xr:uid="{8BDC733A-EA0A-4B1D-8054-03CEABDC944E}"/>
    <cellStyle name="通貨 9 3 3 2 2" xfId="7983" xr:uid="{F9B78028-B8AB-4F4E-A5E5-63B320568329}"/>
    <cellStyle name="通貨 9 3 3 2 2 2" xfId="12751" xr:uid="{95236D9D-760E-4785-8BB8-1044BB756AE3}"/>
    <cellStyle name="通貨 9 3 3 2 3" xfId="10367" xr:uid="{58253A9F-E5F2-4494-ADAC-80A944546BDB}"/>
    <cellStyle name="通貨 9 3 3 3" xfId="6758" xr:uid="{FCD92065-4F38-48E7-9146-C7EE2D5AF23C}"/>
    <cellStyle name="通貨 9 3 3 3 2" xfId="11559" xr:uid="{82E15BDE-34B7-4827-9C47-45CC6B306926}"/>
    <cellStyle name="通貨 9 3 3 4" xfId="9175" xr:uid="{F5D47EC7-7D84-49F3-9FE8-F629DB08F089}"/>
    <cellStyle name="通貨 9 3 4" xfId="4994" xr:uid="{B614B69E-DCD2-49F1-8E25-6A8210485663}"/>
    <cellStyle name="通貨 9 3 4 2" xfId="7981" xr:uid="{21F249CE-AD33-40DE-9E3D-030EDA9C64B0}"/>
    <cellStyle name="通貨 9 3 4 2 2" xfId="12749" xr:uid="{B8A3A876-FFF6-467E-B01E-4AAA610BB6FE}"/>
    <cellStyle name="通貨 9 3 4 3" xfId="10365" xr:uid="{5EA0573C-2F52-4DDD-8BCE-50081932A94E}"/>
    <cellStyle name="通貨 9 3 5" xfId="6756" xr:uid="{649FDD10-4F8B-44F3-AC20-D4F5993EEA98}"/>
    <cellStyle name="通貨 9 3 5 2" xfId="11557" xr:uid="{029A36B3-66D9-4DC4-8518-00F54755F9D7}"/>
    <cellStyle name="通貨 9 3 6" xfId="9173" xr:uid="{B3BE23CB-1325-4336-9BCD-C9A1A4F516EA}"/>
    <cellStyle name="通貨 9 4" xfId="2749" xr:uid="{00000000-0005-0000-0000-0000BC0A0000}"/>
    <cellStyle name="通貨 9 4 2" xfId="2750" xr:uid="{00000000-0005-0000-0000-0000BD0A0000}"/>
    <cellStyle name="通貨 9 4 2 2" xfId="4998" xr:uid="{BB369346-7354-4AFC-BEF3-CACB78002A10}"/>
    <cellStyle name="通貨 9 4 2 2 2" xfId="7985" xr:uid="{4532C4C7-56D4-4690-AC13-9DC5B710B876}"/>
    <cellStyle name="通貨 9 4 2 2 2 2" xfId="12753" xr:uid="{4E896EC2-C213-4B19-803E-CFA5B9A0E786}"/>
    <cellStyle name="通貨 9 4 2 2 3" xfId="10369" xr:uid="{00E3ED0D-2CB2-4AB2-A4E9-7FD2F0CFE73C}"/>
    <cellStyle name="通貨 9 4 2 3" xfId="6760" xr:uid="{2009ED8C-04D4-417D-A163-B9AB8901E7BE}"/>
    <cellStyle name="通貨 9 4 2 3 2" xfId="11561" xr:uid="{94293DA4-9F82-4141-B5E1-353C350F78F6}"/>
    <cellStyle name="通貨 9 4 2 4" xfId="9177" xr:uid="{D67D8F9D-E3E4-4B1F-9D0D-A1FECEBA6519}"/>
    <cellStyle name="通貨 9 4 3" xfId="2751" xr:uid="{00000000-0005-0000-0000-0000BE0A0000}"/>
    <cellStyle name="通貨 9 4 3 2" xfId="4999" xr:uid="{5CB4716C-728A-4A0A-99BE-459618344A32}"/>
    <cellStyle name="通貨 9 4 3 2 2" xfId="7986" xr:uid="{A490455E-6DA2-4E80-B47C-361946604596}"/>
    <cellStyle name="通貨 9 4 3 2 2 2" xfId="12754" xr:uid="{0B6103D8-C138-41E9-AA14-FDD111CA4B75}"/>
    <cellStyle name="通貨 9 4 3 2 3" xfId="10370" xr:uid="{F3DA3528-544A-403E-A222-E80A7038FC4E}"/>
    <cellStyle name="通貨 9 4 3 3" xfId="6761" xr:uid="{861C7D81-A19F-470E-8726-4EF1A3487A57}"/>
    <cellStyle name="通貨 9 4 3 3 2" xfId="11562" xr:uid="{26A54BD5-4120-47CA-BF1F-6F82A066DDDC}"/>
    <cellStyle name="通貨 9 4 3 4" xfId="9178" xr:uid="{897E2F36-6243-4B15-8F3F-0D41C463438A}"/>
    <cellStyle name="通貨 9 4 4" xfId="4997" xr:uid="{B05ED258-C4CF-4C74-8503-742C303312A8}"/>
    <cellStyle name="通貨 9 4 4 2" xfId="7984" xr:uid="{79ADE99D-34B3-487E-B991-87036167A5EA}"/>
    <cellStyle name="通貨 9 4 4 2 2" xfId="12752" xr:uid="{BFD4DFA9-DC89-404C-8467-7D6124A0AFDB}"/>
    <cellStyle name="通貨 9 4 4 3" xfId="10368" xr:uid="{9469F2AD-7E06-4D0A-BD42-7AD8731C7C69}"/>
    <cellStyle name="通貨 9 4 5" xfId="6759" xr:uid="{8D09D666-0747-46B8-83B3-C50F89A366B5}"/>
    <cellStyle name="通貨 9 4 5 2" xfId="11560" xr:uid="{6A02CBFF-72C5-4440-B58D-ED04B44A3923}"/>
    <cellStyle name="通貨 9 4 6" xfId="9176" xr:uid="{C770766D-EE84-4025-B152-92308B3CA42E}"/>
    <cellStyle name="通貨 9 5" xfId="2752" xr:uid="{00000000-0005-0000-0000-0000BF0A0000}"/>
    <cellStyle name="通貨 9 5 2" xfId="5000" xr:uid="{0AC8ABC1-5196-4BC4-8685-87A94665C19E}"/>
    <cellStyle name="通貨 9 5 2 2" xfId="7987" xr:uid="{FE9E7522-9691-4E3D-8911-F227EDBCF031}"/>
    <cellStyle name="通貨 9 5 2 2 2" xfId="12755" xr:uid="{FDA50E7A-277A-44B6-8990-8F18AD7E498C}"/>
    <cellStyle name="通貨 9 5 2 3" xfId="10371" xr:uid="{AEE7F598-0119-4CFF-A44B-1FC12E176C46}"/>
    <cellStyle name="通貨 9 5 3" xfId="6762" xr:uid="{8A1B4E3E-F766-452F-ABF0-DCCBA343758C}"/>
    <cellStyle name="通貨 9 5 3 2" xfId="11563" xr:uid="{B2777EAA-A9B4-4509-BDF9-8FF84D0151AB}"/>
    <cellStyle name="通貨 9 5 4" xfId="9179" xr:uid="{028FAA6D-192B-451E-A411-0126007C2CBF}"/>
    <cellStyle name="通貨 9 6" xfId="2753" xr:uid="{00000000-0005-0000-0000-0000C00A0000}"/>
    <cellStyle name="通貨 9 6 2" xfId="5001" xr:uid="{C3D2BA68-711F-4F44-8EB6-3870D85ABB9B}"/>
    <cellStyle name="通貨 9 6 2 2" xfId="7988" xr:uid="{ED35DCDF-54AF-4A5D-9197-8A1B73607B05}"/>
    <cellStyle name="通貨 9 6 2 2 2" xfId="12756" xr:uid="{B7FAFB71-5E44-4AA8-A64E-F9F7BCB2D8D9}"/>
    <cellStyle name="通貨 9 6 2 3" xfId="10372" xr:uid="{2ACB4DC9-D433-4B93-A1EE-578A9AAE99E2}"/>
    <cellStyle name="通貨 9 6 3" xfId="6763" xr:uid="{B6E2A577-C837-4C22-BF5A-BA044B0D3593}"/>
    <cellStyle name="通貨 9 6 3 2" xfId="11564" xr:uid="{FC468F55-E86E-42C9-996A-06C6BDBDAE6E}"/>
    <cellStyle name="通貨 9 6 4" xfId="9180" xr:uid="{28F56F2C-EFFA-487B-9F62-12C488BC25F4}"/>
    <cellStyle name="通貨 9 7" xfId="4984" xr:uid="{9A8D95DA-29D5-4E4C-8F8B-8CDF92F2440F}"/>
    <cellStyle name="通貨 9 7 2" xfId="7971" xr:uid="{149C374B-6652-4372-8CB2-2444C057F3A5}"/>
    <cellStyle name="通貨 9 7 2 2" xfId="12739" xr:uid="{9CD8DE1F-9266-4656-9359-D08EFCDC9538}"/>
    <cellStyle name="通貨 9 7 3" xfId="10355" xr:uid="{DC27D6F6-BA97-4DE8-9103-AF42DCFBC3B7}"/>
    <cellStyle name="通貨 9 8" xfId="6746" xr:uid="{C9617FCB-8895-41A9-BF51-57616289DF8C}"/>
    <cellStyle name="通貨 9 8 2" xfId="11547" xr:uid="{CCC17A14-4251-47D3-BE24-DE581AB46C76}"/>
    <cellStyle name="通貨 9 9" xfId="9163" xr:uid="{A74AFE4F-C36F-41C0-888D-909A35213DA5}"/>
    <cellStyle name="入力 2" xfId="2754" xr:uid="{00000000-0005-0000-0000-0000C10A0000}"/>
    <cellStyle name="入力 2 2" xfId="2755" xr:uid="{00000000-0005-0000-0000-0000C20A0000}"/>
    <cellStyle name="入力 2 2 2" xfId="2756" xr:uid="{00000000-0005-0000-0000-0000C30A0000}"/>
    <cellStyle name="入力 2 2 2 2" xfId="2757" xr:uid="{00000000-0005-0000-0000-0000C40A0000}"/>
    <cellStyle name="入力 2 2 2 2 2" xfId="5006" xr:uid="{99B6CFBF-8C6E-48BF-B198-BC7A4165E344}"/>
    <cellStyle name="入力 2 2 2 2 3" xfId="6765" xr:uid="{6D6A236A-F250-4626-AA08-1EB6862AA84A}"/>
    <cellStyle name="入力 2 2 2 3" xfId="2758" xr:uid="{00000000-0005-0000-0000-0000C50A0000}"/>
    <cellStyle name="入力 2 2 2 3 2" xfId="5007" xr:uid="{1D669DEE-39BE-4F9A-8BB6-A6FD5B8F1B69}"/>
    <cellStyle name="入力 2 2 2 3 3" xfId="6766" xr:uid="{E63A9D4D-E368-40B8-9B40-328542BE8E7F}"/>
    <cellStyle name="入力 2 2 2 4" xfId="5005" xr:uid="{228332EC-C50C-4AAE-B3CA-2DEA52F7255D}"/>
    <cellStyle name="入力 2 2 2 5" xfId="6764" xr:uid="{506E8A44-D4FC-48AE-8331-0941D319BEC7}"/>
    <cellStyle name="入力 2 2 3" xfId="2759" xr:uid="{00000000-0005-0000-0000-0000C60A0000}"/>
    <cellStyle name="入力 2 2 3 2" xfId="5008" xr:uid="{4FB16BC0-6F6B-4CCC-BAFB-AF5B8F38C567}"/>
    <cellStyle name="入力 2 2 3 3" xfId="6767" xr:uid="{1EB77B29-E3F3-4C1C-9317-D577A061B085}"/>
    <cellStyle name="入力 2 2 4" xfId="2760" xr:uid="{00000000-0005-0000-0000-0000C70A0000}"/>
    <cellStyle name="入力 2 2 4 2" xfId="5009" xr:uid="{06DF63F4-131B-42B6-99DA-31650B3CB09D}"/>
    <cellStyle name="入力 2 2 4 3" xfId="6768" xr:uid="{787555EA-6B07-41E8-8A1D-306304EC6940}"/>
    <cellStyle name="入力 2 2 5" xfId="5004" xr:uid="{33D75193-3A2A-4CCF-8DB1-0E62039D330B}"/>
    <cellStyle name="入力 2 3" xfId="2761" xr:uid="{00000000-0005-0000-0000-0000C80A0000}"/>
    <cellStyle name="入力 2 3 2" xfId="2762" xr:uid="{00000000-0005-0000-0000-0000C90A0000}"/>
    <cellStyle name="入力 2 3 2 2" xfId="5011" xr:uid="{7283BD7E-D626-40E0-A255-2C8E83A5EE5B}"/>
    <cellStyle name="入力 2 3 2 3" xfId="6770" xr:uid="{355364AF-1AA6-412B-B627-01D093CE682B}"/>
    <cellStyle name="入力 2 3 3" xfId="2763" xr:uid="{00000000-0005-0000-0000-0000CA0A0000}"/>
    <cellStyle name="入力 2 3 3 2" xfId="5012" xr:uid="{75C70121-1763-48FF-8C92-082E6149E906}"/>
    <cellStyle name="入力 2 3 3 3" xfId="6771" xr:uid="{0B9C87AD-93EC-4E3B-811C-841AA61D555F}"/>
    <cellStyle name="入力 2 3 4" xfId="5010" xr:uid="{B67348CB-269B-4E3D-A3FC-6C8266849049}"/>
    <cellStyle name="入力 2 3 5" xfId="6769" xr:uid="{936AE5AC-B7C6-42E6-AAE1-560B56495659}"/>
    <cellStyle name="入力 2 4" xfId="2764" xr:uid="{00000000-0005-0000-0000-0000CB0A0000}"/>
    <cellStyle name="入力 2 4 2" xfId="5013" xr:uid="{E9780A92-03DE-4A97-A44F-1FD9CB5D946D}"/>
    <cellStyle name="入力 2 4 3" xfId="6772" xr:uid="{A1289A60-4347-4D1B-AE84-F6EBA9042DC6}"/>
    <cellStyle name="入力 2 5" xfId="2765" xr:uid="{00000000-0005-0000-0000-0000CC0A0000}"/>
    <cellStyle name="入力 2 5 2" xfId="5014" xr:uid="{0FB37196-1E48-4692-B1FB-11BA64313FC7}"/>
    <cellStyle name="入力 2 5 3" xfId="6773" xr:uid="{DF0C1E43-146E-423F-9965-91A58517D5CC}"/>
    <cellStyle name="入力 2 6" xfId="5003" xr:uid="{993CFCB7-E22D-431F-80C6-16EB2BFDE72A}"/>
    <cellStyle name="入力 3" xfId="2766" xr:uid="{00000000-0005-0000-0000-0000CD0A0000}"/>
    <cellStyle name="入力 3 2" xfId="2767" xr:uid="{00000000-0005-0000-0000-0000CE0A0000}"/>
    <cellStyle name="入力 3 2 2" xfId="2768" xr:uid="{00000000-0005-0000-0000-0000CF0A0000}"/>
    <cellStyle name="入力 3 2 2 2" xfId="5017" xr:uid="{9543CB69-14DA-4390-88D8-B59ABC4370AE}"/>
    <cellStyle name="入力 3 2 3" xfId="2769" xr:uid="{00000000-0005-0000-0000-0000D00A0000}"/>
    <cellStyle name="入力 3 2 3 2" xfId="5018" xr:uid="{AE49F67C-7F67-4803-B084-C26DC52281F1}"/>
    <cellStyle name="入力 3 2 4" xfId="5016" xr:uid="{855ABBCB-4A8A-49FD-B40B-3C27DFC58092}"/>
    <cellStyle name="入力 3 3" xfId="2770" xr:uid="{00000000-0005-0000-0000-0000D10A0000}"/>
    <cellStyle name="入力 3 3 2" xfId="2771" xr:uid="{00000000-0005-0000-0000-0000D20A0000}"/>
    <cellStyle name="入力 3 3 2 2" xfId="5020" xr:uid="{8A8256D0-4818-4C98-B98A-8EEB464AF1B0}"/>
    <cellStyle name="入力 3 3 3" xfId="2772" xr:uid="{00000000-0005-0000-0000-0000D30A0000}"/>
    <cellStyle name="入力 3 3 3 2" xfId="5021" xr:uid="{2E2332B5-971D-49D4-8B3F-E1F737666249}"/>
    <cellStyle name="入力 3 3 4" xfId="5019" xr:uid="{F7898680-5B53-41F8-B6CE-DC7D6D8D6241}"/>
    <cellStyle name="入力 3 4" xfId="2773" xr:uid="{00000000-0005-0000-0000-0000D40A0000}"/>
    <cellStyle name="入力 3 4 2" xfId="5022" xr:uid="{441AE345-E90B-4868-97B1-8D663FECC64D}"/>
    <cellStyle name="入力 3 5" xfId="2774" xr:uid="{00000000-0005-0000-0000-0000D50A0000}"/>
    <cellStyle name="入力 3 5 2" xfId="5023" xr:uid="{C4A8E410-6C09-4E10-9087-E71A9F4614D6}"/>
    <cellStyle name="入力 3 6" xfId="5015" xr:uid="{FB22B688-A1D4-405B-89FF-665E8D7C2A59}"/>
    <cellStyle name="入力 4" xfId="2775" xr:uid="{00000000-0005-0000-0000-0000D60A0000}"/>
    <cellStyle name="入力 4 2" xfId="2776" xr:uid="{00000000-0005-0000-0000-0000D70A0000}"/>
    <cellStyle name="入力 4 2 2" xfId="5025" xr:uid="{17613B58-C237-4277-8CE6-50C13DB1ED9C}"/>
    <cellStyle name="入力 4 3" xfId="2777" xr:uid="{00000000-0005-0000-0000-0000D80A0000}"/>
    <cellStyle name="入力 4 3 2" xfId="5026" xr:uid="{01945A5B-4964-4201-81F1-BC5B20D67684}"/>
    <cellStyle name="入力 4 4" xfId="5024" xr:uid="{48DEC1EA-B060-4850-B372-235E2AB8BA6F}"/>
    <cellStyle name="入力 5" xfId="2778" xr:uid="{00000000-0005-0000-0000-0000D90A0000}"/>
    <cellStyle name="入力 5 2" xfId="2779" xr:uid="{00000000-0005-0000-0000-0000DA0A0000}"/>
    <cellStyle name="入力 5 2 2" xfId="5028" xr:uid="{51F31BEB-AC8C-4F1B-AD7D-EA73F50B6A13}"/>
    <cellStyle name="入力 5 3" xfId="2780" xr:uid="{00000000-0005-0000-0000-0000DB0A0000}"/>
    <cellStyle name="入力 5 3 2" xfId="5029" xr:uid="{7D0B27A0-B640-45ED-BE0E-381046519FEC}"/>
    <cellStyle name="入力 5 4" xfId="5027" xr:uid="{3422DC84-AD22-41D2-B5F7-4D9D739BD006}"/>
    <cellStyle name="入力 6" xfId="2781" xr:uid="{00000000-0005-0000-0000-0000DC0A0000}"/>
    <cellStyle name="入力 6 2" xfId="5030" xr:uid="{F31919FD-936A-4FCF-9380-A565AA46C711}"/>
    <cellStyle name="入力 7" xfId="2782" xr:uid="{00000000-0005-0000-0000-0000DD0A0000}"/>
    <cellStyle name="入力 7 2" xfId="5031" xr:uid="{4A95F666-142F-44CF-94CA-F933BF76233E}"/>
    <cellStyle name="入力 8" xfId="5002" xr:uid="{C55982D0-19F5-4D50-8999-4AEABA564757}"/>
    <cellStyle name="標準" xfId="0" builtinId="0"/>
    <cellStyle name="標準 2" xfId="2783" xr:uid="{00000000-0005-0000-0000-0000DF0A0000}"/>
    <cellStyle name="標準 2 2" xfId="2784" xr:uid="{00000000-0005-0000-0000-0000E00A0000}"/>
    <cellStyle name="標準 2 2 2" xfId="2785" xr:uid="{00000000-0005-0000-0000-0000E10A0000}"/>
    <cellStyle name="標準 2 2 2 2" xfId="5034" xr:uid="{58E2ADD4-1A52-4BA7-85BD-FF268C1AD6AB}"/>
    <cellStyle name="標準 2 2 2 3" xfId="6775" xr:uid="{D2EFD705-CFC9-48AE-8278-4DA8B872CF41}"/>
    <cellStyle name="標準 2 2 3" xfId="2786" xr:uid="{00000000-0005-0000-0000-0000E20A0000}"/>
    <cellStyle name="標準 2 2 3 2" xfId="5035" xr:uid="{301448AD-4F06-4B16-A67E-19BAAFA42D00}"/>
    <cellStyle name="標準 2 2 3 3" xfId="6776" xr:uid="{60FDB721-71B7-4BE0-AA17-FCE96CAC31AE}"/>
    <cellStyle name="標準 2 2 4" xfId="5033" xr:uid="{51E3A5C6-EFCA-431E-98E3-76E5AD9583A6}"/>
    <cellStyle name="標準 2 2 5" xfId="6774" xr:uid="{2D9D6E91-6F99-44F2-A400-24E7122DCA05}"/>
    <cellStyle name="標準 2 3" xfId="2787" xr:uid="{00000000-0005-0000-0000-0000E30A0000}"/>
    <cellStyle name="標準 2 3 2" xfId="5036" xr:uid="{9AE1A30D-2674-4169-AF31-5E40FD054ED4}"/>
    <cellStyle name="標準 2 3 3" xfId="6777" xr:uid="{27282C71-A7B9-415F-B9D8-3E8142C145F0}"/>
    <cellStyle name="標準 2 4" xfId="2788" xr:uid="{00000000-0005-0000-0000-0000E40A0000}"/>
    <cellStyle name="標準 2 4 2" xfId="5037" xr:uid="{320A16DD-4059-4D72-9652-57B7E4CC1238}"/>
    <cellStyle name="標準 2 4 3" xfId="6778" xr:uid="{C47BBF1C-293D-4EC5-AEA6-01550122C094}"/>
    <cellStyle name="標準 2 5" xfId="5032" xr:uid="{48B56FA3-A518-49D2-9CB8-5CF9A78CCD38}"/>
    <cellStyle name="標準 3" xfId="2789" xr:uid="{00000000-0005-0000-0000-0000E50A0000}"/>
    <cellStyle name="標準 3 2" xfId="2790" xr:uid="{00000000-0005-0000-0000-0000E60A0000}"/>
    <cellStyle name="標準 3 2 2" xfId="2791" xr:uid="{00000000-0005-0000-0000-0000E70A0000}"/>
    <cellStyle name="標準 3 2 2 2" xfId="5040" xr:uid="{5D98EE9E-DE85-484A-A81E-2CEC9C0485E9}"/>
    <cellStyle name="標準 3 2 2 3" xfId="6780" xr:uid="{AA210CC9-6DC8-4826-8898-563654B19617}"/>
    <cellStyle name="標準 3 2 3" xfId="2792" xr:uid="{00000000-0005-0000-0000-0000E80A0000}"/>
    <cellStyle name="標準 3 2 3 2" xfId="5041" xr:uid="{6DAFBF9F-18DA-44E6-9734-ED008575AB3D}"/>
    <cellStyle name="標準 3 2 3 3" xfId="6781" xr:uid="{D9E0A1FD-DF55-48BC-B693-6853F3FD29C1}"/>
    <cellStyle name="標準 3 2 4" xfId="5039" xr:uid="{877B0518-2EFC-4E75-A315-20EBCB1ADD63}"/>
    <cellStyle name="標準 3 2 5" xfId="6779" xr:uid="{09EE4843-0FE1-48B8-8EE5-8BB2E9A9738B}"/>
    <cellStyle name="標準 3 3" xfId="2793" xr:uid="{00000000-0005-0000-0000-0000E90A0000}"/>
    <cellStyle name="標準 3 3 2" xfId="5042" xr:uid="{012877E7-526F-4A7D-B103-F01F912C9DC2}"/>
    <cellStyle name="標準 3 3 3" xfId="6782" xr:uid="{80D9FB6A-38C7-44E8-950E-4F85F9C09032}"/>
    <cellStyle name="標準 3 4" xfId="2794" xr:uid="{00000000-0005-0000-0000-0000EA0A0000}"/>
    <cellStyle name="標準 3 4 2" xfId="5043" xr:uid="{72BBD2FA-7E1F-482D-A630-8C2FCA33D0EF}"/>
    <cellStyle name="標準 3 4 3" xfId="6783" xr:uid="{87607C61-72A3-4E20-8A39-8744452E196C}"/>
    <cellStyle name="標準 3 5" xfId="5038" xr:uid="{8B09B95E-3D51-48B7-8D46-8555CBC15C90}"/>
    <cellStyle name="標準 4" xfId="2795" xr:uid="{00000000-0005-0000-0000-0000EB0A0000}"/>
    <cellStyle name="標準 4 2" xfId="2796" xr:uid="{00000000-0005-0000-0000-0000EC0A0000}"/>
    <cellStyle name="標準 4 2 2" xfId="2797" xr:uid="{00000000-0005-0000-0000-0000ED0A0000}"/>
    <cellStyle name="標準 4 2 3" xfId="6784" xr:uid="{4240D5C2-7C3A-452A-9AAC-6DA97AAB8339}"/>
    <cellStyle name="標準 4 3" xfId="2798" xr:uid="{00000000-0005-0000-0000-0000EE0A0000}"/>
    <cellStyle name="標準 5" xfId="2799" xr:uid="{00000000-0005-0000-0000-0000EF0A0000}"/>
    <cellStyle name="標準 5 2" xfId="2800" xr:uid="{00000000-0005-0000-0000-0000F00A0000}"/>
    <cellStyle name="標準 5 2 2" xfId="2801" xr:uid="{00000000-0005-0000-0000-0000F10A0000}"/>
    <cellStyle name="標準 5 2 3" xfId="6785" xr:uid="{AD00068D-3E4B-4045-B3E4-D6AAE3371EBD}"/>
    <cellStyle name="標準 5 3" xfId="2802" xr:uid="{00000000-0005-0000-0000-0000F20A0000}"/>
    <cellStyle name="標準 5 3 2" xfId="2803" xr:uid="{00000000-0005-0000-0000-0000F30A0000}"/>
    <cellStyle name="標準 5 3 3" xfId="2804" xr:uid="{00000000-0005-0000-0000-0000F40A0000}"/>
    <cellStyle name="標準 5 4" xfId="2805" xr:uid="{00000000-0005-0000-0000-0000F50A0000}"/>
    <cellStyle name="標準 6" xfId="2806" xr:uid="{00000000-0005-0000-0000-0000F60A0000}"/>
    <cellStyle name="標準 6 2" xfId="2807" xr:uid="{00000000-0005-0000-0000-0000F70A0000}"/>
    <cellStyle name="標準 6 3" xfId="6786" xr:uid="{22B09533-3441-4172-9C75-98F0D17C9281}"/>
    <cellStyle name="標準 7" xfId="2808" xr:uid="{00000000-0005-0000-0000-0000F80A0000}"/>
    <cellStyle name="標準 7 2" xfId="2809" xr:uid="{00000000-0005-0000-0000-0000F90A0000}"/>
    <cellStyle name="標準 7 2 2" xfId="5045" xr:uid="{53435EE7-D3C6-434B-B99F-9B01B5791A38}"/>
    <cellStyle name="標準 7 3" xfId="2810" xr:uid="{00000000-0005-0000-0000-0000FA0A0000}"/>
    <cellStyle name="標準 7 4" xfId="5044" xr:uid="{C0E5F147-D753-4760-8CCD-C0888711AB7A}"/>
    <cellStyle name="標準 8" xfId="2811" xr:uid="{00000000-0005-0000-0000-0000FB0A0000}"/>
    <cellStyle name="標準 8 2" xfId="5046" xr:uid="{0C2AE6BA-C475-47F0-8345-C26948AB7A79}"/>
    <cellStyle name="標準 9" xfId="2842" xr:uid="{DE67F862-C4E4-4667-ADE4-9FD44E05EB97}"/>
    <cellStyle name="標準_法人" xfId="2812" xr:uid="{00000000-0005-0000-0000-0000FC0A0000}"/>
    <cellStyle name="良い 2" xfId="2813" xr:uid="{00000000-0005-0000-0000-0000FD0A0000}"/>
    <cellStyle name="良い 2 2" xfId="2814" xr:uid="{00000000-0005-0000-0000-0000FE0A0000}"/>
    <cellStyle name="良い 2 2 2" xfId="2815" xr:uid="{00000000-0005-0000-0000-0000FF0A0000}"/>
    <cellStyle name="良い 2 2 2 2" xfId="2816" xr:uid="{00000000-0005-0000-0000-0000000B0000}"/>
    <cellStyle name="良い 2 2 2 2 2" xfId="5051" xr:uid="{4BB7759F-185C-43D4-99B3-012A1B444649}"/>
    <cellStyle name="良い 2 2 2 2 3" xfId="6788" xr:uid="{610C9A06-FEA7-4BEE-B207-EFD5E7212BDF}"/>
    <cellStyle name="良い 2 2 2 3" xfId="2817" xr:uid="{00000000-0005-0000-0000-0000010B0000}"/>
    <cellStyle name="良い 2 2 2 3 2" xfId="5052" xr:uid="{F2AB2F11-D58B-4C70-9883-341F50733A44}"/>
    <cellStyle name="良い 2 2 2 3 3" xfId="6789" xr:uid="{F4001A6E-28DA-4FE8-993F-201EEAFAD0B7}"/>
    <cellStyle name="良い 2 2 2 4" xfId="5050" xr:uid="{B4D225D1-53AA-4266-86B2-2D9AB60B722F}"/>
    <cellStyle name="良い 2 2 2 5" xfId="6787" xr:uid="{63C08956-D5CD-4057-98DF-E58BA98438B6}"/>
    <cellStyle name="良い 2 2 3" xfId="2818" xr:uid="{00000000-0005-0000-0000-0000020B0000}"/>
    <cellStyle name="良い 2 2 3 2" xfId="5053" xr:uid="{79244C93-D787-4E42-8695-DDABDED998E4}"/>
    <cellStyle name="良い 2 2 3 3" xfId="6790" xr:uid="{78CCC936-0877-4E68-86DA-2809A47CBD5B}"/>
    <cellStyle name="良い 2 2 4" xfId="2819" xr:uid="{00000000-0005-0000-0000-0000030B0000}"/>
    <cellStyle name="良い 2 2 4 2" xfId="5054" xr:uid="{232D2606-1E17-45A2-94A9-3E8C2A797340}"/>
    <cellStyle name="良い 2 2 4 3" xfId="6791" xr:uid="{8143D36B-BF26-4FC6-B9E1-A02585631901}"/>
    <cellStyle name="良い 2 2 5" xfId="5049" xr:uid="{0B966A9E-D19B-4CCF-81AC-40FA67385E4F}"/>
    <cellStyle name="良い 2 3" xfId="2820" xr:uid="{00000000-0005-0000-0000-0000040B0000}"/>
    <cellStyle name="良い 2 3 2" xfId="2821" xr:uid="{00000000-0005-0000-0000-0000050B0000}"/>
    <cellStyle name="良い 2 3 2 2" xfId="5056" xr:uid="{0DF3C1BE-027B-447C-97B9-D4E6A4E1C2B9}"/>
    <cellStyle name="良い 2 3 2 3" xfId="6793" xr:uid="{37F321D0-9F67-454A-BF86-F35C492D8539}"/>
    <cellStyle name="良い 2 3 3" xfId="2822" xr:uid="{00000000-0005-0000-0000-0000060B0000}"/>
    <cellStyle name="良い 2 3 3 2" xfId="5057" xr:uid="{8F314BC8-1FEE-43E2-BF87-C94210AD4F54}"/>
    <cellStyle name="良い 2 3 3 3" xfId="6794" xr:uid="{2222866A-A282-4C48-8301-DC4142030C9D}"/>
    <cellStyle name="良い 2 3 4" xfId="5055" xr:uid="{81E4F010-1CDC-42FE-92B6-E446CAF7F703}"/>
    <cellStyle name="良い 2 3 5" xfId="6792" xr:uid="{CE6F66CB-17D1-40BF-8A77-C133348EC9AE}"/>
    <cellStyle name="良い 2 4" xfId="2823" xr:uid="{00000000-0005-0000-0000-0000070B0000}"/>
    <cellStyle name="良い 2 4 2" xfId="5058" xr:uid="{4EC5A34A-5DEC-4692-BE40-1AA499561692}"/>
    <cellStyle name="良い 2 4 3" xfId="6795" xr:uid="{1A2353B5-2876-4CC1-9516-1EEE4FF8304F}"/>
    <cellStyle name="良い 2 5" xfId="2824" xr:uid="{00000000-0005-0000-0000-0000080B0000}"/>
    <cellStyle name="良い 2 5 2" xfId="5059" xr:uid="{E63CD922-A224-47AF-8D07-B9C7A8C90C9F}"/>
    <cellStyle name="良い 2 5 3" xfId="6796" xr:uid="{2019BAF0-2A15-4CEB-A6CD-D8FAAD945387}"/>
    <cellStyle name="良い 2 6" xfId="5048" xr:uid="{EAC6B963-1954-498D-8BA4-1E232DAA701B}"/>
    <cellStyle name="良い 3" xfId="2825" xr:uid="{00000000-0005-0000-0000-0000090B0000}"/>
    <cellStyle name="良い 3 2" xfId="2826" xr:uid="{00000000-0005-0000-0000-00000A0B0000}"/>
    <cellStyle name="良い 3 2 2" xfId="2827" xr:uid="{00000000-0005-0000-0000-00000B0B0000}"/>
    <cellStyle name="良い 3 2 2 2" xfId="5062" xr:uid="{B03884B8-4D02-486D-A5FE-5A5275FA076C}"/>
    <cellStyle name="良い 3 2 3" xfId="2828" xr:uid="{00000000-0005-0000-0000-00000C0B0000}"/>
    <cellStyle name="良い 3 2 3 2" xfId="5063" xr:uid="{C68FAA9A-7BA2-40CA-A186-BAD8068450EF}"/>
    <cellStyle name="良い 3 2 4" xfId="5061" xr:uid="{9CE94B67-D0F0-45B6-8D38-5720B81C0F66}"/>
    <cellStyle name="良い 3 3" xfId="2829" xr:uid="{00000000-0005-0000-0000-00000D0B0000}"/>
    <cellStyle name="良い 3 3 2" xfId="2830" xr:uid="{00000000-0005-0000-0000-00000E0B0000}"/>
    <cellStyle name="良い 3 3 2 2" xfId="5065" xr:uid="{1362FA3A-59DF-42E2-A1CB-AFEB3866F88F}"/>
    <cellStyle name="良い 3 3 3" xfId="2831" xr:uid="{00000000-0005-0000-0000-00000F0B0000}"/>
    <cellStyle name="良い 3 3 3 2" xfId="5066" xr:uid="{7D612250-6DF7-4071-9C41-39DB2FBF86F5}"/>
    <cellStyle name="良い 3 3 4" xfId="5064" xr:uid="{32E3FA1A-BEF7-4D36-BEC2-E68C168C2587}"/>
    <cellStyle name="良い 3 4" xfId="2832" xr:uid="{00000000-0005-0000-0000-0000100B0000}"/>
    <cellStyle name="良い 3 4 2" xfId="5067" xr:uid="{76302747-9F85-47B2-9988-3825736A7224}"/>
    <cellStyle name="良い 3 5" xfId="2833" xr:uid="{00000000-0005-0000-0000-0000110B0000}"/>
    <cellStyle name="良い 3 5 2" xfId="5068" xr:uid="{9FA91587-8EE6-4A58-A9E5-75991674F69B}"/>
    <cellStyle name="良い 3 6" xfId="5060" xr:uid="{50B7A1AA-5D6D-4D3B-A0FE-1410089C0B88}"/>
    <cellStyle name="良い 4" xfId="2834" xr:uid="{00000000-0005-0000-0000-0000120B0000}"/>
    <cellStyle name="良い 4 2" xfId="2835" xr:uid="{00000000-0005-0000-0000-0000130B0000}"/>
    <cellStyle name="良い 4 2 2" xfId="5070" xr:uid="{0E4D3EC2-5616-455F-80D7-48C4DF9857A6}"/>
    <cellStyle name="良い 4 3" xfId="2836" xr:uid="{00000000-0005-0000-0000-0000140B0000}"/>
    <cellStyle name="良い 4 3 2" xfId="5071" xr:uid="{87917390-DCE1-4B7C-B3FE-F2FEF9B53F95}"/>
    <cellStyle name="良い 4 4" xfId="5069" xr:uid="{841F6374-7BE8-4931-A594-96E170524955}"/>
    <cellStyle name="良い 5" xfId="2837" xr:uid="{00000000-0005-0000-0000-0000150B0000}"/>
    <cellStyle name="良い 5 2" xfId="2838" xr:uid="{00000000-0005-0000-0000-0000160B0000}"/>
    <cellStyle name="良い 5 2 2" xfId="5073" xr:uid="{CDCC6616-9F07-43E1-B65C-423723583059}"/>
    <cellStyle name="良い 5 3" xfId="2839" xr:uid="{00000000-0005-0000-0000-0000170B0000}"/>
    <cellStyle name="良い 5 3 2" xfId="5074" xr:uid="{30E287E2-7A4D-461D-BA0F-963109A9A4F7}"/>
    <cellStyle name="良い 5 4" xfId="5072" xr:uid="{EA142E85-3A18-41C8-B065-034B3845A0FB}"/>
    <cellStyle name="良い 6" xfId="2840" xr:uid="{00000000-0005-0000-0000-0000180B0000}"/>
    <cellStyle name="良い 6 2" xfId="5075" xr:uid="{33F5984E-52FD-485F-B00B-3BA655C03EE3}"/>
    <cellStyle name="良い 7" xfId="2841" xr:uid="{00000000-0005-0000-0000-0000190B0000}"/>
    <cellStyle name="良い 7 2" xfId="5076" xr:uid="{31D9DD83-F405-4B71-AC2D-72166A22B2E2}"/>
    <cellStyle name="良い 8" xfId="5047" xr:uid="{47AC2FAA-F65B-4798-A499-AC089643F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3" x14ac:dyDescent="0.2"/>
  <cols>
    <col min="1" max="1" width="4" style="276" customWidth="1"/>
    <col min="2" max="2" width="8.08984375" style="276" customWidth="1"/>
    <col min="3" max="3" width="11" style="276" bestFit="1" customWidth="1"/>
    <col min="4" max="4" width="11" style="276" customWidth="1"/>
    <col min="5" max="5" width="8.36328125" style="344" customWidth="1"/>
    <col min="6" max="6" width="46.36328125" style="276" bestFit="1" customWidth="1"/>
    <col min="7" max="7" width="13" style="276" customWidth="1"/>
    <col min="8" max="8" width="39.453125" style="276" bestFit="1" customWidth="1"/>
    <col min="9" max="9" width="31.08984375" style="276" bestFit="1" customWidth="1"/>
    <col min="10" max="10" width="22.90625" style="276" bestFit="1" customWidth="1"/>
    <col min="11" max="16384" width="9" style="276"/>
  </cols>
  <sheetData>
    <row r="2" spans="2:10" ht="21" x14ac:dyDescent="0.3">
      <c r="B2" s="343" t="s">
        <v>4316</v>
      </c>
    </row>
    <row r="4" spans="2:10" ht="13.5" thickBot="1" x14ac:dyDescent="0.25">
      <c r="J4" s="296" t="str">
        <f>時点</f>
        <v>（令和８年４月１日現在）</v>
      </c>
    </row>
    <row r="5" spans="2:10" s="243" customFormat="1" ht="33.75" customHeight="1" thickBot="1" x14ac:dyDescent="0.25">
      <c r="B5" s="523" t="s">
        <v>2310</v>
      </c>
      <c r="C5" s="524"/>
      <c r="D5" s="148" t="s">
        <v>3426</v>
      </c>
      <c r="E5" s="149" t="s">
        <v>2406</v>
      </c>
      <c r="F5" s="150" t="s">
        <v>2305</v>
      </c>
      <c r="G5" s="151" t="s">
        <v>2307</v>
      </c>
      <c r="H5" s="151" t="s">
        <v>2306</v>
      </c>
      <c r="I5" s="151" t="s">
        <v>2308</v>
      </c>
      <c r="J5" s="152" t="s">
        <v>2309</v>
      </c>
    </row>
    <row r="6" spans="2:10" x14ac:dyDescent="0.2">
      <c r="B6" s="527" t="s">
        <v>2304</v>
      </c>
      <c r="C6" s="528"/>
      <c r="D6" s="153" t="s">
        <v>3427</v>
      </c>
      <c r="E6" s="154">
        <f>MAX(厚生労働省!A5:A504)</f>
        <v>3</v>
      </c>
      <c r="F6" s="183" t="s">
        <v>3880</v>
      </c>
      <c r="G6" s="186" t="s">
        <v>3881</v>
      </c>
      <c r="H6" s="184" t="s">
        <v>3882</v>
      </c>
      <c r="I6" s="186" t="s">
        <v>3883</v>
      </c>
      <c r="J6" s="185" t="s">
        <v>3884</v>
      </c>
    </row>
    <row r="7" spans="2:10" x14ac:dyDescent="0.2">
      <c r="B7" s="529" t="s">
        <v>2282</v>
      </c>
      <c r="C7" s="530"/>
      <c r="D7" s="155" t="s">
        <v>3427</v>
      </c>
      <c r="E7" s="156">
        <f>MAX(大阪府!A6:A476)</f>
        <v>206</v>
      </c>
      <c r="F7" s="212" t="s">
        <v>4018</v>
      </c>
      <c r="G7" s="157" t="s">
        <v>2311</v>
      </c>
      <c r="H7" s="157" t="s">
        <v>2312</v>
      </c>
      <c r="I7" s="157" t="s">
        <v>3819</v>
      </c>
      <c r="J7" s="158" t="s">
        <v>2313</v>
      </c>
    </row>
    <row r="8" spans="2:10" x14ac:dyDescent="0.2">
      <c r="B8" s="531" t="s">
        <v>2283</v>
      </c>
      <c r="C8" s="532"/>
      <c r="D8" s="155" t="s">
        <v>3427</v>
      </c>
      <c r="E8" s="156">
        <f>MAX(大阪市!A5:A492)</f>
        <v>295</v>
      </c>
      <c r="F8" s="324" t="s">
        <v>3236</v>
      </c>
      <c r="G8" s="157" t="s">
        <v>3237</v>
      </c>
      <c r="H8" s="157" t="s">
        <v>3238</v>
      </c>
      <c r="I8" s="157" t="s">
        <v>4552</v>
      </c>
      <c r="J8" s="158" t="s">
        <v>3239</v>
      </c>
    </row>
    <row r="9" spans="2:10" ht="13.5" customHeight="1" x14ac:dyDescent="0.2">
      <c r="B9" s="525" t="s">
        <v>2284</v>
      </c>
      <c r="C9" s="526"/>
      <c r="D9" s="155" t="s">
        <v>3427</v>
      </c>
      <c r="E9" s="156">
        <f>MAX(堺市!A5:A507)</f>
        <v>119</v>
      </c>
      <c r="F9" s="159" t="s">
        <v>3334</v>
      </c>
      <c r="G9" s="160" t="s">
        <v>3423</v>
      </c>
      <c r="H9" s="161" t="s">
        <v>3333</v>
      </c>
      <c r="I9" s="160" t="s">
        <v>3335</v>
      </c>
      <c r="J9" s="162" t="s">
        <v>3226</v>
      </c>
    </row>
    <row r="10" spans="2:10" x14ac:dyDescent="0.2">
      <c r="B10" s="525" t="s">
        <v>2285</v>
      </c>
      <c r="C10" s="526"/>
      <c r="D10" s="155" t="s">
        <v>3427</v>
      </c>
      <c r="E10" s="156">
        <f>MAX(高槻市!A5:A495)</f>
        <v>29</v>
      </c>
      <c r="F10" s="324" t="s">
        <v>3221</v>
      </c>
      <c r="G10" s="157" t="s">
        <v>3222</v>
      </c>
      <c r="H10" s="157" t="s">
        <v>3223</v>
      </c>
      <c r="I10" s="157" t="s">
        <v>3224</v>
      </c>
      <c r="J10" s="158" t="s">
        <v>3225</v>
      </c>
    </row>
    <row r="11" spans="2:10" x14ac:dyDescent="0.2">
      <c r="B11" s="525" t="s">
        <v>2286</v>
      </c>
      <c r="C11" s="526"/>
      <c r="D11" s="155" t="s">
        <v>3427</v>
      </c>
      <c r="E11" s="156">
        <f>MAX(東大阪市!A5:A494)</f>
        <v>59</v>
      </c>
      <c r="F11" s="350" t="s">
        <v>4497</v>
      </c>
      <c r="G11" s="157" t="s">
        <v>3227</v>
      </c>
      <c r="H11" s="157" t="s">
        <v>3780</v>
      </c>
      <c r="I11" s="157" t="s">
        <v>3228</v>
      </c>
      <c r="J11" s="341" t="s">
        <v>4524</v>
      </c>
    </row>
    <row r="12" spans="2:10" x14ac:dyDescent="0.2">
      <c r="B12" s="525" t="s">
        <v>2287</v>
      </c>
      <c r="C12" s="526"/>
      <c r="D12" s="155" t="s">
        <v>3427</v>
      </c>
      <c r="E12" s="156">
        <f>MAX(豊中市!A5:A502)</f>
        <v>28</v>
      </c>
      <c r="F12" s="324" t="s">
        <v>4319</v>
      </c>
      <c r="G12" s="157" t="s">
        <v>3787</v>
      </c>
      <c r="H12" s="157" t="s">
        <v>3229</v>
      </c>
      <c r="I12" s="157" t="s">
        <v>3230</v>
      </c>
      <c r="J12" s="158" t="s">
        <v>5071</v>
      </c>
    </row>
    <row r="13" spans="2:10" s="280" customFormat="1" x14ac:dyDescent="0.2">
      <c r="B13" s="525" t="s">
        <v>1631</v>
      </c>
      <c r="C13" s="526"/>
      <c r="D13" s="331" t="s">
        <v>4472</v>
      </c>
      <c r="E13" s="332">
        <f>MAX(枚方市!A5:A503)</f>
        <v>37</v>
      </c>
      <c r="F13" s="345" t="s">
        <v>4479</v>
      </c>
      <c r="G13" s="334" t="s">
        <v>3300</v>
      </c>
      <c r="H13" s="334" t="s">
        <v>3301</v>
      </c>
      <c r="I13" s="334" t="s">
        <v>3785</v>
      </c>
      <c r="J13" s="341" t="s">
        <v>3302</v>
      </c>
    </row>
    <row r="14" spans="2:10" x14ac:dyDescent="0.2">
      <c r="B14" s="525" t="s">
        <v>2291</v>
      </c>
      <c r="C14" s="526"/>
      <c r="D14" s="155" t="s">
        <v>3427</v>
      </c>
      <c r="E14" s="156">
        <f>MAX(八尾市!A5:A506)</f>
        <v>42</v>
      </c>
      <c r="F14" s="173" t="s">
        <v>4509</v>
      </c>
      <c r="G14" s="157" t="s">
        <v>3305</v>
      </c>
      <c r="H14" s="157" t="s">
        <v>3306</v>
      </c>
      <c r="I14" s="157" t="s">
        <v>3307</v>
      </c>
      <c r="J14" s="174" t="s">
        <v>3308</v>
      </c>
    </row>
    <row r="15" spans="2:10" ht="39" x14ac:dyDescent="0.2">
      <c r="B15" s="533" t="s">
        <v>2290</v>
      </c>
      <c r="C15" s="534"/>
      <c r="D15" s="237" t="s">
        <v>3427</v>
      </c>
      <c r="E15" s="236">
        <f>MAX(寝屋川市!A5:A505)</f>
        <v>37</v>
      </c>
      <c r="F15" s="272" t="s">
        <v>4147</v>
      </c>
      <c r="G15" s="235" t="s">
        <v>4148</v>
      </c>
      <c r="H15" s="273" t="s">
        <v>4149</v>
      </c>
      <c r="I15" s="235" t="s">
        <v>4378</v>
      </c>
      <c r="J15" s="239" t="s">
        <v>3303</v>
      </c>
    </row>
    <row r="16" spans="2:10" x14ac:dyDescent="0.2">
      <c r="B16" s="525" t="s">
        <v>2289</v>
      </c>
      <c r="C16" s="526"/>
      <c r="D16" s="155" t="s">
        <v>3427</v>
      </c>
      <c r="E16" s="156">
        <f>MAX(吹田市!A5:A499)</f>
        <v>29</v>
      </c>
      <c r="F16" s="390" t="s">
        <v>3867</v>
      </c>
      <c r="G16" s="334" t="s">
        <v>4493</v>
      </c>
      <c r="H16" s="334" t="s">
        <v>4494</v>
      </c>
      <c r="I16" s="334" t="s">
        <v>4496</v>
      </c>
      <c r="J16" s="341" t="s">
        <v>4495</v>
      </c>
    </row>
    <row r="17" spans="2:10" x14ac:dyDescent="0.2">
      <c r="B17" s="525" t="s">
        <v>2288</v>
      </c>
      <c r="C17" s="526"/>
      <c r="D17" s="155" t="s">
        <v>3427</v>
      </c>
      <c r="E17" s="156">
        <f>MAX(茨木市!A5:A502)</f>
        <v>22</v>
      </c>
      <c r="F17" s="390" t="s">
        <v>5123</v>
      </c>
      <c r="G17" s="157" t="s">
        <v>3424</v>
      </c>
      <c r="H17" s="157" t="s">
        <v>3233</v>
      </c>
      <c r="I17" s="157" t="s">
        <v>3234</v>
      </c>
      <c r="J17" s="158" t="s">
        <v>3235</v>
      </c>
    </row>
    <row r="18" spans="2:10" x14ac:dyDescent="0.2">
      <c r="B18" s="525" t="s">
        <v>3319</v>
      </c>
      <c r="C18" s="526"/>
      <c r="D18" s="155" t="s">
        <v>3427</v>
      </c>
      <c r="E18" s="156">
        <f>MAX(摂津市!A5:A502)</f>
        <v>5</v>
      </c>
      <c r="F18" s="442" t="s">
        <v>3338</v>
      </c>
      <c r="G18" s="157" t="s">
        <v>4551</v>
      </c>
      <c r="H18" s="157" t="s">
        <v>3339</v>
      </c>
      <c r="I18" s="163" t="s">
        <v>3841</v>
      </c>
      <c r="J18" s="158" t="s">
        <v>3670</v>
      </c>
    </row>
    <row r="19" spans="2:10" s="280" customFormat="1" x14ac:dyDescent="0.2">
      <c r="B19" s="514" t="s">
        <v>4474</v>
      </c>
      <c r="C19" s="164" t="s">
        <v>4475</v>
      </c>
      <c r="D19" s="537" t="s">
        <v>4472</v>
      </c>
      <c r="E19" s="336">
        <f>COUNTIF(豊能広域!B5:B499,"池田市")</f>
        <v>7</v>
      </c>
      <c r="F19" s="337" t="s">
        <v>3241</v>
      </c>
      <c r="G19" s="487" t="s">
        <v>4029</v>
      </c>
      <c r="H19" s="535" t="s">
        <v>4554</v>
      </c>
      <c r="I19" s="487" t="s">
        <v>4030</v>
      </c>
      <c r="J19" s="508" t="s">
        <v>4031</v>
      </c>
    </row>
    <row r="20" spans="2:10" s="280" customFormat="1" x14ac:dyDescent="0.2">
      <c r="B20" s="515"/>
      <c r="C20" s="166" t="s">
        <v>4476</v>
      </c>
      <c r="D20" s="538"/>
      <c r="E20" s="338">
        <f>COUNTIF(豊能広域!B5:B499,"箕面市")</f>
        <v>9</v>
      </c>
      <c r="F20" s="339" t="s">
        <v>3243</v>
      </c>
      <c r="G20" s="488"/>
      <c r="H20" s="488"/>
      <c r="I20" s="488"/>
      <c r="J20" s="509"/>
    </row>
    <row r="21" spans="2:10" s="280" customFormat="1" x14ac:dyDescent="0.2">
      <c r="B21" s="515"/>
      <c r="C21" s="166" t="s">
        <v>4477</v>
      </c>
      <c r="D21" s="538"/>
      <c r="E21" s="338">
        <f>COUNTIF(豊能広域!B5:B499,"豊能町")</f>
        <v>3</v>
      </c>
      <c r="F21" s="444" t="s">
        <v>5035</v>
      </c>
      <c r="G21" s="488"/>
      <c r="H21" s="488"/>
      <c r="I21" s="488"/>
      <c r="J21" s="509"/>
    </row>
    <row r="22" spans="2:10" s="280" customFormat="1" x14ac:dyDescent="0.2">
      <c r="B22" s="518"/>
      <c r="C22" s="168" t="s">
        <v>4478</v>
      </c>
      <c r="D22" s="539"/>
      <c r="E22" s="340">
        <f>COUNTIF(豊能広域!B5:B499,"能勢町")</f>
        <v>4</v>
      </c>
      <c r="F22" s="358" t="s">
        <v>4519</v>
      </c>
      <c r="G22" s="522"/>
      <c r="H22" s="522"/>
      <c r="I22" s="522"/>
      <c r="J22" s="510"/>
    </row>
    <row r="23" spans="2:10" x14ac:dyDescent="0.2">
      <c r="B23" s="525" t="s">
        <v>3343</v>
      </c>
      <c r="C23" s="526"/>
      <c r="D23" s="155" t="s">
        <v>3427</v>
      </c>
      <c r="E23" s="156">
        <f>MAX(守口市!A5:A500)</f>
        <v>12</v>
      </c>
      <c r="F23" s="169" t="s">
        <v>4318</v>
      </c>
      <c r="G23" s="157" t="s">
        <v>3342</v>
      </c>
      <c r="H23" s="157" t="s">
        <v>3939</v>
      </c>
      <c r="I23" s="157" t="s">
        <v>3940</v>
      </c>
      <c r="J23" s="206" t="s">
        <v>3941</v>
      </c>
    </row>
    <row r="24" spans="2:10" x14ac:dyDescent="0.2">
      <c r="B24" s="516" t="s">
        <v>3320</v>
      </c>
      <c r="C24" s="517"/>
      <c r="D24" s="155" t="s">
        <v>3427</v>
      </c>
      <c r="E24" s="156">
        <f>MAX(門真市!A5:A502)</f>
        <v>13</v>
      </c>
      <c r="F24" s="170" t="s">
        <v>3985</v>
      </c>
      <c r="G24" s="392" t="s">
        <v>3986</v>
      </c>
      <c r="H24" s="392" t="s">
        <v>3347</v>
      </c>
      <c r="I24" s="348" t="s">
        <v>4492</v>
      </c>
      <c r="J24" s="349" t="s">
        <v>3987</v>
      </c>
    </row>
    <row r="25" spans="2:10" s="280" customFormat="1" x14ac:dyDescent="0.2">
      <c r="B25" s="516" t="s">
        <v>3352</v>
      </c>
      <c r="C25" s="517"/>
      <c r="D25" s="331" t="s">
        <v>4472</v>
      </c>
      <c r="E25" s="332">
        <f>MAX(大東市!A5:A503)</f>
        <v>18</v>
      </c>
      <c r="F25" s="333" t="s">
        <v>3348</v>
      </c>
      <c r="G25" s="334" t="s">
        <v>3349</v>
      </c>
      <c r="H25" s="334" t="s">
        <v>3350</v>
      </c>
      <c r="I25" s="346" t="s">
        <v>4473</v>
      </c>
      <c r="J25" s="335" t="s">
        <v>3674</v>
      </c>
    </row>
    <row r="26" spans="2:10" x14ac:dyDescent="0.2">
      <c r="B26" s="516" t="s">
        <v>3321</v>
      </c>
      <c r="C26" s="517"/>
      <c r="D26" s="155" t="s">
        <v>3427</v>
      </c>
      <c r="E26" s="156">
        <f>MAX(四條畷市!A5:A502)</f>
        <v>8</v>
      </c>
      <c r="F26" s="393" t="s">
        <v>4020</v>
      </c>
      <c r="G26" s="171" t="s">
        <v>3364</v>
      </c>
      <c r="H26" s="171" t="s">
        <v>3365</v>
      </c>
      <c r="I26" s="171" t="s">
        <v>4005</v>
      </c>
      <c r="J26" s="172" t="s">
        <v>4331</v>
      </c>
    </row>
    <row r="27" spans="2:10" x14ac:dyDescent="0.2">
      <c r="B27" s="516" t="s">
        <v>3322</v>
      </c>
      <c r="C27" s="517"/>
      <c r="D27" s="155" t="s">
        <v>3427</v>
      </c>
      <c r="E27" s="156">
        <f>MAX(交野市!A6:A505)</f>
        <v>10</v>
      </c>
      <c r="F27" s="139" t="s">
        <v>5124</v>
      </c>
      <c r="G27" s="171" t="s">
        <v>3366</v>
      </c>
      <c r="H27" s="171" t="s">
        <v>3367</v>
      </c>
      <c r="I27" s="171" t="s">
        <v>5095</v>
      </c>
      <c r="J27" s="172" t="s">
        <v>3368</v>
      </c>
    </row>
    <row r="28" spans="2:10" x14ac:dyDescent="0.2">
      <c r="B28" s="516" t="s">
        <v>3323</v>
      </c>
      <c r="C28" s="517"/>
      <c r="D28" s="155" t="s">
        <v>3427</v>
      </c>
      <c r="E28" s="156">
        <f>MAX(柏原市!A5:A503)</f>
        <v>6</v>
      </c>
      <c r="F28" s="361" t="s">
        <v>4527</v>
      </c>
      <c r="G28" s="157" t="s">
        <v>3372</v>
      </c>
      <c r="H28" s="157" t="s">
        <v>3373</v>
      </c>
      <c r="I28" s="157" t="s">
        <v>3374</v>
      </c>
      <c r="J28" s="174" t="s">
        <v>3771</v>
      </c>
    </row>
    <row r="29" spans="2:10" x14ac:dyDescent="0.2">
      <c r="B29" s="525" t="s">
        <v>2292</v>
      </c>
      <c r="C29" s="526"/>
      <c r="D29" s="155" t="s">
        <v>3427</v>
      </c>
      <c r="E29" s="156">
        <f>MAX(松原市!A5:A499)</f>
        <v>9</v>
      </c>
      <c r="F29" s="173" t="s">
        <v>3309</v>
      </c>
      <c r="G29" s="157" t="s">
        <v>3310</v>
      </c>
      <c r="H29" s="157" t="s">
        <v>3311</v>
      </c>
      <c r="I29" s="163" t="s">
        <v>4549</v>
      </c>
      <c r="J29" s="174" t="s">
        <v>3772</v>
      </c>
    </row>
    <row r="30" spans="2:10" ht="15" customHeight="1" x14ac:dyDescent="0.2">
      <c r="B30" s="516" t="s">
        <v>3325</v>
      </c>
      <c r="C30" s="517"/>
      <c r="D30" s="155" t="s">
        <v>3427</v>
      </c>
      <c r="E30" s="175">
        <f>MAX(羽曳野市!A6:A503)</f>
        <v>15</v>
      </c>
      <c r="F30" s="394" t="s">
        <v>4510</v>
      </c>
      <c r="G30" s="157" t="s">
        <v>3397</v>
      </c>
      <c r="H30" s="157" t="s">
        <v>3425</v>
      </c>
      <c r="I30" s="163" t="s">
        <v>3681</v>
      </c>
      <c r="J30" s="383" t="s">
        <v>4529</v>
      </c>
    </row>
    <row r="31" spans="2:10" x14ac:dyDescent="0.2">
      <c r="B31" s="516" t="s">
        <v>3324</v>
      </c>
      <c r="C31" s="517"/>
      <c r="D31" s="237" t="s">
        <v>3427</v>
      </c>
      <c r="E31" s="175">
        <f>MAX(藤井寺市!A5:A503)</f>
        <v>7</v>
      </c>
      <c r="F31" s="391" t="s">
        <v>4498</v>
      </c>
      <c r="G31" s="176" t="s">
        <v>3422</v>
      </c>
      <c r="H31" s="176" t="s">
        <v>3684</v>
      </c>
      <c r="I31" s="391" t="s">
        <v>4553</v>
      </c>
      <c r="J31" s="177" t="s">
        <v>3685</v>
      </c>
    </row>
    <row r="32" spans="2:10" ht="13.5" customHeight="1" x14ac:dyDescent="0.2">
      <c r="B32" s="514" t="s">
        <v>2314</v>
      </c>
      <c r="C32" s="178" t="s">
        <v>2294</v>
      </c>
      <c r="D32" s="503" t="s">
        <v>3427</v>
      </c>
      <c r="E32" s="179">
        <f>COUNTIF(南河内広域!B5:B503,"富田林市")</f>
        <v>11</v>
      </c>
      <c r="F32" s="499" t="s">
        <v>3412</v>
      </c>
      <c r="G32" s="487" t="s">
        <v>3413</v>
      </c>
      <c r="H32" s="513" t="s">
        <v>3414</v>
      </c>
      <c r="I32" s="505" t="s">
        <v>3854</v>
      </c>
      <c r="J32" s="493" t="s">
        <v>3415</v>
      </c>
    </row>
    <row r="33" spans="2:10" x14ac:dyDescent="0.2">
      <c r="B33" s="515"/>
      <c r="C33" s="166" t="s">
        <v>2295</v>
      </c>
      <c r="D33" s="503"/>
      <c r="E33" s="167">
        <f>COUNTIF(南河内広域!B5:B503,"河内長野市")</f>
        <v>17</v>
      </c>
      <c r="F33" s="500"/>
      <c r="G33" s="488"/>
      <c r="H33" s="519"/>
      <c r="I33" s="506"/>
      <c r="J33" s="494"/>
    </row>
    <row r="34" spans="2:10" x14ac:dyDescent="0.2">
      <c r="B34" s="515"/>
      <c r="C34" s="166" t="s">
        <v>2293</v>
      </c>
      <c r="D34" s="503"/>
      <c r="E34" s="167">
        <f>COUNTIF(南河内広域!B5:B503,"大阪狭山市")</f>
        <v>7</v>
      </c>
      <c r="F34" s="500"/>
      <c r="G34" s="488"/>
      <c r="H34" s="519"/>
      <c r="I34" s="506"/>
      <c r="J34" s="494"/>
    </row>
    <row r="35" spans="2:10" x14ac:dyDescent="0.2">
      <c r="B35" s="515"/>
      <c r="C35" s="166" t="s">
        <v>2296</v>
      </c>
      <c r="D35" s="503"/>
      <c r="E35" s="167">
        <f>COUNTIF(南河内広域!B5:B503,"太子町")</f>
        <v>7</v>
      </c>
      <c r="F35" s="500"/>
      <c r="G35" s="488"/>
      <c r="H35" s="519"/>
      <c r="I35" s="506"/>
      <c r="J35" s="494"/>
    </row>
    <row r="36" spans="2:10" x14ac:dyDescent="0.2">
      <c r="B36" s="515"/>
      <c r="C36" s="166" t="s">
        <v>2297</v>
      </c>
      <c r="D36" s="503"/>
      <c r="E36" s="167">
        <f>COUNTIF(南河内広域!B5:B503,"河南町")</f>
        <v>1</v>
      </c>
      <c r="F36" s="500"/>
      <c r="G36" s="488"/>
      <c r="H36" s="519"/>
      <c r="I36" s="506"/>
      <c r="J36" s="494"/>
    </row>
    <row r="37" spans="2:10" ht="15" customHeight="1" x14ac:dyDescent="0.2">
      <c r="B37" s="518"/>
      <c r="C37" s="180" t="s">
        <v>2298</v>
      </c>
      <c r="D37" s="503"/>
      <c r="E37" s="181">
        <f>COUNTIF(南河内広域!B5:B503,"千早赤阪村")</f>
        <v>1</v>
      </c>
      <c r="F37" s="536"/>
      <c r="G37" s="522"/>
      <c r="H37" s="520"/>
      <c r="I37" s="507"/>
      <c r="J37" s="495"/>
    </row>
    <row r="38" spans="2:10" x14ac:dyDescent="0.2">
      <c r="B38" s="514" t="s">
        <v>2315</v>
      </c>
      <c r="C38" s="164" t="s">
        <v>2299</v>
      </c>
      <c r="D38" s="502" t="s">
        <v>3427</v>
      </c>
      <c r="E38" s="165">
        <f>COUNTIF(泉州広域!B5:B493,"岸和田市")</f>
        <v>22</v>
      </c>
      <c r="F38" s="511" t="s">
        <v>3315</v>
      </c>
      <c r="G38" s="505" t="s">
        <v>2166</v>
      </c>
      <c r="H38" s="513" t="s">
        <v>3316</v>
      </c>
      <c r="I38" s="505" t="s">
        <v>3317</v>
      </c>
      <c r="J38" s="493" t="s">
        <v>3318</v>
      </c>
    </row>
    <row r="39" spans="2:10" x14ac:dyDescent="0.2">
      <c r="B39" s="515"/>
      <c r="C39" s="166" t="s">
        <v>2300</v>
      </c>
      <c r="D39" s="503"/>
      <c r="E39" s="167">
        <f>COUNTIF(泉州広域!B5:B493,"和泉市")</f>
        <v>18</v>
      </c>
      <c r="F39" s="512"/>
      <c r="G39" s="506"/>
      <c r="H39" s="506"/>
      <c r="I39" s="506"/>
      <c r="J39" s="494"/>
    </row>
    <row r="40" spans="2:10" x14ac:dyDescent="0.2">
      <c r="B40" s="515"/>
      <c r="C40" s="166" t="s">
        <v>2301</v>
      </c>
      <c r="D40" s="503"/>
      <c r="E40" s="167">
        <f>COUNTIF(泉州広域!B5:B493,"貝塚市")</f>
        <v>16</v>
      </c>
      <c r="F40" s="512"/>
      <c r="G40" s="506"/>
      <c r="H40" s="506"/>
      <c r="I40" s="506"/>
      <c r="J40" s="494"/>
    </row>
    <row r="41" spans="2:10" x14ac:dyDescent="0.2">
      <c r="B41" s="515"/>
      <c r="C41" s="166" t="s">
        <v>3428</v>
      </c>
      <c r="D41" s="503"/>
      <c r="E41" s="167">
        <f>COUNTIF(泉州広域!B5:B493,"泉大津市")</f>
        <v>6</v>
      </c>
      <c r="F41" s="512"/>
      <c r="G41" s="506"/>
      <c r="H41" s="506"/>
      <c r="I41" s="506"/>
      <c r="J41" s="494"/>
    </row>
    <row r="42" spans="2:10" x14ac:dyDescent="0.2">
      <c r="B42" s="515"/>
      <c r="C42" s="166" t="s">
        <v>2302</v>
      </c>
      <c r="D42" s="503"/>
      <c r="E42" s="167">
        <f>COUNTIF(泉州広域!B5:B493,"高石市")</f>
        <v>4</v>
      </c>
      <c r="F42" s="512"/>
      <c r="G42" s="506"/>
      <c r="H42" s="506"/>
      <c r="I42" s="506"/>
      <c r="J42" s="494"/>
    </row>
    <row r="43" spans="2:10" x14ac:dyDescent="0.2">
      <c r="B43" s="515"/>
      <c r="C43" s="168" t="s">
        <v>2303</v>
      </c>
      <c r="D43" s="504"/>
      <c r="E43" s="362">
        <f>COUNTIF(泉州広域!B5:B493,"忠岡町")</f>
        <v>1</v>
      </c>
      <c r="F43" s="512"/>
      <c r="G43" s="506"/>
      <c r="H43" s="506"/>
      <c r="I43" s="506"/>
      <c r="J43" s="494"/>
    </row>
    <row r="44" spans="2:10" x14ac:dyDescent="0.2">
      <c r="B44" s="514" t="s">
        <v>3326</v>
      </c>
      <c r="C44" s="178" t="s">
        <v>3327</v>
      </c>
      <c r="D44" s="503" t="s">
        <v>3427</v>
      </c>
      <c r="E44" s="179">
        <f>COUNTIF(泉南広域!B5:B498,"泉佐野市")</f>
        <v>19</v>
      </c>
      <c r="F44" s="499" t="s">
        <v>3782</v>
      </c>
      <c r="G44" s="487" t="s">
        <v>3400</v>
      </c>
      <c r="H44" s="487" t="s">
        <v>4550</v>
      </c>
      <c r="I44" s="487" t="s">
        <v>3401</v>
      </c>
      <c r="J44" s="508" t="s">
        <v>3718</v>
      </c>
    </row>
    <row r="45" spans="2:10" x14ac:dyDescent="0.2">
      <c r="B45" s="515"/>
      <c r="C45" s="166" t="s">
        <v>3328</v>
      </c>
      <c r="D45" s="503"/>
      <c r="E45" s="167">
        <f>COUNTIF(泉南広域!B5:B498,"泉南市")</f>
        <v>8</v>
      </c>
      <c r="F45" s="500"/>
      <c r="G45" s="488"/>
      <c r="H45" s="488"/>
      <c r="I45" s="488"/>
      <c r="J45" s="509"/>
    </row>
    <row r="46" spans="2:10" x14ac:dyDescent="0.2">
      <c r="B46" s="515"/>
      <c r="C46" s="166" t="s">
        <v>3329</v>
      </c>
      <c r="D46" s="503"/>
      <c r="E46" s="167">
        <f>COUNTIF(泉南広域!B5:B498,"阪南市")</f>
        <v>11</v>
      </c>
      <c r="F46" s="500"/>
      <c r="G46" s="488"/>
      <c r="H46" s="488"/>
      <c r="I46" s="488"/>
      <c r="J46" s="509"/>
    </row>
    <row r="47" spans="2:10" x14ac:dyDescent="0.2">
      <c r="B47" s="515"/>
      <c r="C47" s="166" t="s">
        <v>3330</v>
      </c>
      <c r="D47" s="503"/>
      <c r="E47" s="167">
        <f>COUNTIF(泉南広域!B5:B498,"熊取町")</f>
        <v>6</v>
      </c>
      <c r="F47" s="500"/>
      <c r="G47" s="488"/>
      <c r="H47" s="488"/>
      <c r="I47" s="488"/>
      <c r="J47" s="509"/>
    </row>
    <row r="48" spans="2:10" x14ac:dyDescent="0.2">
      <c r="B48" s="515"/>
      <c r="C48" s="166" t="s">
        <v>3331</v>
      </c>
      <c r="D48" s="503"/>
      <c r="E48" s="167">
        <f>COUNTIF(泉南広域!B5:B498,"田尻町")</f>
        <v>1</v>
      </c>
      <c r="F48" s="500"/>
      <c r="G48" s="488"/>
      <c r="H48" s="488"/>
      <c r="I48" s="488"/>
      <c r="J48" s="509"/>
    </row>
    <row r="49" spans="2:10" ht="13.5" thickBot="1" x14ac:dyDescent="0.25">
      <c r="B49" s="515"/>
      <c r="C49" s="168" t="s">
        <v>3332</v>
      </c>
      <c r="D49" s="503"/>
      <c r="E49" s="182">
        <f>COUNTIF(泉南広域!B5:B498,"岬町")</f>
        <v>1</v>
      </c>
      <c r="F49" s="501"/>
      <c r="G49" s="489"/>
      <c r="H49" s="489"/>
      <c r="I49" s="489"/>
      <c r="J49" s="521"/>
    </row>
    <row r="50" spans="2:10" ht="14" thickTop="1" thickBot="1" x14ac:dyDescent="0.25">
      <c r="B50" s="496" t="s">
        <v>2317</v>
      </c>
      <c r="C50" s="497"/>
      <c r="D50" s="498"/>
      <c r="E50" s="425">
        <f>SUM(E6:E49)</f>
        <v>1189</v>
      </c>
      <c r="F50" s="490"/>
      <c r="G50" s="491"/>
      <c r="H50" s="491"/>
      <c r="I50" s="491"/>
      <c r="J50" s="492"/>
    </row>
  </sheetData>
  <mergeCells count="52">
    <mergeCell ref="I19:I22"/>
    <mergeCell ref="H19:H22"/>
    <mergeCell ref="F32:F37"/>
    <mergeCell ref="B16:C16"/>
    <mergeCell ref="B13:C13"/>
    <mergeCell ref="B29:C29"/>
    <mergeCell ref="G32:G37"/>
    <mergeCell ref="D19:D22"/>
    <mergeCell ref="D32:D37"/>
    <mergeCell ref="B14:C14"/>
    <mergeCell ref="B28:C28"/>
    <mergeCell ref="B5:C5"/>
    <mergeCell ref="B19:B22"/>
    <mergeCell ref="B25:C25"/>
    <mergeCell ref="B26:C26"/>
    <mergeCell ref="B24:C24"/>
    <mergeCell ref="B10:C10"/>
    <mergeCell ref="B11:C11"/>
    <mergeCell ref="B6:C6"/>
    <mergeCell ref="B7:C7"/>
    <mergeCell ref="B8:C8"/>
    <mergeCell ref="B12:C12"/>
    <mergeCell ref="B18:C18"/>
    <mergeCell ref="B15:C15"/>
    <mergeCell ref="B23:C23"/>
    <mergeCell ref="B9:C9"/>
    <mergeCell ref="B17:C17"/>
    <mergeCell ref="J19:J22"/>
    <mergeCell ref="G38:G43"/>
    <mergeCell ref="F38:F43"/>
    <mergeCell ref="H38:H43"/>
    <mergeCell ref="B44:B49"/>
    <mergeCell ref="B38:B43"/>
    <mergeCell ref="B30:C30"/>
    <mergeCell ref="B31:C31"/>
    <mergeCell ref="B32:B37"/>
    <mergeCell ref="D44:D49"/>
    <mergeCell ref="H32:H37"/>
    <mergeCell ref="J44:J49"/>
    <mergeCell ref="G19:G22"/>
    <mergeCell ref="G44:G49"/>
    <mergeCell ref="B27:C27"/>
    <mergeCell ref="J38:J43"/>
    <mergeCell ref="H44:H49"/>
    <mergeCell ref="I44:I49"/>
    <mergeCell ref="F50:J50"/>
    <mergeCell ref="J32:J37"/>
    <mergeCell ref="B50:D50"/>
    <mergeCell ref="F44:F49"/>
    <mergeCell ref="D38:D43"/>
    <mergeCell ref="I38:I43"/>
    <mergeCell ref="I32:I37"/>
  </mergeCells>
  <phoneticPr fontId="13"/>
  <hyperlinks>
    <hyperlink ref="D6" location="厚生労働省!A1" display="一覧へ" xr:uid="{00000000-0004-0000-0000-000000000000}"/>
    <hyperlink ref="D7" location="大阪府!A1" display="一覧へ" xr:uid="{00000000-0004-0000-0000-000001000000}"/>
    <hyperlink ref="D8" location="大阪市!A1" display="一覧へ" xr:uid="{00000000-0004-0000-0000-000002000000}"/>
    <hyperlink ref="D9" location="堺市!A1" display="一覧へ" xr:uid="{00000000-0004-0000-0000-000003000000}"/>
    <hyperlink ref="D10" location="高槻市!A1" display="一覧へ" xr:uid="{00000000-0004-0000-0000-000004000000}"/>
    <hyperlink ref="D11" location="東大阪市!A1" display="一覧へ" xr:uid="{00000000-0004-0000-0000-000005000000}"/>
    <hyperlink ref="D12" location="豊中市!A1" display="一覧へ" xr:uid="{00000000-0004-0000-0000-000006000000}"/>
    <hyperlink ref="D17" location="茨木市!A1" display="一覧へ" xr:uid="{00000000-0004-0000-0000-000007000000}"/>
    <hyperlink ref="D16" location="吹田市!A1" display="一覧へ" xr:uid="{00000000-0004-0000-0000-000008000000}"/>
    <hyperlink ref="D18" location="摂津市!A1" display="一覧へ" xr:uid="{00000000-0004-0000-0000-000009000000}"/>
    <hyperlink ref="D15" location="寝屋川市!A1" display="一覧へ" xr:uid="{00000000-0004-0000-0000-00000A000000}"/>
    <hyperlink ref="D23" location="守口市!A1" display="一覧へ" xr:uid="{00000000-0004-0000-0000-00000B000000}"/>
    <hyperlink ref="D24" location="門真市!A1" display="一覧へ" xr:uid="{00000000-0004-0000-0000-00000C000000}"/>
    <hyperlink ref="D26" location="四條畷市!A1" display="一覧へ" xr:uid="{00000000-0004-0000-0000-00000D000000}"/>
    <hyperlink ref="D27" location="交野市!A1" display="一覧へ" xr:uid="{00000000-0004-0000-0000-00000E000000}"/>
    <hyperlink ref="D28" location="柏原市!A1" display="一覧へ" xr:uid="{00000000-0004-0000-0000-00000F000000}"/>
    <hyperlink ref="D29" location="松原市!A1" display="一覧へ" xr:uid="{00000000-0004-0000-0000-000010000000}"/>
    <hyperlink ref="D30" location="羽曳野市!A1" display="一覧へ" xr:uid="{00000000-0004-0000-0000-000011000000}"/>
    <hyperlink ref="D31" location="藤井寺市!A1" display="一覧へ" xr:uid="{00000000-0004-0000-0000-000012000000}"/>
    <hyperlink ref="D32:D37" location="南河内広域!A1" display="一覧へ" xr:uid="{00000000-0004-0000-0000-000013000000}"/>
    <hyperlink ref="D38:D43" location="泉州広域!A1" display="一覧へ" xr:uid="{00000000-0004-0000-0000-000014000000}"/>
    <hyperlink ref="D44:D49" location="泉南広域!A1" display="一覧へ" xr:uid="{00000000-0004-0000-0000-000015000000}"/>
    <hyperlink ref="D14" location="八尾市!A1" display="一覧へ" xr:uid="{00000000-0004-0000-0000-000016000000}"/>
    <hyperlink ref="D25" location="大東市!A1" display="一覧へ" xr:uid="{00000000-0004-0000-0000-000017000000}"/>
    <hyperlink ref="D19:D22" location="豊能広域!A1" display="一覧へ" xr:uid="{00000000-0004-0000-0000-000018000000}"/>
    <hyperlink ref="D13" location="枚方市!A1" display="一覧へ" xr:uid="{00000000-0004-0000-0000-000019000000}"/>
  </hyperlinks>
  <pageMargins left="0.70866141732283472" right="0.65" top="0.51" bottom="0.45" header="0.31496062992125984" footer="0.31496062992125984"/>
  <pageSetup paperSize="9" scale="70" fitToHeight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84"/>
  <sheetViews>
    <sheetView view="pageBreakPreview" topLeftCell="A25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10" ht="29.25" customHeight="1" x14ac:dyDescent="0.2">
      <c r="A2" s="243"/>
      <c r="B2" s="278" t="s">
        <v>1629</v>
      </c>
      <c r="C2" s="276"/>
      <c r="D2" s="276"/>
      <c r="E2" s="276"/>
      <c r="F2" s="276"/>
    </row>
    <row r="3" spans="1:10" ht="21.75" customHeight="1" x14ac:dyDescent="0.2">
      <c r="A3" s="243"/>
      <c r="B3" s="278"/>
      <c r="C3" s="276"/>
      <c r="D3" s="276"/>
      <c r="E3" s="276"/>
      <c r="F3" s="296" t="str">
        <f>時点</f>
        <v>（令和８年４月１日現在）</v>
      </c>
    </row>
    <row r="4" spans="1:10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1630</v>
      </c>
      <c r="F4" s="407" t="s">
        <v>3</v>
      </c>
    </row>
    <row r="5" spans="1:10" ht="18" customHeight="1" x14ac:dyDescent="0.2">
      <c r="A5" s="219">
        <v>1</v>
      </c>
      <c r="B5" s="9" t="s">
        <v>1631</v>
      </c>
      <c r="C5" s="10" t="s">
        <v>4053</v>
      </c>
      <c r="D5" s="10" t="s">
        <v>4392</v>
      </c>
      <c r="E5" s="10" t="s">
        <v>1632</v>
      </c>
      <c r="F5" s="11" t="s">
        <v>2132</v>
      </c>
      <c r="H5" s="12"/>
      <c r="I5" s="13"/>
      <c r="J5" s="13"/>
    </row>
    <row r="6" spans="1:10" ht="18" customHeight="1" x14ac:dyDescent="0.2">
      <c r="A6" s="219">
        <v>2</v>
      </c>
      <c r="B6" s="9" t="s">
        <v>1631</v>
      </c>
      <c r="C6" s="10" t="s">
        <v>4393</v>
      </c>
      <c r="D6" s="10" t="s">
        <v>3970</v>
      </c>
      <c r="E6" s="10" t="s">
        <v>1633</v>
      </c>
      <c r="F6" s="11" t="s">
        <v>936</v>
      </c>
      <c r="H6" s="12"/>
      <c r="I6" s="13"/>
      <c r="J6" s="13"/>
    </row>
    <row r="7" spans="1:10" ht="18" customHeight="1" x14ac:dyDescent="0.2">
      <c r="A7" s="219">
        <v>3</v>
      </c>
      <c r="B7" s="9" t="s">
        <v>1631</v>
      </c>
      <c r="C7" s="10" t="s">
        <v>4394</v>
      </c>
      <c r="D7" s="10" t="s">
        <v>4395</v>
      </c>
      <c r="E7" s="10" t="s">
        <v>1634</v>
      </c>
      <c r="F7" s="11" t="s">
        <v>2133</v>
      </c>
      <c r="H7" s="12"/>
      <c r="I7" s="13"/>
      <c r="J7" s="13"/>
    </row>
    <row r="8" spans="1:10" ht="18" customHeight="1" x14ac:dyDescent="0.2">
      <c r="A8" s="219">
        <v>4</v>
      </c>
      <c r="B8" s="9" t="s">
        <v>1631</v>
      </c>
      <c r="C8" s="10" t="s">
        <v>3971</v>
      </c>
      <c r="D8" s="10" t="s">
        <v>4396</v>
      </c>
      <c r="E8" s="10" t="s">
        <v>1635</v>
      </c>
      <c r="F8" s="11" t="s">
        <v>2134</v>
      </c>
      <c r="H8" s="12"/>
      <c r="I8" s="13"/>
      <c r="J8" s="13"/>
    </row>
    <row r="9" spans="1:10" ht="18" customHeight="1" x14ac:dyDescent="0.2">
      <c r="A9" s="219">
        <v>5</v>
      </c>
      <c r="B9" s="9" t="s">
        <v>1631</v>
      </c>
      <c r="C9" s="10" t="s">
        <v>3972</v>
      </c>
      <c r="D9" s="10" t="s">
        <v>4397</v>
      </c>
      <c r="E9" s="10" t="s">
        <v>1636</v>
      </c>
      <c r="F9" s="11" t="s">
        <v>2135</v>
      </c>
      <c r="H9" s="12"/>
      <c r="I9" s="13"/>
      <c r="J9" s="13"/>
    </row>
    <row r="10" spans="1:10" ht="18" customHeight="1" x14ac:dyDescent="0.2">
      <c r="A10" s="219">
        <v>6</v>
      </c>
      <c r="B10" s="9" t="s">
        <v>1631</v>
      </c>
      <c r="C10" s="10" t="s">
        <v>4398</v>
      </c>
      <c r="D10" s="10" t="s">
        <v>3973</v>
      </c>
      <c r="E10" s="10" t="s">
        <v>3974</v>
      </c>
      <c r="F10" s="11" t="s">
        <v>4399</v>
      </c>
      <c r="H10" s="12"/>
      <c r="I10" s="13"/>
      <c r="J10" s="13"/>
    </row>
    <row r="11" spans="1:10" ht="18" customHeight="1" x14ac:dyDescent="0.2">
      <c r="A11" s="219">
        <v>7</v>
      </c>
      <c r="B11" s="9" t="s">
        <v>1631</v>
      </c>
      <c r="C11" s="10" t="s">
        <v>4400</v>
      </c>
      <c r="D11" s="10" t="s">
        <v>4401</v>
      </c>
      <c r="E11" s="10" t="s">
        <v>1637</v>
      </c>
      <c r="F11" s="11" t="s">
        <v>2136</v>
      </c>
      <c r="H11" s="12"/>
      <c r="I11" s="13"/>
      <c r="J11" s="13"/>
    </row>
    <row r="12" spans="1:10" ht="18" customHeight="1" x14ac:dyDescent="0.2">
      <c r="A12" s="219">
        <v>8</v>
      </c>
      <c r="B12" s="9" t="s">
        <v>1631</v>
      </c>
      <c r="C12" s="10" t="s">
        <v>4402</v>
      </c>
      <c r="D12" s="10" t="s">
        <v>4403</v>
      </c>
      <c r="E12" s="10" t="s">
        <v>1638</v>
      </c>
      <c r="F12" s="11" t="s">
        <v>2137</v>
      </c>
      <c r="H12" s="12"/>
      <c r="I12" s="13"/>
      <c r="J12" s="13"/>
    </row>
    <row r="13" spans="1:10" ht="18" customHeight="1" x14ac:dyDescent="0.2">
      <c r="A13" s="219">
        <v>9</v>
      </c>
      <c r="B13" s="9" t="s">
        <v>1631</v>
      </c>
      <c r="C13" s="10" t="s">
        <v>4404</v>
      </c>
      <c r="D13" s="10" t="s">
        <v>4405</v>
      </c>
      <c r="E13" s="10" t="s">
        <v>1639</v>
      </c>
      <c r="F13" s="11" t="s">
        <v>2138</v>
      </c>
      <c r="H13" s="12"/>
      <c r="I13" s="13"/>
      <c r="J13" s="13"/>
    </row>
    <row r="14" spans="1:10" s="86" customFormat="1" ht="18" customHeight="1" x14ac:dyDescent="0.2">
      <c r="A14" s="219">
        <v>10</v>
      </c>
      <c r="B14" s="9" t="s">
        <v>1631</v>
      </c>
      <c r="C14" s="10" t="s">
        <v>4406</v>
      </c>
      <c r="D14" s="10" t="s">
        <v>4407</v>
      </c>
      <c r="E14" s="10" t="s">
        <v>1640</v>
      </c>
      <c r="F14" s="11" t="s">
        <v>2139</v>
      </c>
      <c r="H14" s="12"/>
      <c r="I14" s="13"/>
      <c r="J14" s="13"/>
    </row>
    <row r="15" spans="1:10" ht="18" customHeight="1" x14ac:dyDescent="0.2">
      <c r="A15" s="219">
        <v>11</v>
      </c>
      <c r="B15" s="9" t="s">
        <v>3757</v>
      </c>
      <c r="C15" s="10" t="s">
        <v>3758</v>
      </c>
      <c r="D15" s="10" t="s">
        <v>3759</v>
      </c>
      <c r="E15" s="18" t="s">
        <v>4408</v>
      </c>
      <c r="F15" s="31" t="s">
        <v>4409</v>
      </c>
      <c r="H15" s="12"/>
      <c r="I15" s="13"/>
      <c r="J15" s="13"/>
    </row>
    <row r="16" spans="1:10" ht="18" customHeight="1" x14ac:dyDescent="0.2">
      <c r="A16" s="219">
        <v>12</v>
      </c>
      <c r="B16" s="9" t="s">
        <v>1631</v>
      </c>
      <c r="C16" s="10" t="s">
        <v>4410</v>
      </c>
      <c r="D16" s="10" t="s">
        <v>4411</v>
      </c>
      <c r="E16" s="10" t="s">
        <v>1641</v>
      </c>
      <c r="F16" s="11" t="s">
        <v>2134</v>
      </c>
      <c r="H16" s="12"/>
      <c r="I16" s="13"/>
      <c r="J16" s="13"/>
    </row>
    <row r="17" spans="1:10" ht="18" customHeight="1" x14ac:dyDescent="0.2">
      <c r="A17" s="219">
        <v>13</v>
      </c>
      <c r="B17" s="9" t="s">
        <v>1631</v>
      </c>
      <c r="C17" s="10" t="s">
        <v>4412</v>
      </c>
      <c r="D17" s="10" t="s">
        <v>4413</v>
      </c>
      <c r="E17" s="10" t="s">
        <v>1642</v>
      </c>
      <c r="F17" s="11" t="s">
        <v>2140</v>
      </c>
      <c r="H17" s="12"/>
      <c r="I17" s="13"/>
      <c r="J17" s="13"/>
    </row>
    <row r="18" spans="1:10" ht="18" customHeight="1" x14ac:dyDescent="0.2">
      <c r="A18" s="219">
        <v>14</v>
      </c>
      <c r="B18" s="9" t="s">
        <v>1631</v>
      </c>
      <c r="C18" s="10" t="s">
        <v>4414</v>
      </c>
      <c r="D18" s="10" t="s">
        <v>3975</v>
      </c>
      <c r="E18" s="10" t="s">
        <v>1643</v>
      </c>
      <c r="F18" s="11" t="s">
        <v>2141</v>
      </c>
      <c r="H18" s="12"/>
      <c r="I18" s="13"/>
      <c r="J18" s="13"/>
    </row>
    <row r="19" spans="1:10" ht="18" customHeight="1" x14ac:dyDescent="0.2">
      <c r="A19" s="219">
        <v>15</v>
      </c>
      <c r="B19" s="9" t="s">
        <v>1631</v>
      </c>
      <c r="C19" s="10" t="s">
        <v>4415</v>
      </c>
      <c r="D19" s="10" t="s">
        <v>4416</v>
      </c>
      <c r="E19" s="10" t="s">
        <v>1644</v>
      </c>
      <c r="F19" s="11" t="s">
        <v>2134</v>
      </c>
      <c r="H19" s="12"/>
      <c r="I19" s="13"/>
      <c r="J19" s="13"/>
    </row>
    <row r="20" spans="1:10" ht="18" customHeight="1" x14ac:dyDescent="0.2">
      <c r="A20" s="219">
        <v>16</v>
      </c>
      <c r="B20" s="9" t="s">
        <v>1631</v>
      </c>
      <c r="C20" s="10" t="s">
        <v>4417</v>
      </c>
      <c r="D20" s="10" t="s">
        <v>4418</v>
      </c>
      <c r="E20" s="10" t="s">
        <v>1645</v>
      </c>
      <c r="F20" s="11" t="s">
        <v>2142</v>
      </c>
      <c r="H20" s="12"/>
      <c r="I20" s="13"/>
      <c r="J20" s="13"/>
    </row>
    <row r="21" spans="1:10" ht="18" customHeight="1" x14ac:dyDescent="0.2">
      <c r="A21" s="219">
        <v>17</v>
      </c>
      <c r="B21" s="9" t="s">
        <v>1631</v>
      </c>
      <c r="C21" s="10" t="s">
        <v>4419</v>
      </c>
      <c r="D21" s="10" t="s">
        <v>4420</v>
      </c>
      <c r="E21" s="10" t="s">
        <v>1646</v>
      </c>
      <c r="F21" s="11" t="s">
        <v>2143</v>
      </c>
      <c r="H21" s="12"/>
      <c r="I21" s="13"/>
      <c r="J21" s="13"/>
    </row>
    <row r="22" spans="1:10" ht="18" customHeight="1" x14ac:dyDescent="0.2">
      <c r="A22" s="219">
        <v>18</v>
      </c>
      <c r="B22" s="9" t="s">
        <v>1631</v>
      </c>
      <c r="C22" s="10" t="s">
        <v>4421</v>
      </c>
      <c r="D22" s="10" t="s">
        <v>4422</v>
      </c>
      <c r="E22" s="10" t="s">
        <v>1647</v>
      </c>
      <c r="F22" s="11" t="s">
        <v>2139</v>
      </c>
      <c r="H22" s="12"/>
      <c r="I22" s="13"/>
      <c r="J22" s="13"/>
    </row>
    <row r="23" spans="1:10" ht="18" customHeight="1" x14ac:dyDescent="0.2">
      <c r="A23" s="219">
        <v>19</v>
      </c>
      <c r="B23" s="9" t="s">
        <v>1631</v>
      </c>
      <c r="C23" s="10" t="s">
        <v>3976</v>
      </c>
      <c r="D23" s="10" t="s">
        <v>4423</v>
      </c>
      <c r="E23" s="10" t="s">
        <v>1648</v>
      </c>
      <c r="F23" s="11" t="s">
        <v>2144</v>
      </c>
      <c r="H23" s="12"/>
      <c r="I23" s="13"/>
      <c r="J23" s="13"/>
    </row>
    <row r="24" spans="1:10" ht="18" customHeight="1" x14ac:dyDescent="0.2">
      <c r="A24" s="219">
        <v>20</v>
      </c>
      <c r="B24" s="9" t="s">
        <v>1631</v>
      </c>
      <c r="C24" s="10" t="s">
        <v>4424</v>
      </c>
      <c r="D24" s="10" t="s">
        <v>4425</v>
      </c>
      <c r="E24" s="10" t="s">
        <v>1649</v>
      </c>
      <c r="F24" s="11" t="s">
        <v>2145</v>
      </c>
      <c r="H24" s="14"/>
      <c r="I24" s="15"/>
      <c r="J24" s="15"/>
    </row>
    <row r="25" spans="1:10" ht="18" customHeight="1" x14ac:dyDescent="0.2">
      <c r="A25" s="219">
        <v>21</v>
      </c>
      <c r="B25" s="9" t="s">
        <v>1631</v>
      </c>
      <c r="C25" s="10" t="s">
        <v>4426</v>
      </c>
      <c r="D25" s="10" t="s">
        <v>4427</v>
      </c>
      <c r="E25" s="10" t="s">
        <v>1650</v>
      </c>
      <c r="F25" s="11" t="s">
        <v>3811</v>
      </c>
      <c r="H25" s="14"/>
      <c r="I25" s="15"/>
      <c r="J25" s="15"/>
    </row>
    <row r="26" spans="1:10" ht="18" customHeight="1" x14ac:dyDescent="0.2">
      <c r="A26" s="219">
        <v>22</v>
      </c>
      <c r="B26" s="9" t="s">
        <v>1631</v>
      </c>
      <c r="C26" s="10" t="s">
        <v>4428</v>
      </c>
      <c r="D26" s="10" t="s">
        <v>4429</v>
      </c>
      <c r="E26" s="10" t="s">
        <v>1651</v>
      </c>
      <c r="F26" s="11" t="s">
        <v>2146</v>
      </c>
      <c r="H26" s="14"/>
      <c r="I26" s="15"/>
      <c r="J26" s="15"/>
    </row>
    <row r="27" spans="1:10" ht="18" customHeight="1" x14ac:dyDescent="0.2">
      <c r="A27" s="219">
        <v>23</v>
      </c>
      <c r="B27" s="9" t="s">
        <v>1631</v>
      </c>
      <c r="C27" s="10" t="s">
        <v>4430</v>
      </c>
      <c r="D27" s="10" t="s">
        <v>4431</v>
      </c>
      <c r="E27" s="10" t="s">
        <v>1652</v>
      </c>
      <c r="F27" s="11" t="s">
        <v>2147</v>
      </c>
      <c r="H27" s="14"/>
      <c r="I27" s="15"/>
      <c r="J27" s="15"/>
    </row>
    <row r="28" spans="1:10" ht="18" customHeight="1" x14ac:dyDescent="0.2">
      <c r="A28" s="219">
        <v>24</v>
      </c>
      <c r="B28" s="9" t="s">
        <v>1631</v>
      </c>
      <c r="C28" s="10" t="s">
        <v>4432</v>
      </c>
      <c r="D28" s="10" t="s">
        <v>4433</v>
      </c>
      <c r="E28" s="10" t="s">
        <v>1653</v>
      </c>
      <c r="F28" s="11" t="s">
        <v>2148</v>
      </c>
      <c r="H28" s="14"/>
      <c r="I28" s="15"/>
      <c r="J28" s="15"/>
    </row>
    <row r="29" spans="1:10" ht="18" customHeight="1" x14ac:dyDescent="0.2">
      <c r="A29" s="219">
        <v>25</v>
      </c>
      <c r="B29" s="9" t="s">
        <v>1631</v>
      </c>
      <c r="C29" s="10" t="s">
        <v>3926</v>
      </c>
      <c r="D29" s="10" t="s">
        <v>3927</v>
      </c>
      <c r="E29" s="10" t="s">
        <v>3928</v>
      </c>
      <c r="F29" s="11" t="s">
        <v>2133</v>
      </c>
      <c r="H29" s="14"/>
      <c r="I29" s="15"/>
      <c r="J29" s="15"/>
    </row>
    <row r="30" spans="1:10" ht="18" customHeight="1" x14ac:dyDescent="0.2">
      <c r="A30" s="219">
        <v>26</v>
      </c>
      <c r="B30" s="9" t="s">
        <v>1631</v>
      </c>
      <c r="C30" s="10" t="s">
        <v>4434</v>
      </c>
      <c r="D30" s="10" t="s">
        <v>4435</v>
      </c>
      <c r="E30" s="10" t="s">
        <v>1654</v>
      </c>
      <c r="F30" s="11" t="s">
        <v>2149</v>
      </c>
      <c r="H30" s="14"/>
      <c r="I30" s="15"/>
      <c r="J30" s="15"/>
    </row>
    <row r="31" spans="1:10" ht="18" customHeight="1" x14ac:dyDescent="0.2">
      <c r="A31" s="219">
        <v>27</v>
      </c>
      <c r="B31" s="9" t="s">
        <v>1631</v>
      </c>
      <c r="C31" s="10" t="s">
        <v>4436</v>
      </c>
      <c r="D31" s="10" t="s">
        <v>4437</v>
      </c>
      <c r="E31" s="10" t="s">
        <v>4438</v>
      </c>
      <c r="F31" s="11" t="s">
        <v>2150</v>
      </c>
      <c r="H31" s="14"/>
      <c r="I31" s="15"/>
      <c r="J31" s="15"/>
    </row>
    <row r="32" spans="1:10" s="325" customFormat="1" ht="18" customHeight="1" x14ac:dyDescent="0.2">
      <c r="A32" s="219">
        <v>28</v>
      </c>
      <c r="B32" s="9" t="s">
        <v>1631</v>
      </c>
      <c r="C32" s="10" t="s">
        <v>4543</v>
      </c>
      <c r="D32" s="10" t="s">
        <v>4544</v>
      </c>
      <c r="E32" s="10" t="s">
        <v>4545</v>
      </c>
      <c r="F32" s="11" t="s">
        <v>4546</v>
      </c>
      <c r="G32" s="388"/>
      <c r="H32" s="389"/>
      <c r="I32" s="387"/>
      <c r="J32" s="387"/>
    </row>
    <row r="33" spans="1:10" ht="18" customHeight="1" x14ac:dyDescent="0.2">
      <c r="A33" s="219">
        <v>29</v>
      </c>
      <c r="B33" s="9" t="s">
        <v>1631</v>
      </c>
      <c r="C33" s="10" t="s">
        <v>4439</v>
      </c>
      <c r="D33" s="10" t="s">
        <v>4440</v>
      </c>
      <c r="E33" s="10" t="s">
        <v>1655</v>
      </c>
      <c r="F33" s="11" t="s">
        <v>2151</v>
      </c>
      <c r="H33" s="14"/>
      <c r="I33" s="15"/>
      <c r="J33" s="15"/>
    </row>
    <row r="34" spans="1:10" ht="18" customHeight="1" x14ac:dyDescent="0.2">
      <c r="A34" s="219">
        <v>30</v>
      </c>
      <c r="B34" s="9" t="s">
        <v>1631</v>
      </c>
      <c r="C34" s="10" t="s">
        <v>4441</v>
      </c>
      <c r="D34" s="10" t="s">
        <v>4442</v>
      </c>
      <c r="E34" s="10" t="s">
        <v>1656</v>
      </c>
      <c r="F34" s="11" t="s">
        <v>2152</v>
      </c>
      <c r="H34" s="14"/>
      <c r="I34" s="15"/>
      <c r="J34" s="15"/>
    </row>
    <row r="35" spans="1:10" ht="18" customHeight="1" x14ac:dyDescent="0.2">
      <c r="A35" s="219">
        <v>31</v>
      </c>
      <c r="B35" s="9" t="s">
        <v>1631</v>
      </c>
      <c r="C35" s="10" t="s">
        <v>3977</v>
      </c>
      <c r="D35" s="10" t="s">
        <v>4443</v>
      </c>
      <c r="E35" s="10" t="s">
        <v>1657</v>
      </c>
      <c r="F35" s="11" t="s">
        <v>2153</v>
      </c>
      <c r="H35" s="14"/>
      <c r="I35" s="15"/>
      <c r="J35" s="15"/>
    </row>
    <row r="36" spans="1:10" ht="18" customHeight="1" x14ac:dyDescent="0.2">
      <c r="A36" s="219">
        <v>32</v>
      </c>
      <c r="B36" s="9" t="s">
        <v>1631</v>
      </c>
      <c r="C36" s="10" t="s">
        <v>4444</v>
      </c>
      <c r="D36" s="10" t="s">
        <v>4445</v>
      </c>
      <c r="E36" s="10" t="s">
        <v>1658</v>
      </c>
      <c r="F36" s="11" t="s">
        <v>2154</v>
      </c>
      <c r="H36" s="14"/>
      <c r="I36" s="15"/>
      <c r="J36" s="15"/>
    </row>
    <row r="37" spans="1:10" ht="18" customHeight="1" x14ac:dyDescent="0.2">
      <c r="A37" s="219">
        <v>33</v>
      </c>
      <c r="B37" s="9" t="s">
        <v>1631</v>
      </c>
      <c r="C37" s="10" t="s">
        <v>4446</v>
      </c>
      <c r="D37" s="10" t="s">
        <v>4447</v>
      </c>
      <c r="E37" s="10" t="s">
        <v>1659</v>
      </c>
      <c r="F37" s="11" t="s">
        <v>246</v>
      </c>
      <c r="H37" s="14"/>
      <c r="I37" s="15"/>
      <c r="J37" s="15"/>
    </row>
    <row r="38" spans="1:10" ht="18" customHeight="1" x14ac:dyDescent="0.2">
      <c r="A38" s="219">
        <v>34</v>
      </c>
      <c r="B38" s="9" t="s">
        <v>1631</v>
      </c>
      <c r="C38" s="10" t="s">
        <v>4448</v>
      </c>
      <c r="D38" s="10" t="s">
        <v>4449</v>
      </c>
      <c r="E38" s="10" t="s">
        <v>1660</v>
      </c>
      <c r="F38" s="11" t="s">
        <v>2133</v>
      </c>
      <c r="H38" s="14"/>
      <c r="I38" s="15"/>
      <c r="J38" s="15"/>
    </row>
    <row r="39" spans="1:10" ht="18" customHeight="1" x14ac:dyDescent="0.2">
      <c r="A39" s="219">
        <v>35</v>
      </c>
      <c r="B39" s="9" t="s">
        <v>1631</v>
      </c>
      <c r="C39" s="10" t="s">
        <v>4450</v>
      </c>
      <c r="D39" s="10" t="s">
        <v>4451</v>
      </c>
      <c r="E39" s="10" t="s">
        <v>1661</v>
      </c>
      <c r="F39" s="11" t="s">
        <v>2155</v>
      </c>
      <c r="H39" s="16"/>
      <c r="I39" s="15"/>
      <c r="J39" s="15"/>
    </row>
    <row r="40" spans="1:10" ht="18" customHeight="1" x14ac:dyDescent="0.2">
      <c r="A40" s="219">
        <v>36</v>
      </c>
      <c r="B40" s="9" t="s">
        <v>1631</v>
      </c>
      <c r="C40" s="10" t="s">
        <v>4452</v>
      </c>
      <c r="D40" s="10" t="s">
        <v>4453</v>
      </c>
      <c r="E40" s="10" t="s">
        <v>1662</v>
      </c>
      <c r="F40" s="11" t="s">
        <v>2156</v>
      </c>
      <c r="H40" s="14"/>
      <c r="I40" s="15"/>
      <c r="J40" s="15"/>
    </row>
    <row r="41" spans="1:10" ht="18" customHeight="1" x14ac:dyDescent="0.2">
      <c r="A41" s="219">
        <v>37</v>
      </c>
      <c r="B41" s="9" t="s">
        <v>1631</v>
      </c>
      <c r="C41" s="10" t="s">
        <v>4454</v>
      </c>
      <c r="D41" s="10" t="s">
        <v>4455</v>
      </c>
      <c r="E41" s="10" t="s">
        <v>1663</v>
      </c>
      <c r="F41" s="11" t="s">
        <v>2157</v>
      </c>
    </row>
    <row r="42" spans="1:10" x14ac:dyDescent="0.2">
      <c r="F42" t="s">
        <v>2131</v>
      </c>
    </row>
    <row r="43" spans="1:10" x14ac:dyDescent="0.2">
      <c r="F43" t="s">
        <v>2131</v>
      </c>
    </row>
    <row r="44" spans="1:10" x14ac:dyDescent="0.2">
      <c r="F44" t="s">
        <v>2131</v>
      </c>
    </row>
    <row r="45" spans="1:10" x14ac:dyDescent="0.2">
      <c r="F45" t="s">
        <v>2131</v>
      </c>
    </row>
    <row r="46" spans="1:10" x14ac:dyDescent="0.2">
      <c r="F46" t="s">
        <v>2131</v>
      </c>
    </row>
    <row r="47" spans="1:10" x14ac:dyDescent="0.2">
      <c r="F47" t="s">
        <v>2131</v>
      </c>
    </row>
    <row r="48" spans="1:10" x14ac:dyDescent="0.2">
      <c r="F48" t="s">
        <v>2131</v>
      </c>
    </row>
    <row r="49" spans="6:6" x14ac:dyDescent="0.2">
      <c r="F49" t="s">
        <v>2131</v>
      </c>
    </row>
    <row r="50" spans="6:6" x14ac:dyDescent="0.2">
      <c r="F50" t="s">
        <v>2131</v>
      </c>
    </row>
    <row r="51" spans="6:6" x14ac:dyDescent="0.2">
      <c r="F51" t="s">
        <v>2131</v>
      </c>
    </row>
    <row r="52" spans="6:6" x14ac:dyDescent="0.2">
      <c r="F52" t="s">
        <v>2131</v>
      </c>
    </row>
    <row r="53" spans="6:6" x14ac:dyDescent="0.2">
      <c r="F53" t="s">
        <v>2131</v>
      </c>
    </row>
    <row r="66" spans="7:7" x14ac:dyDescent="0.2">
      <c r="G66" t="str">
        <f>DBCS(F66)</f>
        <v/>
      </c>
    </row>
    <row r="67" spans="7:7" x14ac:dyDescent="0.2">
      <c r="G67" t="str">
        <f>DBCS(F67)</f>
        <v/>
      </c>
    </row>
    <row r="68" spans="7:7" x14ac:dyDescent="0.2">
      <c r="G68" t="str">
        <f>DBCS(F68)</f>
        <v/>
      </c>
    </row>
    <row r="69" spans="7:7" x14ac:dyDescent="0.2">
      <c r="G69" t="str">
        <f t="shared" ref="G69:G84" si="0">DBCS(F69)</f>
        <v/>
      </c>
    </row>
    <row r="70" spans="7:7" x14ac:dyDescent="0.2">
      <c r="G70" t="str">
        <f t="shared" si="0"/>
        <v/>
      </c>
    </row>
    <row r="71" spans="7:7" x14ac:dyDescent="0.2">
      <c r="G71" t="str">
        <f t="shared" si="0"/>
        <v/>
      </c>
    </row>
    <row r="72" spans="7:7" x14ac:dyDescent="0.2">
      <c r="G72" t="str">
        <f t="shared" si="0"/>
        <v/>
      </c>
    </row>
    <row r="73" spans="7:7" x14ac:dyDescent="0.2">
      <c r="G73" t="str">
        <f t="shared" si="0"/>
        <v/>
      </c>
    </row>
    <row r="74" spans="7:7" x14ac:dyDescent="0.2">
      <c r="G74" t="str">
        <f t="shared" si="0"/>
        <v/>
      </c>
    </row>
    <row r="75" spans="7:7" x14ac:dyDescent="0.2">
      <c r="G75" t="str">
        <f t="shared" si="0"/>
        <v/>
      </c>
    </row>
    <row r="76" spans="7:7" x14ac:dyDescent="0.2">
      <c r="G76" t="str">
        <f t="shared" si="0"/>
        <v/>
      </c>
    </row>
    <row r="77" spans="7:7" x14ac:dyDescent="0.2">
      <c r="G77" t="str">
        <f t="shared" si="0"/>
        <v/>
      </c>
    </row>
    <row r="78" spans="7:7" x14ac:dyDescent="0.2">
      <c r="G78" t="str">
        <f t="shared" si="0"/>
        <v/>
      </c>
    </row>
    <row r="79" spans="7:7" x14ac:dyDescent="0.2">
      <c r="G79" t="str">
        <f t="shared" si="0"/>
        <v/>
      </c>
    </row>
    <row r="80" spans="7:7" x14ac:dyDescent="0.2">
      <c r="G80" t="str">
        <f t="shared" si="0"/>
        <v/>
      </c>
    </row>
    <row r="81" spans="7:7" x14ac:dyDescent="0.2">
      <c r="G81" t="str">
        <f t="shared" si="0"/>
        <v/>
      </c>
    </row>
    <row r="82" spans="7:7" x14ac:dyDescent="0.2">
      <c r="G82" t="str">
        <f t="shared" si="0"/>
        <v/>
      </c>
    </row>
    <row r="83" spans="7:7" x14ac:dyDescent="0.2">
      <c r="G83" t="str">
        <f t="shared" si="0"/>
        <v/>
      </c>
    </row>
    <row r="84" spans="7:7" x14ac:dyDescent="0.2">
      <c r="G84" t="str">
        <f t="shared" si="0"/>
        <v/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46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19" customWidth="1"/>
    <col min="2" max="2" width="9.453125" style="280" customWidth="1"/>
    <col min="3" max="3" width="26" style="280" customWidth="1"/>
    <col min="4" max="4" width="27.08984375" style="280" customWidth="1"/>
    <col min="5" max="5" width="42" style="280" customWidth="1"/>
    <col min="6" max="6" width="12.453125" style="280" customWidth="1"/>
    <col min="7" max="16384" width="9" style="280"/>
  </cols>
  <sheetData>
    <row r="2" spans="1:6" ht="29.25" customHeight="1" x14ac:dyDescent="0.2">
      <c r="B2" s="297" t="s">
        <v>1798</v>
      </c>
    </row>
    <row r="3" spans="1:6" ht="21.75" customHeight="1" x14ac:dyDescent="0.2">
      <c r="B3" s="297"/>
      <c r="F3" s="279" t="str">
        <f>時点</f>
        <v>（令和８年４月１日現在）</v>
      </c>
    </row>
    <row r="4" spans="1:6" ht="18" customHeight="1" x14ac:dyDescent="0.2"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19">
        <v>1</v>
      </c>
      <c r="B5" s="19" t="s">
        <v>1666</v>
      </c>
      <c r="C5" s="10" t="s">
        <v>1797</v>
      </c>
      <c r="D5" s="10" t="s">
        <v>1796</v>
      </c>
      <c r="E5" s="10" t="s">
        <v>1795</v>
      </c>
      <c r="F5" s="20" t="s">
        <v>1743</v>
      </c>
    </row>
    <row r="6" spans="1:6" ht="18" customHeight="1" x14ac:dyDescent="0.2">
      <c r="A6" s="219">
        <v>2</v>
      </c>
      <c r="B6" s="19" t="s">
        <v>1666</v>
      </c>
      <c r="C6" s="10" t="s">
        <v>1794</v>
      </c>
      <c r="D6" s="10" t="s">
        <v>1793</v>
      </c>
      <c r="E6" s="10" t="s">
        <v>1792</v>
      </c>
      <c r="F6" s="20" t="s">
        <v>1791</v>
      </c>
    </row>
    <row r="7" spans="1:6" ht="18" customHeight="1" x14ac:dyDescent="0.2">
      <c r="A7" s="219">
        <v>3</v>
      </c>
      <c r="B7" s="19" t="s">
        <v>1666</v>
      </c>
      <c r="C7" s="10" t="s">
        <v>1790</v>
      </c>
      <c r="D7" s="10" t="s">
        <v>1789</v>
      </c>
      <c r="E7" s="10" t="s">
        <v>1788</v>
      </c>
      <c r="F7" s="20" t="s">
        <v>1702</v>
      </c>
    </row>
    <row r="8" spans="1:6" ht="18" customHeight="1" x14ac:dyDescent="0.2">
      <c r="A8" s="219">
        <v>4</v>
      </c>
      <c r="B8" s="19" t="s">
        <v>1666</v>
      </c>
      <c r="C8" s="10" t="s">
        <v>1787</v>
      </c>
      <c r="D8" s="10" t="s">
        <v>1786</v>
      </c>
      <c r="E8" s="10" t="s">
        <v>1785</v>
      </c>
      <c r="F8" s="20" t="s">
        <v>1784</v>
      </c>
    </row>
    <row r="9" spans="1:6" ht="18" customHeight="1" x14ac:dyDescent="0.2">
      <c r="A9" s="219">
        <v>5</v>
      </c>
      <c r="B9" s="19" t="s">
        <v>1666</v>
      </c>
      <c r="C9" s="10" t="s">
        <v>3786</v>
      </c>
      <c r="D9" s="10" t="s">
        <v>4530</v>
      </c>
      <c r="E9" s="10" t="s">
        <v>3798</v>
      </c>
      <c r="F9" s="20" t="s">
        <v>3799</v>
      </c>
    </row>
    <row r="10" spans="1:6" ht="18" customHeight="1" x14ac:dyDescent="0.2">
      <c r="A10" s="219">
        <v>6</v>
      </c>
      <c r="B10" s="19" t="s">
        <v>1666</v>
      </c>
      <c r="C10" s="10" t="s">
        <v>1783</v>
      </c>
      <c r="D10" s="10" t="s">
        <v>1782</v>
      </c>
      <c r="E10" s="10" t="s">
        <v>3675</v>
      </c>
      <c r="F10" s="20" t="s">
        <v>3676</v>
      </c>
    </row>
    <row r="11" spans="1:6" ht="18" customHeight="1" x14ac:dyDescent="0.2">
      <c r="A11" s="219">
        <v>7</v>
      </c>
      <c r="B11" s="19" t="s">
        <v>1666</v>
      </c>
      <c r="C11" s="10" t="s">
        <v>1781</v>
      </c>
      <c r="D11" s="10" t="s">
        <v>1780</v>
      </c>
      <c r="E11" s="10" t="s">
        <v>1779</v>
      </c>
      <c r="F11" s="20" t="s">
        <v>1778</v>
      </c>
    </row>
    <row r="12" spans="1:6" ht="18" customHeight="1" x14ac:dyDescent="0.2">
      <c r="A12" s="219">
        <v>8</v>
      </c>
      <c r="B12" s="19" t="s">
        <v>1666</v>
      </c>
      <c r="C12" s="10" t="s">
        <v>1777</v>
      </c>
      <c r="D12" s="10" t="s">
        <v>1776</v>
      </c>
      <c r="E12" s="10" t="s">
        <v>1775</v>
      </c>
      <c r="F12" s="20" t="s">
        <v>3304</v>
      </c>
    </row>
    <row r="13" spans="1:6" ht="18" customHeight="1" x14ac:dyDescent="0.2">
      <c r="A13" s="219">
        <v>9</v>
      </c>
      <c r="B13" s="19" t="s">
        <v>1666</v>
      </c>
      <c r="C13" s="10" t="s">
        <v>1774</v>
      </c>
      <c r="D13" s="10" t="s">
        <v>1773</v>
      </c>
      <c r="E13" s="10" t="s">
        <v>1772</v>
      </c>
      <c r="F13" s="20" t="s">
        <v>1771</v>
      </c>
    </row>
    <row r="14" spans="1:6" ht="18" customHeight="1" x14ac:dyDescent="0.2">
      <c r="A14" s="219">
        <v>10</v>
      </c>
      <c r="B14" s="19" t="s">
        <v>1666</v>
      </c>
      <c r="C14" s="10" t="s">
        <v>395</v>
      </c>
      <c r="D14" s="10" t="s">
        <v>1770</v>
      </c>
      <c r="E14" s="10" t="s">
        <v>1769</v>
      </c>
      <c r="F14" s="20" t="s">
        <v>1768</v>
      </c>
    </row>
    <row r="15" spans="1:6" ht="18" customHeight="1" x14ac:dyDescent="0.2">
      <c r="A15" s="219">
        <v>11</v>
      </c>
      <c r="B15" s="19" t="s">
        <v>1666</v>
      </c>
      <c r="C15" s="10" t="s">
        <v>1767</v>
      </c>
      <c r="D15" s="10" t="s">
        <v>1766</v>
      </c>
      <c r="E15" s="10" t="s">
        <v>1765</v>
      </c>
      <c r="F15" s="20" t="s">
        <v>1764</v>
      </c>
    </row>
    <row r="16" spans="1:6" ht="18" customHeight="1" x14ac:dyDescent="0.2">
      <c r="A16" s="219">
        <v>12</v>
      </c>
      <c r="B16" s="19" t="s">
        <v>1666</v>
      </c>
      <c r="C16" s="10" t="s">
        <v>1763</v>
      </c>
      <c r="D16" s="10" t="s">
        <v>1762</v>
      </c>
      <c r="E16" s="10" t="s">
        <v>1761</v>
      </c>
      <c r="F16" s="20" t="s">
        <v>1760</v>
      </c>
    </row>
    <row r="17" spans="1:6" ht="18" customHeight="1" x14ac:dyDescent="0.2">
      <c r="A17" s="219">
        <v>13</v>
      </c>
      <c r="B17" s="19" t="s">
        <v>1666</v>
      </c>
      <c r="C17" s="10" t="s">
        <v>3868</v>
      </c>
      <c r="D17" s="10" t="s">
        <v>3869</v>
      </c>
      <c r="E17" s="10" t="s">
        <v>3870</v>
      </c>
      <c r="F17" s="20" t="s">
        <v>3871</v>
      </c>
    </row>
    <row r="18" spans="1:6" ht="18" customHeight="1" x14ac:dyDescent="0.2">
      <c r="A18" s="219">
        <v>14</v>
      </c>
      <c r="B18" s="19" t="s">
        <v>1666</v>
      </c>
      <c r="C18" s="10" t="s">
        <v>1759</v>
      </c>
      <c r="D18" s="10" t="s">
        <v>1758</v>
      </c>
      <c r="E18" s="10" t="s">
        <v>1757</v>
      </c>
      <c r="F18" s="20" t="s">
        <v>1722</v>
      </c>
    </row>
    <row r="19" spans="1:6" ht="18" customHeight="1" x14ac:dyDescent="0.2">
      <c r="A19" s="219">
        <v>15</v>
      </c>
      <c r="B19" s="19" t="s">
        <v>1666</v>
      </c>
      <c r="C19" s="10" t="s">
        <v>1756</v>
      </c>
      <c r="D19" s="10" t="s">
        <v>1755</v>
      </c>
      <c r="E19" s="10" t="s">
        <v>4531</v>
      </c>
      <c r="F19" s="20" t="s">
        <v>4547</v>
      </c>
    </row>
    <row r="20" spans="1:6" ht="18" customHeight="1" x14ac:dyDescent="0.2">
      <c r="A20" s="219">
        <v>16</v>
      </c>
      <c r="B20" s="19" t="s">
        <v>1666</v>
      </c>
      <c r="C20" s="10" t="s">
        <v>1754</v>
      </c>
      <c r="D20" s="10" t="s">
        <v>1753</v>
      </c>
      <c r="E20" s="10" t="s">
        <v>1752</v>
      </c>
      <c r="F20" s="20" t="s">
        <v>1751</v>
      </c>
    </row>
    <row r="21" spans="1:6" ht="18" customHeight="1" x14ac:dyDescent="0.2">
      <c r="A21" s="219">
        <v>17</v>
      </c>
      <c r="B21" s="19" t="s">
        <v>3751</v>
      </c>
      <c r="C21" s="10" t="s">
        <v>3752</v>
      </c>
      <c r="D21" s="10" t="s">
        <v>3753</v>
      </c>
      <c r="E21" s="10" t="s">
        <v>3800</v>
      </c>
      <c r="F21" s="20" t="s">
        <v>3801</v>
      </c>
    </row>
    <row r="22" spans="1:6" ht="18" customHeight="1" x14ac:dyDescent="0.2">
      <c r="A22" s="219">
        <v>18</v>
      </c>
      <c r="B22" s="19" t="s">
        <v>1666</v>
      </c>
      <c r="C22" s="10" t="s">
        <v>1750</v>
      </c>
      <c r="D22" s="10" t="s">
        <v>1749</v>
      </c>
      <c r="E22" s="10" t="s">
        <v>1748</v>
      </c>
      <c r="F22" s="20" t="s">
        <v>1747</v>
      </c>
    </row>
    <row r="23" spans="1:6" ht="18" customHeight="1" x14ac:dyDescent="0.2">
      <c r="A23" s="219">
        <v>19</v>
      </c>
      <c r="B23" s="19" t="s">
        <v>1666</v>
      </c>
      <c r="C23" s="10" t="s">
        <v>1746</v>
      </c>
      <c r="D23" s="10" t="s">
        <v>1745</v>
      </c>
      <c r="E23" s="10" t="s">
        <v>1744</v>
      </c>
      <c r="F23" s="20" t="s">
        <v>1743</v>
      </c>
    </row>
    <row r="24" spans="1:6" ht="18" customHeight="1" x14ac:dyDescent="0.2">
      <c r="A24" s="219">
        <v>20</v>
      </c>
      <c r="B24" s="19" t="s">
        <v>1666</v>
      </c>
      <c r="C24" s="10" t="s">
        <v>1742</v>
      </c>
      <c r="D24" s="10" t="s">
        <v>1741</v>
      </c>
      <c r="E24" s="10" t="s">
        <v>1740</v>
      </c>
      <c r="F24" s="20" t="s">
        <v>1739</v>
      </c>
    </row>
    <row r="25" spans="1:6" ht="18" customHeight="1" x14ac:dyDescent="0.2">
      <c r="A25" s="219">
        <v>21</v>
      </c>
      <c r="B25" s="19" t="s">
        <v>1666</v>
      </c>
      <c r="C25" s="10" t="s">
        <v>1738</v>
      </c>
      <c r="D25" s="10" t="s">
        <v>1737</v>
      </c>
      <c r="E25" s="10" t="s">
        <v>1736</v>
      </c>
      <c r="F25" s="20" t="s">
        <v>1735</v>
      </c>
    </row>
    <row r="26" spans="1:6" ht="18" customHeight="1" x14ac:dyDescent="0.2">
      <c r="A26" s="219">
        <v>22</v>
      </c>
      <c r="B26" s="19" t="s">
        <v>1666</v>
      </c>
      <c r="C26" s="10" t="s">
        <v>1734</v>
      </c>
      <c r="D26" s="10" t="s">
        <v>1733</v>
      </c>
      <c r="E26" s="10" t="s">
        <v>1732</v>
      </c>
      <c r="F26" s="20" t="s">
        <v>1670</v>
      </c>
    </row>
    <row r="27" spans="1:6" ht="18" customHeight="1" x14ac:dyDescent="0.2">
      <c r="A27" s="219">
        <v>23</v>
      </c>
      <c r="B27" s="19" t="s">
        <v>1666</v>
      </c>
      <c r="C27" s="10" t="s">
        <v>1731</v>
      </c>
      <c r="D27" s="10" t="s">
        <v>1730</v>
      </c>
      <c r="E27" s="10" t="s">
        <v>4559</v>
      </c>
      <c r="F27" s="20" t="s">
        <v>1702</v>
      </c>
    </row>
    <row r="28" spans="1:6" ht="18" customHeight="1" x14ac:dyDescent="0.2">
      <c r="A28" s="219">
        <v>24</v>
      </c>
      <c r="B28" s="19" t="s">
        <v>1666</v>
      </c>
      <c r="C28" s="10" t="s">
        <v>1729</v>
      </c>
      <c r="D28" s="10" t="s">
        <v>1728</v>
      </c>
      <c r="E28" s="10" t="s">
        <v>1727</v>
      </c>
      <c r="F28" s="20" t="s">
        <v>1726</v>
      </c>
    </row>
    <row r="29" spans="1:6" ht="18" customHeight="1" x14ac:dyDescent="0.2">
      <c r="A29" s="219">
        <v>25</v>
      </c>
      <c r="B29" s="19" t="s">
        <v>1666</v>
      </c>
      <c r="C29" s="10" t="s">
        <v>1725</v>
      </c>
      <c r="D29" s="111" t="s">
        <v>1724</v>
      </c>
      <c r="E29" s="10" t="s">
        <v>1723</v>
      </c>
      <c r="F29" s="187" t="s">
        <v>1722</v>
      </c>
    </row>
    <row r="30" spans="1:6" ht="18" customHeight="1" x14ac:dyDescent="0.2">
      <c r="A30" s="219">
        <v>26</v>
      </c>
      <c r="B30" s="19" t="s">
        <v>1666</v>
      </c>
      <c r="C30" s="10" t="s">
        <v>1721</v>
      </c>
      <c r="D30" s="10" t="s">
        <v>1720</v>
      </c>
      <c r="E30" s="102" t="s">
        <v>1719</v>
      </c>
      <c r="F30" s="298" t="s">
        <v>1718</v>
      </c>
    </row>
    <row r="31" spans="1:6" ht="18" customHeight="1" x14ac:dyDescent="0.2">
      <c r="A31" s="219">
        <v>27</v>
      </c>
      <c r="B31" s="19" t="s">
        <v>1666</v>
      </c>
      <c r="C31" s="10" t="s">
        <v>1717</v>
      </c>
      <c r="D31" s="10" t="s">
        <v>1716</v>
      </c>
      <c r="E31" s="10" t="s">
        <v>1715</v>
      </c>
      <c r="F31" s="20" t="s">
        <v>1714</v>
      </c>
    </row>
    <row r="32" spans="1:6" ht="18" customHeight="1" x14ac:dyDescent="0.2">
      <c r="A32" s="219">
        <v>28</v>
      </c>
      <c r="B32" s="19" t="s">
        <v>1666</v>
      </c>
      <c r="C32" s="10" t="s">
        <v>1713</v>
      </c>
      <c r="D32" s="10" t="s">
        <v>1712</v>
      </c>
      <c r="E32" s="10" t="s">
        <v>1711</v>
      </c>
      <c r="F32" s="20" t="s">
        <v>1710</v>
      </c>
    </row>
    <row r="33" spans="1:6" ht="18" customHeight="1" x14ac:dyDescent="0.2">
      <c r="A33" s="219">
        <v>29</v>
      </c>
      <c r="B33" s="19" t="s">
        <v>1666</v>
      </c>
      <c r="C33" s="10" t="s">
        <v>1709</v>
      </c>
      <c r="D33" s="10" t="s">
        <v>1708</v>
      </c>
      <c r="E33" s="10" t="s">
        <v>1707</v>
      </c>
      <c r="F33" s="20" t="s">
        <v>1706</v>
      </c>
    </row>
    <row r="34" spans="1:6" ht="18" customHeight="1" x14ac:dyDescent="0.2">
      <c r="A34" s="219">
        <v>30</v>
      </c>
      <c r="B34" s="19" t="s">
        <v>1666</v>
      </c>
      <c r="C34" s="10" t="s">
        <v>4140</v>
      </c>
      <c r="D34" s="10" t="s">
        <v>4141</v>
      </c>
      <c r="E34" s="10" t="s">
        <v>4142</v>
      </c>
      <c r="F34" s="20" t="s">
        <v>1743</v>
      </c>
    </row>
    <row r="35" spans="1:6" ht="18" customHeight="1" x14ac:dyDescent="0.2">
      <c r="A35" s="219">
        <v>31</v>
      </c>
      <c r="B35" s="19" t="s">
        <v>1666</v>
      </c>
      <c r="C35" s="10" t="s">
        <v>1705</v>
      </c>
      <c r="D35" s="10" t="s">
        <v>1704</v>
      </c>
      <c r="E35" s="10" t="s">
        <v>1703</v>
      </c>
      <c r="F35" s="20" t="s">
        <v>1702</v>
      </c>
    </row>
    <row r="36" spans="1:6" ht="18" customHeight="1" x14ac:dyDescent="0.2">
      <c r="A36" s="219">
        <v>32</v>
      </c>
      <c r="B36" s="19" t="s">
        <v>1666</v>
      </c>
      <c r="C36" s="21" t="s">
        <v>1701</v>
      </c>
      <c r="D36" s="21" t="s">
        <v>1700</v>
      </c>
      <c r="E36" s="10" t="s">
        <v>1699</v>
      </c>
      <c r="F36" s="20" t="s">
        <v>1698</v>
      </c>
    </row>
    <row r="37" spans="1:6" ht="18" customHeight="1" x14ac:dyDescent="0.2">
      <c r="A37" s="219">
        <v>33</v>
      </c>
      <c r="B37" s="19" t="s">
        <v>1666</v>
      </c>
      <c r="C37" s="10" t="s">
        <v>1697</v>
      </c>
      <c r="D37" s="10" t="s">
        <v>1696</v>
      </c>
      <c r="E37" s="10" t="s">
        <v>1695</v>
      </c>
      <c r="F37" s="20" t="s">
        <v>1694</v>
      </c>
    </row>
    <row r="38" spans="1:6" ht="18" customHeight="1" x14ac:dyDescent="0.2">
      <c r="A38" s="219">
        <v>34</v>
      </c>
      <c r="B38" s="19" t="s">
        <v>1666</v>
      </c>
      <c r="C38" s="10" t="s">
        <v>1693</v>
      </c>
      <c r="D38" s="10" t="s">
        <v>1692</v>
      </c>
      <c r="E38" s="10" t="s">
        <v>4555</v>
      </c>
      <c r="F38" s="20" t="s">
        <v>4556</v>
      </c>
    </row>
    <row r="39" spans="1:6" ht="18" customHeight="1" x14ac:dyDescent="0.2">
      <c r="A39" s="219">
        <v>35</v>
      </c>
      <c r="B39" s="19" t="s">
        <v>1666</v>
      </c>
      <c r="C39" s="10" t="s">
        <v>1691</v>
      </c>
      <c r="D39" s="10" t="s">
        <v>1690</v>
      </c>
      <c r="E39" s="10" t="s">
        <v>1689</v>
      </c>
      <c r="F39" s="20" t="s">
        <v>1688</v>
      </c>
    </row>
    <row r="40" spans="1:6" ht="18" customHeight="1" x14ac:dyDescent="0.2">
      <c r="A40" s="219">
        <v>36</v>
      </c>
      <c r="B40" s="19" t="s">
        <v>1666</v>
      </c>
      <c r="C40" s="10" t="s">
        <v>1687</v>
      </c>
      <c r="D40" s="10" t="s">
        <v>1686</v>
      </c>
      <c r="E40" s="10" t="s">
        <v>1685</v>
      </c>
      <c r="F40" s="20" t="s">
        <v>1684</v>
      </c>
    </row>
    <row r="41" spans="1:6" ht="18" customHeight="1" x14ac:dyDescent="0.2">
      <c r="A41" s="219">
        <v>37</v>
      </c>
      <c r="B41" s="19" t="s">
        <v>1666</v>
      </c>
      <c r="C41" s="10" t="s">
        <v>1683</v>
      </c>
      <c r="D41" s="10" t="s">
        <v>1682</v>
      </c>
      <c r="E41" s="10" t="s">
        <v>1681</v>
      </c>
      <c r="F41" s="20" t="s">
        <v>1680</v>
      </c>
    </row>
    <row r="42" spans="1:6" ht="18" customHeight="1" x14ac:dyDescent="0.2">
      <c r="A42" s="219">
        <v>38</v>
      </c>
      <c r="B42" s="19" t="s">
        <v>1666</v>
      </c>
      <c r="C42" s="10" t="s">
        <v>1679</v>
      </c>
      <c r="D42" s="10" t="s">
        <v>1678</v>
      </c>
      <c r="E42" s="10" t="s">
        <v>1677</v>
      </c>
      <c r="F42" s="20" t="s">
        <v>1667</v>
      </c>
    </row>
    <row r="43" spans="1:6" ht="18" customHeight="1" x14ac:dyDescent="0.2">
      <c r="A43" s="219">
        <v>39</v>
      </c>
      <c r="B43" s="19" t="s">
        <v>1666</v>
      </c>
      <c r="C43" s="10" t="s">
        <v>1676</v>
      </c>
      <c r="D43" s="10" t="s">
        <v>1675</v>
      </c>
      <c r="E43" s="10" t="s">
        <v>1674</v>
      </c>
      <c r="F43" s="20" t="s">
        <v>1673</v>
      </c>
    </row>
    <row r="44" spans="1:6" ht="18" customHeight="1" x14ac:dyDescent="0.2">
      <c r="A44" s="219">
        <v>40</v>
      </c>
      <c r="B44" s="19" t="s">
        <v>1666</v>
      </c>
      <c r="C44" s="10" t="s">
        <v>1672</v>
      </c>
      <c r="D44" s="10" t="s">
        <v>1671</v>
      </c>
      <c r="E44" s="10" t="s">
        <v>3872</v>
      </c>
      <c r="F44" s="20" t="s">
        <v>1670</v>
      </c>
    </row>
    <row r="45" spans="1:6" ht="18" customHeight="1" x14ac:dyDescent="0.2">
      <c r="A45" s="219">
        <v>41</v>
      </c>
      <c r="B45" s="19" t="s">
        <v>1666</v>
      </c>
      <c r="C45" s="18" t="s">
        <v>1669</v>
      </c>
      <c r="D45" s="18" t="s">
        <v>1668</v>
      </c>
      <c r="E45" s="18" t="s">
        <v>4532</v>
      </c>
      <c r="F45" s="17" t="s">
        <v>3886</v>
      </c>
    </row>
    <row r="46" spans="1:6" ht="18" customHeight="1" x14ac:dyDescent="0.2">
      <c r="A46" s="219">
        <v>42</v>
      </c>
      <c r="B46" s="19" t="s">
        <v>1666</v>
      </c>
      <c r="C46" s="18" t="s">
        <v>1665</v>
      </c>
      <c r="D46" s="18" t="s">
        <v>1664</v>
      </c>
      <c r="E46" s="18" t="s">
        <v>4522</v>
      </c>
      <c r="F46" s="17" t="s">
        <v>4523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17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242"/>
      <c r="B1" s="241"/>
      <c r="C1" s="241"/>
      <c r="D1" s="241"/>
      <c r="E1" s="241"/>
      <c r="F1" s="241"/>
    </row>
    <row r="2" spans="1:6" ht="29.25" customHeight="1" x14ac:dyDescent="0.2">
      <c r="A2" s="243"/>
      <c r="B2" s="297" t="s">
        <v>2318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4465</v>
      </c>
      <c r="F4" s="410" t="s">
        <v>3</v>
      </c>
    </row>
    <row r="5" spans="1:6" ht="18" customHeight="1" x14ac:dyDescent="0.2">
      <c r="A5" s="243">
        <v>1</v>
      </c>
      <c r="B5" s="19" t="s">
        <v>2319</v>
      </c>
      <c r="C5" s="10" t="s">
        <v>1290</v>
      </c>
      <c r="D5" s="10" t="s">
        <v>2320</v>
      </c>
      <c r="E5" s="10" t="s">
        <v>2321</v>
      </c>
      <c r="F5" s="20" t="s">
        <v>2382</v>
      </c>
    </row>
    <row r="6" spans="1:6" ht="18" customHeight="1" x14ac:dyDescent="0.2">
      <c r="A6" s="243">
        <v>2</v>
      </c>
      <c r="B6" s="19" t="s">
        <v>2319</v>
      </c>
      <c r="C6" s="10" t="s">
        <v>3146</v>
      </c>
      <c r="D6" s="10" t="s">
        <v>2322</v>
      </c>
      <c r="E6" s="10" t="s">
        <v>2323</v>
      </c>
      <c r="F6" s="20" t="s">
        <v>2383</v>
      </c>
    </row>
    <row r="7" spans="1:6" ht="18" customHeight="1" x14ac:dyDescent="0.2">
      <c r="A7" s="243">
        <v>3</v>
      </c>
      <c r="B7" s="19" t="s">
        <v>2319</v>
      </c>
      <c r="C7" s="10" t="s">
        <v>3147</v>
      </c>
      <c r="D7" s="10" t="s">
        <v>2324</v>
      </c>
      <c r="E7" s="10" t="s">
        <v>4032</v>
      </c>
      <c r="F7" s="20" t="s">
        <v>4033</v>
      </c>
    </row>
    <row r="8" spans="1:6" ht="18" customHeight="1" x14ac:dyDescent="0.2">
      <c r="A8" s="243">
        <v>4</v>
      </c>
      <c r="B8" s="19" t="s">
        <v>2319</v>
      </c>
      <c r="C8" s="10" t="s">
        <v>3148</v>
      </c>
      <c r="D8" s="10" t="s">
        <v>2325</v>
      </c>
      <c r="E8" s="10" t="s">
        <v>2326</v>
      </c>
      <c r="F8" s="20" t="s">
        <v>2384</v>
      </c>
    </row>
    <row r="9" spans="1:6" s="86" customFormat="1" ht="18" customHeight="1" x14ac:dyDescent="0.2">
      <c r="A9" s="243">
        <v>5</v>
      </c>
      <c r="B9" s="19" t="s">
        <v>2319</v>
      </c>
      <c r="C9" s="10" t="s">
        <v>3149</v>
      </c>
      <c r="D9" s="10" t="s">
        <v>2327</v>
      </c>
      <c r="E9" s="10" t="s">
        <v>2328</v>
      </c>
      <c r="F9" s="20" t="s">
        <v>2385</v>
      </c>
    </row>
    <row r="10" spans="1:6" ht="18" customHeight="1" x14ac:dyDescent="0.2">
      <c r="A10" s="243">
        <v>6</v>
      </c>
      <c r="B10" s="19" t="s">
        <v>2319</v>
      </c>
      <c r="C10" s="10" t="s">
        <v>3150</v>
      </c>
      <c r="D10" s="10" t="s">
        <v>2329</v>
      </c>
      <c r="E10" s="10" t="s">
        <v>2330</v>
      </c>
      <c r="F10" s="20" t="s">
        <v>2386</v>
      </c>
    </row>
    <row r="11" spans="1:6" s="86" customFormat="1" ht="18" customHeight="1" x14ac:dyDescent="0.2">
      <c r="A11" s="243">
        <v>7</v>
      </c>
      <c r="B11" s="19" t="s">
        <v>2319</v>
      </c>
      <c r="C11" s="10" t="s">
        <v>3151</v>
      </c>
      <c r="D11" s="10" t="s">
        <v>2331</v>
      </c>
      <c r="E11" s="10" t="s">
        <v>2332</v>
      </c>
      <c r="F11" s="20" t="s">
        <v>2387</v>
      </c>
    </row>
    <row r="12" spans="1:6" ht="18" customHeight="1" x14ac:dyDescent="0.2">
      <c r="A12" s="243">
        <v>8</v>
      </c>
      <c r="B12" s="19" t="s">
        <v>2319</v>
      </c>
      <c r="C12" s="10" t="s">
        <v>3815</v>
      </c>
      <c r="D12" s="10" t="s">
        <v>4034</v>
      </c>
      <c r="E12" s="10" t="s">
        <v>4035</v>
      </c>
      <c r="F12" s="20" t="s">
        <v>3816</v>
      </c>
    </row>
    <row r="13" spans="1:6" ht="18" customHeight="1" x14ac:dyDescent="0.2">
      <c r="A13" s="243">
        <v>9</v>
      </c>
      <c r="B13" s="19" t="s">
        <v>2319</v>
      </c>
      <c r="C13" s="10" t="s">
        <v>434</v>
      </c>
      <c r="D13" s="10" t="s">
        <v>2333</v>
      </c>
      <c r="E13" s="10" t="s">
        <v>2334</v>
      </c>
      <c r="F13" s="20" t="s">
        <v>2388</v>
      </c>
    </row>
    <row r="14" spans="1:6" s="86" customFormat="1" ht="18" customHeight="1" x14ac:dyDescent="0.2">
      <c r="A14" s="243">
        <v>10</v>
      </c>
      <c r="B14" s="19" t="s">
        <v>2319</v>
      </c>
      <c r="C14" s="10" t="s">
        <v>3152</v>
      </c>
      <c r="D14" s="10" t="s">
        <v>2335</v>
      </c>
      <c r="E14" s="10" t="s">
        <v>2336</v>
      </c>
      <c r="F14" s="20" t="s">
        <v>2389</v>
      </c>
    </row>
    <row r="15" spans="1:6" ht="18" customHeight="1" x14ac:dyDescent="0.2">
      <c r="A15" s="243">
        <v>11</v>
      </c>
      <c r="B15" s="19" t="s">
        <v>2319</v>
      </c>
      <c r="C15" s="10" t="s">
        <v>4036</v>
      </c>
      <c r="D15" s="10" t="s">
        <v>4037</v>
      </c>
      <c r="E15" s="10" t="s">
        <v>4038</v>
      </c>
      <c r="F15" s="20" t="s">
        <v>4039</v>
      </c>
    </row>
    <row r="16" spans="1:6" ht="18" customHeight="1" x14ac:dyDescent="0.2">
      <c r="A16" s="243">
        <v>12</v>
      </c>
      <c r="B16" s="19" t="s">
        <v>2319</v>
      </c>
      <c r="C16" s="10" t="s">
        <v>3153</v>
      </c>
      <c r="D16" s="10" t="s">
        <v>2337</v>
      </c>
      <c r="E16" s="10" t="s">
        <v>2338</v>
      </c>
      <c r="F16" s="20" t="s">
        <v>2390</v>
      </c>
    </row>
    <row r="17" spans="1:6" ht="18" customHeight="1" x14ac:dyDescent="0.2">
      <c r="A17" s="243">
        <v>13</v>
      </c>
      <c r="B17" s="19" t="s">
        <v>2319</v>
      </c>
      <c r="C17" s="10" t="s">
        <v>3154</v>
      </c>
      <c r="D17" s="10" t="s">
        <v>2339</v>
      </c>
      <c r="E17" s="10" t="s">
        <v>4040</v>
      </c>
      <c r="F17" s="20" t="s">
        <v>3726</v>
      </c>
    </row>
    <row r="18" spans="1:6" ht="18" customHeight="1" x14ac:dyDescent="0.2">
      <c r="A18" s="243">
        <v>14</v>
      </c>
      <c r="B18" s="19" t="s">
        <v>2319</v>
      </c>
      <c r="C18" s="10" t="s">
        <v>3155</v>
      </c>
      <c r="D18" s="10" t="s">
        <v>2341</v>
      </c>
      <c r="E18" s="10" t="s">
        <v>2342</v>
      </c>
      <c r="F18" s="20" t="s">
        <v>2392</v>
      </c>
    </row>
    <row r="19" spans="1:6" ht="18" customHeight="1" x14ac:dyDescent="0.2">
      <c r="A19" s="243">
        <v>15</v>
      </c>
      <c r="B19" s="19" t="s">
        <v>2319</v>
      </c>
      <c r="C19" s="10" t="s">
        <v>7</v>
      </c>
      <c r="D19" s="10" t="s">
        <v>4041</v>
      </c>
      <c r="E19" s="10" t="s">
        <v>4042</v>
      </c>
      <c r="F19" s="20" t="s">
        <v>2386</v>
      </c>
    </row>
    <row r="20" spans="1:6" ht="18" customHeight="1" x14ac:dyDescent="0.2">
      <c r="A20" s="243">
        <v>16</v>
      </c>
      <c r="B20" s="19" t="s">
        <v>2319</v>
      </c>
      <c r="C20" s="10" t="s">
        <v>581</v>
      </c>
      <c r="D20" s="10" t="s">
        <v>2343</v>
      </c>
      <c r="E20" s="10" t="s">
        <v>2344</v>
      </c>
      <c r="F20" s="20" t="s">
        <v>2393</v>
      </c>
    </row>
    <row r="21" spans="1:6" ht="18" customHeight="1" x14ac:dyDescent="0.2">
      <c r="A21" s="243">
        <v>17</v>
      </c>
      <c r="B21" s="19" t="s">
        <v>2319</v>
      </c>
      <c r="C21" s="10" t="s">
        <v>3156</v>
      </c>
      <c r="D21" s="10" t="s">
        <v>2345</v>
      </c>
      <c r="E21" s="10" t="s">
        <v>2346</v>
      </c>
      <c r="F21" s="20" t="s">
        <v>2394</v>
      </c>
    </row>
    <row r="22" spans="1:6" ht="18" customHeight="1" x14ac:dyDescent="0.2">
      <c r="A22" s="243">
        <v>18</v>
      </c>
      <c r="B22" s="19" t="s">
        <v>2319</v>
      </c>
      <c r="C22" s="10" t="s">
        <v>3157</v>
      </c>
      <c r="D22" s="10" t="s">
        <v>2347</v>
      </c>
      <c r="E22" s="10" t="s">
        <v>2348</v>
      </c>
      <c r="F22" s="20" t="s">
        <v>2382</v>
      </c>
    </row>
    <row r="23" spans="1:6" ht="18" customHeight="1" x14ac:dyDescent="0.2">
      <c r="A23" s="243">
        <v>19</v>
      </c>
      <c r="B23" s="19" t="s">
        <v>2319</v>
      </c>
      <c r="C23" s="10" t="s">
        <v>3158</v>
      </c>
      <c r="D23" s="10" t="s">
        <v>2349</v>
      </c>
      <c r="E23" s="10" t="s">
        <v>2350</v>
      </c>
      <c r="F23" s="20" t="s">
        <v>2395</v>
      </c>
    </row>
    <row r="24" spans="1:6" ht="18" customHeight="1" x14ac:dyDescent="0.2">
      <c r="A24" s="243">
        <v>20</v>
      </c>
      <c r="B24" s="19" t="s">
        <v>2319</v>
      </c>
      <c r="C24" s="10" t="s">
        <v>3159</v>
      </c>
      <c r="D24" s="10" t="s">
        <v>2351</v>
      </c>
      <c r="E24" s="10" t="s">
        <v>2352</v>
      </c>
      <c r="F24" s="20" t="s">
        <v>2385</v>
      </c>
    </row>
    <row r="25" spans="1:6" ht="18" customHeight="1" x14ac:dyDescent="0.2">
      <c r="A25" s="243">
        <v>21</v>
      </c>
      <c r="B25" s="19" t="s">
        <v>2319</v>
      </c>
      <c r="C25" s="10" t="s">
        <v>3160</v>
      </c>
      <c r="D25" s="10" t="s">
        <v>2353</v>
      </c>
      <c r="E25" s="10" t="s">
        <v>2354</v>
      </c>
      <c r="F25" s="20" t="s">
        <v>2385</v>
      </c>
    </row>
    <row r="26" spans="1:6" ht="18" customHeight="1" x14ac:dyDescent="0.2">
      <c r="A26" s="243">
        <v>22</v>
      </c>
      <c r="B26" s="19" t="s">
        <v>2319</v>
      </c>
      <c r="C26" s="10" t="s">
        <v>3161</v>
      </c>
      <c r="D26" s="10" t="s">
        <v>2355</v>
      </c>
      <c r="E26" s="10" t="s">
        <v>2356</v>
      </c>
      <c r="F26" s="20" t="s">
        <v>2396</v>
      </c>
    </row>
    <row r="27" spans="1:6" ht="18" customHeight="1" x14ac:dyDescent="0.2">
      <c r="A27" s="243">
        <v>23</v>
      </c>
      <c r="B27" s="19" t="s">
        <v>2319</v>
      </c>
      <c r="C27" s="10" t="s">
        <v>3162</v>
      </c>
      <c r="D27" s="10" t="s">
        <v>2357</v>
      </c>
      <c r="E27" s="10" t="s">
        <v>2358</v>
      </c>
      <c r="F27" s="20" t="s">
        <v>2397</v>
      </c>
    </row>
    <row r="28" spans="1:6" s="240" customFormat="1" ht="18" customHeight="1" x14ac:dyDescent="0.2">
      <c r="A28" s="243">
        <v>24</v>
      </c>
      <c r="B28" s="19" t="s">
        <v>2319</v>
      </c>
      <c r="C28" s="10" t="s">
        <v>4043</v>
      </c>
      <c r="D28" s="10" t="s">
        <v>2359</v>
      </c>
      <c r="E28" s="10" t="s">
        <v>2360</v>
      </c>
      <c r="F28" s="20" t="s">
        <v>2398</v>
      </c>
    </row>
    <row r="29" spans="1:6" ht="18" customHeight="1" x14ac:dyDescent="0.2">
      <c r="A29" s="243">
        <v>25</v>
      </c>
      <c r="B29" s="19" t="s">
        <v>2319</v>
      </c>
      <c r="C29" s="10" t="s">
        <v>3163</v>
      </c>
      <c r="D29" s="10" t="s">
        <v>2361</v>
      </c>
      <c r="E29" s="342" t="s">
        <v>4463</v>
      </c>
      <c r="F29" s="224" t="s">
        <v>4464</v>
      </c>
    </row>
    <row r="30" spans="1:6" x14ac:dyDescent="0.2">
      <c r="A30" s="243">
        <v>26</v>
      </c>
      <c r="B30" s="19" t="s">
        <v>2319</v>
      </c>
      <c r="C30" s="10" t="s">
        <v>3164</v>
      </c>
      <c r="D30" s="10" t="s">
        <v>2362</v>
      </c>
      <c r="E30" s="10" t="s">
        <v>4010</v>
      </c>
      <c r="F30" s="20" t="s">
        <v>2399</v>
      </c>
    </row>
    <row r="31" spans="1:6" ht="18" customHeight="1" x14ac:dyDescent="0.2">
      <c r="A31" s="243">
        <v>27</v>
      </c>
      <c r="B31" s="19" t="s">
        <v>2319</v>
      </c>
      <c r="C31" s="10" t="s">
        <v>3165</v>
      </c>
      <c r="D31" s="10" t="s">
        <v>2363</v>
      </c>
      <c r="E31" s="10" t="s">
        <v>2364</v>
      </c>
      <c r="F31" s="20" t="s">
        <v>2400</v>
      </c>
    </row>
    <row r="32" spans="1:6" ht="18" customHeight="1" x14ac:dyDescent="0.2">
      <c r="A32" s="243">
        <v>28</v>
      </c>
      <c r="B32" s="19" t="s">
        <v>2319</v>
      </c>
      <c r="C32" s="10" t="s">
        <v>3166</v>
      </c>
      <c r="D32" s="10" t="s">
        <v>2365</v>
      </c>
      <c r="E32" s="10" t="s">
        <v>2366</v>
      </c>
      <c r="F32" s="20" t="s">
        <v>2391</v>
      </c>
    </row>
    <row r="33" spans="1:6" ht="18" customHeight="1" x14ac:dyDescent="0.2">
      <c r="A33" s="243">
        <v>29</v>
      </c>
      <c r="B33" s="19" t="s">
        <v>2319</v>
      </c>
      <c r="C33" s="10" t="s">
        <v>3167</v>
      </c>
      <c r="D33" s="10" t="s">
        <v>2367</v>
      </c>
      <c r="E33" s="10" t="s">
        <v>2368</v>
      </c>
      <c r="F33" s="20" t="s">
        <v>2382</v>
      </c>
    </row>
    <row r="34" spans="1:6" ht="18" customHeight="1" x14ac:dyDescent="0.2">
      <c r="A34" s="243">
        <v>30</v>
      </c>
      <c r="B34" s="19" t="s">
        <v>2319</v>
      </c>
      <c r="C34" s="21" t="s">
        <v>3168</v>
      </c>
      <c r="D34" s="21" t="s">
        <v>2369</v>
      </c>
      <c r="E34" s="10" t="s">
        <v>2370</v>
      </c>
      <c r="F34" s="20" t="s">
        <v>2401</v>
      </c>
    </row>
    <row r="35" spans="1:6" ht="18" customHeight="1" x14ac:dyDescent="0.2">
      <c r="A35" s="243">
        <v>31</v>
      </c>
      <c r="B35" s="19" t="s">
        <v>2319</v>
      </c>
      <c r="C35" s="10" t="s">
        <v>3169</v>
      </c>
      <c r="D35" s="10" t="s">
        <v>2371</v>
      </c>
      <c r="E35" s="10" t="s">
        <v>2372</v>
      </c>
      <c r="F35" s="20" t="s">
        <v>2402</v>
      </c>
    </row>
    <row r="36" spans="1:6" ht="18" customHeight="1" x14ac:dyDescent="0.2">
      <c r="A36" s="243">
        <v>32</v>
      </c>
      <c r="B36" s="19" t="s">
        <v>2319</v>
      </c>
      <c r="C36" s="10" t="s">
        <v>3170</v>
      </c>
      <c r="D36" s="10" t="s">
        <v>2373</v>
      </c>
      <c r="E36" s="10" t="s">
        <v>4044</v>
      </c>
      <c r="F36" s="20" t="s">
        <v>3726</v>
      </c>
    </row>
    <row r="37" spans="1:6" ht="18" customHeight="1" x14ac:dyDescent="0.2">
      <c r="A37" s="243">
        <v>33</v>
      </c>
      <c r="B37" s="19" t="s">
        <v>2319</v>
      </c>
      <c r="C37" s="10" t="s">
        <v>3171</v>
      </c>
      <c r="D37" s="10" t="s">
        <v>2374</v>
      </c>
      <c r="E37" s="10" t="s">
        <v>2375</v>
      </c>
      <c r="F37" s="20" t="s">
        <v>413</v>
      </c>
    </row>
    <row r="38" spans="1:6" ht="18" customHeight="1" x14ac:dyDescent="0.2">
      <c r="A38" s="243">
        <v>34</v>
      </c>
      <c r="B38" s="19" t="s">
        <v>2319</v>
      </c>
      <c r="C38" s="10" t="s">
        <v>3172</v>
      </c>
      <c r="D38" s="10" t="s">
        <v>2376</v>
      </c>
      <c r="E38" s="10" t="s">
        <v>2377</v>
      </c>
      <c r="F38" s="20" t="s">
        <v>2404</v>
      </c>
    </row>
    <row r="39" spans="1:6" ht="18" customHeight="1" x14ac:dyDescent="0.2">
      <c r="A39" s="243">
        <v>35</v>
      </c>
      <c r="B39" s="19" t="s">
        <v>2319</v>
      </c>
      <c r="C39" s="10" t="s">
        <v>3173</v>
      </c>
      <c r="D39" s="10" t="s">
        <v>2378</v>
      </c>
      <c r="E39" s="10" t="s">
        <v>2379</v>
      </c>
      <c r="F39" s="20" t="s">
        <v>2405</v>
      </c>
    </row>
    <row r="40" spans="1:6" ht="18" customHeight="1" x14ac:dyDescent="0.2">
      <c r="A40" s="243">
        <v>36</v>
      </c>
      <c r="B40" s="19" t="s">
        <v>2319</v>
      </c>
      <c r="C40" s="10" t="s">
        <v>3174</v>
      </c>
      <c r="D40" s="10" t="s">
        <v>2380</v>
      </c>
      <c r="E40" s="10" t="s">
        <v>2381</v>
      </c>
      <c r="F40" s="20" t="s">
        <v>2395</v>
      </c>
    </row>
    <row r="41" spans="1:6" s="44" customFormat="1" ht="18" customHeight="1" x14ac:dyDescent="0.2">
      <c r="A41" s="243">
        <v>37</v>
      </c>
      <c r="B41" s="19" t="s">
        <v>2319</v>
      </c>
      <c r="C41" s="10" t="s">
        <v>3778</v>
      </c>
      <c r="D41" s="10" t="s">
        <v>3779</v>
      </c>
      <c r="E41" s="10" t="s">
        <v>2340</v>
      </c>
      <c r="F41" s="20" t="s">
        <v>2391</v>
      </c>
    </row>
    <row r="42" spans="1:6" ht="18.75" customHeight="1" x14ac:dyDescent="0.2">
      <c r="A42" s="243"/>
      <c r="B42" s="276"/>
      <c r="C42" s="276"/>
      <c r="D42" s="276"/>
      <c r="E42" s="276"/>
      <c r="F42" s="276"/>
    </row>
    <row r="43" spans="1:6" x14ac:dyDescent="0.2">
      <c r="A43" s="243"/>
      <c r="B43" s="276"/>
      <c r="C43" s="276"/>
      <c r="D43" s="276"/>
      <c r="E43" s="276"/>
      <c r="F43" s="276"/>
    </row>
  </sheetData>
  <phoneticPr fontId="14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35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style="32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A2" s="243"/>
      <c r="B2" s="278" t="s">
        <v>1529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05" t="s">
        <v>0</v>
      </c>
      <c r="C4" s="406" t="s">
        <v>3429</v>
      </c>
      <c r="D4" s="406" t="s">
        <v>2</v>
      </c>
      <c r="E4" s="406" t="s">
        <v>129</v>
      </c>
      <c r="F4" s="407" t="s">
        <v>3</v>
      </c>
    </row>
    <row r="5" spans="1:6" ht="18" customHeight="1" x14ac:dyDescent="0.2">
      <c r="A5" s="219">
        <v>1</v>
      </c>
      <c r="B5" s="192" t="s">
        <v>1530</v>
      </c>
      <c r="C5" s="270" t="s">
        <v>1531</v>
      </c>
      <c r="D5" s="270" t="s">
        <v>4332</v>
      </c>
      <c r="E5" s="267" t="s">
        <v>1532</v>
      </c>
      <c r="F5" s="110" t="s">
        <v>4333</v>
      </c>
    </row>
    <row r="6" spans="1:6" ht="18" customHeight="1" x14ac:dyDescent="0.2">
      <c r="A6" s="219">
        <v>2</v>
      </c>
      <c r="B6" s="192" t="s">
        <v>1530</v>
      </c>
      <c r="C6" s="270" t="s">
        <v>4334</v>
      </c>
      <c r="D6" s="270" t="s">
        <v>4335</v>
      </c>
      <c r="E6" s="267" t="s">
        <v>1533</v>
      </c>
      <c r="F6" s="117" t="s">
        <v>4336</v>
      </c>
    </row>
    <row r="7" spans="1:6" ht="18" customHeight="1" x14ac:dyDescent="0.2">
      <c r="A7" s="219">
        <v>3</v>
      </c>
      <c r="B7" s="192" t="s">
        <v>1530</v>
      </c>
      <c r="C7" s="270" t="s">
        <v>3231</v>
      </c>
      <c r="D7" s="270" t="s">
        <v>1534</v>
      </c>
      <c r="E7" s="267" t="s">
        <v>5072</v>
      </c>
      <c r="F7" s="110" t="s">
        <v>5073</v>
      </c>
    </row>
    <row r="8" spans="1:6" ht="18" customHeight="1" x14ac:dyDescent="0.2">
      <c r="A8" s="219">
        <v>4</v>
      </c>
      <c r="B8" s="192" t="s">
        <v>1530</v>
      </c>
      <c r="C8" s="270" t="s">
        <v>1536</v>
      </c>
      <c r="D8" s="270" t="s">
        <v>1537</v>
      </c>
      <c r="E8" s="267" t="s">
        <v>1538</v>
      </c>
      <c r="F8" s="110" t="s">
        <v>4337</v>
      </c>
    </row>
    <row r="9" spans="1:6" ht="18" customHeight="1" x14ac:dyDescent="0.2">
      <c r="A9" s="219">
        <v>5</v>
      </c>
      <c r="B9" s="192" t="s">
        <v>1530</v>
      </c>
      <c r="C9" s="270" t="s">
        <v>4338</v>
      </c>
      <c r="D9" s="270" t="s">
        <v>4339</v>
      </c>
      <c r="E9" s="266" t="s">
        <v>4340</v>
      </c>
      <c r="F9" s="110" t="s">
        <v>4341</v>
      </c>
    </row>
    <row r="10" spans="1:6" ht="18" customHeight="1" x14ac:dyDescent="0.2">
      <c r="A10" s="219">
        <v>6</v>
      </c>
      <c r="B10" s="192" t="s">
        <v>1530</v>
      </c>
      <c r="C10" s="270" t="s">
        <v>1539</v>
      </c>
      <c r="D10" s="270" t="s">
        <v>4342</v>
      </c>
      <c r="E10" s="266" t="s">
        <v>1540</v>
      </c>
      <c r="F10" s="110" t="s">
        <v>4343</v>
      </c>
    </row>
    <row r="11" spans="1:6" ht="18" customHeight="1" x14ac:dyDescent="0.2">
      <c r="A11" s="219">
        <v>7</v>
      </c>
      <c r="B11" s="192" t="s">
        <v>1530</v>
      </c>
      <c r="C11" s="270" t="s">
        <v>4344</v>
      </c>
      <c r="D11" s="270" t="s">
        <v>4345</v>
      </c>
      <c r="E11" s="267" t="s">
        <v>1541</v>
      </c>
      <c r="F11" s="110" t="s">
        <v>4346</v>
      </c>
    </row>
    <row r="12" spans="1:6" ht="18" customHeight="1" x14ac:dyDescent="0.2">
      <c r="A12" s="219">
        <v>8</v>
      </c>
      <c r="B12" s="192" t="s">
        <v>1530</v>
      </c>
      <c r="C12" s="270" t="s">
        <v>1542</v>
      </c>
      <c r="D12" s="270" t="s">
        <v>4347</v>
      </c>
      <c r="E12" s="266" t="s">
        <v>5074</v>
      </c>
      <c r="F12" s="110" t="s">
        <v>1544</v>
      </c>
    </row>
    <row r="13" spans="1:6" ht="18" customHeight="1" x14ac:dyDescent="0.2">
      <c r="A13" s="219">
        <v>9</v>
      </c>
      <c r="B13" s="192" t="s">
        <v>1530</v>
      </c>
      <c r="C13" s="270" t="s">
        <v>4348</v>
      </c>
      <c r="D13" s="270" t="s">
        <v>4349</v>
      </c>
      <c r="E13" s="266" t="s">
        <v>1545</v>
      </c>
      <c r="F13" s="110" t="s">
        <v>4350</v>
      </c>
    </row>
    <row r="14" spans="1:6" ht="18" customHeight="1" x14ac:dyDescent="0.2">
      <c r="A14" s="219">
        <v>10</v>
      </c>
      <c r="B14" s="192" t="s">
        <v>1530</v>
      </c>
      <c r="C14" s="270" t="s">
        <v>1546</v>
      </c>
      <c r="D14" s="270" t="s">
        <v>4351</v>
      </c>
      <c r="E14" s="266" t="s">
        <v>1547</v>
      </c>
      <c r="F14" s="110" t="s">
        <v>1548</v>
      </c>
    </row>
    <row r="15" spans="1:6" ht="18" customHeight="1" x14ac:dyDescent="0.2">
      <c r="A15" s="219">
        <v>11</v>
      </c>
      <c r="B15" s="192" t="s">
        <v>1530</v>
      </c>
      <c r="C15" s="270" t="s">
        <v>1549</v>
      </c>
      <c r="D15" s="270" t="s">
        <v>4352</v>
      </c>
      <c r="E15" s="266" t="s">
        <v>1550</v>
      </c>
      <c r="F15" s="110" t="s">
        <v>4353</v>
      </c>
    </row>
    <row r="16" spans="1:6" ht="18" customHeight="1" x14ac:dyDescent="0.2">
      <c r="A16" s="219">
        <v>12</v>
      </c>
      <c r="B16" s="192" t="s">
        <v>1530</v>
      </c>
      <c r="C16" s="270" t="s">
        <v>4354</v>
      </c>
      <c r="D16" s="270" t="s">
        <v>1552</v>
      </c>
      <c r="E16" s="266" t="s">
        <v>1553</v>
      </c>
      <c r="F16" s="110" t="s">
        <v>4355</v>
      </c>
    </row>
    <row r="17" spans="1:6" ht="18" customHeight="1" x14ac:dyDescent="0.2">
      <c r="A17" s="219">
        <v>13</v>
      </c>
      <c r="B17" s="192" t="s">
        <v>1530</v>
      </c>
      <c r="C17" s="270" t="s">
        <v>4356</v>
      </c>
      <c r="D17" s="270" t="s">
        <v>4357</v>
      </c>
      <c r="E17" s="266" t="s">
        <v>1554</v>
      </c>
      <c r="F17" s="110" t="s">
        <v>1555</v>
      </c>
    </row>
    <row r="18" spans="1:6" ht="18" customHeight="1" x14ac:dyDescent="0.2">
      <c r="A18" s="219">
        <v>14</v>
      </c>
      <c r="B18" s="192" t="s">
        <v>1530</v>
      </c>
      <c r="C18" s="270" t="s">
        <v>1556</v>
      </c>
      <c r="D18" s="270" t="s">
        <v>4358</v>
      </c>
      <c r="E18" s="266" t="s">
        <v>1557</v>
      </c>
      <c r="F18" s="110" t="s">
        <v>1558</v>
      </c>
    </row>
    <row r="19" spans="1:6" ht="18" customHeight="1" x14ac:dyDescent="0.2">
      <c r="A19" s="219">
        <v>15</v>
      </c>
      <c r="B19" s="192" t="s">
        <v>1530</v>
      </c>
      <c r="C19" s="270" t="s">
        <v>1559</v>
      </c>
      <c r="D19" s="270" t="s">
        <v>4359</v>
      </c>
      <c r="E19" s="268" t="s">
        <v>1560</v>
      </c>
      <c r="F19" s="110" t="s">
        <v>4360</v>
      </c>
    </row>
    <row r="20" spans="1:6" ht="18" customHeight="1" x14ac:dyDescent="0.2">
      <c r="A20" s="219">
        <v>16</v>
      </c>
      <c r="B20" s="192" t="s">
        <v>1530</v>
      </c>
      <c r="C20" s="282" t="s">
        <v>3864</v>
      </c>
      <c r="D20" s="270" t="s">
        <v>3865</v>
      </c>
      <c r="E20" s="266" t="s">
        <v>3890</v>
      </c>
      <c r="F20" s="110" t="s">
        <v>3866</v>
      </c>
    </row>
    <row r="21" spans="1:6" ht="18" customHeight="1" x14ac:dyDescent="0.2">
      <c r="A21" s="219">
        <v>17</v>
      </c>
      <c r="B21" s="192" t="s">
        <v>1530</v>
      </c>
      <c r="C21" s="270" t="s">
        <v>4361</v>
      </c>
      <c r="D21" s="270" t="s">
        <v>1561</v>
      </c>
      <c r="E21" s="268" t="s">
        <v>4019</v>
      </c>
      <c r="F21" s="110" t="s">
        <v>4362</v>
      </c>
    </row>
    <row r="22" spans="1:6" ht="18" customHeight="1" x14ac:dyDescent="0.2">
      <c r="A22" s="219">
        <v>18</v>
      </c>
      <c r="B22" s="192" t="s">
        <v>1530</v>
      </c>
      <c r="C22" s="303" t="s">
        <v>4363</v>
      </c>
      <c r="D22" s="303" t="s">
        <v>1562</v>
      </c>
      <c r="E22" s="304" t="s">
        <v>1563</v>
      </c>
      <c r="F22" s="305" t="s">
        <v>4364</v>
      </c>
    </row>
    <row r="23" spans="1:6" ht="18" customHeight="1" x14ac:dyDescent="0.2">
      <c r="A23" s="219">
        <v>19</v>
      </c>
      <c r="B23" s="192" t="s">
        <v>1530</v>
      </c>
      <c r="C23" s="270" t="s">
        <v>3232</v>
      </c>
      <c r="D23" s="270" t="s">
        <v>4365</v>
      </c>
      <c r="E23" s="266" t="s">
        <v>1564</v>
      </c>
      <c r="F23" s="110" t="s">
        <v>4366</v>
      </c>
    </row>
    <row r="24" spans="1:6" ht="18" customHeight="1" x14ac:dyDescent="0.2">
      <c r="A24" s="219">
        <v>20</v>
      </c>
      <c r="B24" s="192" t="s">
        <v>1530</v>
      </c>
      <c r="C24" s="306" t="s">
        <v>4367</v>
      </c>
      <c r="D24" s="306" t="s">
        <v>4368</v>
      </c>
      <c r="E24" s="119" t="s">
        <v>1565</v>
      </c>
      <c r="F24" s="118" t="s">
        <v>4369</v>
      </c>
    </row>
    <row r="25" spans="1:6" ht="18" customHeight="1" x14ac:dyDescent="0.2">
      <c r="A25" s="219">
        <v>21</v>
      </c>
      <c r="B25" s="192" t="s">
        <v>1530</v>
      </c>
      <c r="C25" s="270" t="s">
        <v>1566</v>
      </c>
      <c r="D25" s="270" t="s">
        <v>4370</v>
      </c>
      <c r="E25" s="266" t="s">
        <v>4371</v>
      </c>
      <c r="F25" s="110" t="s">
        <v>4372</v>
      </c>
    </row>
    <row r="26" spans="1:6" ht="18" customHeight="1" x14ac:dyDescent="0.2">
      <c r="A26" s="219">
        <v>22</v>
      </c>
      <c r="B26" s="283" t="s">
        <v>1530</v>
      </c>
      <c r="C26" s="307" t="s">
        <v>4373</v>
      </c>
      <c r="D26" s="307" t="s">
        <v>1567</v>
      </c>
      <c r="E26" s="284" t="s">
        <v>1568</v>
      </c>
      <c r="F26" s="285" t="s">
        <v>4374</v>
      </c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</sheetData>
  <phoneticPr fontId="9"/>
  <dataValidations count="1">
    <dataValidation allowBlank="1" showInputMessage="1" showErrorMessage="1" sqref="C5:C25 F5:F26" xr:uid="{00000000-0002-0000-0C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F33"/>
  <sheetViews>
    <sheetView view="pageBreakPreview" topLeftCell="A19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A2" s="243"/>
      <c r="B2" s="278" t="s">
        <v>1569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19">
        <v>1</v>
      </c>
      <c r="B5" s="9" t="s">
        <v>1570</v>
      </c>
      <c r="C5" s="10" t="s">
        <v>3097</v>
      </c>
      <c r="D5" s="10" t="s">
        <v>1571</v>
      </c>
      <c r="E5" s="10" t="s">
        <v>1572</v>
      </c>
      <c r="F5" s="11" t="s">
        <v>2108</v>
      </c>
    </row>
    <row r="6" spans="1:6" ht="18" customHeight="1" x14ac:dyDescent="0.2">
      <c r="A6" s="219">
        <v>2</v>
      </c>
      <c r="B6" s="9" t="s">
        <v>1570</v>
      </c>
      <c r="C6" s="10" t="s">
        <v>3098</v>
      </c>
      <c r="D6" s="10" t="s">
        <v>1573</v>
      </c>
      <c r="E6" s="10" t="s">
        <v>1574</v>
      </c>
      <c r="F6" s="11" t="s">
        <v>2109</v>
      </c>
    </row>
    <row r="7" spans="1:6" ht="18" customHeight="1" x14ac:dyDescent="0.2">
      <c r="A7" s="219">
        <v>3</v>
      </c>
      <c r="B7" s="9" t="s">
        <v>1570</v>
      </c>
      <c r="C7" s="10" t="s">
        <v>3099</v>
      </c>
      <c r="D7" s="10" t="s">
        <v>1575</v>
      </c>
      <c r="E7" s="10" t="s">
        <v>1576</v>
      </c>
      <c r="F7" s="11" t="s">
        <v>2110</v>
      </c>
    </row>
    <row r="8" spans="1:6" ht="18" customHeight="1" x14ac:dyDescent="0.2">
      <c r="A8" s="219">
        <v>4</v>
      </c>
      <c r="B8" s="9" t="s">
        <v>1570</v>
      </c>
      <c r="C8" s="10" t="s">
        <v>3100</v>
      </c>
      <c r="D8" s="10" t="s">
        <v>1577</v>
      </c>
      <c r="E8" s="10" t="s">
        <v>1578</v>
      </c>
      <c r="F8" s="11" t="s">
        <v>2111</v>
      </c>
    </row>
    <row r="9" spans="1:6" ht="18" customHeight="1" x14ac:dyDescent="0.2">
      <c r="A9" s="219">
        <v>5</v>
      </c>
      <c r="B9" s="9" t="s">
        <v>1570</v>
      </c>
      <c r="C9" s="10" t="s">
        <v>3101</v>
      </c>
      <c r="D9" s="10" t="s">
        <v>1579</v>
      </c>
      <c r="E9" s="10" t="s">
        <v>1580</v>
      </c>
      <c r="F9" s="11" t="s">
        <v>2112</v>
      </c>
    </row>
    <row r="10" spans="1:6" ht="18" customHeight="1" x14ac:dyDescent="0.2">
      <c r="A10" s="219">
        <v>6</v>
      </c>
      <c r="B10" s="9" t="s">
        <v>1570</v>
      </c>
      <c r="C10" s="10" t="s">
        <v>3102</v>
      </c>
      <c r="D10" s="10" t="s">
        <v>1581</v>
      </c>
      <c r="E10" s="10" t="s">
        <v>1582</v>
      </c>
      <c r="F10" s="11" t="s">
        <v>2113</v>
      </c>
    </row>
    <row r="11" spans="1:6" ht="18" customHeight="1" x14ac:dyDescent="0.2">
      <c r="A11" s="219">
        <v>7</v>
      </c>
      <c r="B11" s="9" t="s">
        <v>1570</v>
      </c>
      <c r="C11" s="10" t="s">
        <v>4379</v>
      </c>
      <c r="D11" s="10" t="s">
        <v>3929</v>
      </c>
      <c r="E11" s="10" t="s">
        <v>3930</v>
      </c>
      <c r="F11" s="11" t="s">
        <v>4380</v>
      </c>
    </row>
    <row r="12" spans="1:6" ht="18" customHeight="1" x14ac:dyDescent="0.2">
      <c r="A12" s="219">
        <v>8</v>
      </c>
      <c r="B12" s="9" t="s">
        <v>1570</v>
      </c>
      <c r="C12" s="10" t="s">
        <v>3104</v>
      </c>
      <c r="D12" s="10" t="s">
        <v>1584</v>
      </c>
      <c r="E12" s="10" t="s">
        <v>1585</v>
      </c>
      <c r="F12" s="11" t="s">
        <v>2115</v>
      </c>
    </row>
    <row r="13" spans="1:6" ht="18" customHeight="1" x14ac:dyDescent="0.2">
      <c r="A13" s="219">
        <v>9</v>
      </c>
      <c r="B13" s="9" t="s">
        <v>1570</v>
      </c>
      <c r="C13" s="10" t="s">
        <v>3105</v>
      </c>
      <c r="D13" s="10" t="s">
        <v>1586</v>
      </c>
      <c r="E13" s="10" t="s">
        <v>1587</v>
      </c>
      <c r="F13" s="11" t="s">
        <v>2116</v>
      </c>
    </row>
    <row r="14" spans="1:6" ht="18" customHeight="1" x14ac:dyDescent="0.2">
      <c r="A14" s="219">
        <v>10</v>
      </c>
      <c r="B14" s="9" t="s">
        <v>1570</v>
      </c>
      <c r="C14" s="10" t="s">
        <v>3106</v>
      </c>
      <c r="D14" s="10" t="s">
        <v>1588</v>
      </c>
      <c r="E14" s="10" t="s">
        <v>1589</v>
      </c>
      <c r="F14" s="11" t="s">
        <v>871</v>
      </c>
    </row>
    <row r="15" spans="1:6" ht="18" customHeight="1" x14ac:dyDescent="0.2">
      <c r="A15" s="219">
        <v>11</v>
      </c>
      <c r="B15" s="9" t="s">
        <v>1570</v>
      </c>
      <c r="C15" s="10" t="s">
        <v>3107</v>
      </c>
      <c r="D15" s="10" t="s">
        <v>1590</v>
      </c>
      <c r="E15" s="10" t="s">
        <v>1591</v>
      </c>
      <c r="F15" s="11" t="s">
        <v>2117</v>
      </c>
    </row>
    <row r="16" spans="1:6" ht="18" customHeight="1" x14ac:dyDescent="0.2">
      <c r="A16" s="219">
        <v>12</v>
      </c>
      <c r="B16" s="9" t="s">
        <v>1570</v>
      </c>
      <c r="C16" s="10" t="s">
        <v>3108</v>
      </c>
      <c r="D16" s="10" t="s">
        <v>1592</v>
      </c>
      <c r="E16" s="10" t="s">
        <v>1593</v>
      </c>
      <c r="F16" s="11" t="s">
        <v>2118</v>
      </c>
    </row>
    <row r="17" spans="1:6" ht="18" customHeight="1" x14ac:dyDescent="0.2">
      <c r="A17" s="219">
        <v>13</v>
      </c>
      <c r="B17" s="9" t="s">
        <v>1570</v>
      </c>
      <c r="C17" s="10" t="s">
        <v>3109</v>
      </c>
      <c r="D17" s="10" t="s">
        <v>1594</v>
      </c>
      <c r="E17" s="10" t="s">
        <v>1595</v>
      </c>
      <c r="F17" s="11" t="s">
        <v>2119</v>
      </c>
    </row>
    <row r="18" spans="1:6" ht="18" customHeight="1" x14ac:dyDescent="0.2">
      <c r="A18" s="219">
        <v>14</v>
      </c>
      <c r="B18" s="9" t="s">
        <v>1570</v>
      </c>
      <c r="C18" s="10" t="s">
        <v>3110</v>
      </c>
      <c r="D18" s="10" t="s">
        <v>1596</v>
      </c>
      <c r="E18" s="10" t="s">
        <v>1597</v>
      </c>
      <c r="F18" s="11" t="s">
        <v>2120</v>
      </c>
    </row>
    <row r="19" spans="1:6" ht="18" customHeight="1" x14ac:dyDescent="0.2">
      <c r="A19" s="219">
        <v>15</v>
      </c>
      <c r="B19" s="9" t="s">
        <v>1570</v>
      </c>
      <c r="C19" s="10" t="s">
        <v>3112</v>
      </c>
      <c r="D19" s="10" t="s">
        <v>1600</v>
      </c>
      <c r="E19" s="10" t="s">
        <v>1601</v>
      </c>
      <c r="F19" s="11" t="s">
        <v>2121</v>
      </c>
    </row>
    <row r="20" spans="1:6" ht="18" customHeight="1" x14ac:dyDescent="0.2">
      <c r="A20" s="219">
        <v>16</v>
      </c>
      <c r="B20" s="9" t="s">
        <v>1570</v>
      </c>
      <c r="C20" s="10" t="s">
        <v>3113</v>
      </c>
      <c r="D20" s="10" t="s">
        <v>1602</v>
      </c>
      <c r="E20" s="10" t="s">
        <v>1603</v>
      </c>
      <c r="F20" s="11" t="s">
        <v>259</v>
      </c>
    </row>
    <row r="21" spans="1:6" ht="18" customHeight="1" x14ac:dyDescent="0.2">
      <c r="A21" s="219">
        <v>17</v>
      </c>
      <c r="B21" s="9" t="s">
        <v>1570</v>
      </c>
      <c r="C21" s="10" t="s">
        <v>3114</v>
      </c>
      <c r="D21" s="10" t="s">
        <v>1604</v>
      </c>
      <c r="E21" s="10" t="s">
        <v>1605</v>
      </c>
      <c r="F21" s="11" t="s">
        <v>2118</v>
      </c>
    </row>
    <row r="22" spans="1:6" ht="18" customHeight="1" x14ac:dyDescent="0.2">
      <c r="A22" s="219">
        <v>18</v>
      </c>
      <c r="B22" s="9" t="s">
        <v>1570</v>
      </c>
      <c r="C22" s="10" t="s">
        <v>3115</v>
      </c>
      <c r="D22" s="10" t="s">
        <v>1606</v>
      </c>
      <c r="E22" s="10" t="s">
        <v>1607</v>
      </c>
      <c r="F22" s="11" t="s">
        <v>2122</v>
      </c>
    </row>
    <row r="23" spans="1:6" ht="18" customHeight="1" x14ac:dyDescent="0.2">
      <c r="A23" s="219">
        <v>19</v>
      </c>
      <c r="B23" s="9" t="s">
        <v>1570</v>
      </c>
      <c r="C23" s="10" t="s">
        <v>3116</v>
      </c>
      <c r="D23" s="10" t="s">
        <v>1608</v>
      </c>
      <c r="E23" s="10" t="s">
        <v>1609</v>
      </c>
      <c r="F23" s="11" t="s">
        <v>2123</v>
      </c>
    </row>
    <row r="24" spans="1:6" ht="18" customHeight="1" x14ac:dyDescent="0.2">
      <c r="A24" s="219">
        <v>20</v>
      </c>
      <c r="B24" s="9" t="s">
        <v>1570</v>
      </c>
      <c r="C24" s="10" t="s">
        <v>3117</v>
      </c>
      <c r="D24" s="10" t="s">
        <v>1610</v>
      </c>
      <c r="E24" s="10" t="s">
        <v>1611</v>
      </c>
      <c r="F24" s="11" t="s">
        <v>2124</v>
      </c>
    </row>
    <row r="25" spans="1:6" ht="18" customHeight="1" x14ac:dyDescent="0.2">
      <c r="A25" s="219">
        <v>21</v>
      </c>
      <c r="B25" s="9" t="s">
        <v>1570</v>
      </c>
      <c r="C25" s="10" t="s">
        <v>3118</v>
      </c>
      <c r="D25" s="10" t="s">
        <v>1612</v>
      </c>
      <c r="E25" s="10" t="s">
        <v>1613</v>
      </c>
      <c r="F25" s="11" t="s">
        <v>2125</v>
      </c>
    </row>
    <row r="26" spans="1:6" ht="18" customHeight="1" x14ac:dyDescent="0.2">
      <c r="A26" s="219">
        <v>22</v>
      </c>
      <c r="B26" s="9" t="s">
        <v>1570</v>
      </c>
      <c r="C26" s="10" t="s">
        <v>3119</v>
      </c>
      <c r="D26" s="10" t="s">
        <v>1614</v>
      </c>
      <c r="E26" s="10" t="s">
        <v>1615</v>
      </c>
      <c r="F26" s="11" t="s">
        <v>2126</v>
      </c>
    </row>
    <row r="27" spans="1:6" ht="18" customHeight="1" x14ac:dyDescent="0.2">
      <c r="A27" s="219">
        <v>23</v>
      </c>
      <c r="B27" s="9" t="s">
        <v>1570</v>
      </c>
      <c r="C27" s="10" t="s">
        <v>3121</v>
      </c>
      <c r="D27" s="10" t="s">
        <v>1618</v>
      </c>
      <c r="E27" s="10" t="s">
        <v>1619</v>
      </c>
      <c r="F27" s="11" t="s">
        <v>2128</v>
      </c>
    </row>
    <row r="28" spans="1:6" ht="18" customHeight="1" x14ac:dyDescent="0.2">
      <c r="A28" s="219">
        <v>24</v>
      </c>
      <c r="B28" s="9" t="s">
        <v>1570</v>
      </c>
      <c r="C28" s="10" t="s">
        <v>3122</v>
      </c>
      <c r="D28" s="10" t="s">
        <v>1620</v>
      </c>
      <c r="E28" s="10" t="s">
        <v>1621</v>
      </c>
      <c r="F28" s="11" t="s">
        <v>2129</v>
      </c>
    </row>
    <row r="29" spans="1:6" ht="18" customHeight="1" x14ac:dyDescent="0.2">
      <c r="A29" s="219">
        <v>25</v>
      </c>
      <c r="B29" s="9" t="s">
        <v>1570</v>
      </c>
      <c r="C29" s="10" t="s">
        <v>3123</v>
      </c>
      <c r="D29" s="10" t="s">
        <v>1622</v>
      </c>
      <c r="E29" s="10" t="s">
        <v>1623</v>
      </c>
      <c r="F29" s="11" t="s">
        <v>2122</v>
      </c>
    </row>
    <row r="30" spans="1:6" ht="18" customHeight="1" x14ac:dyDescent="0.2">
      <c r="A30" s="219">
        <v>26</v>
      </c>
      <c r="B30" s="9" t="s">
        <v>1570</v>
      </c>
      <c r="C30" s="10" t="s">
        <v>3124</v>
      </c>
      <c r="D30" s="10" t="s">
        <v>1624</v>
      </c>
      <c r="E30" s="10" t="s">
        <v>1625</v>
      </c>
      <c r="F30" s="11" t="s">
        <v>442</v>
      </c>
    </row>
    <row r="31" spans="1:6" ht="18" customHeight="1" x14ac:dyDescent="0.2">
      <c r="A31" s="219">
        <v>27</v>
      </c>
      <c r="B31" s="9" t="s">
        <v>1570</v>
      </c>
      <c r="C31" s="10" t="s">
        <v>3125</v>
      </c>
      <c r="D31" s="10" t="s">
        <v>1626</v>
      </c>
      <c r="E31" s="10" t="s">
        <v>4381</v>
      </c>
      <c r="F31" s="11" t="s">
        <v>2130</v>
      </c>
    </row>
    <row r="32" spans="1:6" ht="18" customHeight="1" x14ac:dyDescent="0.2">
      <c r="A32" s="219">
        <v>28</v>
      </c>
      <c r="B32" s="9" t="s">
        <v>1570</v>
      </c>
      <c r="C32" s="10" t="s">
        <v>4382</v>
      </c>
      <c r="D32" s="10" t="s">
        <v>4028</v>
      </c>
      <c r="E32" s="10" t="s">
        <v>4383</v>
      </c>
      <c r="F32" s="11" t="s">
        <v>4384</v>
      </c>
    </row>
    <row r="33" spans="1:6" ht="18" customHeight="1" x14ac:dyDescent="0.2">
      <c r="A33" s="219">
        <v>29</v>
      </c>
      <c r="B33" s="9" t="s">
        <v>1570</v>
      </c>
      <c r="C33" s="10" t="s">
        <v>3126</v>
      </c>
      <c r="D33" s="10" t="s">
        <v>1627</v>
      </c>
      <c r="E33" s="10" t="s">
        <v>1628</v>
      </c>
      <c r="F33" s="11" t="s">
        <v>2114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F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6.25" customHeight="1" x14ac:dyDescent="0.2">
      <c r="A2" s="243"/>
      <c r="B2" s="297" t="s">
        <v>3336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43">
        <v>1</v>
      </c>
      <c r="B5" s="99" t="s">
        <v>3337</v>
      </c>
      <c r="C5" s="100" t="s">
        <v>403</v>
      </c>
      <c r="D5" s="100" t="s">
        <v>404</v>
      </c>
      <c r="E5" s="100" t="s">
        <v>405</v>
      </c>
      <c r="F5" s="53" t="s">
        <v>406</v>
      </c>
    </row>
    <row r="6" spans="1:6" ht="18" customHeight="1" x14ac:dyDescent="0.2">
      <c r="A6" s="243">
        <v>2</v>
      </c>
      <c r="B6" s="99" t="s">
        <v>3337</v>
      </c>
      <c r="C6" s="100" t="s">
        <v>430</v>
      </c>
      <c r="D6" s="100" t="s">
        <v>431</v>
      </c>
      <c r="E6" s="100" t="s">
        <v>432</v>
      </c>
      <c r="F6" s="53" t="s">
        <v>433</v>
      </c>
    </row>
    <row r="7" spans="1:6" ht="18" customHeight="1" x14ac:dyDescent="0.2">
      <c r="A7" s="243">
        <v>3</v>
      </c>
      <c r="B7" s="99" t="s">
        <v>3337</v>
      </c>
      <c r="C7" s="100" t="s">
        <v>606</v>
      </c>
      <c r="D7" s="100" t="s">
        <v>607</v>
      </c>
      <c r="E7" s="100" t="s">
        <v>3749</v>
      </c>
      <c r="F7" s="41" t="s">
        <v>3750</v>
      </c>
    </row>
    <row r="8" spans="1:6" ht="18" customHeight="1" x14ac:dyDescent="0.2">
      <c r="A8" s="243">
        <v>4</v>
      </c>
      <c r="B8" s="99" t="s">
        <v>3337</v>
      </c>
      <c r="C8" s="100" t="s">
        <v>691</v>
      </c>
      <c r="D8" s="100" t="s">
        <v>692</v>
      </c>
      <c r="E8" s="100" t="s">
        <v>693</v>
      </c>
      <c r="F8" s="41" t="s">
        <v>694</v>
      </c>
    </row>
    <row r="9" spans="1:6" ht="18" customHeight="1" x14ac:dyDescent="0.2">
      <c r="A9" s="243">
        <v>5</v>
      </c>
      <c r="B9" s="216" t="s">
        <v>3337</v>
      </c>
      <c r="C9" s="214" t="s">
        <v>717</v>
      </c>
      <c r="D9" s="214" t="s">
        <v>718</v>
      </c>
      <c r="E9" s="214" t="s">
        <v>719</v>
      </c>
      <c r="F9" s="217" t="s">
        <v>720</v>
      </c>
    </row>
    <row r="10" spans="1:6" x14ac:dyDescent="0.2">
      <c r="A10" s="243"/>
      <c r="B10" s="276"/>
      <c r="C10" s="276"/>
      <c r="D10" s="276"/>
      <c r="E10" s="276"/>
      <c r="F10" s="276"/>
    </row>
    <row r="11" spans="1:6" x14ac:dyDescent="0.2">
      <c r="A11" s="243"/>
      <c r="B11" s="276"/>
      <c r="C11" s="276"/>
      <c r="D11" s="276"/>
      <c r="E11" s="276"/>
      <c r="F11" s="276"/>
    </row>
    <row r="12" spans="1:6" x14ac:dyDescent="0.2">
      <c r="A12" s="243"/>
      <c r="B12" s="276"/>
      <c r="C12" s="276"/>
      <c r="D12" s="276"/>
      <c r="E12" s="276"/>
      <c r="F12" s="276"/>
    </row>
    <row r="13" spans="1:6" x14ac:dyDescent="0.2">
      <c r="A13" s="243"/>
      <c r="B13" s="276"/>
      <c r="C13" s="276"/>
      <c r="D13" s="276"/>
      <c r="E13" s="276"/>
      <c r="F13" s="276"/>
    </row>
    <row r="14" spans="1:6" x14ac:dyDescent="0.2">
      <c r="A14" s="243"/>
      <c r="B14" s="276"/>
      <c r="C14" s="276"/>
      <c r="D14" s="276"/>
      <c r="E14" s="276"/>
      <c r="F14" s="276"/>
    </row>
    <row r="15" spans="1:6" x14ac:dyDescent="0.2">
      <c r="A15" s="243"/>
      <c r="B15" s="276"/>
      <c r="C15" s="276"/>
      <c r="D15" s="276"/>
      <c r="E15" s="276"/>
      <c r="F15" s="276"/>
    </row>
    <row r="16" spans="1:6" x14ac:dyDescent="0.2">
      <c r="A16" s="243"/>
      <c r="B16" s="276"/>
      <c r="C16" s="276"/>
      <c r="D16" s="276"/>
      <c r="E16" s="276"/>
      <c r="F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8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83"/>
      <c r="B1" s="325"/>
      <c r="C1" s="325"/>
      <c r="D1" s="325"/>
      <c r="E1" s="325"/>
      <c r="F1" s="325"/>
    </row>
    <row r="2" spans="1:6" ht="29.25" customHeight="1" x14ac:dyDescent="0.2">
      <c r="A2" s="219"/>
      <c r="B2" s="297" t="s">
        <v>2971</v>
      </c>
      <c r="C2" s="280"/>
      <c r="D2" s="280"/>
      <c r="E2" s="280"/>
      <c r="F2" s="280"/>
    </row>
    <row r="3" spans="1:6" ht="21.75" customHeight="1" x14ac:dyDescent="0.2">
      <c r="A3" s="219"/>
      <c r="B3" s="297"/>
      <c r="C3" s="280"/>
      <c r="D3" s="280"/>
      <c r="E3" s="280"/>
      <c r="F3" s="279" t="str">
        <f>時点</f>
        <v>（令和８年４月１日現在）</v>
      </c>
    </row>
    <row r="4" spans="1:6" ht="18" customHeight="1" x14ac:dyDescent="0.2">
      <c r="A4" s="219"/>
      <c r="B4" s="408" t="s">
        <v>0</v>
      </c>
      <c r="C4" s="411" t="s">
        <v>1</v>
      </c>
      <c r="D4" s="409" t="s">
        <v>2</v>
      </c>
      <c r="E4" s="412" t="s">
        <v>4480</v>
      </c>
      <c r="F4" s="410" t="s">
        <v>3</v>
      </c>
    </row>
    <row r="5" spans="1:6" ht="18" customHeight="1" x14ac:dyDescent="0.2">
      <c r="A5" s="219">
        <v>1</v>
      </c>
      <c r="B5" s="9" t="s">
        <v>3259</v>
      </c>
      <c r="C5" s="111" t="s">
        <v>3127</v>
      </c>
      <c r="D5" s="102" t="s">
        <v>3260</v>
      </c>
      <c r="E5" s="310" t="s">
        <v>3261</v>
      </c>
      <c r="F5" s="11" t="s">
        <v>3242</v>
      </c>
    </row>
    <row r="6" spans="1:6" ht="18" customHeight="1" x14ac:dyDescent="0.2">
      <c r="A6" s="219">
        <v>2</v>
      </c>
      <c r="B6" s="9" t="s">
        <v>3259</v>
      </c>
      <c r="C6" s="111" t="s">
        <v>3128</v>
      </c>
      <c r="D6" s="102" t="s">
        <v>3262</v>
      </c>
      <c r="E6" s="310" t="s">
        <v>3263</v>
      </c>
      <c r="F6" s="11" t="s">
        <v>3242</v>
      </c>
    </row>
    <row r="7" spans="1:6" ht="18" customHeight="1" x14ac:dyDescent="0.2">
      <c r="A7" s="219">
        <v>3</v>
      </c>
      <c r="B7" s="9" t="s">
        <v>3259</v>
      </c>
      <c r="C7" s="111" t="s">
        <v>3129</v>
      </c>
      <c r="D7" s="102" t="s">
        <v>3264</v>
      </c>
      <c r="E7" s="310" t="s">
        <v>3265</v>
      </c>
      <c r="F7" s="11" t="s">
        <v>182</v>
      </c>
    </row>
    <row r="8" spans="1:6" ht="18" customHeight="1" x14ac:dyDescent="0.2">
      <c r="A8" s="219">
        <v>4</v>
      </c>
      <c r="B8" s="9" t="s">
        <v>3259</v>
      </c>
      <c r="C8" s="111" t="s">
        <v>3513</v>
      </c>
      <c r="D8" s="102" t="s">
        <v>3978</v>
      </c>
      <c r="E8" s="310" t="s">
        <v>3979</v>
      </c>
      <c r="F8" s="11" t="s">
        <v>3724</v>
      </c>
    </row>
    <row r="9" spans="1:6" ht="18" customHeight="1" x14ac:dyDescent="0.2">
      <c r="A9" s="219">
        <v>5</v>
      </c>
      <c r="B9" s="9" t="s">
        <v>3259</v>
      </c>
      <c r="C9" s="111" t="s">
        <v>395</v>
      </c>
      <c r="D9" s="102" t="s">
        <v>3980</v>
      </c>
      <c r="E9" s="310" t="s">
        <v>3840</v>
      </c>
      <c r="F9" s="11" t="s">
        <v>697</v>
      </c>
    </row>
    <row r="10" spans="1:6" ht="18" customHeight="1" x14ac:dyDescent="0.2">
      <c r="A10" s="219">
        <v>6</v>
      </c>
      <c r="B10" s="9" t="s">
        <v>3259</v>
      </c>
      <c r="C10" s="111" t="s">
        <v>3981</v>
      </c>
      <c r="D10" s="102" t="s">
        <v>3982</v>
      </c>
      <c r="E10" s="310" t="s">
        <v>3268</v>
      </c>
      <c r="F10" s="11" t="s">
        <v>3242</v>
      </c>
    </row>
    <row r="11" spans="1:6" ht="18" customHeight="1" x14ac:dyDescent="0.2">
      <c r="A11" s="219">
        <v>7</v>
      </c>
      <c r="B11" s="9" t="s">
        <v>3259</v>
      </c>
      <c r="C11" s="111" t="s">
        <v>3132</v>
      </c>
      <c r="D11" s="102" t="s">
        <v>3270</v>
      </c>
      <c r="E11" s="310" t="s">
        <v>3271</v>
      </c>
      <c r="F11" s="311" t="s">
        <v>182</v>
      </c>
    </row>
    <row r="12" spans="1:6" ht="18" customHeight="1" x14ac:dyDescent="0.2">
      <c r="A12" s="219">
        <v>8</v>
      </c>
      <c r="B12" s="9" t="s">
        <v>3272</v>
      </c>
      <c r="C12" s="111" t="s">
        <v>3133</v>
      </c>
      <c r="D12" s="102" t="s">
        <v>3273</v>
      </c>
      <c r="E12" s="310" t="s">
        <v>3274</v>
      </c>
      <c r="F12" s="311" t="s">
        <v>3247</v>
      </c>
    </row>
    <row r="13" spans="1:6" ht="18" customHeight="1" x14ac:dyDescent="0.2">
      <c r="A13" s="219">
        <v>9</v>
      </c>
      <c r="B13" s="9" t="s">
        <v>3272</v>
      </c>
      <c r="C13" s="111" t="s">
        <v>3134</v>
      </c>
      <c r="D13" s="102" t="s">
        <v>3275</v>
      </c>
      <c r="E13" s="310" t="s">
        <v>3276</v>
      </c>
      <c r="F13" s="311" t="s">
        <v>3248</v>
      </c>
    </row>
    <row r="14" spans="1:6" ht="18" customHeight="1" x14ac:dyDescent="0.2">
      <c r="A14" s="219">
        <v>10</v>
      </c>
      <c r="B14" s="9" t="s">
        <v>3272</v>
      </c>
      <c r="C14" s="111" t="s">
        <v>3135</v>
      </c>
      <c r="D14" s="102" t="s">
        <v>3277</v>
      </c>
      <c r="E14" s="310" t="s">
        <v>3278</v>
      </c>
      <c r="F14" s="311" t="s">
        <v>3249</v>
      </c>
    </row>
    <row r="15" spans="1:6" ht="18" customHeight="1" x14ac:dyDescent="0.2">
      <c r="A15" s="219">
        <v>11</v>
      </c>
      <c r="B15" s="9" t="s">
        <v>4481</v>
      </c>
      <c r="C15" s="111" t="s">
        <v>4482</v>
      </c>
      <c r="D15" s="102" t="s">
        <v>4390</v>
      </c>
      <c r="E15" s="310" t="s">
        <v>4391</v>
      </c>
      <c r="F15" s="11" t="s">
        <v>4483</v>
      </c>
    </row>
    <row r="16" spans="1:6" ht="18" customHeight="1" x14ac:dyDescent="0.2">
      <c r="A16" s="219">
        <v>12</v>
      </c>
      <c r="B16" s="9" t="s">
        <v>3272</v>
      </c>
      <c r="C16" s="111" t="s">
        <v>3136</v>
      </c>
      <c r="D16" s="102" t="s">
        <v>3279</v>
      </c>
      <c r="E16" s="310" t="s">
        <v>3280</v>
      </c>
      <c r="F16" s="311" t="s">
        <v>3250</v>
      </c>
    </row>
    <row r="17" spans="1:6" ht="18" customHeight="1" x14ac:dyDescent="0.2">
      <c r="A17" s="219">
        <v>13</v>
      </c>
      <c r="B17" s="9" t="s">
        <v>3272</v>
      </c>
      <c r="C17" s="111" t="s">
        <v>3137</v>
      </c>
      <c r="D17" s="102" t="s">
        <v>3281</v>
      </c>
      <c r="E17" s="310" t="s">
        <v>3282</v>
      </c>
      <c r="F17" s="311" t="s">
        <v>3251</v>
      </c>
    </row>
    <row r="18" spans="1:6" ht="18" customHeight="1" x14ac:dyDescent="0.2">
      <c r="A18" s="219">
        <v>14</v>
      </c>
      <c r="B18" s="9" t="s">
        <v>3272</v>
      </c>
      <c r="C18" s="111" t="s">
        <v>3138</v>
      </c>
      <c r="D18" s="102" t="s">
        <v>3283</v>
      </c>
      <c r="E18" s="310" t="s">
        <v>3284</v>
      </c>
      <c r="F18" s="311" t="s">
        <v>3252</v>
      </c>
    </row>
    <row r="19" spans="1:6" ht="18" customHeight="1" x14ac:dyDescent="0.2">
      <c r="A19" s="219">
        <v>15</v>
      </c>
      <c r="B19" s="9" t="s">
        <v>3272</v>
      </c>
      <c r="C19" s="111" t="s">
        <v>3139</v>
      </c>
      <c r="D19" s="102" t="s">
        <v>3287</v>
      </c>
      <c r="E19" s="312" t="s">
        <v>3288</v>
      </c>
      <c r="F19" s="313" t="s">
        <v>3254</v>
      </c>
    </row>
    <row r="20" spans="1:6" ht="18" customHeight="1" x14ac:dyDescent="0.2">
      <c r="A20" s="219">
        <v>16</v>
      </c>
      <c r="B20" s="9" t="s">
        <v>3272</v>
      </c>
      <c r="C20" s="111" t="s">
        <v>1010</v>
      </c>
      <c r="D20" s="102" t="s">
        <v>3285</v>
      </c>
      <c r="E20" s="310" t="s">
        <v>3286</v>
      </c>
      <c r="F20" s="11" t="s">
        <v>3253</v>
      </c>
    </row>
    <row r="21" spans="1:6" ht="18" customHeight="1" x14ac:dyDescent="0.2">
      <c r="A21" s="219">
        <v>17</v>
      </c>
      <c r="B21" s="9" t="s">
        <v>3289</v>
      </c>
      <c r="C21" s="111" t="s">
        <v>3140</v>
      </c>
      <c r="D21" s="102" t="s">
        <v>3290</v>
      </c>
      <c r="E21" s="310" t="s">
        <v>3983</v>
      </c>
      <c r="F21" s="11" t="s">
        <v>3671</v>
      </c>
    </row>
    <row r="22" spans="1:6" ht="18" customHeight="1" x14ac:dyDescent="0.2">
      <c r="A22" s="219">
        <v>18</v>
      </c>
      <c r="B22" s="9" t="s">
        <v>3289</v>
      </c>
      <c r="C22" s="111" t="s">
        <v>3141</v>
      </c>
      <c r="D22" s="102" t="s">
        <v>3291</v>
      </c>
      <c r="E22" s="310" t="s">
        <v>3292</v>
      </c>
      <c r="F22" s="11" t="s">
        <v>3256</v>
      </c>
    </row>
    <row r="23" spans="1:6" ht="18" customHeight="1" x14ac:dyDescent="0.2">
      <c r="A23" s="219">
        <v>19</v>
      </c>
      <c r="B23" s="9" t="s">
        <v>3289</v>
      </c>
      <c r="C23" s="111" t="s">
        <v>904</v>
      </c>
      <c r="D23" s="102" t="s">
        <v>2970</v>
      </c>
      <c r="E23" s="310" t="s">
        <v>3257</v>
      </c>
      <c r="F23" s="11" t="s">
        <v>3255</v>
      </c>
    </row>
    <row r="24" spans="1:6" ht="18" customHeight="1" x14ac:dyDescent="0.2">
      <c r="A24" s="219">
        <v>20</v>
      </c>
      <c r="B24" s="9" t="s">
        <v>3293</v>
      </c>
      <c r="C24" s="111" t="s">
        <v>3142</v>
      </c>
      <c r="D24" s="102" t="s">
        <v>3294</v>
      </c>
      <c r="E24" s="310" t="s">
        <v>3295</v>
      </c>
      <c r="F24" s="11" t="s">
        <v>3258</v>
      </c>
    </row>
    <row r="25" spans="1:6" ht="18" customHeight="1" x14ac:dyDescent="0.2">
      <c r="A25" s="219">
        <v>21</v>
      </c>
      <c r="B25" s="9" t="s">
        <v>3293</v>
      </c>
      <c r="C25" s="111" t="s">
        <v>3143</v>
      </c>
      <c r="D25" s="102" t="s">
        <v>3296</v>
      </c>
      <c r="E25" s="464" t="s">
        <v>5060</v>
      </c>
      <c r="F25" s="465" t="s">
        <v>5061</v>
      </c>
    </row>
    <row r="26" spans="1:6" ht="18" customHeight="1" x14ac:dyDescent="0.2">
      <c r="A26" s="219">
        <v>22</v>
      </c>
      <c r="B26" s="9" t="s">
        <v>3293</v>
      </c>
      <c r="C26" s="111" t="s">
        <v>3144</v>
      </c>
      <c r="D26" s="102" t="s">
        <v>3297</v>
      </c>
      <c r="E26" s="310" t="s">
        <v>3298</v>
      </c>
      <c r="F26" s="11" t="s">
        <v>470</v>
      </c>
    </row>
    <row r="27" spans="1:6" x14ac:dyDescent="0.2">
      <c r="A27" s="219">
        <v>23</v>
      </c>
      <c r="B27" s="314" t="s">
        <v>3293</v>
      </c>
      <c r="C27" s="282" t="s">
        <v>3145</v>
      </c>
      <c r="D27" s="282" t="s">
        <v>3299</v>
      </c>
      <c r="E27" s="282" t="s">
        <v>4520</v>
      </c>
      <c r="F27" s="360" t="s">
        <v>4521</v>
      </c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  <row r="36" spans="1:6" x14ac:dyDescent="0.2">
      <c r="A36" s="85"/>
    </row>
    <row r="37" spans="1:6" x14ac:dyDescent="0.2">
      <c r="A37" s="85"/>
    </row>
    <row r="38" spans="1:6" x14ac:dyDescent="0.2">
      <c r="A38" s="85"/>
    </row>
  </sheetData>
  <phoneticPr fontId="16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F33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A2" s="243"/>
      <c r="B2" s="297" t="s">
        <v>3340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6" s="276" customFormat="1" ht="18" customHeight="1" x14ac:dyDescent="0.2">
      <c r="A5" s="243">
        <v>1</v>
      </c>
      <c r="B5" s="19" t="s">
        <v>3341</v>
      </c>
      <c r="C5" s="100" t="s">
        <v>206</v>
      </c>
      <c r="D5" s="100" t="s">
        <v>207</v>
      </c>
      <c r="E5" s="100" t="s">
        <v>4800</v>
      </c>
      <c r="F5" s="53" t="s">
        <v>208</v>
      </c>
    </row>
    <row r="6" spans="1:6" s="276" customFormat="1" ht="18" customHeight="1" x14ac:dyDescent="0.2">
      <c r="A6" s="243">
        <v>2</v>
      </c>
      <c r="B6" s="91" t="s">
        <v>3725</v>
      </c>
      <c r="C6" s="89" t="s">
        <v>231</v>
      </c>
      <c r="D6" s="89" t="s">
        <v>232</v>
      </c>
      <c r="E6" s="89" t="s">
        <v>4801</v>
      </c>
      <c r="F6" s="90" t="s">
        <v>208</v>
      </c>
    </row>
    <row r="7" spans="1:6" s="276" customFormat="1" ht="18" customHeight="1" x14ac:dyDescent="0.2">
      <c r="A7" s="243">
        <v>3</v>
      </c>
      <c r="B7" s="19" t="s">
        <v>3341</v>
      </c>
      <c r="C7" s="100" t="s">
        <v>298</v>
      </c>
      <c r="D7" s="100" t="s">
        <v>299</v>
      </c>
      <c r="E7" s="100" t="s">
        <v>4802</v>
      </c>
      <c r="F7" s="53" t="s">
        <v>300</v>
      </c>
    </row>
    <row r="8" spans="1:6" s="276" customFormat="1" ht="18" customHeight="1" x14ac:dyDescent="0.2">
      <c r="A8" s="243">
        <v>4</v>
      </c>
      <c r="B8" s="19" t="s">
        <v>3341</v>
      </c>
      <c r="C8" s="100" t="s">
        <v>354</v>
      </c>
      <c r="D8" s="100" t="s">
        <v>355</v>
      </c>
      <c r="E8" s="100" t="s">
        <v>4803</v>
      </c>
      <c r="F8" s="53" t="s">
        <v>356</v>
      </c>
    </row>
    <row r="9" spans="1:6" s="276" customFormat="1" ht="18" customHeight="1" x14ac:dyDescent="0.2">
      <c r="A9" s="243">
        <v>5</v>
      </c>
      <c r="B9" s="19" t="s">
        <v>3341</v>
      </c>
      <c r="C9" s="100" t="s">
        <v>453</v>
      </c>
      <c r="D9" s="100" t="s">
        <v>454</v>
      </c>
      <c r="E9" s="100" t="s">
        <v>4804</v>
      </c>
      <c r="F9" s="53" t="s">
        <v>4</v>
      </c>
    </row>
    <row r="10" spans="1:6" s="276" customFormat="1" ht="18" customHeight="1" x14ac:dyDescent="0.2">
      <c r="A10" s="243">
        <v>6</v>
      </c>
      <c r="B10" s="19" t="s">
        <v>3341</v>
      </c>
      <c r="C10" s="100" t="s">
        <v>523</v>
      </c>
      <c r="D10" s="100" t="s">
        <v>524</v>
      </c>
      <c r="E10" s="100" t="s">
        <v>4805</v>
      </c>
      <c r="F10" s="53" t="s">
        <v>525</v>
      </c>
    </row>
    <row r="11" spans="1:6" s="276" customFormat="1" ht="18" customHeight="1" x14ac:dyDescent="0.2">
      <c r="A11" s="243">
        <v>7</v>
      </c>
      <c r="B11" s="104" t="s">
        <v>3341</v>
      </c>
      <c r="C11" s="114" t="s">
        <v>654</v>
      </c>
      <c r="D11" s="114" t="s">
        <v>655</v>
      </c>
      <c r="E11" s="114" t="s">
        <v>4806</v>
      </c>
      <c r="F11" s="107" t="s">
        <v>656</v>
      </c>
    </row>
    <row r="12" spans="1:6" s="276" customFormat="1" ht="18" customHeight="1" x14ac:dyDescent="0.2">
      <c r="A12" s="243">
        <v>8</v>
      </c>
      <c r="B12" s="19" t="s">
        <v>3341</v>
      </c>
      <c r="C12" s="100" t="s">
        <v>948</v>
      </c>
      <c r="D12" s="100" t="s">
        <v>949</v>
      </c>
      <c r="E12" s="100" t="s">
        <v>4807</v>
      </c>
      <c r="F12" s="41" t="s">
        <v>950</v>
      </c>
    </row>
    <row r="13" spans="1:6" s="276" customFormat="1" ht="18" customHeight="1" x14ac:dyDescent="0.2">
      <c r="A13" s="243">
        <v>9</v>
      </c>
      <c r="B13" s="19" t="s">
        <v>3341</v>
      </c>
      <c r="C13" s="100" t="s">
        <v>984</v>
      </c>
      <c r="D13" s="100" t="s">
        <v>985</v>
      </c>
      <c r="E13" s="100" t="s">
        <v>4808</v>
      </c>
      <c r="F13" s="53" t="s">
        <v>3938</v>
      </c>
    </row>
    <row r="14" spans="1:6" s="276" customFormat="1" ht="18" customHeight="1" x14ac:dyDescent="0.2">
      <c r="A14" s="243">
        <v>10</v>
      </c>
      <c r="B14" s="19" t="s">
        <v>3341</v>
      </c>
      <c r="C14" s="100" t="s">
        <v>998</v>
      </c>
      <c r="D14" s="100" t="s">
        <v>999</v>
      </c>
      <c r="E14" s="100" t="s">
        <v>4809</v>
      </c>
      <c r="F14" s="53" t="s">
        <v>157</v>
      </c>
    </row>
    <row r="15" spans="1:6" s="276" customFormat="1" ht="18" customHeight="1" x14ac:dyDescent="0.2">
      <c r="A15" s="243">
        <v>11</v>
      </c>
      <c r="B15" s="19" t="s">
        <v>3341</v>
      </c>
      <c r="C15" s="100" t="s">
        <v>1017</v>
      </c>
      <c r="D15" s="100" t="s">
        <v>1018</v>
      </c>
      <c r="E15" s="100" t="s">
        <v>4810</v>
      </c>
      <c r="F15" s="53" t="s">
        <v>4</v>
      </c>
    </row>
    <row r="16" spans="1:6" s="276" customFormat="1" ht="18" customHeight="1" x14ac:dyDescent="0.2">
      <c r="A16" s="243">
        <v>12</v>
      </c>
      <c r="B16" s="203" t="s">
        <v>3725</v>
      </c>
      <c r="C16" s="204" t="s">
        <v>1027</v>
      </c>
      <c r="D16" s="204" t="s">
        <v>3931</v>
      </c>
      <c r="E16" s="204" t="s">
        <v>4811</v>
      </c>
      <c r="F16" s="20" t="s">
        <v>4</v>
      </c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</sheetData>
  <phoneticPr fontId="19"/>
  <dataValidations count="1">
    <dataValidation imeMode="halfKatakana" allowBlank="1" showInputMessage="1" showErrorMessage="1" sqref="C9:C10" xr:uid="{00000000-0002-0000-10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F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9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A2" s="243"/>
      <c r="B2" s="308" t="s">
        <v>3344</v>
      </c>
      <c r="C2" s="276"/>
      <c r="D2" s="276"/>
      <c r="E2" s="276"/>
      <c r="F2" s="276"/>
    </row>
    <row r="3" spans="1:6" ht="21.75" customHeight="1" x14ac:dyDescent="0.2">
      <c r="A3" s="243"/>
      <c r="B3" s="308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A4" s="243"/>
      <c r="B4" s="413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s="38" customFormat="1" ht="18" customHeight="1" x14ac:dyDescent="0.2">
      <c r="A5" s="243">
        <v>1</v>
      </c>
      <c r="B5" s="99" t="s">
        <v>3430</v>
      </c>
      <c r="C5" s="100" t="s">
        <v>174</v>
      </c>
      <c r="D5" s="100" t="s">
        <v>175</v>
      </c>
      <c r="E5" s="100" t="s">
        <v>3843</v>
      </c>
      <c r="F5" s="53" t="s">
        <v>176</v>
      </c>
    </row>
    <row r="6" spans="1:6" s="38" customFormat="1" ht="18" customHeight="1" x14ac:dyDescent="0.2">
      <c r="A6" s="243">
        <v>2</v>
      </c>
      <c r="B6" s="99" t="s">
        <v>3430</v>
      </c>
      <c r="C6" s="100" t="s">
        <v>317</v>
      </c>
      <c r="D6" s="100" t="s">
        <v>318</v>
      </c>
      <c r="E6" s="100" t="s">
        <v>4557</v>
      </c>
      <c r="F6" s="53" t="s">
        <v>319</v>
      </c>
    </row>
    <row r="7" spans="1:6" s="38" customFormat="1" ht="18" customHeight="1" x14ac:dyDescent="0.2">
      <c r="A7" s="243">
        <v>3</v>
      </c>
      <c r="B7" s="99" t="s">
        <v>3430</v>
      </c>
      <c r="C7" s="100" t="s">
        <v>320</v>
      </c>
      <c r="D7" s="100" t="s">
        <v>321</v>
      </c>
      <c r="E7" s="100" t="s">
        <v>3844</v>
      </c>
      <c r="F7" s="53" t="s">
        <v>322</v>
      </c>
    </row>
    <row r="8" spans="1:6" s="38" customFormat="1" ht="18" customHeight="1" x14ac:dyDescent="0.2">
      <c r="A8" s="243">
        <v>4</v>
      </c>
      <c r="B8" s="99" t="s">
        <v>3430</v>
      </c>
      <c r="C8" s="100" t="s">
        <v>335</v>
      </c>
      <c r="D8" s="100" t="s">
        <v>336</v>
      </c>
      <c r="E8" s="100" t="s">
        <v>3845</v>
      </c>
      <c r="F8" s="53" t="s">
        <v>337</v>
      </c>
    </row>
    <row r="9" spans="1:6" s="38" customFormat="1" ht="18" customHeight="1" x14ac:dyDescent="0.2">
      <c r="A9" s="243">
        <v>5</v>
      </c>
      <c r="B9" s="99" t="s">
        <v>3430</v>
      </c>
      <c r="C9" s="100" t="s">
        <v>367</v>
      </c>
      <c r="D9" s="100" t="s">
        <v>368</v>
      </c>
      <c r="E9" s="100" t="s">
        <v>369</v>
      </c>
      <c r="F9" s="53" t="s">
        <v>370</v>
      </c>
    </row>
    <row r="10" spans="1:6" s="38" customFormat="1" ht="18" customHeight="1" x14ac:dyDescent="0.2">
      <c r="A10" s="243">
        <v>6</v>
      </c>
      <c r="B10" s="99" t="s">
        <v>3430</v>
      </c>
      <c r="C10" s="100" t="s">
        <v>459</v>
      </c>
      <c r="D10" s="100" t="s">
        <v>460</v>
      </c>
      <c r="E10" s="100" t="s">
        <v>3846</v>
      </c>
      <c r="F10" s="53" t="s">
        <v>461</v>
      </c>
    </row>
    <row r="11" spans="1:6" s="38" customFormat="1" ht="18" customHeight="1" x14ac:dyDescent="0.2">
      <c r="A11" s="243">
        <v>7</v>
      </c>
      <c r="B11" s="99" t="s">
        <v>3430</v>
      </c>
      <c r="C11" s="100" t="s">
        <v>571</v>
      </c>
      <c r="D11" s="100" t="s">
        <v>572</v>
      </c>
      <c r="E11" s="100" t="s">
        <v>573</v>
      </c>
      <c r="F11" s="53" t="s">
        <v>574</v>
      </c>
    </row>
    <row r="12" spans="1:6" s="38" customFormat="1" ht="18" customHeight="1" x14ac:dyDescent="0.2">
      <c r="A12" s="243">
        <v>8</v>
      </c>
      <c r="B12" s="99" t="s">
        <v>3430</v>
      </c>
      <c r="C12" s="100" t="s">
        <v>685</v>
      </c>
      <c r="D12" s="100" t="s">
        <v>686</v>
      </c>
      <c r="E12" s="100" t="s">
        <v>4558</v>
      </c>
      <c r="F12" s="53" t="s">
        <v>687</v>
      </c>
    </row>
    <row r="13" spans="1:6" s="38" customFormat="1" ht="18" customHeight="1" x14ac:dyDescent="0.2">
      <c r="A13" s="243">
        <v>9</v>
      </c>
      <c r="B13" s="103" t="s">
        <v>3430</v>
      </c>
      <c r="C13" s="100" t="s">
        <v>805</v>
      </c>
      <c r="D13" s="100" t="s">
        <v>806</v>
      </c>
      <c r="E13" s="100" t="s">
        <v>3847</v>
      </c>
      <c r="F13" s="108" t="s">
        <v>807</v>
      </c>
    </row>
    <row r="14" spans="1:6" s="38" customFormat="1" ht="18" customHeight="1" x14ac:dyDescent="0.2">
      <c r="A14" s="243">
        <v>10</v>
      </c>
      <c r="B14" s="99" t="s">
        <v>3430</v>
      </c>
      <c r="C14" s="100" t="s">
        <v>931</v>
      </c>
      <c r="D14" s="100" t="s">
        <v>932</v>
      </c>
      <c r="E14" s="100" t="s">
        <v>3848</v>
      </c>
      <c r="F14" s="41" t="s">
        <v>3345</v>
      </c>
    </row>
    <row r="15" spans="1:6" s="38" customFormat="1" ht="18" customHeight="1" x14ac:dyDescent="0.2">
      <c r="A15" s="243">
        <v>11</v>
      </c>
      <c r="B15" s="99" t="s">
        <v>3430</v>
      </c>
      <c r="C15" s="100" t="s">
        <v>967</v>
      </c>
      <c r="D15" s="100" t="s">
        <v>968</v>
      </c>
      <c r="E15" s="100" t="s">
        <v>4518</v>
      </c>
      <c r="F15" s="41" t="s">
        <v>969</v>
      </c>
    </row>
    <row r="16" spans="1:6" s="38" customFormat="1" ht="18" customHeight="1" x14ac:dyDescent="0.2">
      <c r="A16" s="243">
        <v>12</v>
      </c>
      <c r="B16" s="99" t="s">
        <v>3430</v>
      </c>
      <c r="C16" s="100" t="s">
        <v>978</v>
      </c>
      <c r="D16" s="100" t="s">
        <v>979</v>
      </c>
      <c r="E16" s="100" t="s">
        <v>3849</v>
      </c>
      <c r="F16" s="41" t="s">
        <v>3812</v>
      </c>
    </row>
    <row r="17" spans="1:6" s="38" customFormat="1" ht="18" customHeight="1" x14ac:dyDescent="0.2">
      <c r="A17" s="243">
        <v>13</v>
      </c>
      <c r="B17" s="99" t="s">
        <v>3430</v>
      </c>
      <c r="C17" s="100" t="s">
        <v>3346</v>
      </c>
      <c r="D17" s="100" t="s">
        <v>1031</v>
      </c>
      <c r="E17" s="436" t="s">
        <v>4579</v>
      </c>
      <c r="F17" s="437" t="s">
        <v>4580</v>
      </c>
    </row>
    <row r="18" spans="1:6" x14ac:dyDescent="0.2">
      <c r="A18" s="243"/>
      <c r="B18" s="309"/>
      <c r="C18" s="276"/>
      <c r="D18" s="276"/>
      <c r="E18" s="276"/>
      <c r="F18" s="276"/>
    </row>
    <row r="19" spans="1:6" x14ac:dyDescent="0.2">
      <c r="A19" s="243"/>
      <c r="B19" s="309"/>
      <c r="C19" s="276"/>
      <c r="D19" s="276"/>
      <c r="E19" s="276"/>
      <c r="F19" s="276"/>
    </row>
    <row r="20" spans="1:6" x14ac:dyDescent="0.2">
      <c r="A20" s="243"/>
      <c r="B20" s="309"/>
      <c r="C20" s="276"/>
      <c r="D20" s="276"/>
      <c r="E20" s="276"/>
      <c r="F20" s="276"/>
    </row>
    <row r="21" spans="1:6" x14ac:dyDescent="0.2">
      <c r="A21" s="243"/>
      <c r="B21" s="309"/>
      <c r="C21" s="276"/>
      <c r="D21" s="276"/>
      <c r="E21" s="276"/>
      <c r="F21" s="276"/>
    </row>
    <row r="22" spans="1:6" x14ac:dyDescent="0.2">
      <c r="A22" s="243"/>
      <c r="B22" s="309"/>
      <c r="C22" s="276"/>
      <c r="D22" s="276"/>
      <c r="E22" s="276"/>
      <c r="F22" s="276"/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  <row r="32" spans="1:6" x14ac:dyDescent="0.2">
      <c r="A32" s="243"/>
      <c r="B32" s="309"/>
      <c r="C32" s="276"/>
      <c r="D32" s="276"/>
      <c r="E32" s="276"/>
      <c r="F32" s="276"/>
    </row>
    <row r="33" spans="1:6" x14ac:dyDescent="0.2">
      <c r="A33" s="243"/>
      <c r="B33" s="309"/>
      <c r="C33" s="276"/>
      <c r="D33" s="276"/>
      <c r="E33" s="276"/>
      <c r="F33" s="276"/>
    </row>
    <row r="34" spans="1:6" x14ac:dyDescent="0.2">
      <c r="A34" s="243"/>
    </row>
  </sheetData>
  <phoneticPr fontId="19"/>
  <dataValidations count="2">
    <dataValidation imeMode="fullAlpha" allowBlank="1" showInputMessage="1" showErrorMessage="1" sqref="F13" xr:uid="{00000000-0002-0000-1100-000000000000}"/>
    <dataValidation imeMode="halfKatakana" allowBlank="1" showInputMessage="1" showErrorMessage="1" sqref="C10:C11 C13" xr:uid="{00000000-0002-0000-11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G31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9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7" ht="29.25" customHeight="1" x14ac:dyDescent="0.2">
      <c r="A2" s="243"/>
      <c r="B2" s="308" t="s">
        <v>3351</v>
      </c>
      <c r="C2" s="276"/>
      <c r="D2" s="276"/>
      <c r="E2" s="276"/>
      <c r="F2" s="276"/>
    </row>
    <row r="3" spans="1:7" ht="21.75" customHeight="1" x14ac:dyDescent="0.2">
      <c r="A3" s="243"/>
      <c r="B3" s="308"/>
      <c r="C3" s="276"/>
      <c r="D3" s="276"/>
      <c r="E3" s="276"/>
      <c r="F3" s="296" t="str">
        <f>時点</f>
        <v>（令和８年４月１日現在）</v>
      </c>
    </row>
    <row r="4" spans="1:7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7" s="38" customFormat="1" ht="18" customHeight="1" x14ac:dyDescent="0.2">
      <c r="A5" s="243">
        <v>1</v>
      </c>
      <c r="B5" s="99" t="s">
        <v>3352</v>
      </c>
      <c r="C5" s="100" t="s">
        <v>131</v>
      </c>
      <c r="D5" s="100" t="s">
        <v>132</v>
      </c>
      <c r="E5" s="100" t="s">
        <v>133</v>
      </c>
      <c r="F5" s="53" t="s">
        <v>134</v>
      </c>
    </row>
    <row r="6" spans="1:7" s="38" customFormat="1" ht="18" customHeight="1" x14ac:dyDescent="0.2">
      <c r="A6" s="243">
        <v>2</v>
      </c>
      <c r="B6" s="99" t="s">
        <v>3352</v>
      </c>
      <c r="C6" s="100" t="s">
        <v>143</v>
      </c>
      <c r="D6" s="100" t="s">
        <v>144</v>
      </c>
      <c r="E6" s="100" t="s">
        <v>145</v>
      </c>
      <c r="F6" s="53" t="s">
        <v>146</v>
      </c>
    </row>
    <row r="7" spans="1:7" s="38" customFormat="1" ht="18" customHeight="1" x14ac:dyDescent="0.2">
      <c r="A7" s="243">
        <v>3</v>
      </c>
      <c r="B7" s="99" t="s">
        <v>3352</v>
      </c>
      <c r="C7" s="100" t="s">
        <v>147</v>
      </c>
      <c r="D7" s="100" t="s">
        <v>148</v>
      </c>
      <c r="E7" s="100" t="s">
        <v>149</v>
      </c>
      <c r="F7" s="53" t="s">
        <v>150</v>
      </c>
    </row>
    <row r="8" spans="1:7" s="54" customFormat="1" ht="18" customHeight="1" x14ac:dyDescent="0.2">
      <c r="A8" s="243">
        <v>4</v>
      </c>
      <c r="B8" s="99" t="s">
        <v>3352</v>
      </c>
      <c r="C8" s="100" t="s">
        <v>3672</v>
      </c>
      <c r="D8" s="100" t="s">
        <v>3673</v>
      </c>
      <c r="E8" s="100" t="s">
        <v>3754</v>
      </c>
      <c r="F8" s="53" t="s">
        <v>684</v>
      </c>
      <c r="G8" s="55"/>
    </row>
    <row r="9" spans="1:7" s="54" customFormat="1" ht="18" customHeight="1" x14ac:dyDescent="0.2">
      <c r="A9" s="243">
        <v>5</v>
      </c>
      <c r="B9" s="99" t="s">
        <v>3352</v>
      </c>
      <c r="C9" s="100" t="s">
        <v>3704</v>
      </c>
      <c r="D9" s="100" t="s">
        <v>3705</v>
      </c>
      <c r="E9" s="100" t="s">
        <v>3706</v>
      </c>
      <c r="F9" s="53" t="s">
        <v>639</v>
      </c>
      <c r="G9" s="55"/>
    </row>
    <row r="10" spans="1:7" s="38" customFormat="1" ht="18" customHeight="1" x14ac:dyDescent="0.2">
      <c r="A10" s="243">
        <v>6</v>
      </c>
      <c r="B10" s="99" t="s">
        <v>3352</v>
      </c>
      <c r="C10" s="100" t="s">
        <v>216</v>
      </c>
      <c r="D10" s="100" t="s">
        <v>217</v>
      </c>
      <c r="E10" s="10" t="s">
        <v>4326</v>
      </c>
      <c r="F10" s="11" t="s">
        <v>4327</v>
      </c>
    </row>
    <row r="11" spans="1:7" s="38" customFormat="1" ht="18" customHeight="1" x14ac:dyDescent="0.2">
      <c r="A11" s="243">
        <v>7</v>
      </c>
      <c r="B11" s="99" t="s">
        <v>3352</v>
      </c>
      <c r="C11" s="100" t="s">
        <v>352</v>
      </c>
      <c r="D11" s="100" t="s">
        <v>353</v>
      </c>
      <c r="E11" s="100" t="s">
        <v>3814</v>
      </c>
      <c r="F11" s="53" t="s">
        <v>218</v>
      </c>
    </row>
    <row r="12" spans="1:7" s="38" customFormat="1" ht="18" customHeight="1" x14ac:dyDescent="0.2">
      <c r="A12" s="243">
        <v>8</v>
      </c>
      <c r="B12" s="99" t="s">
        <v>3352</v>
      </c>
      <c r="C12" s="100" t="s">
        <v>371</v>
      </c>
      <c r="D12" s="100" t="s">
        <v>372</v>
      </c>
      <c r="E12" s="100" t="s">
        <v>373</v>
      </c>
      <c r="F12" s="53" t="s">
        <v>374</v>
      </c>
    </row>
    <row r="13" spans="1:7" s="38" customFormat="1" ht="18" customHeight="1" x14ac:dyDescent="0.2">
      <c r="A13" s="243">
        <v>9</v>
      </c>
      <c r="B13" s="99" t="s">
        <v>3353</v>
      </c>
      <c r="C13" s="100" t="s">
        <v>388</v>
      </c>
      <c r="D13" s="100" t="s">
        <v>389</v>
      </c>
      <c r="E13" s="100" t="s">
        <v>390</v>
      </c>
      <c r="F13" s="53" t="s">
        <v>146</v>
      </c>
    </row>
    <row r="14" spans="1:7" s="38" customFormat="1" ht="18" customHeight="1" x14ac:dyDescent="0.2">
      <c r="A14" s="243">
        <v>10</v>
      </c>
      <c r="B14" s="99" t="s">
        <v>3352</v>
      </c>
      <c r="C14" s="100" t="s">
        <v>414</v>
      </c>
      <c r="D14" s="100" t="s">
        <v>415</v>
      </c>
      <c r="E14" s="100" t="s">
        <v>416</v>
      </c>
      <c r="F14" s="53" t="s">
        <v>150</v>
      </c>
    </row>
    <row r="15" spans="1:7" s="38" customFormat="1" ht="18" customHeight="1" x14ac:dyDescent="0.2">
      <c r="A15" s="243">
        <v>11</v>
      </c>
      <c r="B15" s="99" t="s">
        <v>3352</v>
      </c>
      <c r="C15" s="100" t="s">
        <v>567</v>
      </c>
      <c r="D15" s="100" t="s">
        <v>568</v>
      </c>
      <c r="E15" s="100" t="s">
        <v>569</v>
      </c>
      <c r="F15" s="53" t="s">
        <v>570</v>
      </c>
    </row>
    <row r="16" spans="1:7" s="38" customFormat="1" ht="18" customHeight="1" x14ac:dyDescent="0.2">
      <c r="A16" s="243">
        <v>12</v>
      </c>
      <c r="B16" s="40" t="s">
        <v>3352</v>
      </c>
      <c r="C16" s="100" t="s">
        <v>581</v>
      </c>
      <c r="D16" s="100" t="s">
        <v>582</v>
      </c>
      <c r="E16" s="100" t="s">
        <v>583</v>
      </c>
      <c r="F16" s="41" t="s">
        <v>584</v>
      </c>
    </row>
    <row r="17" spans="1:6" s="38" customFormat="1" ht="18" customHeight="1" x14ac:dyDescent="0.2">
      <c r="A17" s="243">
        <v>13</v>
      </c>
      <c r="B17" s="40" t="s">
        <v>3352</v>
      </c>
      <c r="C17" s="100" t="s">
        <v>628</v>
      </c>
      <c r="D17" s="100" t="s">
        <v>629</v>
      </c>
      <c r="E17" s="100" t="s">
        <v>630</v>
      </c>
      <c r="F17" s="41" t="s">
        <v>631</v>
      </c>
    </row>
    <row r="18" spans="1:6" s="38" customFormat="1" ht="18" customHeight="1" x14ac:dyDescent="0.2">
      <c r="A18" s="243">
        <v>14</v>
      </c>
      <c r="B18" s="99" t="s">
        <v>3352</v>
      </c>
      <c r="C18" s="100" t="s">
        <v>632</v>
      </c>
      <c r="D18" s="100" t="s">
        <v>633</v>
      </c>
      <c r="E18" s="100" t="s">
        <v>634</v>
      </c>
      <c r="F18" s="53" t="s">
        <v>635</v>
      </c>
    </row>
    <row r="19" spans="1:6" s="38" customFormat="1" ht="18" customHeight="1" x14ac:dyDescent="0.2">
      <c r="A19" s="243">
        <v>15</v>
      </c>
      <c r="B19" s="99" t="s">
        <v>3352</v>
      </c>
      <c r="C19" s="100" t="s">
        <v>795</v>
      </c>
      <c r="D19" s="100" t="s">
        <v>796</v>
      </c>
      <c r="E19" s="100" t="s">
        <v>797</v>
      </c>
      <c r="F19" s="53" t="s">
        <v>584</v>
      </c>
    </row>
    <row r="20" spans="1:6" s="38" customFormat="1" ht="18" customHeight="1" x14ac:dyDescent="0.2">
      <c r="A20" s="243">
        <v>16</v>
      </c>
      <c r="B20" s="99" t="s">
        <v>3352</v>
      </c>
      <c r="C20" s="100" t="s">
        <v>848</v>
      </c>
      <c r="D20" s="100" t="s">
        <v>849</v>
      </c>
      <c r="E20" s="100" t="s">
        <v>850</v>
      </c>
      <c r="F20" s="53" t="s">
        <v>851</v>
      </c>
    </row>
    <row r="21" spans="1:6" s="38" customFormat="1" ht="18" customHeight="1" x14ac:dyDescent="0.2">
      <c r="A21" s="243">
        <v>17</v>
      </c>
      <c r="B21" s="99" t="s">
        <v>3352</v>
      </c>
      <c r="C21" s="100" t="s">
        <v>889</v>
      </c>
      <c r="D21" s="100" t="s">
        <v>890</v>
      </c>
      <c r="E21" s="100" t="s">
        <v>891</v>
      </c>
      <c r="F21" s="53" t="s">
        <v>570</v>
      </c>
    </row>
    <row r="22" spans="1:6" ht="18" customHeight="1" x14ac:dyDescent="0.2">
      <c r="A22" s="243">
        <v>18</v>
      </c>
      <c r="B22" s="216" t="s">
        <v>3352</v>
      </c>
      <c r="C22" s="214" t="s">
        <v>904</v>
      </c>
      <c r="D22" s="214" t="s">
        <v>905</v>
      </c>
      <c r="E22" s="214" t="s">
        <v>3921</v>
      </c>
      <c r="F22" s="217" t="s">
        <v>3922</v>
      </c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</sheetData>
  <phoneticPr fontId="19"/>
  <dataValidations count="1">
    <dataValidation imeMode="halfKatakana" allowBlank="1" showInputMessage="1" showErrorMessage="1" sqref="C22 C12:C13" xr:uid="{00000000-0002-0000-12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196"/>
  <sheetViews>
    <sheetView view="pageBreakPreview" topLeftCell="A1119" zoomScale="115" zoomScaleNormal="100" zoomScaleSheetLayoutView="115" workbookViewId="0">
      <selection activeCell="A34" sqref="A34:XFD34"/>
    </sheetView>
  </sheetViews>
  <sheetFormatPr defaultColWidth="9" defaultRowHeight="13" x14ac:dyDescent="0.2"/>
  <cols>
    <col min="1" max="1" width="5.90625" style="219" customWidth="1"/>
    <col min="2" max="2" width="9.453125" style="219" customWidth="1"/>
    <col min="3" max="3" width="26" style="219" customWidth="1"/>
    <col min="4" max="4" width="27.08984375" style="219" customWidth="1"/>
    <col min="5" max="5" width="42" style="219" customWidth="1"/>
    <col min="6" max="6" width="12.453125" style="219" customWidth="1"/>
    <col min="7" max="16384" width="9" style="219"/>
  </cols>
  <sheetData>
    <row r="2" spans="1:6" ht="29.25" customHeight="1" x14ac:dyDescent="0.2">
      <c r="B2" s="278" t="s">
        <v>2316</v>
      </c>
    </row>
    <row r="3" spans="1:6" ht="21.75" customHeight="1" x14ac:dyDescent="0.2">
      <c r="B3" s="278"/>
      <c r="F3" s="279" t="s">
        <v>5118</v>
      </c>
    </row>
    <row r="4" spans="1:6" ht="18" customHeight="1" x14ac:dyDescent="0.2">
      <c r="B4" s="478" t="s">
        <v>0</v>
      </c>
      <c r="C4" s="479" t="s">
        <v>1</v>
      </c>
      <c r="D4" s="479" t="s">
        <v>2</v>
      </c>
      <c r="E4" s="479" t="s">
        <v>3891</v>
      </c>
      <c r="F4" s="480" t="s">
        <v>3</v>
      </c>
    </row>
    <row r="5" spans="1:6" ht="18" customHeight="1" x14ac:dyDescent="0.2">
      <c r="A5" s="219">
        <v>1</v>
      </c>
      <c r="B5" s="216" t="s">
        <v>2408</v>
      </c>
      <c r="C5" s="214" t="s">
        <v>3431</v>
      </c>
      <c r="D5" s="214" t="s">
        <v>2409</v>
      </c>
      <c r="E5" s="432" t="s">
        <v>4576</v>
      </c>
      <c r="F5" s="433" t="s">
        <v>4581</v>
      </c>
    </row>
    <row r="6" spans="1:6" ht="18" customHeight="1" x14ac:dyDescent="0.2">
      <c r="A6" s="219">
        <v>2</v>
      </c>
      <c r="B6" s="216" t="s">
        <v>1530</v>
      </c>
      <c r="C6" s="140" t="s">
        <v>4253</v>
      </c>
      <c r="D6" s="140" t="s">
        <v>4254</v>
      </c>
      <c r="E6" s="140" t="s">
        <v>1532</v>
      </c>
      <c r="F6" s="142" t="s">
        <v>4255</v>
      </c>
    </row>
    <row r="7" spans="1:6" ht="18" customHeight="1" x14ac:dyDescent="0.2">
      <c r="A7" s="219">
        <v>3</v>
      </c>
      <c r="B7" s="216" t="s">
        <v>3352</v>
      </c>
      <c r="C7" s="214" t="s">
        <v>131</v>
      </c>
      <c r="D7" s="214" t="s">
        <v>132</v>
      </c>
      <c r="E7" s="214" t="s">
        <v>133</v>
      </c>
      <c r="F7" s="215" t="s">
        <v>134</v>
      </c>
    </row>
    <row r="8" spans="1:6" ht="18" customHeight="1" x14ac:dyDescent="0.2">
      <c r="A8" s="219">
        <v>4</v>
      </c>
      <c r="B8" s="216" t="s">
        <v>1059</v>
      </c>
      <c r="C8" s="214" t="s">
        <v>2972</v>
      </c>
      <c r="D8" s="214" t="s">
        <v>1060</v>
      </c>
      <c r="E8" s="214" t="s">
        <v>1061</v>
      </c>
      <c r="F8" s="215" t="s">
        <v>1998</v>
      </c>
    </row>
    <row r="9" spans="1:6" ht="18" customHeight="1" x14ac:dyDescent="0.2">
      <c r="A9" s="219">
        <v>5</v>
      </c>
      <c r="B9" s="216" t="s">
        <v>2408</v>
      </c>
      <c r="C9" s="214" t="s">
        <v>3432</v>
      </c>
      <c r="D9" s="214" t="s">
        <v>2410</v>
      </c>
      <c r="E9" s="450" t="s">
        <v>5039</v>
      </c>
      <c r="F9" s="451" t="s">
        <v>5040</v>
      </c>
    </row>
    <row r="10" spans="1:6" ht="18" customHeight="1" x14ac:dyDescent="0.2">
      <c r="A10" s="219">
        <v>6</v>
      </c>
      <c r="B10" s="216" t="s">
        <v>2408</v>
      </c>
      <c r="C10" s="214" t="s">
        <v>3433</v>
      </c>
      <c r="D10" s="214" t="s">
        <v>3434</v>
      </c>
      <c r="E10" s="214" t="s">
        <v>3892</v>
      </c>
      <c r="F10" s="215" t="s">
        <v>3781</v>
      </c>
    </row>
    <row r="11" spans="1:6" ht="18" customHeight="1" x14ac:dyDescent="0.2">
      <c r="A11" s="219">
        <v>7</v>
      </c>
      <c r="B11" s="99" t="s">
        <v>1666</v>
      </c>
      <c r="C11" s="100" t="s">
        <v>1797</v>
      </c>
      <c r="D11" s="100" t="s">
        <v>1796</v>
      </c>
      <c r="E11" s="100" t="s">
        <v>1795</v>
      </c>
      <c r="F11" s="53" t="s">
        <v>4221</v>
      </c>
    </row>
    <row r="12" spans="1:6" ht="18" customHeight="1" x14ac:dyDescent="0.2">
      <c r="A12" s="219">
        <v>8</v>
      </c>
      <c r="B12" s="257" t="s">
        <v>2408</v>
      </c>
      <c r="C12" s="238" t="s">
        <v>4151</v>
      </c>
      <c r="D12" s="238" t="s">
        <v>4152</v>
      </c>
      <c r="E12" s="238" t="s">
        <v>4534</v>
      </c>
      <c r="F12" s="365" t="s">
        <v>2856</v>
      </c>
    </row>
    <row r="13" spans="1:6" ht="18" customHeight="1" x14ac:dyDescent="0.2">
      <c r="A13" s="219">
        <v>9</v>
      </c>
      <c r="B13" s="216" t="s">
        <v>1570</v>
      </c>
      <c r="C13" s="214" t="s">
        <v>3097</v>
      </c>
      <c r="D13" s="214" t="s">
        <v>1571</v>
      </c>
      <c r="E13" s="214" t="s">
        <v>1572</v>
      </c>
      <c r="F13" s="215" t="s">
        <v>2108</v>
      </c>
    </row>
    <row r="14" spans="1:6" ht="18" customHeight="1" x14ac:dyDescent="0.2">
      <c r="A14" s="219">
        <v>10</v>
      </c>
      <c r="B14" s="216" t="s">
        <v>2408</v>
      </c>
      <c r="C14" s="214" t="s">
        <v>3435</v>
      </c>
      <c r="D14" s="214" t="s">
        <v>2411</v>
      </c>
      <c r="E14" s="214" t="s">
        <v>2412</v>
      </c>
      <c r="F14" s="215" t="s">
        <v>2829</v>
      </c>
    </row>
    <row r="15" spans="1:6" ht="18" customHeight="1" x14ac:dyDescent="0.2">
      <c r="A15" s="219">
        <v>11</v>
      </c>
      <c r="B15" s="216" t="s">
        <v>2408</v>
      </c>
      <c r="C15" s="214" t="s">
        <v>1457</v>
      </c>
      <c r="D15" s="214" t="s">
        <v>2413</v>
      </c>
      <c r="E15" s="214" t="s">
        <v>2414</v>
      </c>
      <c r="F15" s="215" t="s">
        <v>2830</v>
      </c>
    </row>
    <row r="16" spans="1:6" ht="18" customHeight="1" x14ac:dyDescent="0.2">
      <c r="A16" s="219">
        <v>12</v>
      </c>
      <c r="B16" s="216" t="s">
        <v>1456</v>
      </c>
      <c r="C16" s="214" t="s">
        <v>1457</v>
      </c>
      <c r="D16" s="214" t="s">
        <v>4780</v>
      </c>
      <c r="E16" s="214" t="s">
        <v>1458</v>
      </c>
      <c r="F16" s="217" t="s">
        <v>1459</v>
      </c>
    </row>
    <row r="17" spans="1:6" ht="18" customHeight="1" x14ac:dyDescent="0.2">
      <c r="A17" s="219">
        <v>13</v>
      </c>
      <c r="B17" s="216" t="s">
        <v>2408</v>
      </c>
      <c r="C17" s="214" t="s">
        <v>3436</v>
      </c>
      <c r="D17" s="214" t="s">
        <v>2415</v>
      </c>
      <c r="E17" s="214" t="s">
        <v>2416</v>
      </c>
      <c r="F17" s="215" t="s">
        <v>2831</v>
      </c>
    </row>
    <row r="18" spans="1:6" ht="18" customHeight="1" x14ac:dyDescent="0.2">
      <c r="A18" s="219">
        <v>14</v>
      </c>
      <c r="B18" s="28" t="s">
        <v>1570</v>
      </c>
      <c r="C18" s="93" t="s">
        <v>3098</v>
      </c>
      <c r="D18" s="93" t="s">
        <v>1573</v>
      </c>
      <c r="E18" s="93" t="s">
        <v>1574</v>
      </c>
      <c r="F18" s="124" t="s">
        <v>2109</v>
      </c>
    </row>
    <row r="19" spans="1:6" ht="18" customHeight="1" x14ac:dyDescent="0.2">
      <c r="A19" s="219">
        <v>15</v>
      </c>
      <c r="B19" s="216" t="s">
        <v>130</v>
      </c>
      <c r="C19" s="214" t="s">
        <v>135</v>
      </c>
      <c r="D19" s="214" t="s">
        <v>136</v>
      </c>
      <c r="E19" s="214" t="s">
        <v>137</v>
      </c>
      <c r="F19" s="217" t="s">
        <v>138</v>
      </c>
    </row>
    <row r="20" spans="1:6" ht="18" customHeight="1" x14ac:dyDescent="0.2">
      <c r="A20" s="219">
        <v>16</v>
      </c>
      <c r="B20" s="216" t="s">
        <v>2408</v>
      </c>
      <c r="C20" s="214" t="s">
        <v>4582</v>
      </c>
      <c r="D20" s="214" t="s">
        <v>3988</v>
      </c>
      <c r="E20" s="214" t="s">
        <v>2419</v>
      </c>
      <c r="F20" s="215" t="s">
        <v>2833</v>
      </c>
    </row>
    <row r="21" spans="1:6" ht="18" customHeight="1" x14ac:dyDescent="0.2">
      <c r="A21" s="219">
        <v>17</v>
      </c>
      <c r="B21" s="216" t="s">
        <v>130</v>
      </c>
      <c r="C21" s="214" t="s">
        <v>3417</v>
      </c>
      <c r="D21" s="214" t="s">
        <v>3416</v>
      </c>
      <c r="E21" s="214" t="s">
        <v>727</v>
      </c>
      <c r="F21" s="217" t="s">
        <v>4642</v>
      </c>
    </row>
    <row r="22" spans="1:6" ht="18" customHeight="1" x14ac:dyDescent="0.2">
      <c r="A22" s="219">
        <v>18</v>
      </c>
      <c r="B22" s="216" t="s">
        <v>2408</v>
      </c>
      <c r="C22" s="214" t="s">
        <v>2973</v>
      </c>
      <c r="D22" s="214" t="s">
        <v>2417</v>
      </c>
      <c r="E22" s="214" t="s">
        <v>2418</v>
      </c>
      <c r="F22" s="215" t="s">
        <v>2832</v>
      </c>
    </row>
    <row r="23" spans="1:6" ht="18" customHeight="1" x14ac:dyDescent="0.2">
      <c r="A23" s="219">
        <v>19</v>
      </c>
      <c r="B23" s="216" t="s">
        <v>1059</v>
      </c>
      <c r="C23" s="214" t="s">
        <v>2973</v>
      </c>
      <c r="D23" s="214" t="s">
        <v>1062</v>
      </c>
      <c r="E23" s="214" t="s">
        <v>1063</v>
      </c>
      <c r="F23" s="215" t="s">
        <v>1999</v>
      </c>
    </row>
    <row r="24" spans="1:6" ht="18" customHeight="1" x14ac:dyDescent="0.2">
      <c r="A24" s="219">
        <v>20</v>
      </c>
      <c r="B24" s="28" t="s">
        <v>3403</v>
      </c>
      <c r="C24" s="10" t="s">
        <v>139</v>
      </c>
      <c r="D24" s="10" t="s">
        <v>140</v>
      </c>
      <c r="E24" s="10" t="s">
        <v>141</v>
      </c>
      <c r="F24" s="126" t="s">
        <v>142</v>
      </c>
    </row>
    <row r="25" spans="1:6" ht="18" customHeight="1" x14ac:dyDescent="0.2">
      <c r="A25" s="219">
        <v>21</v>
      </c>
      <c r="B25" s="99" t="s">
        <v>3352</v>
      </c>
      <c r="C25" s="100" t="s">
        <v>143</v>
      </c>
      <c r="D25" s="100" t="s">
        <v>144</v>
      </c>
      <c r="E25" s="100" t="s">
        <v>145</v>
      </c>
      <c r="F25" s="53" t="s">
        <v>146</v>
      </c>
    </row>
    <row r="26" spans="1:6" ht="18" customHeight="1" x14ac:dyDescent="0.2">
      <c r="A26" s="219">
        <v>22</v>
      </c>
      <c r="B26" s="216" t="s">
        <v>3352</v>
      </c>
      <c r="C26" s="214" t="s">
        <v>147</v>
      </c>
      <c r="D26" s="214" t="s">
        <v>148</v>
      </c>
      <c r="E26" s="214" t="s">
        <v>149</v>
      </c>
      <c r="F26" s="215" t="s">
        <v>150</v>
      </c>
    </row>
    <row r="27" spans="1:6" ht="18" customHeight="1" x14ac:dyDescent="0.2">
      <c r="A27" s="219">
        <v>23</v>
      </c>
      <c r="B27" s="216" t="s">
        <v>1279</v>
      </c>
      <c r="C27" s="214" t="s">
        <v>1280</v>
      </c>
      <c r="D27" s="214" t="s">
        <v>1281</v>
      </c>
      <c r="E27" s="214" t="s">
        <v>1282</v>
      </c>
      <c r="F27" s="217" t="s">
        <v>2066</v>
      </c>
    </row>
    <row r="28" spans="1:6" ht="18" customHeight="1" x14ac:dyDescent="0.2">
      <c r="A28" s="219">
        <v>24</v>
      </c>
      <c r="B28" s="99" t="s">
        <v>1835</v>
      </c>
      <c r="C28" s="100" t="s">
        <v>4093</v>
      </c>
      <c r="D28" s="100" t="s">
        <v>1836</v>
      </c>
      <c r="E28" s="100" t="s">
        <v>1837</v>
      </c>
      <c r="F28" s="53" t="s">
        <v>4094</v>
      </c>
    </row>
    <row r="29" spans="1:6" ht="18" customHeight="1" x14ac:dyDescent="0.2">
      <c r="A29" s="219">
        <v>25</v>
      </c>
      <c r="B29" s="216" t="s">
        <v>130</v>
      </c>
      <c r="C29" s="214" t="s">
        <v>40</v>
      </c>
      <c r="D29" s="214" t="s">
        <v>31</v>
      </c>
      <c r="E29" s="214" t="s">
        <v>41</v>
      </c>
      <c r="F29" s="217" t="s">
        <v>42</v>
      </c>
    </row>
    <row r="30" spans="1:6" ht="18" customHeight="1" x14ac:dyDescent="0.2">
      <c r="A30" s="219">
        <v>26</v>
      </c>
      <c r="B30" s="216" t="s">
        <v>1279</v>
      </c>
      <c r="C30" s="214" t="s">
        <v>1283</v>
      </c>
      <c r="D30" s="214" t="s">
        <v>1284</v>
      </c>
      <c r="E30" s="214" t="s">
        <v>1285</v>
      </c>
      <c r="F30" s="215" t="s">
        <v>2067</v>
      </c>
    </row>
    <row r="31" spans="1:6" ht="18" customHeight="1" x14ac:dyDescent="0.2">
      <c r="A31" s="219">
        <v>27</v>
      </c>
      <c r="B31" s="216" t="s">
        <v>1059</v>
      </c>
      <c r="C31" s="214" t="s">
        <v>151</v>
      </c>
      <c r="D31" s="214" t="s">
        <v>152</v>
      </c>
      <c r="E31" s="214" t="s">
        <v>3689</v>
      </c>
      <c r="F31" s="217" t="s">
        <v>153</v>
      </c>
    </row>
    <row r="32" spans="1:6" ht="18" customHeight="1" x14ac:dyDescent="0.2">
      <c r="A32" s="219">
        <v>28</v>
      </c>
      <c r="B32" s="99" t="s">
        <v>3272</v>
      </c>
      <c r="C32" s="100" t="s">
        <v>3133</v>
      </c>
      <c r="D32" s="100" t="s">
        <v>3273</v>
      </c>
      <c r="E32" s="100" t="s">
        <v>3274</v>
      </c>
      <c r="F32" s="53" t="s">
        <v>3247</v>
      </c>
    </row>
    <row r="33" spans="1:6" ht="18" customHeight="1" x14ac:dyDescent="0.2">
      <c r="A33" s="219">
        <v>29</v>
      </c>
      <c r="B33" s="216" t="s">
        <v>1854</v>
      </c>
      <c r="C33" s="214" t="s">
        <v>4122</v>
      </c>
      <c r="D33" s="214" t="s">
        <v>4867</v>
      </c>
      <c r="E33" s="214" t="s">
        <v>1855</v>
      </c>
      <c r="F33" s="215" t="s">
        <v>4123</v>
      </c>
    </row>
    <row r="34" spans="1:6" ht="18" customHeight="1" x14ac:dyDescent="0.2">
      <c r="A34" s="219">
        <v>30</v>
      </c>
      <c r="B34" s="216" t="s">
        <v>1570</v>
      </c>
      <c r="C34" s="214" t="s">
        <v>3099</v>
      </c>
      <c r="D34" s="214" t="s">
        <v>1575</v>
      </c>
      <c r="E34" s="214" t="s">
        <v>1576</v>
      </c>
      <c r="F34" s="217" t="s">
        <v>2110</v>
      </c>
    </row>
    <row r="35" spans="1:6" s="218" customFormat="1" ht="18" customHeight="1" x14ac:dyDescent="0.2">
      <c r="A35" s="219">
        <v>31</v>
      </c>
      <c r="B35" s="216" t="s">
        <v>130</v>
      </c>
      <c r="C35" s="214" t="s">
        <v>4643</v>
      </c>
      <c r="D35" s="214" t="s">
        <v>4644</v>
      </c>
      <c r="E35" s="214" t="s">
        <v>4645</v>
      </c>
      <c r="F35" s="398" t="s">
        <v>4646</v>
      </c>
    </row>
    <row r="36" spans="1:6" ht="18" customHeight="1" x14ac:dyDescent="0.2">
      <c r="A36" s="219">
        <v>32</v>
      </c>
      <c r="B36" s="99" t="s">
        <v>1456</v>
      </c>
      <c r="C36" s="100" t="s">
        <v>3809</v>
      </c>
      <c r="D36" s="100" t="s">
        <v>1793</v>
      </c>
      <c r="E36" s="100" t="s">
        <v>4491</v>
      </c>
      <c r="F36" s="53" t="s">
        <v>1524</v>
      </c>
    </row>
    <row r="37" spans="1:6" ht="18" customHeight="1" x14ac:dyDescent="0.2">
      <c r="A37" s="219">
        <v>33</v>
      </c>
      <c r="B37" s="216" t="s">
        <v>1666</v>
      </c>
      <c r="C37" s="214" t="s">
        <v>3809</v>
      </c>
      <c r="D37" s="214" t="s">
        <v>1793</v>
      </c>
      <c r="E37" s="214" t="s">
        <v>1792</v>
      </c>
      <c r="F37" s="217" t="s">
        <v>3676</v>
      </c>
    </row>
    <row r="38" spans="1:6" ht="18" customHeight="1" x14ac:dyDescent="0.2">
      <c r="A38" s="219">
        <v>34</v>
      </c>
      <c r="B38" s="216" t="s">
        <v>1456</v>
      </c>
      <c r="C38" s="214" t="s">
        <v>1460</v>
      </c>
      <c r="D38" s="214" t="s">
        <v>1461</v>
      </c>
      <c r="E38" s="214" t="s">
        <v>1462</v>
      </c>
      <c r="F38" s="217" t="s">
        <v>3924</v>
      </c>
    </row>
    <row r="39" spans="1:6" ht="18" customHeight="1" x14ac:dyDescent="0.2">
      <c r="A39" s="219">
        <v>35</v>
      </c>
      <c r="B39" s="216" t="s">
        <v>2408</v>
      </c>
      <c r="C39" s="214" t="s">
        <v>3437</v>
      </c>
      <c r="D39" s="214" t="s">
        <v>2420</v>
      </c>
      <c r="E39" s="214" t="s">
        <v>2421</v>
      </c>
      <c r="F39" s="215" t="s">
        <v>2834</v>
      </c>
    </row>
    <row r="40" spans="1:6" ht="18" customHeight="1" x14ac:dyDescent="0.2">
      <c r="A40" s="219">
        <v>36</v>
      </c>
      <c r="B40" s="216" t="s">
        <v>1059</v>
      </c>
      <c r="C40" s="214" t="s">
        <v>2974</v>
      </c>
      <c r="D40" s="214" t="s">
        <v>1064</v>
      </c>
      <c r="E40" s="214" t="s">
        <v>1065</v>
      </c>
      <c r="F40" s="217" t="s">
        <v>2000</v>
      </c>
    </row>
    <row r="41" spans="1:6" ht="18" customHeight="1" x14ac:dyDescent="0.2">
      <c r="A41" s="219">
        <v>37</v>
      </c>
      <c r="B41" s="99" t="s">
        <v>1456</v>
      </c>
      <c r="C41" s="100" t="s">
        <v>1463</v>
      </c>
      <c r="D41" s="100" t="s">
        <v>4781</v>
      </c>
      <c r="E41" s="100" t="s">
        <v>1464</v>
      </c>
      <c r="F41" s="53" t="s">
        <v>1503</v>
      </c>
    </row>
    <row r="42" spans="1:6" ht="18" customHeight="1" x14ac:dyDescent="0.2">
      <c r="A42" s="219">
        <v>38</v>
      </c>
      <c r="B42" s="216" t="s">
        <v>130</v>
      </c>
      <c r="C42" s="214" t="s">
        <v>154</v>
      </c>
      <c r="D42" s="214" t="s">
        <v>4647</v>
      </c>
      <c r="E42" s="214" t="s">
        <v>4648</v>
      </c>
      <c r="F42" s="217" t="s">
        <v>155</v>
      </c>
    </row>
    <row r="43" spans="1:6" ht="18" customHeight="1" x14ac:dyDescent="0.2">
      <c r="A43" s="219">
        <v>39</v>
      </c>
      <c r="B43" s="87" t="s">
        <v>2408</v>
      </c>
      <c r="C43" s="196" t="s">
        <v>3438</v>
      </c>
      <c r="D43" s="214" t="s">
        <v>2422</v>
      </c>
      <c r="E43" s="200" t="s">
        <v>2423</v>
      </c>
      <c r="F43" s="132" t="s">
        <v>2835</v>
      </c>
    </row>
    <row r="44" spans="1:6" ht="18" customHeight="1" x14ac:dyDescent="0.2">
      <c r="A44" s="219">
        <v>40</v>
      </c>
      <c r="B44" s="216" t="s">
        <v>1666</v>
      </c>
      <c r="C44" s="140" t="s">
        <v>1790</v>
      </c>
      <c r="D44" s="140" t="s">
        <v>1789</v>
      </c>
      <c r="E44" s="140" t="s">
        <v>1788</v>
      </c>
      <c r="F44" s="142" t="s">
        <v>4222</v>
      </c>
    </row>
    <row r="45" spans="1:6" ht="18" customHeight="1" x14ac:dyDescent="0.2">
      <c r="A45" s="219">
        <v>41</v>
      </c>
      <c r="B45" s="216" t="s">
        <v>2408</v>
      </c>
      <c r="C45" s="214" t="s">
        <v>3439</v>
      </c>
      <c r="D45" s="214" t="s">
        <v>2424</v>
      </c>
      <c r="E45" s="214" t="s">
        <v>2425</v>
      </c>
      <c r="F45" s="215" t="s">
        <v>2836</v>
      </c>
    </row>
    <row r="46" spans="1:6" ht="18" customHeight="1" x14ac:dyDescent="0.2">
      <c r="A46" s="219">
        <v>42</v>
      </c>
      <c r="B46" s="216" t="s">
        <v>130</v>
      </c>
      <c r="C46" s="214" t="s">
        <v>156</v>
      </c>
      <c r="D46" s="214" t="s">
        <v>4649</v>
      </c>
      <c r="E46" s="214" t="s">
        <v>4650</v>
      </c>
      <c r="F46" s="217" t="s">
        <v>157</v>
      </c>
    </row>
    <row r="47" spans="1:6" ht="18" customHeight="1" x14ac:dyDescent="0.2">
      <c r="A47" s="219">
        <v>43</v>
      </c>
      <c r="B47" s="216" t="s">
        <v>130</v>
      </c>
      <c r="C47" s="214" t="s">
        <v>158</v>
      </c>
      <c r="D47" s="214" t="s">
        <v>159</v>
      </c>
      <c r="E47" s="214" t="s">
        <v>4651</v>
      </c>
      <c r="F47" s="217" t="s">
        <v>4652</v>
      </c>
    </row>
    <row r="48" spans="1:6" s="243" customFormat="1" ht="18" customHeight="1" x14ac:dyDescent="0.2">
      <c r="A48" s="219">
        <v>44</v>
      </c>
      <c r="B48" s="9" t="s">
        <v>1279</v>
      </c>
      <c r="C48" s="286" t="s">
        <v>5108</v>
      </c>
      <c r="D48" s="477" t="s">
        <v>5109</v>
      </c>
      <c r="E48" s="289" t="s">
        <v>4387</v>
      </c>
      <c r="F48" s="288" t="s">
        <v>3802</v>
      </c>
    </row>
    <row r="49" spans="1:6" ht="18" customHeight="1" x14ac:dyDescent="0.2">
      <c r="A49" s="219">
        <v>45</v>
      </c>
      <c r="B49" s="216" t="s">
        <v>4017</v>
      </c>
      <c r="C49" s="214" t="s">
        <v>4132</v>
      </c>
      <c r="D49" s="214" t="s">
        <v>4653</v>
      </c>
      <c r="E49" s="214" t="s">
        <v>1864</v>
      </c>
      <c r="F49" s="217" t="s">
        <v>4133</v>
      </c>
    </row>
    <row r="50" spans="1:6" ht="18" customHeight="1" x14ac:dyDescent="0.2">
      <c r="A50" s="219">
        <v>46</v>
      </c>
      <c r="B50" s="216" t="s">
        <v>1059</v>
      </c>
      <c r="C50" s="214" t="s">
        <v>2975</v>
      </c>
      <c r="D50" s="214" t="s">
        <v>1066</v>
      </c>
      <c r="E50" s="214" t="s">
        <v>1067</v>
      </c>
      <c r="F50" s="215" t="s">
        <v>2001</v>
      </c>
    </row>
    <row r="51" spans="1:6" ht="18" customHeight="1" x14ac:dyDescent="0.2">
      <c r="A51" s="219">
        <v>47</v>
      </c>
      <c r="B51" s="416" t="s">
        <v>4868</v>
      </c>
      <c r="C51" s="417" t="s">
        <v>4562</v>
      </c>
      <c r="D51" s="417" t="s">
        <v>4563</v>
      </c>
      <c r="E51" s="417" t="s">
        <v>4869</v>
      </c>
      <c r="F51" s="418" t="s">
        <v>4565</v>
      </c>
    </row>
    <row r="52" spans="1:6" ht="18" customHeight="1" x14ac:dyDescent="0.2">
      <c r="A52" s="219">
        <v>48</v>
      </c>
      <c r="B52" s="216" t="s">
        <v>1059</v>
      </c>
      <c r="C52" s="214" t="s">
        <v>2976</v>
      </c>
      <c r="D52" s="214" t="s">
        <v>1068</v>
      </c>
      <c r="E52" s="214" t="s">
        <v>1069</v>
      </c>
      <c r="F52" s="215" t="s">
        <v>2002</v>
      </c>
    </row>
    <row r="53" spans="1:6" ht="18" customHeight="1" x14ac:dyDescent="0.2">
      <c r="A53" s="219">
        <v>49</v>
      </c>
      <c r="B53" s="216" t="s">
        <v>3677</v>
      </c>
      <c r="C53" s="214" t="s">
        <v>160</v>
      </c>
      <c r="D53" s="214" t="s">
        <v>161</v>
      </c>
      <c r="E53" s="214" t="s">
        <v>162</v>
      </c>
      <c r="F53" s="215" t="s">
        <v>163</v>
      </c>
    </row>
    <row r="54" spans="1:6" ht="18" customHeight="1" x14ac:dyDescent="0.2">
      <c r="A54" s="219">
        <v>50</v>
      </c>
      <c r="B54" s="216" t="s">
        <v>3406</v>
      </c>
      <c r="C54" s="140" t="s">
        <v>164</v>
      </c>
      <c r="D54" s="140" t="s">
        <v>165</v>
      </c>
      <c r="E54" s="140" t="s">
        <v>166</v>
      </c>
      <c r="F54" s="142" t="s">
        <v>167</v>
      </c>
    </row>
    <row r="55" spans="1:6" ht="18" customHeight="1" x14ac:dyDescent="0.2">
      <c r="A55" s="219">
        <v>51</v>
      </c>
      <c r="B55" s="216" t="s">
        <v>1907</v>
      </c>
      <c r="C55" s="214" t="s">
        <v>1908</v>
      </c>
      <c r="D55" s="214" t="s">
        <v>2234</v>
      </c>
      <c r="E55" s="214" t="s">
        <v>1909</v>
      </c>
      <c r="F55" s="217" t="s">
        <v>2179</v>
      </c>
    </row>
    <row r="56" spans="1:6" ht="18" customHeight="1" x14ac:dyDescent="0.2">
      <c r="A56" s="219">
        <v>52</v>
      </c>
      <c r="B56" s="216" t="s">
        <v>2408</v>
      </c>
      <c r="C56" s="214" t="s">
        <v>3440</v>
      </c>
      <c r="D56" s="214" t="s">
        <v>2426</v>
      </c>
      <c r="E56" s="214" t="s">
        <v>2427</v>
      </c>
      <c r="F56" s="215" t="s">
        <v>2837</v>
      </c>
    </row>
    <row r="57" spans="1:6" ht="18" customHeight="1" x14ac:dyDescent="0.2">
      <c r="A57" s="219">
        <v>53</v>
      </c>
      <c r="B57" s="216" t="s">
        <v>2408</v>
      </c>
      <c r="C57" s="214" t="s">
        <v>3441</v>
      </c>
      <c r="D57" s="214" t="s">
        <v>2428</v>
      </c>
      <c r="E57" s="214" t="s">
        <v>2429</v>
      </c>
      <c r="F57" s="215" t="s">
        <v>2838</v>
      </c>
    </row>
    <row r="58" spans="1:6" ht="18" customHeight="1" x14ac:dyDescent="0.2">
      <c r="A58" s="219">
        <v>54</v>
      </c>
      <c r="B58" s="216" t="s">
        <v>2408</v>
      </c>
      <c r="C58" s="214" t="s">
        <v>3442</v>
      </c>
      <c r="D58" s="214" t="s">
        <v>2430</v>
      </c>
      <c r="E58" s="214" t="s">
        <v>2431</v>
      </c>
      <c r="F58" s="215" t="s">
        <v>2839</v>
      </c>
    </row>
    <row r="59" spans="1:6" ht="18" customHeight="1" x14ac:dyDescent="0.2">
      <c r="A59" s="219">
        <v>55</v>
      </c>
      <c r="B59" s="216" t="s">
        <v>1059</v>
      </c>
      <c r="C59" s="214" t="s">
        <v>4758</v>
      </c>
      <c r="D59" s="214" t="s">
        <v>4536</v>
      </c>
      <c r="E59" s="384" t="s">
        <v>4537</v>
      </c>
      <c r="F59" s="319" t="s">
        <v>2042</v>
      </c>
    </row>
    <row r="60" spans="1:6" ht="18" customHeight="1" x14ac:dyDescent="0.2">
      <c r="A60" s="219">
        <v>56</v>
      </c>
      <c r="B60" s="99" t="s">
        <v>1631</v>
      </c>
      <c r="C60" s="100" t="s">
        <v>4053</v>
      </c>
      <c r="D60" s="100" t="s">
        <v>4159</v>
      </c>
      <c r="E60" s="100" t="s">
        <v>1632</v>
      </c>
      <c r="F60" s="53" t="s">
        <v>2132</v>
      </c>
    </row>
    <row r="61" spans="1:6" ht="18" customHeight="1" x14ac:dyDescent="0.2">
      <c r="A61" s="219">
        <v>57</v>
      </c>
      <c r="B61" s="28" t="s">
        <v>1835</v>
      </c>
      <c r="C61" s="238" t="s">
        <v>4824</v>
      </c>
      <c r="D61" s="238" t="s">
        <v>4513</v>
      </c>
      <c r="E61" s="10" t="s">
        <v>1838</v>
      </c>
      <c r="F61" s="126" t="s">
        <v>4054</v>
      </c>
    </row>
    <row r="62" spans="1:6" ht="18" customHeight="1" x14ac:dyDescent="0.2">
      <c r="A62" s="219">
        <v>58</v>
      </c>
      <c r="B62" s="216" t="s">
        <v>3403</v>
      </c>
      <c r="C62" s="214" t="s">
        <v>168</v>
      </c>
      <c r="D62" s="214" t="s">
        <v>169</v>
      </c>
      <c r="E62" s="10" t="s">
        <v>4525</v>
      </c>
      <c r="F62" s="359" t="s">
        <v>4857</v>
      </c>
    </row>
    <row r="63" spans="1:6" ht="18" customHeight="1" x14ac:dyDescent="0.2">
      <c r="A63" s="219">
        <v>59</v>
      </c>
      <c r="B63" s="216" t="s">
        <v>2408</v>
      </c>
      <c r="C63" s="214" t="s">
        <v>4583</v>
      </c>
      <c r="D63" s="214" t="s">
        <v>3997</v>
      </c>
      <c r="E63" s="214" t="s">
        <v>3998</v>
      </c>
      <c r="F63" s="215" t="s">
        <v>4584</v>
      </c>
    </row>
    <row r="64" spans="1:6" ht="18" customHeight="1" x14ac:dyDescent="0.2">
      <c r="A64" s="219">
        <v>60</v>
      </c>
      <c r="B64" s="216" t="s">
        <v>1570</v>
      </c>
      <c r="C64" s="140" t="s">
        <v>3100</v>
      </c>
      <c r="D64" s="140" t="s">
        <v>1577</v>
      </c>
      <c r="E64" s="140" t="s">
        <v>1578</v>
      </c>
      <c r="F64" s="142" t="s">
        <v>2111</v>
      </c>
    </row>
    <row r="65" spans="1:6" ht="18" customHeight="1" x14ac:dyDescent="0.2">
      <c r="A65" s="219">
        <v>61</v>
      </c>
      <c r="B65" s="216" t="s">
        <v>1279</v>
      </c>
      <c r="C65" s="214" t="s">
        <v>3826</v>
      </c>
      <c r="D65" s="214" t="s">
        <v>3827</v>
      </c>
      <c r="E65" s="214" t="s">
        <v>1286</v>
      </c>
      <c r="F65" s="215" t="s">
        <v>2068</v>
      </c>
    </row>
    <row r="66" spans="1:6" ht="18" customHeight="1" x14ac:dyDescent="0.2">
      <c r="A66" s="219">
        <v>62</v>
      </c>
      <c r="B66" s="216" t="s">
        <v>2408</v>
      </c>
      <c r="C66" s="214" t="s">
        <v>170</v>
      </c>
      <c r="D66" s="214" t="s">
        <v>171</v>
      </c>
      <c r="E66" s="214" t="s">
        <v>172</v>
      </c>
      <c r="F66" s="217" t="s">
        <v>173</v>
      </c>
    </row>
    <row r="67" spans="1:6" ht="18" customHeight="1" x14ac:dyDescent="0.2">
      <c r="A67" s="219">
        <v>63</v>
      </c>
      <c r="B67" s="216" t="s">
        <v>2408</v>
      </c>
      <c r="C67" s="214" t="s">
        <v>3893</v>
      </c>
      <c r="D67" s="214" t="s">
        <v>3877</v>
      </c>
      <c r="E67" s="214" t="s">
        <v>3878</v>
      </c>
      <c r="F67" s="215" t="s">
        <v>2932</v>
      </c>
    </row>
    <row r="68" spans="1:6" ht="18" customHeight="1" x14ac:dyDescent="0.2">
      <c r="A68" s="219">
        <v>64</v>
      </c>
      <c r="B68" s="28" t="s">
        <v>1456</v>
      </c>
      <c r="C68" s="10" t="s">
        <v>1465</v>
      </c>
      <c r="D68" s="10" t="s">
        <v>1466</v>
      </c>
      <c r="E68" s="10" t="s">
        <v>1467</v>
      </c>
      <c r="F68" s="126" t="s">
        <v>1468</v>
      </c>
    </row>
    <row r="69" spans="1:6" ht="18" customHeight="1" x14ac:dyDescent="0.2">
      <c r="A69" s="219">
        <v>65</v>
      </c>
      <c r="B69" s="216" t="s">
        <v>4870</v>
      </c>
      <c r="C69" s="214" t="s">
        <v>174</v>
      </c>
      <c r="D69" s="214" t="s">
        <v>175</v>
      </c>
      <c r="E69" s="214" t="s">
        <v>4871</v>
      </c>
      <c r="F69" s="217" t="s">
        <v>176</v>
      </c>
    </row>
    <row r="70" spans="1:6" ht="18" customHeight="1" x14ac:dyDescent="0.2">
      <c r="A70" s="219">
        <v>66</v>
      </c>
      <c r="B70" s="216" t="s">
        <v>1279</v>
      </c>
      <c r="C70" s="140" t="s">
        <v>1293</v>
      </c>
      <c r="D70" s="140" t="s">
        <v>1294</v>
      </c>
      <c r="E70" s="140" t="s">
        <v>1295</v>
      </c>
      <c r="F70" s="142" t="s">
        <v>85</v>
      </c>
    </row>
    <row r="71" spans="1:6" ht="18" customHeight="1" x14ac:dyDescent="0.2">
      <c r="A71" s="219">
        <v>67</v>
      </c>
      <c r="B71" s="216" t="s">
        <v>2408</v>
      </c>
      <c r="C71" s="214" t="s">
        <v>3443</v>
      </c>
      <c r="D71" s="214" t="s">
        <v>2432</v>
      </c>
      <c r="E71" s="214" t="s">
        <v>2433</v>
      </c>
      <c r="F71" s="215" t="s">
        <v>2840</v>
      </c>
    </row>
    <row r="72" spans="1:6" ht="18" customHeight="1" x14ac:dyDescent="0.2">
      <c r="A72" s="219">
        <v>68</v>
      </c>
      <c r="B72" s="216" t="s">
        <v>130</v>
      </c>
      <c r="C72" s="214" t="s">
        <v>177</v>
      </c>
      <c r="D72" s="214" t="s">
        <v>178</v>
      </c>
      <c r="E72" s="214" t="s">
        <v>4654</v>
      </c>
      <c r="F72" s="217" t="s">
        <v>4655</v>
      </c>
    </row>
    <row r="73" spans="1:6" ht="18" customHeight="1" x14ac:dyDescent="0.2">
      <c r="A73" s="219">
        <v>69</v>
      </c>
      <c r="B73" s="216" t="s">
        <v>2408</v>
      </c>
      <c r="C73" s="214" t="s">
        <v>3444</v>
      </c>
      <c r="D73" s="214" t="s">
        <v>2434</v>
      </c>
      <c r="E73" s="214" t="s">
        <v>2435</v>
      </c>
      <c r="F73" s="215" t="s">
        <v>2841</v>
      </c>
    </row>
    <row r="74" spans="1:6" ht="18" customHeight="1" x14ac:dyDescent="0.2">
      <c r="A74" s="219">
        <v>70</v>
      </c>
      <c r="B74" s="216" t="s">
        <v>2408</v>
      </c>
      <c r="C74" s="214" t="s">
        <v>3445</v>
      </c>
      <c r="D74" s="214" t="s">
        <v>2436</v>
      </c>
      <c r="E74" s="214" t="s">
        <v>2437</v>
      </c>
      <c r="F74" s="215" t="s">
        <v>2842</v>
      </c>
    </row>
    <row r="75" spans="1:6" ht="18" customHeight="1" x14ac:dyDescent="0.2">
      <c r="A75" s="219">
        <v>71</v>
      </c>
      <c r="B75" s="216" t="s">
        <v>2408</v>
      </c>
      <c r="C75" s="214" t="s">
        <v>3446</v>
      </c>
      <c r="D75" s="214" t="s">
        <v>2438</v>
      </c>
      <c r="E75" s="214" t="s">
        <v>2439</v>
      </c>
      <c r="F75" s="215" t="s">
        <v>2843</v>
      </c>
    </row>
    <row r="76" spans="1:6" ht="18" customHeight="1" x14ac:dyDescent="0.2">
      <c r="A76" s="219">
        <v>72</v>
      </c>
      <c r="B76" s="216" t="s">
        <v>2408</v>
      </c>
      <c r="C76" s="214" t="s">
        <v>3447</v>
      </c>
      <c r="D76" s="214" t="s">
        <v>2440</v>
      </c>
      <c r="E76" s="214" t="s">
        <v>2441</v>
      </c>
      <c r="F76" s="215" t="s">
        <v>2844</v>
      </c>
    </row>
    <row r="77" spans="1:6" ht="18" customHeight="1" x14ac:dyDescent="0.2">
      <c r="A77" s="219">
        <v>73</v>
      </c>
      <c r="B77" s="216" t="s">
        <v>130</v>
      </c>
      <c r="C77" s="214" t="s">
        <v>179</v>
      </c>
      <c r="D77" s="214" t="s">
        <v>180</v>
      </c>
      <c r="E77" s="214" t="s">
        <v>181</v>
      </c>
      <c r="F77" s="217" t="s">
        <v>182</v>
      </c>
    </row>
    <row r="78" spans="1:6" ht="18" customHeight="1" x14ac:dyDescent="0.2">
      <c r="A78" s="219">
        <v>74</v>
      </c>
      <c r="B78" s="28" t="s">
        <v>3259</v>
      </c>
      <c r="C78" s="93" t="s">
        <v>3127</v>
      </c>
      <c r="D78" s="93" t="s">
        <v>3260</v>
      </c>
      <c r="E78" s="93" t="s">
        <v>3261</v>
      </c>
      <c r="F78" s="124" t="s">
        <v>3242</v>
      </c>
    </row>
    <row r="79" spans="1:6" ht="18" customHeight="1" x14ac:dyDescent="0.2">
      <c r="A79" s="219">
        <v>75</v>
      </c>
      <c r="B79" s="33" t="s">
        <v>3259</v>
      </c>
      <c r="C79" s="100" t="s">
        <v>3128</v>
      </c>
      <c r="D79" s="100" t="s">
        <v>3262</v>
      </c>
      <c r="E79" s="100" t="s">
        <v>3263</v>
      </c>
      <c r="F79" s="34" t="s">
        <v>3242</v>
      </c>
    </row>
    <row r="80" spans="1:6" ht="18" customHeight="1" x14ac:dyDescent="0.2">
      <c r="A80" s="219">
        <v>76</v>
      </c>
      <c r="B80" s="216" t="s">
        <v>3259</v>
      </c>
      <c r="C80" s="140" t="s">
        <v>3129</v>
      </c>
      <c r="D80" s="140" t="s">
        <v>3264</v>
      </c>
      <c r="E80" s="140" t="s">
        <v>3265</v>
      </c>
      <c r="F80" s="142" t="s">
        <v>182</v>
      </c>
    </row>
    <row r="81" spans="1:6" ht="18" customHeight="1" x14ac:dyDescent="0.2">
      <c r="A81" s="219">
        <v>77</v>
      </c>
      <c r="B81" s="99" t="s">
        <v>1279</v>
      </c>
      <c r="C81" s="270" t="s">
        <v>1287</v>
      </c>
      <c r="D81" s="270" t="s">
        <v>1288</v>
      </c>
      <c r="E81" s="266" t="s">
        <v>1289</v>
      </c>
      <c r="F81" s="130" t="s">
        <v>2069</v>
      </c>
    </row>
    <row r="82" spans="1:6" ht="18" customHeight="1" x14ac:dyDescent="0.2">
      <c r="A82" s="219">
        <v>78</v>
      </c>
      <c r="B82" s="216" t="s">
        <v>2408</v>
      </c>
      <c r="C82" s="214" t="s">
        <v>3448</v>
      </c>
      <c r="D82" s="214" t="s">
        <v>2442</v>
      </c>
      <c r="E82" s="214" t="s">
        <v>2443</v>
      </c>
      <c r="F82" s="215" t="s">
        <v>2845</v>
      </c>
    </row>
    <row r="83" spans="1:6" ht="18" customHeight="1" x14ac:dyDescent="0.2">
      <c r="A83" s="219">
        <v>79</v>
      </c>
      <c r="B83" s="216" t="s">
        <v>1666</v>
      </c>
      <c r="C83" s="140" t="s">
        <v>1787</v>
      </c>
      <c r="D83" s="140" t="s">
        <v>1786</v>
      </c>
      <c r="E83" s="140" t="s">
        <v>1785</v>
      </c>
      <c r="F83" s="142" t="s">
        <v>4223</v>
      </c>
    </row>
    <row r="84" spans="1:6" ht="18" customHeight="1" x14ac:dyDescent="0.2">
      <c r="A84" s="219">
        <v>80</v>
      </c>
      <c r="B84" s="216" t="s">
        <v>1907</v>
      </c>
      <c r="C84" s="214" t="s">
        <v>1910</v>
      </c>
      <c r="D84" s="214" t="s">
        <v>2235</v>
      </c>
      <c r="E84" s="214" t="s">
        <v>1911</v>
      </c>
      <c r="F84" s="217" t="s">
        <v>2180</v>
      </c>
    </row>
    <row r="85" spans="1:6" ht="18" customHeight="1" x14ac:dyDescent="0.2">
      <c r="A85" s="219">
        <v>81</v>
      </c>
      <c r="B85" s="216" t="s">
        <v>130</v>
      </c>
      <c r="C85" s="214" t="s">
        <v>183</v>
      </c>
      <c r="D85" s="214" t="s">
        <v>184</v>
      </c>
      <c r="E85" s="214" t="s">
        <v>185</v>
      </c>
      <c r="F85" s="217" t="s">
        <v>186</v>
      </c>
    </row>
    <row r="86" spans="1:6" ht="18" customHeight="1" x14ac:dyDescent="0.2">
      <c r="A86" s="219">
        <v>82</v>
      </c>
      <c r="B86" s="99" t="s">
        <v>1059</v>
      </c>
      <c r="C86" s="100" t="s">
        <v>1958</v>
      </c>
      <c r="D86" s="100" t="s">
        <v>1070</v>
      </c>
      <c r="E86" s="100" t="s">
        <v>1071</v>
      </c>
      <c r="F86" s="53" t="s">
        <v>2003</v>
      </c>
    </row>
    <row r="87" spans="1:6" ht="18" customHeight="1" x14ac:dyDescent="0.2">
      <c r="A87" s="219">
        <v>83</v>
      </c>
      <c r="B87" s="216" t="s">
        <v>1957</v>
      </c>
      <c r="C87" s="140" t="s">
        <v>1958</v>
      </c>
      <c r="D87" s="140" t="s">
        <v>2260</v>
      </c>
      <c r="E87" s="140" t="s">
        <v>4025</v>
      </c>
      <c r="F87" s="142" t="s">
        <v>2200</v>
      </c>
    </row>
    <row r="88" spans="1:6" ht="18" customHeight="1" x14ac:dyDescent="0.2">
      <c r="A88" s="219">
        <v>84</v>
      </c>
      <c r="B88" s="216" t="s">
        <v>3403</v>
      </c>
      <c r="C88" s="214" t="s">
        <v>187</v>
      </c>
      <c r="D88" s="214" t="s">
        <v>188</v>
      </c>
      <c r="E88" s="214" t="s">
        <v>189</v>
      </c>
      <c r="F88" s="217" t="s">
        <v>190</v>
      </c>
    </row>
    <row r="89" spans="1:6" ht="18" customHeight="1" x14ac:dyDescent="0.2">
      <c r="A89" s="219">
        <v>85</v>
      </c>
      <c r="B89" s="216" t="s">
        <v>3760</v>
      </c>
      <c r="C89" s="214" t="s">
        <v>3761</v>
      </c>
      <c r="D89" s="214" t="s">
        <v>3762</v>
      </c>
      <c r="E89" s="238" t="s">
        <v>4825</v>
      </c>
      <c r="F89" s="215" t="s">
        <v>3763</v>
      </c>
    </row>
    <row r="90" spans="1:6" ht="18" customHeight="1" x14ac:dyDescent="0.2">
      <c r="A90" s="219">
        <v>86</v>
      </c>
      <c r="B90" s="28" t="s">
        <v>1957</v>
      </c>
      <c r="C90" s="93" t="s">
        <v>1959</v>
      </c>
      <c r="D90" s="93" t="s">
        <v>2261</v>
      </c>
      <c r="E90" s="93" t="s">
        <v>1960</v>
      </c>
      <c r="F90" s="124" t="s">
        <v>2201</v>
      </c>
    </row>
    <row r="91" spans="1:6" ht="18" customHeight="1" x14ac:dyDescent="0.2">
      <c r="A91" s="219">
        <v>87</v>
      </c>
      <c r="B91" s="216" t="s">
        <v>1957</v>
      </c>
      <c r="C91" s="214" t="s">
        <v>1961</v>
      </c>
      <c r="D91" s="214" t="s">
        <v>2262</v>
      </c>
      <c r="E91" s="214" t="s">
        <v>1962</v>
      </c>
      <c r="F91" s="215" t="s">
        <v>2202</v>
      </c>
    </row>
    <row r="92" spans="1:6" ht="18" customHeight="1" x14ac:dyDescent="0.2">
      <c r="A92" s="219">
        <v>88</v>
      </c>
      <c r="B92" s="216" t="s">
        <v>3403</v>
      </c>
      <c r="C92" s="214" t="s">
        <v>191</v>
      </c>
      <c r="D92" s="214" t="s">
        <v>192</v>
      </c>
      <c r="E92" s="214" t="s">
        <v>4858</v>
      </c>
      <c r="F92" s="217" t="s">
        <v>766</v>
      </c>
    </row>
    <row r="93" spans="1:6" ht="18" customHeight="1" x14ac:dyDescent="0.2">
      <c r="A93" s="219">
        <v>89</v>
      </c>
      <c r="B93" s="216" t="s">
        <v>3403</v>
      </c>
      <c r="C93" s="214" t="s">
        <v>193</v>
      </c>
      <c r="D93" s="214" t="s">
        <v>194</v>
      </c>
      <c r="E93" s="431" t="s">
        <v>4575</v>
      </c>
      <c r="F93" s="217" t="s">
        <v>195</v>
      </c>
    </row>
    <row r="94" spans="1:6" ht="18" customHeight="1" x14ac:dyDescent="0.2">
      <c r="A94" s="219">
        <v>90</v>
      </c>
      <c r="B94" s="99" t="s">
        <v>3403</v>
      </c>
      <c r="C94" s="100" t="s">
        <v>196</v>
      </c>
      <c r="D94" s="100" t="s">
        <v>197</v>
      </c>
      <c r="E94" s="100" t="s">
        <v>198</v>
      </c>
      <c r="F94" s="53" t="s">
        <v>199</v>
      </c>
    </row>
    <row r="95" spans="1:6" ht="18" customHeight="1" x14ac:dyDescent="0.2">
      <c r="A95" s="219">
        <v>91</v>
      </c>
      <c r="B95" s="216" t="s">
        <v>1957</v>
      </c>
      <c r="C95" s="214" t="s">
        <v>1963</v>
      </c>
      <c r="D95" s="214" t="s">
        <v>2263</v>
      </c>
      <c r="E95" s="214" t="s">
        <v>1964</v>
      </c>
      <c r="F95" s="215" t="s">
        <v>2203</v>
      </c>
    </row>
    <row r="96" spans="1:6" ht="18" customHeight="1" x14ac:dyDescent="0.2">
      <c r="A96" s="219">
        <v>92</v>
      </c>
      <c r="B96" s="28" t="s">
        <v>1957</v>
      </c>
      <c r="C96" s="10" t="s">
        <v>1965</v>
      </c>
      <c r="D96" s="10" t="s">
        <v>2264</v>
      </c>
      <c r="E96" s="10" t="s">
        <v>1966</v>
      </c>
      <c r="F96" s="126" t="s">
        <v>2202</v>
      </c>
    </row>
    <row r="97" spans="1:6" ht="18" customHeight="1" x14ac:dyDescent="0.2">
      <c r="A97" s="219">
        <v>93</v>
      </c>
      <c r="B97" s="216" t="s">
        <v>1957</v>
      </c>
      <c r="C97" s="214" t="s">
        <v>1967</v>
      </c>
      <c r="D97" s="214" t="s">
        <v>2265</v>
      </c>
      <c r="E97" s="214" t="s">
        <v>1968</v>
      </c>
      <c r="F97" s="215" t="s">
        <v>2204</v>
      </c>
    </row>
    <row r="98" spans="1:6" ht="18" customHeight="1" x14ac:dyDescent="0.2">
      <c r="A98" s="219">
        <v>94</v>
      </c>
      <c r="B98" s="99" t="s">
        <v>1907</v>
      </c>
      <c r="C98" s="270" t="s">
        <v>1912</v>
      </c>
      <c r="D98" s="270" t="s">
        <v>2236</v>
      </c>
      <c r="E98" s="266" t="s">
        <v>1913</v>
      </c>
      <c r="F98" s="130" t="s">
        <v>2181</v>
      </c>
    </row>
    <row r="99" spans="1:6" ht="18" customHeight="1" x14ac:dyDescent="0.2">
      <c r="A99" s="219">
        <v>95</v>
      </c>
      <c r="B99" s="216" t="s">
        <v>3352</v>
      </c>
      <c r="C99" s="214" t="s">
        <v>3672</v>
      </c>
      <c r="D99" s="214" t="s">
        <v>3673</v>
      </c>
      <c r="E99" s="214" t="s">
        <v>3754</v>
      </c>
      <c r="F99" s="217" t="s">
        <v>684</v>
      </c>
    </row>
    <row r="100" spans="1:6" ht="18" customHeight="1" x14ac:dyDescent="0.2">
      <c r="A100" s="219">
        <v>96</v>
      </c>
      <c r="B100" s="28" t="s">
        <v>3403</v>
      </c>
      <c r="C100" s="93" t="s">
        <v>200</v>
      </c>
      <c r="D100" s="93" t="s">
        <v>201</v>
      </c>
      <c r="E100" s="93" t="s">
        <v>4136</v>
      </c>
      <c r="F100" s="124" t="s">
        <v>766</v>
      </c>
    </row>
    <row r="101" spans="1:6" ht="18" customHeight="1" x14ac:dyDescent="0.2">
      <c r="A101" s="219">
        <v>97</v>
      </c>
      <c r="B101" s="216" t="s">
        <v>130</v>
      </c>
      <c r="C101" s="214" t="s">
        <v>202</v>
      </c>
      <c r="D101" s="214" t="s">
        <v>203</v>
      </c>
      <c r="E101" s="214" t="s">
        <v>204</v>
      </c>
      <c r="F101" s="217" t="s">
        <v>205</v>
      </c>
    </row>
    <row r="102" spans="1:6" ht="18" customHeight="1" x14ac:dyDescent="0.2">
      <c r="A102" s="219">
        <v>98</v>
      </c>
      <c r="B102" s="216" t="s">
        <v>1957</v>
      </c>
      <c r="C102" s="214" t="s">
        <v>1969</v>
      </c>
      <c r="D102" s="214" t="s">
        <v>2266</v>
      </c>
      <c r="E102" s="214" t="s">
        <v>1970</v>
      </c>
      <c r="F102" s="215" t="s">
        <v>2205</v>
      </c>
    </row>
    <row r="103" spans="1:6" ht="18" customHeight="1" x14ac:dyDescent="0.2">
      <c r="A103" s="219">
        <v>99</v>
      </c>
      <c r="B103" s="28" t="s">
        <v>1957</v>
      </c>
      <c r="C103" s="10" t="s">
        <v>1971</v>
      </c>
      <c r="D103" s="10" t="s">
        <v>2267</v>
      </c>
      <c r="E103" s="10" t="s">
        <v>1972</v>
      </c>
      <c r="F103" s="126" t="s">
        <v>2206</v>
      </c>
    </row>
    <row r="104" spans="1:6" ht="18" customHeight="1" x14ac:dyDescent="0.2">
      <c r="A104" s="219">
        <v>100</v>
      </c>
      <c r="B104" s="216" t="s">
        <v>2408</v>
      </c>
      <c r="C104" s="214" t="s">
        <v>3449</v>
      </c>
      <c r="D104" s="214" t="s">
        <v>2444</v>
      </c>
      <c r="E104" s="426" t="s">
        <v>4569</v>
      </c>
      <c r="F104" s="215" t="s">
        <v>2846</v>
      </c>
    </row>
    <row r="105" spans="1:6" ht="18" customHeight="1" x14ac:dyDescent="0.2">
      <c r="A105" s="219">
        <v>101</v>
      </c>
      <c r="B105" s="257" t="s">
        <v>1847</v>
      </c>
      <c r="C105" s="238" t="s">
        <v>4840</v>
      </c>
      <c r="D105" s="238" t="s">
        <v>4841</v>
      </c>
      <c r="E105" s="238" t="s">
        <v>5097</v>
      </c>
      <c r="F105" s="320" t="s">
        <v>5098</v>
      </c>
    </row>
    <row r="106" spans="1:6" ht="18" customHeight="1" x14ac:dyDescent="0.2">
      <c r="A106" s="219">
        <v>102</v>
      </c>
      <c r="B106" s="216" t="s">
        <v>2408</v>
      </c>
      <c r="C106" s="214" t="s">
        <v>3450</v>
      </c>
      <c r="D106" s="214" t="s">
        <v>2445</v>
      </c>
      <c r="E106" s="214" t="s">
        <v>2446</v>
      </c>
      <c r="F106" s="215" t="s">
        <v>2847</v>
      </c>
    </row>
    <row r="107" spans="1:6" ht="18" customHeight="1" x14ac:dyDescent="0.2">
      <c r="A107" s="219">
        <v>103</v>
      </c>
      <c r="B107" s="33" t="s">
        <v>3341</v>
      </c>
      <c r="C107" s="100" t="s">
        <v>206</v>
      </c>
      <c r="D107" s="100" t="s">
        <v>207</v>
      </c>
      <c r="E107" s="100" t="s">
        <v>4872</v>
      </c>
      <c r="F107" s="34" t="s">
        <v>208</v>
      </c>
    </row>
    <row r="108" spans="1:6" ht="18" customHeight="1" x14ac:dyDescent="0.2">
      <c r="A108" s="219">
        <v>104</v>
      </c>
      <c r="B108" s="216" t="s">
        <v>130</v>
      </c>
      <c r="C108" s="100" t="s">
        <v>209</v>
      </c>
      <c r="D108" s="100" t="s">
        <v>210</v>
      </c>
      <c r="E108" s="214" t="s">
        <v>4859</v>
      </c>
      <c r="F108" s="75" t="s">
        <v>555</v>
      </c>
    </row>
    <row r="109" spans="1:6" ht="18" customHeight="1" x14ac:dyDescent="0.2">
      <c r="A109" s="219">
        <v>105</v>
      </c>
      <c r="B109" s="216" t="s">
        <v>3352</v>
      </c>
      <c r="C109" s="214" t="s">
        <v>3704</v>
      </c>
      <c r="D109" s="214" t="s">
        <v>3705</v>
      </c>
      <c r="E109" s="214" t="s">
        <v>3706</v>
      </c>
      <c r="F109" s="217" t="s">
        <v>639</v>
      </c>
    </row>
    <row r="110" spans="1:6" ht="18" customHeight="1" x14ac:dyDescent="0.2">
      <c r="A110" s="219">
        <v>106</v>
      </c>
      <c r="B110" s="216" t="s">
        <v>130</v>
      </c>
      <c r="C110" s="214" t="s">
        <v>212</v>
      </c>
      <c r="D110" s="214" t="s">
        <v>213</v>
      </c>
      <c r="E110" s="214" t="s">
        <v>214</v>
      </c>
      <c r="F110" s="217" t="s">
        <v>215</v>
      </c>
    </row>
    <row r="111" spans="1:6" ht="18" customHeight="1" x14ac:dyDescent="0.2">
      <c r="A111" s="219">
        <v>107</v>
      </c>
      <c r="B111" s="216" t="s">
        <v>3352</v>
      </c>
      <c r="C111" s="214" t="s">
        <v>216</v>
      </c>
      <c r="D111" s="214" t="s">
        <v>217</v>
      </c>
      <c r="E111" s="10" t="s">
        <v>4326</v>
      </c>
      <c r="F111" s="11" t="s">
        <v>4873</v>
      </c>
    </row>
    <row r="112" spans="1:6" ht="18" customHeight="1" x14ac:dyDescent="0.2">
      <c r="A112" s="219">
        <v>108</v>
      </c>
      <c r="B112" s="216" t="s">
        <v>1059</v>
      </c>
      <c r="C112" s="214" t="s">
        <v>2977</v>
      </c>
      <c r="D112" s="214" t="s">
        <v>1072</v>
      </c>
      <c r="E112" s="214" t="s">
        <v>1073</v>
      </c>
      <c r="F112" s="215" t="s">
        <v>2004</v>
      </c>
    </row>
    <row r="113" spans="1:6" ht="18" customHeight="1" x14ac:dyDescent="0.2">
      <c r="A113" s="219">
        <v>109</v>
      </c>
      <c r="B113" s="28" t="s">
        <v>1570</v>
      </c>
      <c r="C113" s="100" t="s">
        <v>3101</v>
      </c>
      <c r="D113" s="100" t="s">
        <v>1579</v>
      </c>
      <c r="E113" s="100" t="s">
        <v>1580</v>
      </c>
      <c r="F113" s="53" t="s">
        <v>2112</v>
      </c>
    </row>
    <row r="114" spans="1:6" ht="18" customHeight="1" x14ac:dyDescent="0.2">
      <c r="A114" s="219">
        <v>110</v>
      </c>
      <c r="B114" s="216" t="s">
        <v>130</v>
      </c>
      <c r="C114" s="214" t="s">
        <v>219</v>
      </c>
      <c r="D114" s="214" t="s">
        <v>220</v>
      </c>
      <c r="E114" s="214" t="s">
        <v>221</v>
      </c>
      <c r="F114" s="217" t="s">
        <v>222</v>
      </c>
    </row>
    <row r="115" spans="1:6" ht="18" customHeight="1" x14ac:dyDescent="0.2">
      <c r="A115" s="219">
        <v>111</v>
      </c>
      <c r="B115" s="28" t="s">
        <v>1867</v>
      </c>
      <c r="C115" s="10" t="s">
        <v>1868</v>
      </c>
      <c r="D115" s="10" t="s">
        <v>2214</v>
      </c>
      <c r="E115" s="10" t="s">
        <v>1869</v>
      </c>
      <c r="F115" s="126" t="s">
        <v>205</v>
      </c>
    </row>
    <row r="116" spans="1:6" ht="18" customHeight="1" x14ac:dyDescent="0.2">
      <c r="A116" s="219">
        <v>112</v>
      </c>
      <c r="B116" s="216" t="s">
        <v>1530</v>
      </c>
      <c r="C116" s="140" t="s">
        <v>4256</v>
      </c>
      <c r="D116" s="140" t="s">
        <v>4257</v>
      </c>
      <c r="E116" s="140" t="s">
        <v>1533</v>
      </c>
      <c r="F116" s="142" t="s">
        <v>4258</v>
      </c>
    </row>
    <row r="117" spans="1:6" ht="18" customHeight="1" x14ac:dyDescent="0.2">
      <c r="A117" s="219">
        <v>113</v>
      </c>
      <c r="B117" s="216" t="s">
        <v>1530</v>
      </c>
      <c r="C117" s="214" t="s">
        <v>3231</v>
      </c>
      <c r="D117" s="214" t="s">
        <v>4259</v>
      </c>
      <c r="E117" s="214" t="s">
        <v>1535</v>
      </c>
      <c r="F117" s="217" t="s">
        <v>4260</v>
      </c>
    </row>
    <row r="118" spans="1:6" ht="18" customHeight="1" x14ac:dyDescent="0.2">
      <c r="A118" s="219">
        <v>114</v>
      </c>
      <c r="B118" s="216" t="s">
        <v>3272</v>
      </c>
      <c r="C118" s="140" t="s">
        <v>3134</v>
      </c>
      <c r="D118" s="140" t="s">
        <v>3275</v>
      </c>
      <c r="E118" s="140" t="s">
        <v>3276</v>
      </c>
      <c r="F118" s="142" t="s">
        <v>3248</v>
      </c>
    </row>
    <row r="119" spans="1:6" ht="18" customHeight="1" x14ac:dyDescent="0.2">
      <c r="A119" s="219">
        <v>115</v>
      </c>
      <c r="B119" s="216" t="s">
        <v>1927</v>
      </c>
      <c r="C119" s="140" t="s">
        <v>1928</v>
      </c>
      <c r="D119" s="141" t="s">
        <v>2244</v>
      </c>
      <c r="E119" s="140" t="s">
        <v>1929</v>
      </c>
      <c r="F119" s="142" t="s">
        <v>2188</v>
      </c>
    </row>
    <row r="120" spans="1:6" ht="18" customHeight="1" x14ac:dyDescent="0.2">
      <c r="A120" s="219">
        <v>116</v>
      </c>
      <c r="B120" s="216" t="s">
        <v>2408</v>
      </c>
      <c r="C120" s="214" t="s">
        <v>3451</v>
      </c>
      <c r="D120" s="214" t="s">
        <v>2447</v>
      </c>
      <c r="E120" s="214" t="s">
        <v>2448</v>
      </c>
      <c r="F120" s="215" t="s">
        <v>690</v>
      </c>
    </row>
    <row r="121" spans="1:6" ht="18" customHeight="1" x14ac:dyDescent="0.2">
      <c r="A121" s="219">
        <v>117</v>
      </c>
      <c r="B121" s="216" t="s">
        <v>130</v>
      </c>
      <c r="C121" s="10" t="s">
        <v>3175</v>
      </c>
      <c r="D121" s="10" t="s">
        <v>1800</v>
      </c>
      <c r="E121" s="10" t="s">
        <v>1801</v>
      </c>
      <c r="F121" s="126" t="s">
        <v>2158</v>
      </c>
    </row>
    <row r="122" spans="1:6" ht="18" customHeight="1" x14ac:dyDescent="0.2">
      <c r="A122" s="219">
        <v>118</v>
      </c>
      <c r="B122" s="99" t="s">
        <v>3272</v>
      </c>
      <c r="C122" s="100" t="s">
        <v>3135</v>
      </c>
      <c r="D122" s="100" t="s">
        <v>3277</v>
      </c>
      <c r="E122" s="100" t="s">
        <v>3278</v>
      </c>
      <c r="F122" s="53" t="s">
        <v>3249</v>
      </c>
    </row>
    <row r="123" spans="1:6" ht="18" customHeight="1" x14ac:dyDescent="0.2">
      <c r="A123" s="219">
        <v>119</v>
      </c>
      <c r="B123" s="216" t="s">
        <v>1279</v>
      </c>
      <c r="C123" s="214" t="s">
        <v>1290</v>
      </c>
      <c r="D123" s="214" t="s">
        <v>1291</v>
      </c>
      <c r="E123" s="214" t="s">
        <v>1292</v>
      </c>
      <c r="F123" s="215" t="s">
        <v>2070</v>
      </c>
    </row>
    <row r="124" spans="1:6" ht="18" customHeight="1" x14ac:dyDescent="0.2">
      <c r="A124" s="219">
        <v>120</v>
      </c>
      <c r="B124" s="216" t="s">
        <v>2319</v>
      </c>
      <c r="C124" s="214" t="s">
        <v>1290</v>
      </c>
      <c r="D124" s="214" t="s">
        <v>2320</v>
      </c>
      <c r="E124" s="214" t="s">
        <v>2321</v>
      </c>
      <c r="F124" s="215" t="s">
        <v>2382</v>
      </c>
    </row>
    <row r="125" spans="1:6" ht="18" customHeight="1" x14ac:dyDescent="0.2">
      <c r="A125" s="219">
        <v>121</v>
      </c>
      <c r="B125" s="216" t="s">
        <v>2408</v>
      </c>
      <c r="C125" s="214" t="s">
        <v>3452</v>
      </c>
      <c r="D125" s="214" t="s">
        <v>2449</v>
      </c>
      <c r="E125" s="214" t="s">
        <v>2450</v>
      </c>
      <c r="F125" s="215" t="s">
        <v>2848</v>
      </c>
    </row>
    <row r="126" spans="1:6" ht="18" customHeight="1" x14ac:dyDescent="0.2">
      <c r="A126" s="219">
        <v>122</v>
      </c>
      <c r="B126" s="99" t="s">
        <v>1279</v>
      </c>
      <c r="C126" s="100" t="s">
        <v>1296</v>
      </c>
      <c r="D126" s="100" t="s">
        <v>1297</v>
      </c>
      <c r="E126" s="100" t="s">
        <v>3999</v>
      </c>
      <c r="F126" s="53" t="s">
        <v>3828</v>
      </c>
    </row>
    <row r="127" spans="1:6" ht="18" customHeight="1" x14ac:dyDescent="0.2">
      <c r="A127" s="219">
        <v>123</v>
      </c>
      <c r="B127" s="99" t="s">
        <v>4017</v>
      </c>
      <c r="C127" s="100" t="s">
        <v>1914</v>
      </c>
      <c r="D127" s="100" t="s">
        <v>2237</v>
      </c>
      <c r="E127" s="100" t="s">
        <v>1915</v>
      </c>
      <c r="F127" s="53" t="s">
        <v>2182</v>
      </c>
    </row>
    <row r="128" spans="1:6" ht="18" customHeight="1" x14ac:dyDescent="0.2">
      <c r="A128" s="219">
        <v>124</v>
      </c>
      <c r="B128" s="99" t="s">
        <v>1218</v>
      </c>
      <c r="C128" s="100" t="s">
        <v>4461</v>
      </c>
      <c r="D128" s="100" t="s">
        <v>1272</v>
      </c>
      <c r="E128" s="100" t="s">
        <v>1273</v>
      </c>
      <c r="F128" s="53" t="s">
        <v>3218</v>
      </c>
    </row>
    <row r="129" spans="1:6" ht="18" customHeight="1" x14ac:dyDescent="0.2">
      <c r="A129" s="219">
        <v>125</v>
      </c>
      <c r="B129" s="40" t="s">
        <v>1218</v>
      </c>
      <c r="C129" s="100" t="s">
        <v>3089</v>
      </c>
      <c r="D129" s="100" t="s">
        <v>3214</v>
      </c>
      <c r="E129" s="100" t="s">
        <v>1263</v>
      </c>
      <c r="F129" s="41" t="s">
        <v>3203</v>
      </c>
    </row>
    <row r="130" spans="1:6" ht="18" customHeight="1" x14ac:dyDescent="0.2">
      <c r="A130" s="219">
        <v>126</v>
      </c>
      <c r="B130" s="121" t="s">
        <v>130</v>
      </c>
      <c r="C130" s="214" t="s">
        <v>1469</v>
      </c>
      <c r="D130" s="214" t="s">
        <v>4656</v>
      </c>
      <c r="E130" s="214" t="s">
        <v>1470</v>
      </c>
      <c r="F130" s="133" t="s">
        <v>1471</v>
      </c>
    </row>
    <row r="131" spans="1:6" ht="18" customHeight="1" x14ac:dyDescent="0.2">
      <c r="A131" s="219">
        <v>127</v>
      </c>
      <c r="B131" s="216" t="s">
        <v>2408</v>
      </c>
      <c r="C131" s="214" t="s">
        <v>3453</v>
      </c>
      <c r="D131" s="214" t="s">
        <v>2451</v>
      </c>
      <c r="E131" s="214" t="s">
        <v>2452</v>
      </c>
      <c r="F131" s="215" t="s">
        <v>2849</v>
      </c>
    </row>
    <row r="132" spans="1:6" ht="18" customHeight="1" x14ac:dyDescent="0.2">
      <c r="A132" s="219">
        <v>128</v>
      </c>
      <c r="B132" s="216" t="s">
        <v>2319</v>
      </c>
      <c r="C132" s="214" t="s">
        <v>3146</v>
      </c>
      <c r="D132" s="214" t="s">
        <v>2322</v>
      </c>
      <c r="E132" s="214" t="s">
        <v>2323</v>
      </c>
      <c r="F132" s="215" t="s">
        <v>2383</v>
      </c>
    </row>
    <row r="133" spans="1:6" ht="18" customHeight="1" x14ac:dyDescent="0.2">
      <c r="A133" s="219">
        <v>129</v>
      </c>
      <c r="B133" s="216" t="s">
        <v>2408</v>
      </c>
      <c r="C133" s="214" t="s">
        <v>3454</v>
      </c>
      <c r="D133" s="214" t="s">
        <v>2453</v>
      </c>
      <c r="E133" s="214" t="s">
        <v>2454</v>
      </c>
      <c r="F133" s="215" t="s">
        <v>2850</v>
      </c>
    </row>
    <row r="134" spans="1:6" ht="18" customHeight="1" x14ac:dyDescent="0.2">
      <c r="A134" s="219">
        <v>130</v>
      </c>
      <c r="B134" s="216" t="s">
        <v>130</v>
      </c>
      <c r="C134" s="214" t="s">
        <v>223</v>
      </c>
      <c r="D134" s="214" t="s">
        <v>224</v>
      </c>
      <c r="E134" s="214" t="s">
        <v>225</v>
      </c>
      <c r="F134" s="217" t="s">
        <v>226</v>
      </c>
    </row>
    <row r="135" spans="1:6" ht="18" customHeight="1" x14ac:dyDescent="0.2">
      <c r="A135" s="219">
        <v>131</v>
      </c>
      <c r="B135" s="28" t="s">
        <v>1631</v>
      </c>
      <c r="C135" s="100" t="s">
        <v>223</v>
      </c>
      <c r="D135" s="100" t="s">
        <v>4160</v>
      </c>
      <c r="E135" s="100" t="s">
        <v>1633</v>
      </c>
      <c r="F135" s="53" t="s">
        <v>936</v>
      </c>
    </row>
    <row r="136" spans="1:6" ht="18" customHeight="1" x14ac:dyDescent="0.2">
      <c r="A136" s="219">
        <v>132</v>
      </c>
      <c r="B136" s="216" t="s">
        <v>3406</v>
      </c>
      <c r="C136" s="214" t="s">
        <v>227</v>
      </c>
      <c r="D136" s="214" t="s">
        <v>228</v>
      </c>
      <c r="E136" s="214" t="s">
        <v>229</v>
      </c>
      <c r="F136" s="217" t="s">
        <v>230</v>
      </c>
    </row>
    <row r="137" spans="1:6" ht="18" customHeight="1" x14ac:dyDescent="0.2">
      <c r="A137" s="219">
        <v>133</v>
      </c>
      <c r="B137" s="421" t="s">
        <v>4812</v>
      </c>
      <c r="C137" s="422" t="s">
        <v>4813</v>
      </c>
      <c r="D137" s="422" t="s">
        <v>4814</v>
      </c>
      <c r="E137" s="422" t="s">
        <v>4815</v>
      </c>
      <c r="F137" s="423" t="s">
        <v>4816</v>
      </c>
    </row>
    <row r="138" spans="1:6" ht="18" customHeight="1" x14ac:dyDescent="0.2">
      <c r="A138" s="219">
        <v>134</v>
      </c>
      <c r="B138" s="216" t="s">
        <v>1059</v>
      </c>
      <c r="C138" s="214" t="s">
        <v>2978</v>
      </c>
      <c r="D138" s="214" t="s">
        <v>1074</v>
      </c>
      <c r="E138" s="214" t="s">
        <v>1075</v>
      </c>
      <c r="F138" s="217" t="s">
        <v>2005</v>
      </c>
    </row>
    <row r="139" spans="1:6" ht="18" customHeight="1" x14ac:dyDescent="0.2">
      <c r="A139" s="219">
        <v>135</v>
      </c>
      <c r="B139" s="216" t="s">
        <v>130</v>
      </c>
      <c r="C139" s="18" t="s">
        <v>4657</v>
      </c>
      <c r="D139" s="214" t="s">
        <v>4874</v>
      </c>
      <c r="E139" s="214" t="s">
        <v>4659</v>
      </c>
      <c r="F139" s="217" t="s">
        <v>4660</v>
      </c>
    </row>
    <row r="140" spans="1:6" ht="18" customHeight="1" x14ac:dyDescent="0.2">
      <c r="A140" s="219">
        <v>136</v>
      </c>
      <c r="B140" s="216" t="s">
        <v>3725</v>
      </c>
      <c r="C140" s="214" t="s">
        <v>231</v>
      </c>
      <c r="D140" s="214" t="s">
        <v>232</v>
      </c>
      <c r="E140" s="214" t="s">
        <v>4875</v>
      </c>
      <c r="F140" s="217" t="s">
        <v>208</v>
      </c>
    </row>
    <row r="141" spans="1:6" ht="18" customHeight="1" x14ac:dyDescent="0.2">
      <c r="A141" s="219">
        <v>137</v>
      </c>
      <c r="B141" s="99" t="s">
        <v>3404</v>
      </c>
      <c r="C141" s="270" t="s">
        <v>3719</v>
      </c>
      <c r="D141" s="270" t="s">
        <v>3720</v>
      </c>
      <c r="E141" s="266" t="s">
        <v>3783</v>
      </c>
      <c r="F141" s="130" t="s">
        <v>614</v>
      </c>
    </row>
    <row r="142" spans="1:6" ht="18" customHeight="1" x14ac:dyDescent="0.2">
      <c r="A142" s="219">
        <v>138</v>
      </c>
      <c r="B142" s="461" t="s">
        <v>2408</v>
      </c>
      <c r="C142" s="461" t="s">
        <v>5062</v>
      </c>
      <c r="D142" s="461" t="s">
        <v>5063</v>
      </c>
      <c r="E142" s="452" t="s">
        <v>2806</v>
      </c>
      <c r="F142" s="462" t="s">
        <v>2867</v>
      </c>
    </row>
    <row r="143" spans="1:6" ht="18" customHeight="1" x14ac:dyDescent="0.2">
      <c r="A143" s="219">
        <v>139</v>
      </c>
      <c r="B143" s="216" t="s">
        <v>2408</v>
      </c>
      <c r="C143" s="214" t="s">
        <v>3455</v>
      </c>
      <c r="D143" s="214" t="s">
        <v>2455</v>
      </c>
      <c r="E143" s="214" t="s">
        <v>2456</v>
      </c>
      <c r="F143" s="215" t="s">
        <v>2851</v>
      </c>
    </row>
    <row r="144" spans="1:6" ht="18" customHeight="1" x14ac:dyDescent="0.2">
      <c r="A144" s="219">
        <v>140</v>
      </c>
      <c r="B144" s="216" t="s">
        <v>1927</v>
      </c>
      <c r="C144" s="214" t="s">
        <v>1930</v>
      </c>
      <c r="D144" s="214" t="s">
        <v>2245</v>
      </c>
      <c r="E144" s="214" t="s">
        <v>1931</v>
      </c>
      <c r="F144" s="215" t="s">
        <v>2189</v>
      </c>
    </row>
    <row r="145" spans="1:6" ht="18" customHeight="1" x14ac:dyDescent="0.2">
      <c r="A145" s="219">
        <v>141</v>
      </c>
      <c r="B145" s="99" t="s">
        <v>3404</v>
      </c>
      <c r="C145" s="100" t="s">
        <v>3807</v>
      </c>
      <c r="D145" s="100" t="s">
        <v>3808</v>
      </c>
      <c r="E145" s="100" t="s">
        <v>4864</v>
      </c>
      <c r="F145" s="53" t="s">
        <v>594</v>
      </c>
    </row>
    <row r="146" spans="1:6" ht="18" customHeight="1" x14ac:dyDescent="0.2">
      <c r="A146" s="219">
        <v>142</v>
      </c>
      <c r="B146" s="99" t="s">
        <v>1631</v>
      </c>
      <c r="C146" s="100" t="s">
        <v>4161</v>
      </c>
      <c r="D146" s="100" t="s">
        <v>4162</v>
      </c>
      <c r="E146" s="100" t="s">
        <v>1634</v>
      </c>
      <c r="F146" s="53" t="s">
        <v>2133</v>
      </c>
    </row>
    <row r="147" spans="1:6" ht="18" customHeight="1" x14ac:dyDescent="0.2">
      <c r="A147" s="219">
        <v>143</v>
      </c>
      <c r="B147" s="216" t="s">
        <v>2408</v>
      </c>
      <c r="C147" s="214" t="s">
        <v>3456</v>
      </c>
      <c r="D147" s="214" t="s">
        <v>2457</v>
      </c>
      <c r="E147" s="214" t="s">
        <v>2458</v>
      </c>
      <c r="F147" s="215" t="s">
        <v>2852</v>
      </c>
    </row>
    <row r="148" spans="1:6" ht="18" customHeight="1" x14ac:dyDescent="0.2">
      <c r="A148" s="219">
        <v>144</v>
      </c>
      <c r="B148" s="28" t="s">
        <v>1666</v>
      </c>
      <c r="C148" s="93" t="s">
        <v>3786</v>
      </c>
      <c r="D148" s="93" t="s">
        <v>4530</v>
      </c>
      <c r="E148" s="93" t="s">
        <v>3798</v>
      </c>
      <c r="F148" s="124" t="s">
        <v>3799</v>
      </c>
    </row>
    <row r="149" spans="1:6" ht="18" customHeight="1" x14ac:dyDescent="0.2">
      <c r="A149" s="219">
        <v>145</v>
      </c>
      <c r="B149" s="216" t="s">
        <v>2408</v>
      </c>
      <c r="C149" s="214" t="s">
        <v>3459</v>
      </c>
      <c r="D149" s="214" t="s">
        <v>2461</v>
      </c>
      <c r="E149" s="214" t="s">
        <v>3932</v>
      </c>
      <c r="F149" s="215" t="s">
        <v>2853</v>
      </c>
    </row>
    <row r="150" spans="1:6" ht="18" customHeight="1" x14ac:dyDescent="0.2">
      <c r="A150" s="219">
        <v>146</v>
      </c>
      <c r="B150" s="216" t="s">
        <v>1570</v>
      </c>
      <c r="C150" s="214" t="s">
        <v>3102</v>
      </c>
      <c r="D150" s="214" t="s">
        <v>1581</v>
      </c>
      <c r="E150" s="214" t="s">
        <v>1582</v>
      </c>
      <c r="F150" s="215" t="s">
        <v>2113</v>
      </c>
    </row>
    <row r="151" spans="1:6" ht="18" customHeight="1" x14ac:dyDescent="0.2">
      <c r="A151" s="219">
        <v>147</v>
      </c>
      <c r="B151" s="216" t="s">
        <v>2408</v>
      </c>
      <c r="C151" s="214" t="s">
        <v>3460</v>
      </c>
      <c r="D151" s="214" t="s">
        <v>2462</v>
      </c>
      <c r="E151" s="214" t="s">
        <v>2463</v>
      </c>
      <c r="F151" s="215" t="s">
        <v>263</v>
      </c>
    </row>
    <row r="152" spans="1:6" ht="18" customHeight="1" x14ac:dyDescent="0.2">
      <c r="A152" s="219">
        <v>148</v>
      </c>
      <c r="B152" s="216" t="s">
        <v>2408</v>
      </c>
      <c r="C152" s="214" t="s">
        <v>3457</v>
      </c>
      <c r="D152" s="214" t="s">
        <v>2459</v>
      </c>
      <c r="E152" s="214" t="s">
        <v>3989</v>
      </c>
      <c r="F152" s="215" t="s">
        <v>3792</v>
      </c>
    </row>
    <row r="153" spans="1:6" ht="18" customHeight="1" x14ac:dyDescent="0.2">
      <c r="A153" s="219">
        <v>149</v>
      </c>
      <c r="B153" s="216" t="s">
        <v>130</v>
      </c>
      <c r="C153" s="214" t="s">
        <v>233</v>
      </c>
      <c r="D153" s="214" t="s">
        <v>234</v>
      </c>
      <c r="E153" s="214" t="s">
        <v>4661</v>
      </c>
      <c r="F153" s="217" t="s">
        <v>235</v>
      </c>
    </row>
    <row r="154" spans="1:6" ht="18" customHeight="1" x14ac:dyDescent="0.2">
      <c r="A154" s="219">
        <v>150</v>
      </c>
      <c r="B154" s="216" t="s">
        <v>2408</v>
      </c>
      <c r="C154" s="214" t="s">
        <v>236</v>
      </c>
      <c r="D154" s="214" t="s">
        <v>237</v>
      </c>
      <c r="E154" s="214" t="s">
        <v>238</v>
      </c>
      <c r="F154" s="217" t="s">
        <v>239</v>
      </c>
    </row>
    <row r="155" spans="1:6" ht="18" customHeight="1" x14ac:dyDescent="0.2">
      <c r="A155" s="219">
        <v>151</v>
      </c>
      <c r="B155" s="99" t="s">
        <v>1218</v>
      </c>
      <c r="C155" s="100" t="s">
        <v>3065</v>
      </c>
      <c r="D155" s="100" t="s">
        <v>1219</v>
      </c>
      <c r="E155" s="100" t="s">
        <v>1220</v>
      </c>
      <c r="F155" s="53" t="s">
        <v>3191</v>
      </c>
    </row>
    <row r="156" spans="1:6" ht="18" customHeight="1" x14ac:dyDescent="0.2">
      <c r="A156" s="219">
        <v>152</v>
      </c>
      <c r="B156" s="216" t="s">
        <v>2408</v>
      </c>
      <c r="C156" s="214" t="s">
        <v>3458</v>
      </c>
      <c r="D156" s="214" t="s">
        <v>2460</v>
      </c>
      <c r="E156" s="214" t="s">
        <v>3803</v>
      </c>
      <c r="F156" s="215" t="s">
        <v>2879</v>
      </c>
    </row>
    <row r="157" spans="1:6" ht="18" customHeight="1" x14ac:dyDescent="0.2">
      <c r="A157" s="219">
        <v>153</v>
      </c>
      <c r="B157" s="216" t="s">
        <v>1847</v>
      </c>
      <c r="C157" s="214" t="s">
        <v>4112</v>
      </c>
      <c r="D157" s="214" t="s">
        <v>4842</v>
      </c>
      <c r="E157" s="214" t="s">
        <v>1848</v>
      </c>
      <c r="F157" s="215" t="s">
        <v>4113</v>
      </c>
    </row>
    <row r="158" spans="1:6" ht="18" customHeight="1" x14ac:dyDescent="0.2">
      <c r="A158" s="219">
        <v>154</v>
      </c>
      <c r="B158" s="28" t="s">
        <v>1847</v>
      </c>
      <c r="C158" s="10" t="s">
        <v>4114</v>
      </c>
      <c r="D158" s="10" t="s">
        <v>4843</v>
      </c>
      <c r="E158" s="10" t="s">
        <v>1849</v>
      </c>
      <c r="F158" s="126" t="s">
        <v>4115</v>
      </c>
    </row>
    <row r="159" spans="1:6" ht="18" customHeight="1" x14ac:dyDescent="0.2">
      <c r="A159" s="219">
        <v>155</v>
      </c>
      <c r="B159" s="216" t="s">
        <v>2408</v>
      </c>
      <c r="C159" s="214" t="s">
        <v>3461</v>
      </c>
      <c r="D159" s="214" t="s">
        <v>2464</v>
      </c>
      <c r="E159" s="214" t="s">
        <v>2465</v>
      </c>
      <c r="F159" s="215" t="s">
        <v>2854</v>
      </c>
    </row>
    <row r="160" spans="1:6" ht="18" customHeight="1" x14ac:dyDescent="0.2">
      <c r="A160" s="219">
        <v>156</v>
      </c>
      <c r="B160" s="216" t="s">
        <v>2408</v>
      </c>
      <c r="C160" s="214" t="s">
        <v>3462</v>
      </c>
      <c r="D160" s="214" t="s">
        <v>2466</v>
      </c>
      <c r="E160" s="214" t="s">
        <v>2467</v>
      </c>
      <c r="F160" s="215" t="s">
        <v>2855</v>
      </c>
    </row>
    <row r="161" spans="1:6" ht="18" customHeight="1" x14ac:dyDescent="0.2">
      <c r="A161" s="219">
        <v>157</v>
      </c>
      <c r="B161" s="216" t="s">
        <v>2408</v>
      </c>
      <c r="C161" s="214" t="s">
        <v>3463</v>
      </c>
      <c r="D161" s="214" t="s">
        <v>2468</v>
      </c>
      <c r="E161" s="214" t="s">
        <v>2414</v>
      </c>
      <c r="F161" s="215" t="s">
        <v>2830</v>
      </c>
    </row>
    <row r="162" spans="1:6" ht="18" customHeight="1" x14ac:dyDescent="0.2">
      <c r="A162" s="219">
        <v>158</v>
      </c>
      <c r="B162" s="216" t="s">
        <v>2408</v>
      </c>
      <c r="C162" s="214" t="s">
        <v>3464</v>
      </c>
      <c r="D162" s="214" t="s">
        <v>2469</v>
      </c>
      <c r="E162" s="214" t="s">
        <v>2470</v>
      </c>
      <c r="F162" s="215" t="s">
        <v>239</v>
      </c>
    </row>
    <row r="163" spans="1:6" ht="18" customHeight="1" x14ac:dyDescent="0.2">
      <c r="A163" s="219">
        <v>159</v>
      </c>
      <c r="B163" s="216" t="s">
        <v>130</v>
      </c>
      <c r="C163" s="214" t="s">
        <v>44</v>
      </c>
      <c r="D163" s="214" t="s">
        <v>11</v>
      </c>
      <c r="E163" s="214" t="s">
        <v>45</v>
      </c>
      <c r="F163" s="217" t="s">
        <v>46</v>
      </c>
    </row>
    <row r="164" spans="1:6" ht="18" customHeight="1" x14ac:dyDescent="0.2">
      <c r="A164" s="219">
        <v>160</v>
      </c>
      <c r="B164" s="216" t="s">
        <v>2408</v>
      </c>
      <c r="C164" s="214" t="s">
        <v>3465</v>
      </c>
      <c r="D164" s="214" t="s">
        <v>2471</v>
      </c>
      <c r="E164" s="214" t="s">
        <v>2472</v>
      </c>
      <c r="F164" s="215" t="s">
        <v>2856</v>
      </c>
    </row>
    <row r="165" spans="1:6" ht="18" customHeight="1" x14ac:dyDescent="0.2">
      <c r="A165" s="219">
        <v>161</v>
      </c>
      <c r="B165" s="216" t="s">
        <v>2408</v>
      </c>
      <c r="C165" s="214" t="s">
        <v>3466</v>
      </c>
      <c r="D165" s="214" t="s">
        <v>2473</v>
      </c>
      <c r="E165" s="452" t="s">
        <v>5041</v>
      </c>
      <c r="F165" s="215" t="s">
        <v>2857</v>
      </c>
    </row>
    <row r="166" spans="1:6" ht="18" customHeight="1" x14ac:dyDescent="0.2">
      <c r="A166" s="219">
        <v>162</v>
      </c>
      <c r="B166" s="216" t="s">
        <v>2408</v>
      </c>
      <c r="C166" s="214" t="s">
        <v>3467</v>
      </c>
      <c r="D166" s="214" t="s">
        <v>2474</v>
      </c>
      <c r="E166" s="214" t="s">
        <v>242</v>
      </c>
      <c r="F166" s="215" t="s">
        <v>243</v>
      </c>
    </row>
    <row r="167" spans="1:6" ht="18" customHeight="1" x14ac:dyDescent="0.2">
      <c r="A167" s="219">
        <v>163</v>
      </c>
      <c r="B167" s="216" t="s">
        <v>2408</v>
      </c>
      <c r="C167" s="214" t="s">
        <v>240</v>
      </c>
      <c r="D167" s="214" t="s">
        <v>241</v>
      </c>
      <c r="E167" s="452" t="s">
        <v>5042</v>
      </c>
      <c r="F167" s="217" t="s">
        <v>243</v>
      </c>
    </row>
    <row r="168" spans="1:6" ht="18" customHeight="1" x14ac:dyDescent="0.2">
      <c r="A168" s="219">
        <v>164</v>
      </c>
      <c r="B168" s="216" t="s">
        <v>2408</v>
      </c>
      <c r="C168" s="214" t="s">
        <v>3468</v>
      </c>
      <c r="D168" s="214" t="s">
        <v>2475</v>
      </c>
      <c r="E168" s="214" t="s">
        <v>2476</v>
      </c>
      <c r="F168" s="215" t="s">
        <v>2840</v>
      </c>
    </row>
    <row r="169" spans="1:6" ht="18" customHeight="1" x14ac:dyDescent="0.2">
      <c r="A169" s="219">
        <v>165</v>
      </c>
      <c r="B169" s="216" t="s">
        <v>2408</v>
      </c>
      <c r="C169" s="214" t="s">
        <v>3469</v>
      </c>
      <c r="D169" s="214" t="s">
        <v>2477</v>
      </c>
      <c r="E169" s="214" t="s">
        <v>2478</v>
      </c>
      <c r="F169" s="125" t="s">
        <v>2858</v>
      </c>
    </row>
    <row r="170" spans="1:6" ht="18" customHeight="1" x14ac:dyDescent="0.2">
      <c r="A170" s="219">
        <v>166</v>
      </c>
      <c r="B170" s="216" t="s">
        <v>2408</v>
      </c>
      <c r="C170" s="214" t="s">
        <v>3470</v>
      </c>
      <c r="D170" s="214" t="s">
        <v>2479</v>
      </c>
      <c r="E170" s="214" t="s">
        <v>2480</v>
      </c>
      <c r="F170" s="215" t="s">
        <v>2834</v>
      </c>
    </row>
    <row r="171" spans="1:6" ht="18" customHeight="1" x14ac:dyDescent="0.2">
      <c r="A171" s="219">
        <v>167</v>
      </c>
      <c r="B171" s="138" t="s">
        <v>2408</v>
      </c>
      <c r="C171" s="214" t="s">
        <v>3471</v>
      </c>
      <c r="D171" s="214" t="s">
        <v>2481</v>
      </c>
      <c r="E171" s="214" t="s">
        <v>2482</v>
      </c>
      <c r="F171" s="105" t="s">
        <v>2859</v>
      </c>
    </row>
    <row r="172" spans="1:6" ht="22" x14ac:dyDescent="0.2">
      <c r="A172" s="219">
        <v>168</v>
      </c>
      <c r="B172" s="138" t="s">
        <v>130</v>
      </c>
      <c r="C172" s="214" t="s">
        <v>244</v>
      </c>
      <c r="D172" s="214" t="s">
        <v>245</v>
      </c>
      <c r="E172" s="214" t="s">
        <v>4662</v>
      </c>
      <c r="F172" s="79" t="s">
        <v>246</v>
      </c>
    </row>
    <row r="173" spans="1:6" ht="18" customHeight="1" x14ac:dyDescent="0.2">
      <c r="A173" s="219">
        <v>169</v>
      </c>
      <c r="B173" s="121" t="s">
        <v>2408</v>
      </c>
      <c r="C173" s="214" t="s">
        <v>3473</v>
      </c>
      <c r="D173" s="214" t="s">
        <v>2484</v>
      </c>
      <c r="E173" s="214" t="s">
        <v>2485</v>
      </c>
      <c r="F173" s="125" t="s">
        <v>2860</v>
      </c>
    </row>
    <row r="174" spans="1:6" ht="18" customHeight="1" x14ac:dyDescent="0.2">
      <c r="A174" s="219">
        <v>170</v>
      </c>
      <c r="B174" s="87" t="s">
        <v>2408</v>
      </c>
      <c r="C174" s="122" t="s">
        <v>3474</v>
      </c>
      <c r="D174" s="123" t="s">
        <v>2486</v>
      </c>
      <c r="E174" s="453" t="s">
        <v>5043</v>
      </c>
      <c r="F174" s="105" t="s">
        <v>2861</v>
      </c>
    </row>
    <row r="175" spans="1:6" ht="18" customHeight="1" x14ac:dyDescent="0.2">
      <c r="A175" s="219">
        <v>171</v>
      </c>
      <c r="B175" s="216" t="s">
        <v>2408</v>
      </c>
      <c r="C175" s="214" t="s">
        <v>3472</v>
      </c>
      <c r="D175" s="214" t="s">
        <v>2483</v>
      </c>
      <c r="E175" s="214" t="s">
        <v>242</v>
      </c>
      <c r="F175" s="215" t="s">
        <v>243</v>
      </c>
    </row>
    <row r="176" spans="1:6" ht="18" customHeight="1" x14ac:dyDescent="0.2">
      <c r="A176" s="219">
        <v>172</v>
      </c>
      <c r="B176" s="216" t="s">
        <v>2408</v>
      </c>
      <c r="C176" s="214" t="s">
        <v>3475</v>
      </c>
      <c r="D176" s="214" t="s">
        <v>2487</v>
      </c>
      <c r="E176" s="214" t="s">
        <v>2488</v>
      </c>
      <c r="F176" s="215" t="s">
        <v>2862</v>
      </c>
    </row>
    <row r="177" spans="1:6" ht="18" customHeight="1" x14ac:dyDescent="0.2">
      <c r="A177" s="219">
        <v>173</v>
      </c>
      <c r="B177" s="87" t="s">
        <v>2408</v>
      </c>
      <c r="C177" s="214" t="s">
        <v>247</v>
      </c>
      <c r="D177" s="214" t="s">
        <v>248</v>
      </c>
      <c r="E177" s="214" t="s">
        <v>242</v>
      </c>
      <c r="F177" s="88" t="s">
        <v>243</v>
      </c>
    </row>
    <row r="178" spans="1:6" ht="18" customHeight="1" x14ac:dyDescent="0.2">
      <c r="A178" s="219">
        <v>174</v>
      </c>
      <c r="B178" s="216" t="s">
        <v>2408</v>
      </c>
      <c r="C178" s="214" t="s">
        <v>3476</v>
      </c>
      <c r="D178" s="214" t="s">
        <v>2489</v>
      </c>
      <c r="E178" s="214" t="s">
        <v>2490</v>
      </c>
      <c r="F178" s="215" t="s">
        <v>2863</v>
      </c>
    </row>
    <row r="179" spans="1:6" ht="18" customHeight="1" x14ac:dyDescent="0.2">
      <c r="A179" s="219">
        <v>175</v>
      </c>
      <c r="B179" s="216" t="s">
        <v>2408</v>
      </c>
      <c r="C179" s="214" t="s">
        <v>3477</v>
      </c>
      <c r="D179" s="214" t="s">
        <v>2491</v>
      </c>
      <c r="E179" s="214" t="s">
        <v>2492</v>
      </c>
      <c r="F179" s="215" t="s">
        <v>2853</v>
      </c>
    </row>
    <row r="180" spans="1:6" ht="18" customHeight="1" x14ac:dyDescent="0.2">
      <c r="A180" s="219">
        <v>176</v>
      </c>
      <c r="B180" s="216" t="s">
        <v>2408</v>
      </c>
      <c r="C180" s="214" t="s">
        <v>3478</v>
      </c>
      <c r="D180" s="214" t="s">
        <v>2493</v>
      </c>
      <c r="E180" s="214" t="s">
        <v>2494</v>
      </c>
      <c r="F180" s="215" t="s">
        <v>2864</v>
      </c>
    </row>
    <row r="181" spans="1:6" ht="18" customHeight="1" x14ac:dyDescent="0.2">
      <c r="A181" s="219">
        <v>177</v>
      </c>
      <c r="B181" s="216" t="s">
        <v>2408</v>
      </c>
      <c r="C181" s="214" t="s">
        <v>3479</v>
      </c>
      <c r="D181" s="214" t="s">
        <v>2495</v>
      </c>
      <c r="E181" s="214" t="s">
        <v>2496</v>
      </c>
      <c r="F181" s="105" t="s">
        <v>2865</v>
      </c>
    </row>
    <row r="182" spans="1:6" ht="18" customHeight="1" x14ac:dyDescent="0.2">
      <c r="A182" s="219">
        <v>178</v>
      </c>
      <c r="B182" s="216" t="s">
        <v>2408</v>
      </c>
      <c r="C182" s="214" t="s">
        <v>3480</v>
      </c>
      <c r="D182" s="214" t="s">
        <v>2497</v>
      </c>
      <c r="E182" s="214" t="s">
        <v>2498</v>
      </c>
      <c r="F182" s="215" t="s">
        <v>741</v>
      </c>
    </row>
    <row r="183" spans="1:6" ht="18" customHeight="1" x14ac:dyDescent="0.2">
      <c r="A183" s="219">
        <v>179</v>
      </c>
      <c r="B183" s="216" t="s">
        <v>2408</v>
      </c>
      <c r="C183" s="214" t="s">
        <v>3481</v>
      </c>
      <c r="D183" s="214" t="s">
        <v>2499</v>
      </c>
      <c r="E183" s="214" t="s">
        <v>2500</v>
      </c>
      <c r="F183" s="215" t="s">
        <v>2866</v>
      </c>
    </row>
    <row r="184" spans="1:6" ht="22" x14ac:dyDescent="0.2">
      <c r="A184" s="219">
        <v>180</v>
      </c>
      <c r="B184" s="216" t="s">
        <v>2408</v>
      </c>
      <c r="C184" s="214" t="s">
        <v>3482</v>
      </c>
      <c r="D184" s="214" t="s">
        <v>2501</v>
      </c>
      <c r="E184" s="214" t="s">
        <v>2502</v>
      </c>
      <c r="F184" s="105" t="s">
        <v>3894</v>
      </c>
    </row>
    <row r="185" spans="1:6" ht="18" customHeight="1" x14ac:dyDescent="0.2">
      <c r="A185" s="219">
        <v>181</v>
      </c>
      <c r="B185" s="216" t="s">
        <v>2408</v>
      </c>
      <c r="C185" s="214" t="s">
        <v>3483</v>
      </c>
      <c r="D185" s="214" t="s">
        <v>2503</v>
      </c>
      <c r="E185" s="214" t="s">
        <v>2504</v>
      </c>
      <c r="F185" s="125" t="s">
        <v>2832</v>
      </c>
    </row>
    <row r="186" spans="1:6" ht="18" customHeight="1" x14ac:dyDescent="0.2">
      <c r="A186" s="219">
        <v>182</v>
      </c>
      <c r="B186" s="216" t="s">
        <v>2408</v>
      </c>
      <c r="C186" s="214" t="s">
        <v>3484</v>
      </c>
      <c r="D186" s="214" t="s">
        <v>2505</v>
      </c>
      <c r="E186" s="214" t="s">
        <v>2506</v>
      </c>
      <c r="F186" s="215" t="s">
        <v>2867</v>
      </c>
    </row>
    <row r="187" spans="1:6" ht="18" customHeight="1" x14ac:dyDescent="0.2">
      <c r="A187" s="219">
        <v>183</v>
      </c>
      <c r="B187" s="216" t="s">
        <v>2408</v>
      </c>
      <c r="C187" s="214" t="s">
        <v>3485</v>
      </c>
      <c r="D187" s="214" t="s">
        <v>2507</v>
      </c>
      <c r="E187" s="214" t="s">
        <v>2508</v>
      </c>
      <c r="F187" s="125" t="s">
        <v>2869</v>
      </c>
    </row>
    <row r="188" spans="1:6" ht="18" customHeight="1" x14ac:dyDescent="0.2">
      <c r="A188" s="219">
        <v>184</v>
      </c>
      <c r="B188" s="216" t="s">
        <v>2408</v>
      </c>
      <c r="C188" s="214" t="s">
        <v>3486</v>
      </c>
      <c r="D188" s="214" t="s">
        <v>2509</v>
      </c>
      <c r="E188" s="454" t="s">
        <v>5044</v>
      </c>
      <c r="F188" s="125" t="s">
        <v>121</v>
      </c>
    </row>
    <row r="189" spans="1:6" ht="18" customHeight="1" x14ac:dyDescent="0.2">
      <c r="A189" s="219">
        <v>185</v>
      </c>
      <c r="B189" s="216" t="s">
        <v>2408</v>
      </c>
      <c r="C189" s="214" t="s">
        <v>3487</v>
      </c>
      <c r="D189" s="123" t="s">
        <v>2510</v>
      </c>
      <c r="E189" s="369" t="s">
        <v>4586</v>
      </c>
      <c r="F189" s="105" t="s">
        <v>2870</v>
      </c>
    </row>
    <row r="190" spans="1:6" ht="24.75" customHeight="1" x14ac:dyDescent="0.2">
      <c r="A190" s="219">
        <v>186</v>
      </c>
      <c r="B190" s="216" t="s">
        <v>2408</v>
      </c>
      <c r="C190" s="196" t="s">
        <v>3488</v>
      </c>
      <c r="D190" s="214" t="s">
        <v>2511</v>
      </c>
      <c r="E190" s="200" t="s">
        <v>2512</v>
      </c>
      <c r="F190" s="125" t="s">
        <v>2841</v>
      </c>
    </row>
    <row r="191" spans="1:6" x14ac:dyDescent="0.2">
      <c r="A191" s="219">
        <v>187</v>
      </c>
      <c r="B191" s="216" t="s">
        <v>2408</v>
      </c>
      <c r="C191" s="214" t="s">
        <v>3489</v>
      </c>
      <c r="D191" s="214" t="s">
        <v>2513</v>
      </c>
      <c r="E191" s="214" t="s">
        <v>2514</v>
      </c>
      <c r="F191" s="215" t="s">
        <v>2871</v>
      </c>
    </row>
    <row r="192" spans="1:6" ht="18" customHeight="1" x14ac:dyDescent="0.2">
      <c r="A192" s="219">
        <v>188</v>
      </c>
      <c r="B192" s="216" t="s">
        <v>130</v>
      </c>
      <c r="C192" s="214" t="s">
        <v>249</v>
      </c>
      <c r="D192" s="214" t="s">
        <v>250</v>
      </c>
      <c r="E192" s="214" t="s">
        <v>4663</v>
      </c>
      <c r="F192" s="217" t="s">
        <v>4664</v>
      </c>
    </row>
    <row r="193" spans="1:6" ht="18" customHeight="1" x14ac:dyDescent="0.2">
      <c r="A193" s="219">
        <v>189</v>
      </c>
      <c r="B193" s="216" t="s">
        <v>2408</v>
      </c>
      <c r="C193" s="214" t="s">
        <v>3490</v>
      </c>
      <c r="D193" s="214" t="s">
        <v>2515</v>
      </c>
      <c r="E193" s="214" t="s">
        <v>2516</v>
      </c>
      <c r="F193" s="132" t="s">
        <v>2872</v>
      </c>
    </row>
    <row r="194" spans="1:6" ht="18" customHeight="1" x14ac:dyDescent="0.2">
      <c r="A194" s="219">
        <v>190</v>
      </c>
      <c r="B194" s="216" t="s">
        <v>2408</v>
      </c>
      <c r="C194" s="214" t="s">
        <v>3491</v>
      </c>
      <c r="D194" s="214" t="s">
        <v>2517</v>
      </c>
      <c r="E194" s="214" t="s">
        <v>2518</v>
      </c>
      <c r="F194" s="215" t="s">
        <v>2873</v>
      </c>
    </row>
    <row r="195" spans="1:6" ht="18" customHeight="1" x14ac:dyDescent="0.2">
      <c r="A195" s="219">
        <v>191</v>
      </c>
      <c r="B195" s="216" t="s">
        <v>130</v>
      </c>
      <c r="C195" s="214" t="s">
        <v>251</v>
      </c>
      <c r="D195" s="214" t="s">
        <v>252</v>
      </c>
      <c r="E195" s="214" t="s">
        <v>253</v>
      </c>
      <c r="F195" s="217" t="s">
        <v>254</v>
      </c>
    </row>
    <row r="196" spans="1:6" ht="18" customHeight="1" x14ac:dyDescent="0.2">
      <c r="A196" s="219">
        <v>192</v>
      </c>
      <c r="B196" s="216" t="s">
        <v>2319</v>
      </c>
      <c r="C196" s="214" t="s">
        <v>3147</v>
      </c>
      <c r="D196" s="214" t="s">
        <v>2324</v>
      </c>
      <c r="E196" s="214" t="s">
        <v>4032</v>
      </c>
      <c r="F196" s="215" t="s">
        <v>4033</v>
      </c>
    </row>
    <row r="197" spans="1:6" ht="18" customHeight="1" x14ac:dyDescent="0.2">
      <c r="A197" s="219">
        <v>193</v>
      </c>
      <c r="B197" s="216" t="s">
        <v>4017</v>
      </c>
      <c r="C197" s="214" t="s">
        <v>255</v>
      </c>
      <c r="D197" s="214" t="s">
        <v>256</v>
      </c>
      <c r="E197" s="214" t="s">
        <v>4665</v>
      </c>
      <c r="F197" s="217" t="s">
        <v>4666</v>
      </c>
    </row>
    <row r="198" spans="1:6" ht="18" customHeight="1" x14ac:dyDescent="0.2">
      <c r="A198" s="219">
        <v>194</v>
      </c>
      <c r="B198" s="9" t="s">
        <v>4017</v>
      </c>
      <c r="C198" s="10" t="s">
        <v>257</v>
      </c>
      <c r="D198" s="10" t="s">
        <v>258</v>
      </c>
      <c r="E198" s="10" t="s">
        <v>4548</v>
      </c>
      <c r="F198" s="11" t="s">
        <v>4667</v>
      </c>
    </row>
    <row r="199" spans="1:6" ht="18" customHeight="1" x14ac:dyDescent="0.2">
      <c r="A199" s="219">
        <v>195</v>
      </c>
      <c r="B199" s="216" t="s">
        <v>1570</v>
      </c>
      <c r="C199" s="140" t="s">
        <v>4312</v>
      </c>
      <c r="D199" s="140" t="s">
        <v>3929</v>
      </c>
      <c r="E199" s="140" t="s">
        <v>3930</v>
      </c>
      <c r="F199" s="142" t="s">
        <v>259</v>
      </c>
    </row>
    <row r="200" spans="1:6" ht="18" customHeight="1" x14ac:dyDescent="0.2">
      <c r="A200" s="219">
        <v>196</v>
      </c>
      <c r="B200" s="99" t="s">
        <v>1218</v>
      </c>
      <c r="C200" s="100" t="s">
        <v>3066</v>
      </c>
      <c r="D200" s="100" t="s">
        <v>1221</v>
      </c>
      <c r="E200" s="100" t="s">
        <v>1222</v>
      </c>
      <c r="F200" s="53" t="s">
        <v>3192</v>
      </c>
    </row>
    <row r="201" spans="1:6" ht="18" customHeight="1" x14ac:dyDescent="0.2">
      <c r="A201" s="219">
        <v>197</v>
      </c>
      <c r="B201" s="216" t="s">
        <v>2408</v>
      </c>
      <c r="C201" s="214" t="s">
        <v>260</v>
      </c>
      <c r="D201" s="214" t="s">
        <v>261</v>
      </c>
      <c r="E201" s="214" t="s">
        <v>262</v>
      </c>
      <c r="F201" s="217" t="s">
        <v>263</v>
      </c>
    </row>
    <row r="202" spans="1:6" ht="18" customHeight="1" x14ac:dyDescent="0.2">
      <c r="A202" s="219">
        <v>198</v>
      </c>
      <c r="B202" s="216" t="s">
        <v>1059</v>
      </c>
      <c r="C202" s="214" t="s">
        <v>2979</v>
      </c>
      <c r="D202" s="214" t="s">
        <v>1076</v>
      </c>
      <c r="E202" s="214" t="s">
        <v>1077</v>
      </c>
      <c r="F202" s="215" t="s">
        <v>2006</v>
      </c>
    </row>
    <row r="203" spans="1:6" ht="18" customHeight="1" x14ac:dyDescent="0.2">
      <c r="A203" s="219">
        <v>199</v>
      </c>
      <c r="B203" s="216" t="s">
        <v>2408</v>
      </c>
      <c r="C203" s="214" t="s">
        <v>264</v>
      </c>
      <c r="D203" s="214" t="s">
        <v>265</v>
      </c>
      <c r="E203" s="10" t="s">
        <v>4587</v>
      </c>
      <c r="F203" s="217" t="s">
        <v>266</v>
      </c>
    </row>
    <row r="204" spans="1:6" ht="18" customHeight="1" x14ac:dyDescent="0.2">
      <c r="A204" s="219">
        <v>200</v>
      </c>
      <c r="B204" s="216" t="s">
        <v>2408</v>
      </c>
      <c r="C204" s="214" t="s">
        <v>267</v>
      </c>
      <c r="D204" s="214" t="s">
        <v>268</v>
      </c>
      <c r="E204" s="214" t="s">
        <v>3895</v>
      </c>
      <c r="F204" s="217" t="s">
        <v>3896</v>
      </c>
    </row>
    <row r="205" spans="1:6" ht="18" customHeight="1" x14ac:dyDescent="0.2">
      <c r="A205" s="219">
        <v>201</v>
      </c>
      <c r="B205" s="216" t="s">
        <v>2408</v>
      </c>
      <c r="C205" s="214" t="s">
        <v>269</v>
      </c>
      <c r="D205" s="214" t="s">
        <v>270</v>
      </c>
      <c r="E205" s="452" t="s">
        <v>5045</v>
      </c>
      <c r="F205" s="217" t="s">
        <v>263</v>
      </c>
    </row>
    <row r="206" spans="1:6" ht="18" customHeight="1" x14ac:dyDescent="0.2">
      <c r="A206" s="219">
        <v>202</v>
      </c>
      <c r="B206" s="216" t="s">
        <v>130</v>
      </c>
      <c r="C206" s="214" t="s">
        <v>271</v>
      </c>
      <c r="D206" s="214" t="s">
        <v>272</v>
      </c>
      <c r="E206" s="214" t="s">
        <v>4668</v>
      </c>
      <c r="F206" s="217" t="s">
        <v>55</v>
      </c>
    </row>
    <row r="207" spans="1:6" ht="18" customHeight="1" x14ac:dyDescent="0.2">
      <c r="A207" s="219">
        <v>203</v>
      </c>
      <c r="B207" s="216" t="s">
        <v>130</v>
      </c>
      <c r="C207" s="214" t="s">
        <v>273</v>
      </c>
      <c r="D207" s="214" t="s">
        <v>274</v>
      </c>
      <c r="E207" s="214" t="s">
        <v>275</v>
      </c>
      <c r="F207" s="217" t="s">
        <v>276</v>
      </c>
    </row>
    <row r="208" spans="1:6" ht="18" customHeight="1" x14ac:dyDescent="0.2">
      <c r="A208" s="219">
        <v>204</v>
      </c>
      <c r="B208" s="216" t="s">
        <v>2408</v>
      </c>
      <c r="C208" s="214" t="s">
        <v>3492</v>
      </c>
      <c r="D208" s="214" t="s">
        <v>2519</v>
      </c>
      <c r="E208" s="214" t="s">
        <v>2520</v>
      </c>
      <c r="F208" s="215" t="s">
        <v>2874</v>
      </c>
    </row>
    <row r="209" spans="1:6" ht="18" customHeight="1" x14ac:dyDescent="0.2">
      <c r="A209" s="219">
        <v>205</v>
      </c>
      <c r="B209" s="216" t="s">
        <v>4017</v>
      </c>
      <c r="C209" s="214" t="s">
        <v>4588</v>
      </c>
      <c r="D209" s="214" t="s">
        <v>278</v>
      </c>
      <c r="E209" s="445" t="s">
        <v>5030</v>
      </c>
      <c r="F209" s="11" t="s">
        <v>2963</v>
      </c>
    </row>
    <row r="210" spans="1:6" ht="18" customHeight="1" x14ac:dyDescent="0.2">
      <c r="A210" s="219">
        <v>206</v>
      </c>
      <c r="B210" s="216" t="s">
        <v>2408</v>
      </c>
      <c r="C210" s="214" t="s">
        <v>3493</v>
      </c>
      <c r="D210" s="214" t="s">
        <v>2521</v>
      </c>
      <c r="E210" s="214" t="s">
        <v>2522</v>
      </c>
      <c r="F210" s="215" t="s">
        <v>2875</v>
      </c>
    </row>
    <row r="211" spans="1:6" ht="18" customHeight="1" x14ac:dyDescent="0.2">
      <c r="A211" s="219">
        <v>207</v>
      </c>
      <c r="B211" s="216" t="s">
        <v>2408</v>
      </c>
      <c r="C211" s="214" t="s">
        <v>280</v>
      </c>
      <c r="D211" s="214" t="s">
        <v>281</v>
      </c>
      <c r="E211" s="214" t="s">
        <v>3897</v>
      </c>
      <c r="F211" s="217" t="s">
        <v>279</v>
      </c>
    </row>
    <row r="212" spans="1:6" ht="18" customHeight="1" x14ac:dyDescent="0.2">
      <c r="A212" s="219">
        <v>208</v>
      </c>
      <c r="B212" s="216" t="s">
        <v>130</v>
      </c>
      <c r="C212" s="214" t="s">
        <v>283</v>
      </c>
      <c r="D212" s="214" t="s">
        <v>284</v>
      </c>
      <c r="E212" s="214" t="s">
        <v>285</v>
      </c>
      <c r="F212" s="217" t="s">
        <v>286</v>
      </c>
    </row>
    <row r="213" spans="1:6" ht="18" customHeight="1" x14ac:dyDescent="0.2">
      <c r="A213" s="219">
        <v>209</v>
      </c>
      <c r="B213" s="216" t="s">
        <v>130</v>
      </c>
      <c r="C213" s="214" t="s">
        <v>287</v>
      </c>
      <c r="D213" s="214" t="s">
        <v>288</v>
      </c>
      <c r="E213" s="214" t="s">
        <v>4669</v>
      </c>
      <c r="F213" s="217" t="s">
        <v>289</v>
      </c>
    </row>
    <row r="214" spans="1:6" ht="18" customHeight="1" x14ac:dyDescent="0.2">
      <c r="A214" s="219">
        <v>210</v>
      </c>
      <c r="B214" s="216" t="s">
        <v>1059</v>
      </c>
      <c r="C214" s="214" t="s">
        <v>2980</v>
      </c>
      <c r="D214" s="214" t="s">
        <v>1078</v>
      </c>
      <c r="E214" s="214" t="s">
        <v>1079</v>
      </c>
      <c r="F214" s="217" t="s">
        <v>2007</v>
      </c>
    </row>
    <row r="215" spans="1:6" ht="18" customHeight="1" x14ac:dyDescent="0.2">
      <c r="A215" s="219">
        <v>211</v>
      </c>
      <c r="B215" s="28" t="s">
        <v>1059</v>
      </c>
      <c r="C215" s="93" t="s">
        <v>2981</v>
      </c>
      <c r="D215" s="93" t="s">
        <v>1080</v>
      </c>
      <c r="E215" s="93" t="s">
        <v>4026</v>
      </c>
      <c r="F215" s="124" t="s">
        <v>4153</v>
      </c>
    </row>
    <row r="216" spans="1:6" ht="18" customHeight="1" x14ac:dyDescent="0.2">
      <c r="A216" s="219">
        <v>212</v>
      </c>
      <c r="B216" s="216" t="s">
        <v>2408</v>
      </c>
      <c r="C216" s="214" t="s">
        <v>3494</v>
      </c>
      <c r="D216" s="214" t="s">
        <v>2523</v>
      </c>
      <c r="E216" s="214" t="s">
        <v>4385</v>
      </c>
      <c r="F216" s="215" t="s">
        <v>2876</v>
      </c>
    </row>
    <row r="217" spans="1:6" ht="18" customHeight="1" x14ac:dyDescent="0.2">
      <c r="A217" s="219">
        <v>213</v>
      </c>
      <c r="B217" s="216" t="s">
        <v>130</v>
      </c>
      <c r="C217" s="10" t="s">
        <v>3176</v>
      </c>
      <c r="D217" s="10" t="s">
        <v>1802</v>
      </c>
      <c r="E217" s="10" t="s">
        <v>1803</v>
      </c>
      <c r="F217" s="126" t="s">
        <v>2159</v>
      </c>
    </row>
    <row r="218" spans="1:6" ht="18" customHeight="1" x14ac:dyDescent="0.2">
      <c r="A218" s="219">
        <v>214</v>
      </c>
      <c r="B218" s="28" t="s">
        <v>1279</v>
      </c>
      <c r="C218" s="10" t="s">
        <v>1298</v>
      </c>
      <c r="D218" s="10" t="s">
        <v>1299</v>
      </c>
      <c r="E218" s="10" t="s">
        <v>1300</v>
      </c>
      <c r="F218" s="126" t="s">
        <v>2071</v>
      </c>
    </row>
    <row r="219" spans="1:6" ht="18" customHeight="1" x14ac:dyDescent="0.2">
      <c r="A219" s="219">
        <v>215</v>
      </c>
      <c r="B219" s="99" t="s">
        <v>1631</v>
      </c>
      <c r="C219" s="270" t="s">
        <v>4163</v>
      </c>
      <c r="D219" s="270" t="s">
        <v>4164</v>
      </c>
      <c r="E219" s="266" t="s">
        <v>1635</v>
      </c>
      <c r="F219" s="130" t="s">
        <v>2134</v>
      </c>
    </row>
    <row r="220" spans="1:6" ht="18" customHeight="1" x14ac:dyDescent="0.2">
      <c r="A220" s="219">
        <v>216</v>
      </c>
      <c r="B220" s="33" t="s">
        <v>1822</v>
      </c>
      <c r="C220" s="100" t="s">
        <v>4077</v>
      </c>
      <c r="D220" s="100" t="s">
        <v>4819</v>
      </c>
      <c r="E220" s="100" t="s">
        <v>1823</v>
      </c>
      <c r="F220" s="34" t="s">
        <v>4078</v>
      </c>
    </row>
    <row r="221" spans="1:6" ht="18" customHeight="1" x14ac:dyDescent="0.2">
      <c r="A221" s="219">
        <v>217</v>
      </c>
      <c r="B221" s="99" t="s">
        <v>130</v>
      </c>
      <c r="C221" s="100" t="s">
        <v>4670</v>
      </c>
      <c r="D221" s="100" t="s">
        <v>4876</v>
      </c>
      <c r="E221" s="100" t="s">
        <v>4877</v>
      </c>
      <c r="F221" s="53" t="s">
        <v>4673</v>
      </c>
    </row>
    <row r="222" spans="1:6" ht="18" customHeight="1" x14ac:dyDescent="0.2">
      <c r="A222" s="219">
        <v>218</v>
      </c>
      <c r="B222" s="216" t="s">
        <v>130</v>
      </c>
      <c r="C222" s="100" t="s">
        <v>1983</v>
      </c>
      <c r="D222" s="100" t="s">
        <v>2275</v>
      </c>
      <c r="E222" s="100" t="s">
        <v>1984</v>
      </c>
      <c r="F222" s="34" t="s">
        <v>215</v>
      </c>
    </row>
    <row r="223" spans="1:6" ht="18" customHeight="1" x14ac:dyDescent="0.2">
      <c r="A223" s="219">
        <v>219</v>
      </c>
      <c r="B223" s="216" t="s">
        <v>1927</v>
      </c>
      <c r="C223" s="214" t="s">
        <v>1932</v>
      </c>
      <c r="D223" s="214" t="s">
        <v>2246</v>
      </c>
      <c r="E223" s="214" t="s">
        <v>1933</v>
      </c>
      <c r="F223" s="215" t="s">
        <v>2190</v>
      </c>
    </row>
    <row r="224" spans="1:6" ht="18" customHeight="1" x14ac:dyDescent="0.2">
      <c r="A224" s="219">
        <v>220</v>
      </c>
      <c r="B224" s="99" t="s">
        <v>1927</v>
      </c>
      <c r="C224" s="270" t="s">
        <v>1934</v>
      </c>
      <c r="D224" s="270" t="s">
        <v>2247</v>
      </c>
      <c r="E224" s="266" t="s">
        <v>1935</v>
      </c>
      <c r="F224" s="130" t="s">
        <v>2191</v>
      </c>
    </row>
    <row r="225" spans="1:6" ht="18" customHeight="1" x14ac:dyDescent="0.2">
      <c r="A225" s="219">
        <v>221</v>
      </c>
      <c r="B225" s="216" t="s">
        <v>130</v>
      </c>
      <c r="C225" s="214" t="s">
        <v>290</v>
      </c>
      <c r="D225" s="214" t="s">
        <v>291</v>
      </c>
      <c r="E225" s="214" t="s">
        <v>292</v>
      </c>
      <c r="F225" s="217" t="s">
        <v>293</v>
      </c>
    </row>
    <row r="226" spans="1:6" ht="18" customHeight="1" x14ac:dyDescent="0.2">
      <c r="A226" s="219">
        <v>222</v>
      </c>
      <c r="B226" s="216" t="s">
        <v>1927</v>
      </c>
      <c r="C226" s="214" t="s">
        <v>1936</v>
      </c>
      <c r="D226" s="214" t="s">
        <v>2248</v>
      </c>
      <c r="E226" s="214" t="s">
        <v>1937</v>
      </c>
      <c r="F226" s="217" t="s">
        <v>2192</v>
      </c>
    </row>
    <row r="227" spans="1:6" ht="18" customHeight="1" x14ac:dyDescent="0.2">
      <c r="A227" s="219">
        <v>223</v>
      </c>
      <c r="B227" s="99" t="s">
        <v>2319</v>
      </c>
      <c r="C227" s="100" t="s">
        <v>3148</v>
      </c>
      <c r="D227" s="100" t="s">
        <v>2325</v>
      </c>
      <c r="E227" s="100" t="s">
        <v>2326</v>
      </c>
      <c r="F227" s="53" t="s">
        <v>2384</v>
      </c>
    </row>
    <row r="228" spans="1:6" ht="18" customHeight="1" x14ac:dyDescent="0.2">
      <c r="A228" s="219">
        <v>224</v>
      </c>
      <c r="B228" s="216" t="s">
        <v>2408</v>
      </c>
      <c r="C228" s="214" t="s">
        <v>3495</v>
      </c>
      <c r="D228" s="214" t="s">
        <v>2524</v>
      </c>
      <c r="E228" s="214" t="s">
        <v>2525</v>
      </c>
      <c r="F228" s="215" t="s">
        <v>2877</v>
      </c>
    </row>
    <row r="229" spans="1:6" ht="18" customHeight="1" x14ac:dyDescent="0.2">
      <c r="A229" s="219">
        <v>225</v>
      </c>
      <c r="B229" s="257" t="s">
        <v>1822</v>
      </c>
      <c r="C229" s="238" t="s">
        <v>4503</v>
      </c>
      <c r="D229" s="238" t="s">
        <v>4504</v>
      </c>
      <c r="E229" s="238" t="s">
        <v>4505</v>
      </c>
      <c r="F229" s="320" t="s">
        <v>4506</v>
      </c>
    </row>
    <row r="230" spans="1:6" ht="18" customHeight="1" x14ac:dyDescent="0.2">
      <c r="A230" s="219">
        <v>226</v>
      </c>
      <c r="B230" s="216" t="s">
        <v>130</v>
      </c>
      <c r="C230" s="214" t="s">
        <v>3103</v>
      </c>
      <c r="D230" s="214" t="s">
        <v>3240</v>
      </c>
      <c r="E230" s="214" t="s">
        <v>1583</v>
      </c>
      <c r="F230" s="217" t="s">
        <v>2114</v>
      </c>
    </row>
    <row r="231" spans="1:6" ht="18" customHeight="1" x14ac:dyDescent="0.2">
      <c r="A231" s="219">
        <v>227</v>
      </c>
      <c r="B231" s="216" t="s">
        <v>2408</v>
      </c>
      <c r="C231" s="214" t="s">
        <v>3496</v>
      </c>
      <c r="D231" s="214" t="s">
        <v>2526</v>
      </c>
      <c r="E231" s="214" t="s">
        <v>2527</v>
      </c>
      <c r="F231" s="215" t="s">
        <v>2878</v>
      </c>
    </row>
    <row r="232" spans="1:6" ht="18" customHeight="1" x14ac:dyDescent="0.2">
      <c r="A232" s="219">
        <v>228</v>
      </c>
      <c r="B232" s="216" t="s">
        <v>2408</v>
      </c>
      <c r="C232" s="214" t="s">
        <v>3497</v>
      </c>
      <c r="D232" s="214" t="s">
        <v>2528</v>
      </c>
      <c r="E232" s="214" t="s">
        <v>2529</v>
      </c>
      <c r="F232" s="215" t="s">
        <v>2879</v>
      </c>
    </row>
    <row r="233" spans="1:6" ht="18" customHeight="1" x14ac:dyDescent="0.2">
      <c r="A233" s="219">
        <v>229</v>
      </c>
      <c r="B233" s="216" t="s">
        <v>1907</v>
      </c>
      <c r="C233" s="214" t="s">
        <v>1916</v>
      </c>
      <c r="D233" s="214" t="s">
        <v>2238</v>
      </c>
      <c r="E233" s="214" t="s">
        <v>1917</v>
      </c>
      <c r="F233" s="215" t="s">
        <v>2183</v>
      </c>
    </row>
    <row r="234" spans="1:6" ht="18" customHeight="1" x14ac:dyDescent="0.2">
      <c r="A234" s="219">
        <v>230</v>
      </c>
      <c r="B234" s="216" t="s">
        <v>2408</v>
      </c>
      <c r="C234" s="214" t="s">
        <v>3498</v>
      </c>
      <c r="D234" s="214" t="s">
        <v>2530</v>
      </c>
      <c r="E234" s="214" t="s">
        <v>2531</v>
      </c>
      <c r="F234" s="215" t="s">
        <v>2880</v>
      </c>
    </row>
    <row r="235" spans="1:6" ht="18" customHeight="1" x14ac:dyDescent="0.2">
      <c r="A235" s="219">
        <v>231</v>
      </c>
      <c r="B235" s="216" t="s">
        <v>130</v>
      </c>
      <c r="C235" s="214" t="s">
        <v>47</v>
      </c>
      <c r="D235" s="214" t="s">
        <v>24</v>
      </c>
      <c r="E235" s="214" t="s">
        <v>48</v>
      </c>
      <c r="F235" s="217" t="s">
        <v>49</v>
      </c>
    </row>
    <row r="236" spans="1:6" ht="18" customHeight="1" x14ac:dyDescent="0.2">
      <c r="A236" s="219">
        <v>232</v>
      </c>
      <c r="B236" s="28" t="s">
        <v>1867</v>
      </c>
      <c r="C236" s="10" t="s">
        <v>1871</v>
      </c>
      <c r="D236" s="10" t="s">
        <v>2215</v>
      </c>
      <c r="E236" s="10" t="s">
        <v>1872</v>
      </c>
      <c r="F236" s="126" t="s">
        <v>2165</v>
      </c>
    </row>
    <row r="237" spans="1:6" ht="18" customHeight="1" x14ac:dyDescent="0.2">
      <c r="A237" s="219">
        <v>233</v>
      </c>
      <c r="B237" s="216" t="s">
        <v>3421</v>
      </c>
      <c r="C237" s="214" t="s">
        <v>294</v>
      </c>
      <c r="D237" s="214" t="s">
        <v>295</v>
      </c>
      <c r="E237" s="214" t="s">
        <v>296</v>
      </c>
      <c r="F237" s="217" t="s">
        <v>297</v>
      </c>
    </row>
    <row r="238" spans="1:6" ht="18" customHeight="1" x14ac:dyDescent="0.2">
      <c r="A238" s="219">
        <v>234</v>
      </c>
      <c r="B238" s="216" t="s">
        <v>2408</v>
      </c>
      <c r="C238" s="214" t="s">
        <v>3499</v>
      </c>
      <c r="D238" s="214" t="s">
        <v>2532</v>
      </c>
      <c r="E238" s="214" t="s">
        <v>2533</v>
      </c>
      <c r="F238" s="215" t="s">
        <v>2881</v>
      </c>
    </row>
    <row r="239" spans="1:6" ht="18" customHeight="1" x14ac:dyDescent="0.2">
      <c r="A239" s="219">
        <v>235</v>
      </c>
      <c r="B239" s="28" t="s">
        <v>3341</v>
      </c>
      <c r="C239" s="10" t="s">
        <v>298</v>
      </c>
      <c r="D239" s="10" t="s">
        <v>299</v>
      </c>
      <c r="E239" s="10" t="s">
        <v>4802</v>
      </c>
      <c r="F239" s="126" t="s">
        <v>300</v>
      </c>
    </row>
    <row r="240" spans="1:6" ht="18" customHeight="1" x14ac:dyDescent="0.2">
      <c r="A240" s="219">
        <v>236</v>
      </c>
      <c r="B240" s="315" t="s">
        <v>4017</v>
      </c>
      <c r="C240" s="10" t="s">
        <v>298</v>
      </c>
      <c r="D240" s="10" t="s">
        <v>4674</v>
      </c>
      <c r="E240" s="10" t="s">
        <v>4466</v>
      </c>
      <c r="F240" s="316" t="s">
        <v>4675</v>
      </c>
    </row>
    <row r="241" spans="1:6" ht="18" customHeight="1" x14ac:dyDescent="0.2">
      <c r="A241" s="219">
        <v>237</v>
      </c>
      <c r="B241" s="216" t="s">
        <v>1854</v>
      </c>
      <c r="C241" s="214" t="s">
        <v>4124</v>
      </c>
      <c r="D241" s="214" t="s">
        <v>1856</v>
      </c>
      <c r="E241" s="214" t="s">
        <v>1857</v>
      </c>
      <c r="F241" s="215" t="s">
        <v>4125</v>
      </c>
    </row>
    <row r="242" spans="1:6" ht="18" customHeight="1" x14ac:dyDescent="0.2">
      <c r="A242" s="219">
        <v>238</v>
      </c>
      <c r="B242" s="216" t="s">
        <v>3376</v>
      </c>
      <c r="C242" s="140" t="s">
        <v>4061</v>
      </c>
      <c r="D242" s="140" t="s">
        <v>4062</v>
      </c>
      <c r="E242" s="10" t="s">
        <v>4878</v>
      </c>
      <c r="F242" s="142" t="s">
        <v>4063</v>
      </c>
    </row>
    <row r="243" spans="1:6" ht="18" customHeight="1" x14ac:dyDescent="0.2">
      <c r="A243" s="219">
        <v>239</v>
      </c>
      <c r="B243" s="216" t="s">
        <v>1822</v>
      </c>
      <c r="C243" s="214" t="s">
        <v>4079</v>
      </c>
      <c r="D243" s="214" t="s">
        <v>1824</v>
      </c>
      <c r="E243" s="214" t="s">
        <v>1825</v>
      </c>
      <c r="F243" s="215" t="s">
        <v>4080</v>
      </c>
    </row>
    <row r="244" spans="1:6" ht="18" customHeight="1" x14ac:dyDescent="0.2">
      <c r="A244" s="219">
        <v>240</v>
      </c>
      <c r="B244" s="216" t="s">
        <v>1279</v>
      </c>
      <c r="C244" s="214" t="s">
        <v>1301</v>
      </c>
      <c r="D244" s="214" t="s">
        <v>1302</v>
      </c>
      <c r="E244" s="214" t="s">
        <v>1303</v>
      </c>
      <c r="F244" s="217" t="s">
        <v>540</v>
      </c>
    </row>
    <row r="245" spans="1:6" ht="18" customHeight="1" x14ac:dyDescent="0.2">
      <c r="A245" s="219">
        <v>241</v>
      </c>
      <c r="B245" s="216" t="s">
        <v>2408</v>
      </c>
      <c r="C245" s="214" t="s">
        <v>3500</v>
      </c>
      <c r="D245" s="214" t="s">
        <v>2534</v>
      </c>
      <c r="E245" s="214" t="s">
        <v>2535</v>
      </c>
      <c r="F245" s="215" t="s">
        <v>2882</v>
      </c>
    </row>
    <row r="246" spans="1:6" ht="18" customHeight="1" x14ac:dyDescent="0.2">
      <c r="A246" s="219">
        <v>242</v>
      </c>
      <c r="B246" s="216" t="s">
        <v>1059</v>
      </c>
      <c r="C246" s="214" t="s">
        <v>2982</v>
      </c>
      <c r="D246" s="214" t="s">
        <v>3942</v>
      </c>
      <c r="E246" s="214" t="s">
        <v>1081</v>
      </c>
      <c r="F246" s="217" t="s">
        <v>2008</v>
      </c>
    </row>
    <row r="247" spans="1:6" ht="18" customHeight="1" x14ac:dyDescent="0.2">
      <c r="A247" s="219">
        <v>243</v>
      </c>
      <c r="B247" s="216" t="s">
        <v>1666</v>
      </c>
      <c r="C247" s="214" t="s">
        <v>1783</v>
      </c>
      <c r="D247" s="214" t="s">
        <v>1782</v>
      </c>
      <c r="E247" s="214" t="s">
        <v>3675</v>
      </c>
      <c r="F247" s="215" t="s">
        <v>3676</v>
      </c>
    </row>
    <row r="248" spans="1:6" ht="18" customHeight="1" x14ac:dyDescent="0.2">
      <c r="A248" s="219">
        <v>244</v>
      </c>
      <c r="B248" s="28" t="s">
        <v>4812</v>
      </c>
      <c r="C248" s="93" t="s">
        <v>301</v>
      </c>
      <c r="D248" s="93" t="s">
        <v>302</v>
      </c>
      <c r="E248" s="94" t="s">
        <v>303</v>
      </c>
      <c r="F248" s="124" t="s">
        <v>304</v>
      </c>
    </row>
    <row r="249" spans="1:6" ht="18" customHeight="1" x14ac:dyDescent="0.2">
      <c r="A249" s="219">
        <v>245</v>
      </c>
      <c r="B249" s="216" t="s">
        <v>130</v>
      </c>
      <c r="C249" s="214" t="s">
        <v>305</v>
      </c>
      <c r="D249" s="214" t="s">
        <v>306</v>
      </c>
      <c r="E249" s="214" t="s">
        <v>307</v>
      </c>
      <c r="F249" s="217" t="s">
        <v>308</v>
      </c>
    </row>
    <row r="250" spans="1:6" ht="18" customHeight="1" x14ac:dyDescent="0.2">
      <c r="A250" s="219">
        <v>246</v>
      </c>
      <c r="B250" s="28" t="s">
        <v>4017</v>
      </c>
      <c r="C250" s="10" t="s">
        <v>309</v>
      </c>
      <c r="D250" s="10" t="s">
        <v>310</v>
      </c>
      <c r="E250" s="10" t="s">
        <v>311</v>
      </c>
      <c r="F250" s="126" t="s">
        <v>312</v>
      </c>
    </row>
    <row r="251" spans="1:6" ht="18" customHeight="1" x14ac:dyDescent="0.2">
      <c r="A251" s="219">
        <v>247</v>
      </c>
      <c r="B251" s="216" t="s">
        <v>130</v>
      </c>
      <c r="C251" s="214" t="s">
        <v>313</v>
      </c>
      <c r="D251" s="214" t="s">
        <v>314</v>
      </c>
      <c r="E251" s="214" t="s">
        <v>315</v>
      </c>
      <c r="F251" s="217" t="s">
        <v>316</v>
      </c>
    </row>
    <row r="252" spans="1:6" ht="18" customHeight="1" x14ac:dyDescent="0.2">
      <c r="A252" s="219">
        <v>248</v>
      </c>
      <c r="B252" s="216" t="s">
        <v>4870</v>
      </c>
      <c r="C252" s="214" t="s">
        <v>317</v>
      </c>
      <c r="D252" s="214" t="s">
        <v>318</v>
      </c>
      <c r="E252" s="100" t="s">
        <v>4879</v>
      </c>
      <c r="F252" s="215" t="s">
        <v>319</v>
      </c>
    </row>
    <row r="253" spans="1:6" ht="18" customHeight="1" x14ac:dyDescent="0.2">
      <c r="A253" s="219">
        <v>249</v>
      </c>
      <c r="B253" s="28" t="s">
        <v>4870</v>
      </c>
      <c r="C253" s="93" t="s">
        <v>320</v>
      </c>
      <c r="D253" s="93" t="s">
        <v>321</v>
      </c>
      <c r="E253" s="93" t="s">
        <v>4880</v>
      </c>
      <c r="F253" s="124" t="s">
        <v>322</v>
      </c>
    </row>
    <row r="254" spans="1:6" ht="18" customHeight="1" x14ac:dyDescent="0.2">
      <c r="A254" s="219">
        <v>250</v>
      </c>
      <c r="B254" s="216" t="s">
        <v>1059</v>
      </c>
      <c r="C254" s="214" t="s">
        <v>2983</v>
      </c>
      <c r="D254" s="214" t="s">
        <v>1082</v>
      </c>
      <c r="E254" s="214" t="s">
        <v>1083</v>
      </c>
      <c r="F254" s="217" t="s">
        <v>2006</v>
      </c>
    </row>
    <row r="255" spans="1:6" ht="18" customHeight="1" x14ac:dyDescent="0.2">
      <c r="A255" s="219">
        <v>251</v>
      </c>
      <c r="B255" s="216" t="s">
        <v>130</v>
      </c>
      <c r="C255" s="214" t="s">
        <v>323</v>
      </c>
      <c r="D255" s="214" t="s">
        <v>324</v>
      </c>
      <c r="E255" s="214" t="s">
        <v>325</v>
      </c>
      <c r="F255" s="217" t="s">
        <v>326</v>
      </c>
    </row>
    <row r="256" spans="1:6" ht="18" customHeight="1" x14ac:dyDescent="0.2">
      <c r="A256" s="219">
        <v>252</v>
      </c>
      <c r="B256" s="216" t="s">
        <v>1863</v>
      </c>
      <c r="C256" s="140" t="s">
        <v>4134</v>
      </c>
      <c r="D256" s="140" t="s">
        <v>4855</v>
      </c>
      <c r="E256" s="140" t="s">
        <v>1865</v>
      </c>
      <c r="F256" s="142" t="s">
        <v>924</v>
      </c>
    </row>
    <row r="257" spans="1:6" ht="18" customHeight="1" x14ac:dyDescent="0.2">
      <c r="A257" s="219">
        <v>253</v>
      </c>
      <c r="B257" s="216" t="s">
        <v>2408</v>
      </c>
      <c r="C257" s="214" t="s">
        <v>3501</v>
      </c>
      <c r="D257" s="214" t="s">
        <v>2536</v>
      </c>
      <c r="E257" s="214" t="s">
        <v>2537</v>
      </c>
      <c r="F257" s="215" t="s">
        <v>2870</v>
      </c>
    </row>
    <row r="258" spans="1:6" ht="18" customHeight="1" x14ac:dyDescent="0.2">
      <c r="A258" s="219">
        <v>254</v>
      </c>
      <c r="B258" s="216" t="s">
        <v>1631</v>
      </c>
      <c r="C258" s="214" t="s">
        <v>4165</v>
      </c>
      <c r="D258" s="214" t="s">
        <v>4166</v>
      </c>
      <c r="E258" s="214" t="s">
        <v>1636</v>
      </c>
      <c r="F258" s="217" t="s">
        <v>2135</v>
      </c>
    </row>
    <row r="259" spans="1:6" ht="18" customHeight="1" x14ac:dyDescent="0.2">
      <c r="A259" s="219">
        <v>255</v>
      </c>
      <c r="B259" s="216" t="s">
        <v>1835</v>
      </c>
      <c r="C259" s="214" t="s">
        <v>4095</v>
      </c>
      <c r="D259" s="214" t="s">
        <v>1839</v>
      </c>
      <c r="E259" s="214" t="s">
        <v>1840</v>
      </c>
      <c r="F259" s="215" t="s">
        <v>749</v>
      </c>
    </row>
    <row r="260" spans="1:6" ht="18" customHeight="1" x14ac:dyDescent="0.2">
      <c r="A260" s="219">
        <v>256</v>
      </c>
      <c r="B260" s="216" t="s">
        <v>1835</v>
      </c>
      <c r="C260" s="214" t="s">
        <v>4096</v>
      </c>
      <c r="D260" s="214" t="s">
        <v>4881</v>
      </c>
      <c r="E260" s="238" t="s">
        <v>4514</v>
      </c>
      <c r="F260" s="320" t="s">
        <v>4828</v>
      </c>
    </row>
    <row r="261" spans="1:6" ht="18" customHeight="1" x14ac:dyDescent="0.2">
      <c r="A261" s="219">
        <v>257</v>
      </c>
      <c r="B261" s="216" t="s">
        <v>130</v>
      </c>
      <c r="C261" s="214" t="s">
        <v>327</v>
      </c>
      <c r="D261" s="214" t="s">
        <v>328</v>
      </c>
      <c r="E261" s="214" t="s">
        <v>4676</v>
      </c>
      <c r="F261" s="217" t="s">
        <v>4677</v>
      </c>
    </row>
    <row r="262" spans="1:6" ht="18" customHeight="1" x14ac:dyDescent="0.2">
      <c r="A262" s="219">
        <v>258</v>
      </c>
      <c r="B262" s="28" t="s">
        <v>130</v>
      </c>
      <c r="C262" s="93" t="s">
        <v>1304</v>
      </c>
      <c r="D262" s="93" t="s">
        <v>1305</v>
      </c>
      <c r="E262" s="93" t="s">
        <v>1306</v>
      </c>
      <c r="F262" s="124" t="s">
        <v>2072</v>
      </c>
    </row>
    <row r="263" spans="1:6" s="276" customFormat="1" ht="18" customHeight="1" x14ac:dyDescent="0.2">
      <c r="A263" s="219">
        <v>259</v>
      </c>
      <c r="B263" s="435" t="s">
        <v>4759</v>
      </c>
      <c r="C263" s="436" t="s">
        <v>4760</v>
      </c>
      <c r="D263" s="436" t="s">
        <v>4577</v>
      </c>
      <c r="E263" s="436" t="s">
        <v>4578</v>
      </c>
      <c r="F263" s="437" t="s">
        <v>4761</v>
      </c>
    </row>
    <row r="264" spans="1:6" ht="18" customHeight="1" x14ac:dyDescent="0.2">
      <c r="A264" s="219">
        <v>260</v>
      </c>
      <c r="B264" s="216" t="s">
        <v>2408</v>
      </c>
      <c r="C264" s="214" t="s">
        <v>3502</v>
      </c>
      <c r="D264" s="214" t="s">
        <v>2538</v>
      </c>
      <c r="E264" s="214" t="s">
        <v>2539</v>
      </c>
      <c r="F264" s="215" t="s">
        <v>2883</v>
      </c>
    </row>
    <row r="265" spans="1:6" ht="18" customHeight="1" x14ac:dyDescent="0.2">
      <c r="A265" s="219">
        <v>261</v>
      </c>
      <c r="B265" s="216" t="s">
        <v>2408</v>
      </c>
      <c r="C265" s="214" t="s">
        <v>3503</v>
      </c>
      <c r="D265" s="214" t="s">
        <v>2540</v>
      </c>
      <c r="E265" s="214" t="s">
        <v>2541</v>
      </c>
      <c r="F265" s="215" t="s">
        <v>2884</v>
      </c>
    </row>
    <row r="266" spans="1:6" ht="18" customHeight="1" x14ac:dyDescent="0.2">
      <c r="A266" s="219">
        <v>262</v>
      </c>
      <c r="B266" s="216" t="s">
        <v>130</v>
      </c>
      <c r="C266" s="214" t="s">
        <v>50</v>
      </c>
      <c r="D266" s="214" t="s">
        <v>17</v>
      </c>
      <c r="E266" s="214" t="s">
        <v>51</v>
      </c>
      <c r="F266" s="217" t="s">
        <v>52</v>
      </c>
    </row>
    <row r="267" spans="1:6" ht="18" customHeight="1" x14ac:dyDescent="0.2">
      <c r="A267" s="219">
        <v>263</v>
      </c>
      <c r="B267" s="99" t="s">
        <v>1059</v>
      </c>
      <c r="C267" s="270" t="s">
        <v>2984</v>
      </c>
      <c r="D267" s="270" t="s">
        <v>1084</v>
      </c>
      <c r="E267" s="266" t="s">
        <v>1085</v>
      </c>
      <c r="F267" s="130" t="s">
        <v>2009</v>
      </c>
    </row>
    <row r="268" spans="1:6" ht="18" customHeight="1" x14ac:dyDescent="0.2">
      <c r="A268" s="219">
        <v>264</v>
      </c>
      <c r="B268" s="99" t="s">
        <v>1847</v>
      </c>
      <c r="C268" s="100" t="s">
        <v>4116</v>
      </c>
      <c r="D268" s="100" t="s">
        <v>4882</v>
      </c>
      <c r="E268" s="10" t="s">
        <v>4460</v>
      </c>
      <c r="F268" s="11" t="s">
        <v>4115</v>
      </c>
    </row>
    <row r="269" spans="1:6" ht="18" customHeight="1" x14ac:dyDescent="0.2">
      <c r="A269" s="219">
        <v>265</v>
      </c>
      <c r="B269" s="216" t="s">
        <v>2408</v>
      </c>
      <c r="C269" s="214" t="s">
        <v>4589</v>
      </c>
      <c r="D269" s="214" t="s">
        <v>4001</v>
      </c>
      <c r="E269" s="214" t="s">
        <v>4002</v>
      </c>
      <c r="F269" s="215" t="s">
        <v>4015</v>
      </c>
    </row>
    <row r="270" spans="1:6" ht="18" customHeight="1" x14ac:dyDescent="0.2">
      <c r="A270" s="219">
        <v>266</v>
      </c>
      <c r="B270" s="99" t="s">
        <v>1279</v>
      </c>
      <c r="C270" s="270" t="s">
        <v>1307</v>
      </c>
      <c r="D270" s="270" t="s">
        <v>1308</v>
      </c>
      <c r="E270" s="268" t="s">
        <v>1309</v>
      </c>
      <c r="F270" s="130" t="s">
        <v>43</v>
      </c>
    </row>
    <row r="271" spans="1:6" ht="18" customHeight="1" x14ac:dyDescent="0.2">
      <c r="A271" s="219">
        <v>267</v>
      </c>
      <c r="B271" s="216" t="s">
        <v>1822</v>
      </c>
      <c r="C271" s="140" t="s">
        <v>4081</v>
      </c>
      <c r="D271" s="140" t="s">
        <v>4820</v>
      </c>
      <c r="E271" s="140" t="s">
        <v>1826</v>
      </c>
      <c r="F271" s="142" t="s">
        <v>4082</v>
      </c>
    </row>
    <row r="272" spans="1:6" ht="18" customHeight="1" x14ac:dyDescent="0.2">
      <c r="A272" s="219">
        <v>268</v>
      </c>
      <c r="B272" s="216" t="s">
        <v>4017</v>
      </c>
      <c r="C272" s="214" t="s">
        <v>4167</v>
      </c>
      <c r="D272" s="214" t="s">
        <v>4168</v>
      </c>
      <c r="E272" s="214" t="s">
        <v>3810</v>
      </c>
      <c r="F272" s="217" t="s">
        <v>118</v>
      </c>
    </row>
    <row r="273" spans="1:6" ht="18" customHeight="1" x14ac:dyDescent="0.2">
      <c r="A273" s="219">
        <v>269</v>
      </c>
      <c r="B273" s="216" t="s">
        <v>4017</v>
      </c>
      <c r="C273" s="214" t="s">
        <v>3504</v>
      </c>
      <c r="D273" s="214" t="s">
        <v>2542</v>
      </c>
      <c r="E273" s="214" t="s">
        <v>2543</v>
      </c>
      <c r="F273" s="215" t="s">
        <v>2877</v>
      </c>
    </row>
    <row r="274" spans="1:6" ht="18" customHeight="1" x14ac:dyDescent="0.2">
      <c r="A274" s="219">
        <v>270</v>
      </c>
      <c r="B274" s="99" t="s">
        <v>4812</v>
      </c>
      <c r="C274" s="147" t="s">
        <v>330</v>
      </c>
      <c r="D274" s="270" t="s">
        <v>331</v>
      </c>
      <c r="E274" s="266" t="s">
        <v>332</v>
      </c>
      <c r="F274" s="130" t="s">
        <v>333</v>
      </c>
    </row>
    <row r="275" spans="1:6" ht="18" customHeight="1" x14ac:dyDescent="0.2">
      <c r="A275" s="219">
        <v>271</v>
      </c>
      <c r="B275" s="216" t="s">
        <v>130</v>
      </c>
      <c r="C275" s="10" t="s">
        <v>3727</v>
      </c>
      <c r="D275" s="10" t="s">
        <v>3728</v>
      </c>
      <c r="E275" s="10" t="s">
        <v>3729</v>
      </c>
      <c r="F275" s="126" t="s">
        <v>2383</v>
      </c>
    </row>
    <row r="276" spans="1:6" ht="18" customHeight="1" x14ac:dyDescent="0.2">
      <c r="A276" s="219">
        <v>272</v>
      </c>
      <c r="B276" s="28" t="s">
        <v>1867</v>
      </c>
      <c r="C276" s="10" t="s">
        <v>1873</v>
      </c>
      <c r="D276" s="10" t="s">
        <v>2216</v>
      </c>
      <c r="E276" s="10" t="s">
        <v>1874</v>
      </c>
      <c r="F276" s="126" t="s">
        <v>2166</v>
      </c>
    </row>
    <row r="277" spans="1:6" ht="18" customHeight="1" x14ac:dyDescent="0.2">
      <c r="A277" s="219">
        <v>273</v>
      </c>
      <c r="B277" s="28" t="s">
        <v>130</v>
      </c>
      <c r="C277" s="10" t="s">
        <v>3130</v>
      </c>
      <c r="D277" s="102" t="s">
        <v>3266</v>
      </c>
      <c r="E277" s="102" t="s">
        <v>3267</v>
      </c>
      <c r="F277" s="126" t="s">
        <v>3244</v>
      </c>
    </row>
    <row r="278" spans="1:6" ht="18" customHeight="1" x14ac:dyDescent="0.2">
      <c r="A278" s="219">
        <v>274</v>
      </c>
      <c r="B278" s="216" t="s">
        <v>2408</v>
      </c>
      <c r="C278" s="214" t="s">
        <v>3663</v>
      </c>
      <c r="D278" s="214" t="s">
        <v>3664</v>
      </c>
      <c r="E278" s="214" t="s">
        <v>3665</v>
      </c>
      <c r="F278" s="215" t="s">
        <v>3666</v>
      </c>
    </row>
    <row r="279" spans="1:6" ht="18" customHeight="1" x14ac:dyDescent="0.2">
      <c r="A279" s="219">
        <v>275</v>
      </c>
      <c r="B279" s="28" t="s">
        <v>3376</v>
      </c>
      <c r="C279" s="93" t="s">
        <v>4064</v>
      </c>
      <c r="D279" s="93" t="s">
        <v>4065</v>
      </c>
      <c r="E279" s="93" t="s">
        <v>334</v>
      </c>
      <c r="F279" s="124" t="s">
        <v>4066</v>
      </c>
    </row>
    <row r="280" spans="1:6" ht="18" customHeight="1" x14ac:dyDescent="0.2">
      <c r="A280" s="219">
        <v>276</v>
      </c>
      <c r="B280" s="28" t="s">
        <v>4870</v>
      </c>
      <c r="C280" s="10" t="s">
        <v>335</v>
      </c>
      <c r="D280" s="10" t="s">
        <v>336</v>
      </c>
      <c r="E280" s="10" t="s">
        <v>4883</v>
      </c>
      <c r="F280" s="126" t="s">
        <v>337</v>
      </c>
    </row>
    <row r="281" spans="1:6" ht="18" customHeight="1" x14ac:dyDescent="0.2">
      <c r="A281" s="219">
        <v>277</v>
      </c>
      <c r="B281" s="216" t="s">
        <v>3356</v>
      </c>
      <c r="C281" s="214" t="s">
        <v>338</v>
      </c>
      <c r="D281" s="214" t="s">
        <v>339</v>
      </c>
      <c r="E281" s="214" t="s">
        <v>3357</v>
      </c>
      <c r="F281" s="215" t="s">
        <v>340</v>
      </c>
    </row>
    <row r="282" spans="1:6" ht="18" customHeight="1" x14ac:dyDescent="0.2">
      <c r="A282" s="219">
        <v>278</v>
      </c>
      <c r="B282" s="216" t="s">
        <v>130</v>
      </c>
      <c r="C282" s="214" t="s">
        <v>341</v>
      </c>
      <c r="D282" s="214" t="s">
        <v>342</v>
      </c>
      <c r="E282" s="214" t="s">
        <v>343</v>
      </c>
      <c r="F282" s="217" t="s">
        <v>344</v>
      </c>
    </row>
    <row r="283" spans="1:6" ht="18" customHeight="1" x14ac:dyDescent="0.2">
      <c r="A283" s="219">
        <v>279</v>
      </c>
      <c r="B283" s="216" t="s">
        <v>1666</v>
      </c>
      <c r="C283" s="214" t="s">
        <v>1781</v>
      </c>
      <c r="D283" s="214" t="s">
        <v>1780</v>
      </c>
      <c r="E283" s="214" t="s">
        <v>1779</v>
      </c>
      <c r="F283" s="215" t="s">
        <v>4224</v>
      </c>
    </row>
    <row r="284" spans="1:6" ht="18" customHeight="1" x14ac:dyDescent="0.2">
      <c r="A284" s="219">
        <v>280</v>
      </c>
      <c r="B284" s="216" t="s">
        <v>2408</v>
      </c>
      <c r="C284" s="214" t="s">
        <v>3505</v>
      </c>
      <c r="D284" s="214" t="s">
        <v>2544</v>
      </c>
      <c r="E284" s="214" t="s">
        <v>2545</v>
      </c>
      <c r="F284" s="215" t="s">
        <v>2885</v>
      </c>
    </row>
    <row r="285" spans="1:6" ht="18" customHeight="1" x14ac:dyDescent="0.2">
      <c r="A285" s="219">
        <v>281</v>
      </c>
      <c r="B285" s="216" t="s">
        <v>1631</v>
      </c>
      <c r="C285" s="214" t="s">
        <v>3505</v>
      </c>
      <c r="D285" s="214" t="s">
        <v>3973</v>
      </c>
      <c r="E285" s="214" t="s">
        <v>3974</v>
      </c>
      <c r="F285" s="215" t="s">
        <v>4169</v>
      </c>
    </row>
    <row r="286" spans="1:6" ht="18" customHeight="1" x14ac:dyDescent="0.2">
      <c r="A286" s="219">
        <v>282</v>
      </c>
      <c r="B286" s="216" t="s">
        <v>2408</v>
      </c>
      <c r="C286" s="214" t="s">
        <v>2985</v>
      </c>
      <c r="D286" s="214" t="s">
        <v>2546</v>
      </c>
      <c r="E286" s="214" t="s">
        <v>2547</v>
      </c>
      <c r="F286" s="215" t="s">
        <v>2886</v>
      </c>
    </row>
    <row r="287" spans="1:6" ht="18" customHeight="1" x14ac:dyDescent="0.2">
      <c r="A287" s="219">
        <v>283</v>
      </c>
      <c r="B287" s="216" t="s">
        <v>1059</v>
      </c>
      <c r="C287" s="214" t="s">
        <v>2985</v>
      </c>
      <c r="D287" s="214" t="s">
        <v>1086</v>
      </c>
      <c r="E287" s="214" t="s">
        <v>1087</v>
      </c>
      <c r="F287" s="215" t="s">
        <v>1002</v>
      </c>
    </row>
    <row r="288" spans="1:6" ht="18" customHeight="1" x14ac:dyDescent="0.2">
      <c r="A288" s="219">
        <v>284</v>
      </c>
      <c r="B288" s="216" t="s">
        <v>2408</v>
      </c>
      <c r="C288" s="214" t="s">
        <v>3506</v>
      </c>
      <c r="D288" s="214" t="s">
        <v>2548</v>
      </c>
      <c r="E288" s="214" t="s">
        <v>2549</v>
      </c>
      <c r="F288" s="215" t="s">
        <v>2887</v>
      </c>
    </row>
    <row r="289" spans="1:6" ht="18" customHeight="1" x14ac:dyDescent="0.2">
      <c r="A289" s="219">
        <v>285</v>
      </c>
      <c r="B289" s="216" t="s">
        <v>1666</v>
      </c>
      <c r="C289" s="214" t="s">
        <v>1777</v>
      </c>
      <c r="D289" s="214" t="s">
        <v>1776</v>
      </c>
      <c r="E289" s="214" t="s">
        <v>1775</v>
      </c>
      <c r="F289" s="217" t="s">
        <v>3304</v>
      </c>
    </row>
    <row r="290" spans="1:6" ht="18" customHeight="1" x14ac:dyDescent="0.2">
      <c r="A290" s="219">
        <v>286</v>
      </c>
      <c r="B290" s="257" t="s">
        <v>1218</v>
      </c>
      <c r="C290" s="238" t="s">
        <v>3067</v>
      </c>
      <c r="D290" s="238" t="s">
        <v>1223</v>
      </c>
      <c r="E290" s="233" t="s">
        <v>4488</v>
      </c>
      <c r="F290" s="234" t="s">
        <v>4779</v>
      </c>
    </row>
    <row r="291" spans="1:6" ht="18" customHeight="1" x14ac:dyDescent="0.2">
      <c r="A291" s="219">
        <v>287</v>
      </c>
      <c r="B291" s="216" t="s">
        <v>130</v>
      </c>
      <c r="C291" s="214" t="s">
        <v>53</v>
      </c>
      <c r="D291" s="214" t="s">
        <v>33</v>
      </c>
      <c r="E291" s="214" t="s">
        <v>54</v>
      </c>
      <c r="F291" s="217" t="s">
        <v>55</v>
      </c>
    </row>
    <row r="292" spans="1:6" ht="18" customHeight="1" x14ac:dyDescent="0.2">
      <c r="A292" s="219">
        <v>288</v>
      </c>
      <c r="B292" s="216" t="s">
        <v>130</v>
      </c>
      <c r="C292" s="214" t="s">
        <v>345</v>
      </c>
      <c r="D292" s="214" t="s">
        <v>346</v>
      </c>
      <c r="E292" s="214" t="s">
        <v>347</v>
      </c>
      <c r="F292" s="217" t="s">
        <v>348</v>
      </c>
    </row>
    <row r="293" spans="1:6" ht="18" customHeight="1" x14ac:dyDescent="0.2">
      <c r="A293" s="219">
        <v>289</v>
      </c>
      <c r="B293" s="216" t="s">
        <v>2408</v>
      </c>
      <c r="C293" s="214" t="s">
        <v>345</v>
      </c>
      <c r="D293" s="214" t="s">
        <v>349</v>
      </c>
      <c r="E293" s="214" t="s">
        <v>350</v>
      </c>
      <c r="F293" s="217" t="s">
        <v>351</v>
      </c>
    </row>
    <row r="294" spans="1:6" ht="18" customHeight="1" x14ac:dyDescent="0.2">
      <c r="A294" s="219">
        <v>290</v>
      </c>
      <c r="B294" s="216" t="s">
        <v>1059</v>
      </c>
      <c r="C294" s="214" t="s">
        <v>2986</v>
      </c>
      <c r="D294" s="214" t="s">
        <v>1088</v>
      </c>
      <c r="E294" s="214" t="s">
        <v>3943</v>
      </c>
      <c r="F294" s="215" t="s">
        <v>2010</v>
      </c>
    </row>
    <row r="295" spans="1:6" ht="18" customHeight="1" x14ac:dyDescent="0.2">
      <c r="A295" s="219">
        <v>291</v>
      </c>
      <c r="B295" s="216" t="s">
        <v>1847</v>
      </c>
      <c r="C295" s="214" t="s">
        <v>4117</v>
      </c>
      <c r="D295" s="214" t="s">
        <v>1850</v>
      </c>
      <c r="E295" s="214" t="s">
        <v>1851</v>
      </c>
      <c r="F295" s="215" t="s">
        <v>4118</v>
      </c>
    </row>
    <row r="296" spans="1:6" ht="18" customHeight="1" x14ac:dyDescent="0.2">
      <c r="A296" s="219">
        <v>292</v>
      </c>
      <c r="B296" s="28" t="s">
        <v>1279</v>
      </c>
      <c r="C296" s="94" t="s">
        <v>1310</v>
      </c>
      <c r="D296" s="94" t="s">
        <v>1311</v>
      </c>
      <c r="E296" s="93" t="s">
        <v>1312</v>
      </c>
      <c r="F296" s="124" t="s">
        <v>2073</v>
      </c>
    </row>
    <row r="297" spans="1:6" ht="18" customHeight="1" x14ac:dyDescent="0.2">
      <c r="A297" s="219">
        <v>293</v>
      </c>
      <c r="B297" s="216" t="s">
        <v>2408</v>
      </c>
      <c r="C297" s="214" t="s">
        <v>3507</v>
      </c>
      <c r="D297" s="214" t="s">
        <v>2550</v>
      </c>
      <c r="E297" s="214" t="s">
        <v>2551</v>
      </c>
      <c r="F297" s="215" t="s">
        <v>2888</v>
      </c>
    </row>
    <row r="298" spans="1:6" ht="18" customHeight="1" x14ac:dyDescent="0.2">
      <c r="A298" s="219">
        <v>294</v>
      </c>
      <c r="B298" s="99" t="s">
        <v>2319</v>
      </c>
      <c r="C298" s="100" t="s">
        <v>3149</v>
      </c>
      <c r="D298" s="100" t="s">
        <v>2327</v>
      </c>
      <c r="E298" s="100" t="s">
        <v>2328</v>
      </c>
      <c r="F298" s="53" t="s">
        <v>2385</v>
      </c>
    </row>
    <row r="299" spans="1:6" ht="18" customHeight="1" x14ac:dyDescent="0.2">
      <c r="A299" s="219">
        <v>295</v>
      </c>
      <c r="B299" s="99" t="s">
        <v>1218</v>
      </c>
      <c r="C299" s="100" t="s">
        <v>3096</v>
      </c>
      <c r="D299" s="100" t="s">
        <v>1276</v>
      </c>
      <c r="E299" s="100" t="s">
        <v>1277</v>
      </c>
      <c r="F299" s="53" t="s">
        <v>3220</v>
      </c>
    </row>
    <row r="300" spans="1:6" ht="18" customHeight="1" x14ac:dyDescent="0.2">
      <c r="A300" s="219">
        <v>296</v>
      </c>
      <c r="B300" s="216" t="s">
        <v>2408</v>
      </c>
      <c r="C300" s="214" t="s">
        <v>3508</v>
      </c>
      <c r="D300" s="214" t="s">
        <v>2552</v>
      </c>
      <c r="E300" s="214" t="s">
        <v>2553</v>
      </c>
      <c r="F300" s="215" t="s">
        <v>2884</v>
      </c>
    </row>
    <row r="301" spans="1:6" ht="18" customHeight="1" x14ac:dyDescent="0.2">
      <c r="A301" s="219">
        <v>297</v>
      </c>
      <c r="B301" s="216" t="s">
        <v>2408</v>
      </c>
      <c r="C301" s="214" t="s">
        <v>3509</v>
      </c>
      <c r="D301" s="214" t="s">
        <v>2554</v>
      </c>
      <c r="E301" s="214" t="s">
        <v>2555</v>
      </c>
      <c r="F301" s="215" t="s">
        <v>709</v>
      </c>
    </row>
    <row r="302" spans="1:6" ht="18" customHeight="1" x14ac:dyDescent="0.2">
      <c r="A302" s="219">
        <v>298</v>
      </c>
      <c r="B302" s="216" t="s">
        <v>2408</v>
      </c>
      <c r="C302" s="214" t="s">
        <v>3510</v>
      </c>
      <c r="D302" s="214" t="s">
        <v>2556</v>
      </c>
      <c r="E302" s="214" t="s">
        <v>2557</v>
      </c>
      <c r="F302" s="215" t="s">
        <v>863</v>
      </c>
    </row>
    <row r="303" spans="1:6" ht="18" customHeight="1" x14ac:dyDescent="0.2">
      <c r="A303" s="219">
        <v>299</v>
      </c>
      <c r="B303" s="28" t="s">
        <v>1631</v>
      </c>
      <c r="C303" s="93" t="s">
        <v>4170</v>
      </c>
      <c r="D303" s="93" t="s">
        <v>4171</v>
      </c>
      <c r="E303" s="93" t="s">
        <v>1637</v>
      </c>
      <c r="F303" s="124" t="s">
        <v>2136</v>
      </c>
    </row>
    <row r="304" spans="1:6" ht="18" customHeight="1" x14ac:dyDescent="0.2">
      <c r="A304" s="219">
        <v>300</v>
      </c>
      <c r="B304" s="99" t="s">
        <v>1059</v>
      </c>
      <c r="C304" s="100" t="s">
        <v>2987</v>
      </c>
      <c r="D304" s="100" t="s">
        <v>1089</v>
      </c>
      <c r="E304" s="100" t="s">
        <v>1090</v>
      </c>
      <c r="F304" s="53" t="s">
        <v>2002</v>
      </c>
    </row>
    <row r="305" spans="1:6" ht="18" customHeight="1" x14ac:dyDescent="0.2">
      <c r="A305" s="219">
        <v>301</v>
      </c>
      <c r="B305" s="28" t="s">
        <v>1279</v>
      </c>
      <c r="C305" s="93" t="s">
        <v>3189</v>
      </c>
      <c r="D305" s="93" t="s">
        <v>3190</v>
      </c>
      <c r="E305" s="93" t="s">
        <v>3788</v>
      </c>
      <c r="F305" s="124" t="s">
        <v>3829</v>
      </c>
    </row>
    <row r="306" spans="1:6" ht="18" customHeight="1" x14ac:dyDescent="0.2">
      <c r="A306" s="219">
        <v>302</v>
      </c>
      <c r="B306" s="216" t="s">
        <v>3352</v>
      </c>
      <c r="C306" s="214" t="s">
        <v>352</v>
      </c>
      <c r="D306" s="214" t="s">
        <v>353</v>
      </c>
      <c r="E306" s="214" t="s">
        <v>4884</v>
      </c>
      <c r="F306" s="215" t="s">
        <v>218</v>
      </c>
    </row>
    <row r="307" spans="1:6" ht="18" customHeight="1" x14ac:dyDescent="0.2">
      <c r="A307" s="219">
        <v>303</v>
      </c>
      <c r="B307" s="216" t="s">
        <v>3341</v>
      </c>
      <c r="C307" s="214" t="s">
        <v>354</v>
      </c>
      <c r="D307" s="214" t="s">
        <v>355</v>
      </c>
      <c r="E307" s="214" t="s">
        <v>4803</v>
      </c>
      <c r="F307" s="215" t="s">
        <v>356</v>
      </c>
    </row>
    <row r="308" spans="1:6" ht="18" customHeight="1" x14ac:dyDescent="0.2">
      <c r="A308" s="219">
        <v>304</v>
      </c>
      <c r="B308" s="33" t="s">
        <v>4017</v>
      </c>
      <c r="C308" s="100" t="s">
        <v>354</v>
      </c>
      <c r="D308" s="100" t="s">
        <v>357</v>
      </c>
      <c r="E308" s="100" t="s">
        <v>3358</v>
      </c>
      <c r="F308" s="11" t="s">
        <v>4680</v>
      </c>
    </row>
    <row r="309" spans="1:6" ht="18" customHeight="1" x14ac:dyDescent="0.2">
      <c r="A309" s="219">
        <v>305</v>
      </c>
      <c r="B309" s="216" t="s">
        <v>1631</v>
      </c>
      <c r="C309" s="214" t="s">
        <v>4172</v>
      </c>
      <c r="D309" s="214" t="s">
        <v>4173</v>
      </c>
      <c r="E309" s="214" t="s">
        <v>1638</v>
      </c>
      <c r="F309" s="217" t="s">
        <v>2137</v>
      </c>
    </row>
    <row r="310" spans="1:6" ht="18" customHeight="1" x14ac:dyDescent="0.2">
      <c r="A310" s="219">
        <v>306</v>
      </c>
      <c r="B310" s="99" t="s">
        <v>1570</v>
      </c>
      <c r="C310" s="100" t="s">
        <v>3104</v>
      </c>
      <c r="D310" s="100" t="s">
        <v>1584</v>
      </c>
      <c r="E310" s="100" t="s">
        <v>1585</v>
      </c>
      <c r="F310" s="53" t="s">
        <v>2115</v>
      </c>
    </row>
    <row r="311" spans="1:6" ht="18" customHeight="1" x14ac:dyDescent="0.2">
      <c r="A311" s="219">
        <v>307</v>
      </c>
      <c r="B311" s="216" t="s">
        <v>1631</v>
      </c>
      <c r="C311" s="214" t="s">
        <v>4174</v>
      </c>
      <c r="D311" s="214" t="s">
        <v>4175</v>
      </c>
      <c r="E311" s="214" t="s">
        <v>1639</v>
      </c>
      <c r="F311" s="215" t="s">
        <v>2138</v>
      </c>
    </row>
    <row r="312" spans="1:6" ht="18" customHeight="1" x14ac:dyDescent="0.2">
      <c r="A312" s="219">
        <v>308</v>
      </c>
      <c r="B312" s="216" t="s">
        <v>3406</v>
      </c>
      <c r="C312" s="214" t="s">
        <v>359</v>
      </c>
      <c r="D312" s="214" t="s">
        <v>360</v>
      </c>
      <c r="E312" s="463" t="s">
        <v>5059</v>
      </c>
      <c r="F312" s="217" t="s">
        <v>230</v>
      </c>
    </row>
    <row r="313" spans="1:6" ht="18" customHeight="1" x14ac:dyDescent="0.2">
      <c r="A313" s="219">
        <v>309</v>
      </c>
      <c r="B313" s="28" t="s">
        <v>3406</v>
      </c>
      <c r="C313" s="18" t="s">
        <v>361</v>
      </c>
      <c r="D313" s="18" t="s">
        <v>362</v>
      </c>
      <c r="E313" s="18" t="s">
        <v>4138</v>
      </c>
      <c r="F313" s="31" t="s">
        <v>230</v>
      </c>
    </row>
    <row r="314" spans="1:6" ht="18" customHeight="1" x14ac:dyDescent="0.2">
      <c r="A314" s="219">
        <v>310</v>
      </c>
      <c r="B314" s="28" t="s">
        <v>1867</v>
      </c>
      <c r="C314" s="10" t="s">
        <v>1875</v>
      </c>
      <c r="D314" s="10" t="s">
        <v>2217</v>
      </c>
      <c r="E314" s="10" t="s">
        <v>1876</v>
      </c>
      <c r="F314" s="126" t="s">
        <v>2167</v>
      </c>
    </row>
    <row r="315" spans="1:6" ht="18" customHeight="1" x14ac:dyDescent="0.2">
      <c r="A315" s="219">
        <v>311</v>
      </c>
      <c r="B315" s="216" t="s">
        <v>1867</v>
      </c>
      <c r="C315" s="214" t="s">
        <v>1877</v>
      </c>
      <c r="D315" s="214" t="s">
        <v>2218</v>
      </c>
      <c r="E315" s="214" t="s">
        <v>1878</v>
      </c>
      <c r="F315" s="217" t="s">
        <v>2168</v>
      </c>
    </row>
    <row r="316" spans="1:6" ht="18" customHeight="1" x14ac:dyDescent="0.2">
      <c r="A316" s="219">
        <v>312</v>
      </c>
      <c r="B316" s="216" t="s">
        <v>1456</v>
      </c>
      <c r="C316" s="214" t="s">
        <v>1472</v>
      </c>
      <c r="D316" s="214" t="s">
        <v>1473</v>
      </c>
      <c r="E316" s="214" t="s">
        <v>1474</v>
      </c>
      <c r="F316" s="217" t="s">
        <v>1475</v>
      </c>
    </row>
    <row r="317" spans="1:6" ht="18" customHeight="1" x14ac:dyDescent="0.2">
      <c r="A317" s="219">
        <v>313</v>
      </c>
      <c r="B317" s="216" t="s">
        <v>3376</v>
      </c>
      <c r="C317" s="214" t="s">
        <v>4067</v>
      </c>
      <c r="D317" s="214" t="s">
        <v>4068</v>
      </c>
      <c r="E317" s="214" t="s">
        <v>4052</v>
      </c>
      <c r="F317" s="215" t="s">
        <v>4069</v>
      </c>
    </row>
    <row r="318" spans="1:6" ht="18" customHeight="1" x14ac:dyDescent="0.2">
      <c r="A318" s="219">
        <v>314</v>
      </c>
      <c r="B318" s="216" t="s">
        <v>2408</v>
      </c>
      <c r="C318" s="214" t="s">
        <v>3511</v>
      </c>
      <c r="D318" s="214" t="s">
        <v>2558</v>
      </c>
      <c r="E318" s="214" t="s">
        <v>2559</v>
      </c>
      <c r="F318" s="215" t="s">
        <v>2889</v>
      </c>
    </row>
    <row r="319" spans="1:6" ht="18" customHeight="1" x14ac:dyDescent="0.2">
      <c r="A319" s="219">
        <v>315</v>
      </c>
      <c r="B319" s="216" t="s">
        <v>2408</v>
      </c>
      <c r="C319" s="214" t="s">
        <v>3512</v>
      </c>
      <c r="D319" s="214" t="s">
        <v>2560</v>
      </c>
      <c r="E319" s="214" t="s">
        <v>2561</v>
      </c>
      <c r="F319" s="215" t="s">
        <v>2890</v>
      </c>
    </row>
    <row r="320" spans="1:6" ht="18" customHeight="1" x14ac:dyDescent="0.2">
      <c r="A320" s="219">
        <v>316</v>
      </c>
      <c r="B320" s="216" t="s">
        <v>2408</v>
      </c>
      <c r="C320" s="214" t="s">
        <v>3513</v>
      </c>
      <c r="D320" s="214" t="s">
        <v>2562</v>
      </c>
      <c r="E320" s="452" t="s">
        <v>5046</v>
      </c>
      <c r="F320" s="215" t="s">
        <v>2861</v>
      </c>
    </row>
    <row r="321" spans="1:6" ht="18" customHeight="1" x14ac:dyDescent="0.2">
      <c r="A321" s="219">
        <v>317</v>
      </c>
      <c r="B321" s="33" t="s">
        <v>3259</v>
      </c>
      <c r="C321" s="100" t="s">
        <v>3513</v>
      </c>
      <c r="D321" s="100" t="s">
        <v>3978</v>
      </c>
      <c r="E321" s="100" t="s">
        <v>3979</v>
      </c>
      <c r="F321" s="34" t="s">
        <v>3724</v>
      </c>
    </row>
    <row r="322" spans="1:6" ht="18" customHeight="1" x14ac:dyDescent="0.2">
      <c r="A322" s="219">
        <v>318</v>
      </c>
      <c r="B322" s="216" t="s">
        <v>1570</v>
      </c>
      <c r="C322" s="140" t="s">
        <v>3105</v>
      </c>
      <c r="D322" s="140" t="s">
        <v>1586</v>
      </c>
      <c r="E322" s="140" t="s">
        <v>1587</v>
      </c>
      <c r="F322" s="142" t="s">
        <v>2116</v>
      </c>
    </row>
    <row r="323" spans="1:6" ht="18" customHeight="1" x14ac:dyDescent="0.2">
      <c r="A323" s="219">
        <v>319</v>
      </c>
      <c r="B323" s="28" t="s">
        <v>4017</v>
      </c>
      <c r="C323" s="10" t="s">
        <v>363</v>
      </c>
      <c r="D323" s="10" t="s">
        <v>364</v>
      </c>
      <c r="E323" s="10" t="s">
        <v>365</v>
      </c>
      <c r="F323" s="126" t="s">
        <v>366</v>
      </c>
    </row>
    <row r="324" spans="1:6" ht="18" customHeight="1" x14ac:dyDescent="0.2">
      <c r="A324" s="219">
        <v>320</v>
      </c>
      <c r="B324" s="216" t="s">
        <v>130</v>
      </c>
      <c r="C324" s="214" t="s">
        <v>3730</v>
      </c>
      <c r="D324" s="214" t="s">
        <v>3731</v>
      </c>
      <c r="E324" s="214" t="s">
        <v>3732</v>
      </c>
      <c r="F324" s="215" t="s">
        <v>2403</v>
      </c>
    </row>
    <row r="325" spans="1:6" ht="18" customHeight="1" x14ac:dyDescent="0.2">
      <c r="A325" s="219">
        <v>321</v>
      </c>
      <c r="B325" s="28" t="s">
        <v>4870</v>
      </c>
      <c r="C325" s="10" t="s">
        <v>367</v>
      </c>
      <c r="D325" s="10" t="s">
        <v>368</v>
      </c>
      <c r="E325" s="10" t="s">
        <v>369</v>
      </c>
      <c r="F325" s="126" t="s">
        <v>370</v>
      </c>
    </row>
    <row r="326" spans="1:6" ht="18" customHeight="1" x14ac:dyDescent="0.2">
      <c r="A326" s="219">
        <v>322</v>
      </c>
      <c r="B326" s="216" t="s">
        <v>130</v>
      </c>
      <c r="C326" s="100" t="s">
        <v>4681</v>
      </c>
      <c r="D326" s="100" t="s">
        <v>4682</v>
      </c>
      <c r="E326" s="100" t="s">
        <v>4046</v>
      </c>
      <c r="F326" s="53" t="s">
        <v>4683</v>
      </c>
    </row>
    <row r="327" spans="1:6" ht="18" customHeight="1" x14ac:dyDescent="0.2">
      <c r="A327" s="219">
        <v>323</v>
      </c>
      <c r="B327" s="99" t="s">
        <v>1867</v>
      </c>
      <c r="C327" s="100" t="s">
        <v>1879</v>
      </c>
      <c r="D327" s="100" t="s">
        <v>2219</v>
      </c>
      <c r="E327" s="100" t="s">
        <v>1880</v>
      </c>
      <c r="F327" s="53" t="s">
        <v>2165</v>
      </c>
    </row>
    <row r="328" spans="1:6" ht="18" customHeight="1" x14ac:dyDescent="0.2">
      <c r="A328" s="219">
        <v>324</v>
      </c>
      <c r="B328" s="216" t="s">
        <v>1530</v>
      </c>
      <c r="C328" s="214" t="s">
        <v>4261</v>
      </c>
      <c r="D328" s="214" t="s">
        <v>4262</v>
      </c>
      <c r="E328" s="214" t="s">
        <v>1538</v>
      </c>
      <c r="F328" s="215" t="s">
        <v>4263</v>
      </c>
    </row>
    <row r="329" spans="1:6" ht="18" customHeight="1" x14ac:dyDescent="0.2">
      <c r="A329" s="219">
        <v>325</v>
      </c>
      <c r="B329" s="216" t="s">
        <v>1059</v>
      </c>
      <c r="C329" s="140" t="s">
        <v>2988</v>
      </c>
      <c r="D329" s="140" t="s">
        <v>1091</v>
      </c>
      <c r="E329" s="275" t="s">
        <v>4320</v>
      </c>
      <c r="F329" s="274" t="s">
        <v>60</v>
      </c>
    </row>
    <row r="330" spans="1:6" ht="18" customHeight="1" x14ac:dyDescent="0.2">
      <c r="A330" s="219">
        <v>326</v>
      </c>
      <c r="B330" s="99" t="s">
        <v>3352</v>
      </c>
      <c r="C330" s="100" t="s">
        <v>371</v>
      </c>
      <c r="D330" s="100" t="s">
        <v>372</v>
      </c>
      <c r="E330" s="100" t="s">
        <v>373</v>
      </c>
      <c r="F330" s="53" t="s">
        <v>374</v>
      </c>
    </row>
    <row r="331" spans="1:6" ht="18" customHeight="1" x14ac:dyDescent="0.2">
      <c r="A331" s="219">
        <v>327</v>
      </c>
      <c r="B331" s="216" t="s">
        <v>130</v>
      </c>
      <c r="C331" s="214" t="s">
        <v>375</v>
      </c>
      <c r="D331" s="214" t="s">
        <v>376</v>
      </c>
      <c r="E331" s="214" t="s">
        <v>4684</v>
      </c>
      <c r="F331" s="217" t="s">
        <v>329</v>
      </c>
    </row>
    <row r="332" spans="1:6" ht="18" customHeight="1" x14ac:dyDescent="0.2">
      <c r="A332" s="219">
        <v>328</v>
      </c>
      <c r="B332" s="99" t="s">
        <v>1530</v>
      </c>
      <c r="C332" s="100" t="s">
        <v>4264</v>
      </c>
      <c r="D332" s="100" t="s">
        <v>4265</v>
      </c>
      <c r="E332" s="100" t="s">
        <v>4266</v>
      </c>
      <c r="F332" s="53" t="s">
        <v>4267</v>
      </c>
    </row>
    <row r="333" spans="1:6" ht="18" customHeight="1" x14ac:dyDescent="0.2">
      <c r="A333" s="219">
        <v>329</v>
      </c>
      <c r="B333" s="216" t="s">
        <v>2408</v>
      </c>
      <c r="C333" s="214" t="s">
        <v>3514</v>
      </c>
      <c r="D333" s="214" t="s">
        <v>2563</v>
      </c>
      <c r="E333" s="214" t="s">
        <v>3898</v>
      </c>
      <c r="F333" s="215" t="s">
        <v>2891</v>
      </c>
    </row>
    <row r="334" spans="1:6" ht="18" customHeight="1" x14ac:dyDescent="0.2">
      <c r="A334" s="219">
        <v>330</v>
      </c>
      <c r="B334" s="216" t="s">
        <v>2408</v>
      </c>
      <c r="C334" s="214" t="s">
        <v>3515</v>
      </c>
      <c r="D334" s="214" t="s">
        <v>2564</v>
      </c>
      <c r="E334" s="214" t="s">
        <v>4016</v>
      </c>
      <c r="F334" s="215" t="s">
        <v>4015</v>
      </c>
    </row>
    <row r="335" spans="1:6" ht="18" customHeight="1" x14ac:dyDescent="0.2">
      <c r="A335" s="219">
        <v>331</v>
      </c>
      <c r="B335" s="99" t="s">
        <v>1631</v>
      </c>
      <c r="C335" s="100" t="s">
        <v>3515</v>
      </c>
      <c r="D335" s="100" t="s">
        <v>4176</v>
      </c>
      <c r="E335" s="100" t="s">
        <v>1640</v>
      </c>
      <c r="F335" s="53" t="s">
        <v>2139</v>
      </c>
    </row>
    <row r="336" spans="1:6" ht="18" customHeight="1" x14ac:dyDescent="0.2">
      <c r="A336" s="219">
        <v>332</v>
      </c>
      <c r="B336" s="216" t="s">
        <v>130</v>
      </c>
      <c r="C336" s="214" t="s">
        <v>377</v>
      </c>
      <c r="D336" s="214" t="s">
        <v>378</v>
      </c>
      <c r="E336" s="214" t="s">
        <v>379</v>
      </c>
      <c r="F336" s="217" t="s">
        <v>380</v>
      </c>
    </row>
    <row r="337" spans="1:6" ht="18" customHeight="1" x14ac:dyDescent="0.2">
      <c r="A337" s="219">
        <v>333</v>
      </c>
      <c r="B337" s="216" t="s">
        <v>2408</v>
      </c>
      <c r="C337" s="214" t="s">
        <v>3516</v>
      </c>
      <c r="D337" s="214" t="s">
        <v>2565</v>
      </c>
      <c r="E337" s="214" t="s">
        <v>2566</v>
      </c>
      <c r="F337" s="215" t="s">
        <v>2844</v>
      </c>
    </row>
    <row r="338" spans="1:6" ht="18" customHeight="1" x14ac:dyDescent="0.2">
      <c r="A338" s="219">
        <v>334</v>
      </c>
      <c r="B338" s="99" t="s">
        <v>130</v>
      </c>
      <c r="C338" s="100" t="s">
        <v>381</v>
      </c>
      <c r="D338" s="100" t="s">
        <v>382</v>
      </c>
      <c r="E338" s="100" t="s">
        <v>383</v>
      </c>
      <c r="F338" s="53" t="s">
        <v>384</v>
      </c>
    </row>
    <row r="339" spans="1:6" ht="18" customHeight="1" x14ac:dyDescent="0.2">
      <c r="A339" s="219">
        <v>335</v>
      </c>
      <c r="B339" s="99" t="s">
        <v>1218</v>
      </c>
      <c r="C339" s="100" t="s">
        <v>3093</v>
      </c>
      <c r="D339" s="100" t="s">
        <v>1269</v>
      </c>
      <c r="E339" s="100" t="s">
        <v>4456</v>
      </c>
      <c r="F339" s="53" t="s">
        <v>3852</v>
      </c>
    </row>
    <row r="340" spans="1:6" ht="18" customHeight="1" x14ac:dyDescent="0.2">
      <c r="A340" s="219">
        <v>336</v>
      </c>
      <c r="B340" s="216" t="s">
        <v>2408</v>
      </c>
      <c r="C340" s="214" t="s">
        <v>3517</v>
      </c>
      <c r="D340" s="214" t="s">
        <v>2567</v>
      </c>
      <c r="E340" s="10" t="s">
        <v>4526</v>
      </c>
      <c r="F340" s="281" t="s">
        <v>4590</v>
      </c>
    </row>
    <row r="341" spans="1:6" ht="18" customHeight="1" x14ac:dyDescent="0.2">
      <c r="A341" s="219">
        <v>337</v>
      </c>
      <c r="B341" s="216" t="s">
        <v>2408</v>
      </c>
      <c r="C341" s="214" t="s">
        <v>3899</v>
      </c>
      <c r="D341" s="214" t="s">
        <v>3855</v>
      </c>
      <c r="E341" s="214" t="s">
        <v>3990</v>
      </c>
      <c r="F341" s="215" t="s">
        <v>4591</v>
      </c>
    </row>
    <row r="342" spans="1:6" ht="18" customHeight="1" x14ac:dyDescent="0.2">
      <c r="A342" s="219">
        <v>338</v>
      </c>
      <c r="B342" s="216" t="s">
        <v>1927</v>
      </c>
      <c r="C342" s="214" t="s">
        <v>1938</v>
      </c>
      <c r="D342" s="214" t="s">
        <v>2249</v>
      </c>
      <c r="E342" s="214" t="s">
        <v>1939</v>
      </c>
      <c r="F342" s="217" t="s">
        <v>2194</v>
      </c>
    </row>
    <row r="343" spans="1:6" ht="18" customHeight="1" x14ac:dyDescent="0.2">
      <c r="A343" s="219">
        <v>339</v>
      </c>
      <c r="B343" s="216" t="s">
        <v>130</v>
      </c>
      <c r="C343" s="214" t="s">
        <v>3518</v>
      </c>
      <c r="D343" s="214" t="s">
        <v>4685</v>
      </c>
      <c r="E343" s="214" t="s">
        <v>4686</v>
      </c>
      <c r="F343" s="217" t="s">
        <v>484</v>
      </c>
    </row>
    <row r="344" spans="1:6" ht="18" customHeight="1" x14ac:dyDescent="0.2">
      <c r="A344" s="219">
        <v>340</v>
      </c>
      <c r="B344" s="216" t="s">
        <v>2408</v>
      </c>
      <c r="C344" s="214" t="s">
        <v>3518</v>
      </c>
      <c r="D344" s="214" t="s">
        <v>2568</v>
      </c>
      <c r="E344" s="214" t="s">
        <v>4000</v>
      </c>
      <c r="F344" s="215" t="s">
        <v>2901</v>
      </c>
    </row>
    <row r="345" spans="1:6" ht="18" customHeight="1" x14ac:dyDescent="0.2">
      <c r="A345" s="219">
        <v>341</v>
      </c>
      <c r="B345" s="216" t="s">
        <v>1279</v>
      </c>
      <c r="C345" s="140" t="s">
        <v>1313</v>
      </c>
      <c r="D345" s="140" t="s">
        <v>1314</v>
      </c>
      <c r="E345" s="140" t="s">
        <v>1315</v>
      </c>
      <c r="F345" s="142" t="s">
        <v>2074</v>
      </c>
    </row>
    <row r="346" spans="1:6" ht="18" customHeight="1" x14ac:dyDescent="0.2">
      <c r="A346" s="219">
        <v>342</v>
      </c>
      <c r="B346" s="216" t="s">
        <v>130</v>
      </c>
      <c r="C346" s="214" t="s">
        <v>1918</v>
      </c>
      <c r="D346" s="214" t="s">
        <v>2239</v>
      </c>
      <c r="E346" s="214" t="s">
        <v>1919</v>
      </c>
      <c r="F346" s="215" t="s">
        <v>2184</v>
      </c>
    </row>
    <row r="347" spans="1:6" ht="18" customHeight="1" x14ac:dyDescent="0.2">
      <c r="A347" s="219">
        <v>343</v>
      </c>
      <c r="B347" s="33" t="s">
        <v>4017</v>
      </c>
      <c r="C347" s="100" t="s">
        <v>3789</v>
      </c>
      <c r="D347" s="100" t="s">
        <v>4885</v>
      </c>
      <c r="E347" s="100" t="s">
        <v>3850</v>
      </c>
      <c r="F347" s="34" t="s">
        <v>639</v>
      </c>
    </row>
    <row r="348" spans="1:6" ht="18" customHeight="1" x14ac:dyDescent="0.2">
      <c r="A348" s="219">
        <v>344</v>
      </c>
      <c r="B348" s="216" t="s">
        <v>2408</v>
      </c>
      <c r="C348" s="140" t="s">
        <v>3519</v>
      </c>
      <c r="D348" s="140" t="s">
        <v>4886</v>
      </c>
      <c r="E348" s="140" t="s">
        <v>2570</v>
      </c>
      <c r="F348" s="142" t="s">
        <v>2892</v>
      </c>
    </row>
    <row r="349" spans="1:6" ht="18" customHeight="1" x14ac:dyDescent="0.2">
      <c r="A349" s="219">
        <v>345</v>
      </c>
      <c r="B349" s="216" t="s">
        <v>4812</v>
      </c>
      <c r="C349" s="214" t="s">
        <v>4817</v>
      </c>
      <c r="D349" s="214" t="s">
        <v>4887</v>
      </c>
      <c r="E349" s="10" t="s">
        <v>5114</v>
      </c>
      <c r="F349" s="20" t="s">
        <v>5115</v>
      </c>
    </row>
    <row r="350" spans="1:6" ht="18" customHeight="1" x14ac:dyDescent="0.2">
      <c r="A350" s="219">
        <v>346</v>
      </c>
      <c r="B350" s="216" t="s">
        <v>2408</v>
      </c>
      <c r="C350" s="214" t="s">
        <v>3520</v>
      </c>
      <c r="D350" s="214" t="s">
        <v>2571</v>
      </c>
      <c r="E350" s="214" t="s">
        <v>2572</v>
      </c>
      <c r="F350" s="215" t="s">
        <v>2893</v>
      </c>
    </row>
    <row r="351" spans="1:6" ht="18" customHeight="1" x14ac:dyDescent="0.2">
      <c r="A351" s="219">
        <v>347</v>
      </c>
      <c r="B351" s="216" t="s">
        <v>2408</v>
      </c>
      <c r="C351" s="214" t="s">
        <v>3521</v>
      </c>
      <c r="D351" s="214" t="s">
        <v>2573</v>
      </c>
      <c r="E351" s="214" t="s">
        <v>2574</v>
      </c>
      <c r="F351" s="215" t="s">
        <v>2887</v>
      </c>
    </row>
    <row r="352" spans="1:6" ht="18" customHeight="1" x14ac:dyDescent="0.2">
      <c r="A352" s="219">
        <v>348</v>
      </c>
      <c r="B352" s="216" t="s">
        <v>2319</v>
      </c>
      <c r="C352" s="214" t="s">
        <v>3150</v>
      </c>
      <c r="D352" s="214" t="s">
        <v>2329</v>
      </c>
      <c r="E352" s="214" t="s">
        <v>2330</v>
      </c>
      <c r="F352" s="215" t="s">
        <v>2386</v>
      </c>
    </row>
    <row r="353" spans="1:6" ht="18" customHeight="1" x14ac:dyDescent="0.2">
      <c r="A353" s="219">
        <v>349</v>
      </c>
      <c r="B353" s="216" t="s">
        <v>4888</v>
      </c>
      <c r="C353" s="140" t="s">
        <v>388</v>
      </c>
      <c r="D353" s="140" t="s">
        <v>389</v>
      </c>
      <c r="E353" s="140" t="s">
        <v>390</v>
      </c>
      <c r="F353" s="142" t="s">
        <v>146</v>
      </c>
    </row>
    <row r="354" spans="1:6" ht="18" customHeight="1" x14ac:dyDescent="0.2">
      <c r="A354" s="219">
        <v>350</v>
      </c>
      <c r="B354" s="99" t="s">
        <v>130</v>
      </c>
      <c r="C354" s="100" t="s">
        <v>3068</v>
      </c>
      <c r="D354" s="100" t="s">
        <v>1224</v>
      </c>
      <c r="E354" s="100" t="s">
        <v>1225</v>
      </c>
      <c r="F354" s="53" t="s">
        <v>3193</v>
      </c>
    </row>
    <row r="355" spans="1:6" ht="18" customHeight="1" x14ac:dyDescent="0.2">
      <c r="A355" s="219">
        <v>351</v>
      </c>
      <c r="B355" s="216" t="s">
        <v>1666</v>
      </c>
      <c r="C355" s="140" t="s">
        <v>1774</v>
      </c>
      <c r="D355" s="140" t="s">
        <v>1773</v>
      </c>
      <c r="E355" s="140" t="s">
        <v>1772</v>
      </c>
      <c r="F355" s="143" t="s">
        <v>4225</v>
      </c>
    </row>
    <row r="356" spans="1:6" ht="18" customHeight="1" x14ac:dyDescent="0.2">
      <c r="A356" s="219">
        <v>352</v>
      </c>
      <c r="B356" s="216" t="s">
        <v>3757</v>
      </c>
      <c r="C356" s="140" t="s">
        <v>3758</v>
      </c>
      <c r="D356" s="140" t="s">
        <v>3759</v>
      </c>
      <c r="E356" s="140" t="s">
        <v>4889</v>
      </c>
      <c r="F356" s="142" t="s">
        <v>4890</v>
      </c>
    </row>
    <row r="357" spans="1:6" ht="18" customHeight="1" x14ac:dyDescent="0.2">
      <c r="A357" s="219">
        <v>353</v>
      </c>
      <c r="B357" s="216" t="s">
        <v>130</v>
      </c>
      <c r="C357" s="214" t="s">
        <v>56</v>
      </c>
      <c r="D357" s="214" t="s">
        <v>29</v>
      </c>
      <c r="E357" s="18" t="s">
        <v>4688</v>
      </c>
      <c r="F357" s="31" t="s">
        <v>4689</v>
      </c>
    </row>
    <row r="358" spans="1:6" ht="18" customHeight="1" x14ac:dyDescent="0.2">
      <c r="A358" s="219">
        <v>354</v>
      </c>
      <c r="B358" s="216" t="s">
        <v>1279</v>
      </c>
      <c r="C358" s="214" t="s">
        <v>56</v>
      </c>
      <c r="D358" s="214" t="s">
        <v>1316</v>
      </c>
      <c r="E358" s="214" t="s">
        <v>1317</v>
      </c>
      <c r="F358" s="215" t="s">
        <v>85</v>
      </c>
    </row>
    <row r="359" spans="1:6" ht="18" customHeight="1" x14ac:dyDescent="0.2">
      <c r="A359" s="219">
        <v>355</v>
      </c>
      <c r="B359" s="99" t="s">
        <v>1570</v>
      </c>
      <c r="C359" s="100" t="s">
        <v>3106</v>
      </c>
      <c r="D359" s="100" t="s">
        <v>1588</v>
      </c>
      <c r="E359" s="100" t="s">
        <v>1589</v>
      </c>
      <c r="F359" s="53" t="s">
        <v>871</v>
      </c>
    </row>
    <row r="360" spans="1:6" ht="18" customHeight="1" x14ac:dyDescent="0.2">
      <c r="A360" s="219">
        <v>356</v>
      </c>
      <c r="B360" s="216" t="s">
        <v>2408</v>
      </c>
      <c r="C360" s="214" t="s">
        <v>3522</v>
      </c>
      <c r="D360" s="214" t="s">
        <v>2575</v>
      </c>
      <c r="E360" s="214" t="s">
        <v>4006</v>
      </c>
      <c r="F360" s="215" t="s">
        <v>2894</v>
      </c>
    </row>
    <row r="361" spans="1:6" ht="18" customHeight="1" x14ac:dyDescent="0.2">
      <c r="A361" s="219">
        <v>357</v>
      </c>
      <c r="B361" s="28" t="s">
        <v>3677</v>
      </c>
      <c r="C361" s="93" t="s">
        <v>391</v>
      </c>
      <c r="D361" s="93" t="s">
        <v>392</v>
      </c>
      <c r="E361" s="93" t="s">
        <v>393</v>
      </c>
      <c r="F361" s="124" t="s">
        <v>394</v>
      </c>
    </row>
    <row r="362" spans="1:6" ht="18" customHeight="1" x14ac:dyDescent="0.2">
      <c r="A362" s="219">
        <v>358</v>
      </c>
      <c r="B362" s="216" t="s">
        <v>130</v>
      </c>
      <c r="C362" s="214" t="s">
        <v>395</v>
      </c>
      <c r="D362" s="214" t="s">
        <v>385</v>
      </c>
      <c r="E362" s="214" t="s">
        <v>386</v>
      </c>
      <c r="F362" s="217" t="s">
        <v>387</v>
      </c>
    </row>
    <row r="363" spans="1:6" ht="18" customHeight="1" x14ac:dyDescent="0.2">
      <c r="A363" s="219">
        <v>359</v>
      </c>
      <c r="B363" s="216" t="s">
        <v>130</v>
      </c>
      <c r="C363" s="214" t="s">
        <v>395</v>
      </c>
      <c r="D363" s="214" t="s">
        <v>396</v>
      </c>
      <c r="E363" s="214" t="s">
        <v>397</v>
      </c>
      <c r="F363" s="217" t="s">
        <v>398</v>
      </c>
    </row>
    <row r="364" spans="1:6" ht="18" customHeight="1" x14ac:dyDescent="0.2">
      <c r="A364" s="219">
        <v>360</v>
      </c>
      <c r="B364" s="216" t="s">
        <v>1456</v>
      </c>
      <c r="C364" s="214" t="s">
        <v>395</v>
      </c>
      <c r="D364" s="214" t="s">
        <v>4782</v>
      </c>
      <c r="E364" s="214" t="s">
        <v>3873</v>
      </c>
      <c r="F364" s="217" t="s">
        <v>4156</v>
      </c>
    </row>
    <row r="365" spans="1:6" ht="18" customHeight="1" x14ac:dyDescent="0.2">
      <c r="A365" s="219">
        <v>361</v>
      </c>
      <c r="B365" s="216" t="s">
        <v>1666</v>
      </c>
      <c r="C365" s="214" t="s">
        <v>395</v>
      </c>
      <c r="D365" s="214" t="s">
        <v>1770</v>
      </c>
      <c r="E365" s="214" t="s">
        <v>1769</v>
      </c>
      <c r="F365" s="217" t="s">
        <v>4226</v>
      </c>
    </row>
    <row r="366" spans="1:6" ht="18" customHeight="1" x14ac:dyDescent="0.2">
      <c r="A366" s="219">
        <v>362</v>
      </c>
      <c r="B366" s="216" t="s">
        <v>3259</v>
      </c>
      <c r="C366" s="214" t="s">
        <v>395</v>
      </c>
      <c r="D366" s="214" t="s">
        <v>3980</v>
      </c>
      <c r="E366" s="214" t="s">
        <v>3840</v>
      </c>
      <c r="F366" s="215" t="s">
        <v>697</v>
      </c>
    </row>
    <row r="367" spans="1:6" ht="18" customHeight="1" x14ac:dyDescent="0.2">
      <c r="A367" s="219">
        <v>363</v>
      </c>
      <c r="B367" s="216" t="s">
        <v>130</v>
      </c>
      <c r="C367" s="214" t="s">
        <v>399</v>
      </c>
      <c r="D367" s="214" t="s">
        <v>400</v>
      </c>
      <c r="E367" s="214" t="s">
        <v>401</v>
      </c>
      <c r="F367" s="217" t="s">
        <v>402</v>
      </c>
    </row>
    <row r="368" spans="1:6" ht="18" customHeight="1" x14ac:dyDescent="0.2">
      <c r="A368" s="219">
        <v>364</v>
      </c>
      <c r="B368" s="28" t="s">
        <v>1666</v>
      </c>
      <c r="C368" s="10" t="s">
        <v>1767</v>
      </c>
      <c r="D368" s="10" t="s">
        <v>1766</v>
      </c>
      <c r="E368" s="10" t="s">
        <v>1765</v>
      </c>
      <c r="F368" s="126" t="s">
        <v>4227</v>
      </c>
    </row>
    <row r="369" spans="1:6" ht="18" customHeight="1" x14ac:dyDescent="0.2">
      <c r="A369" s="219">
        <v>365</v>
      </c>
      <c r="B369" s="216" t="s">
        <v>2408</v>
      </c>
      <c r="C369" s="214" t="s">
        <v>3151</v>
      </c>
      <c r="D369" s="214" t="s">
        <v>2576</v>
      </c>
      <c r="E369" s="214" t="s">
        <v>2577</v>
      </c>
      <c r="F369" s="215" t="s">
        <v>2895</v>
      </c>
    </row>
    <row r="370" spans="1:6" ht="18" customHeight="1" x14ac:dyDescent="0.2">
      <c r="A370" s="219">
        <v>366</v>
      </c>
      <c r="B370" s="99" t="s">
        <v>2319</v>
      </c>
      <c r="C370" s="100" t="s">
        <v>3151</v>
      </c>
      <c r="D370" s="100" t="s">
        <v>2331</v>
      </c>
      <c r="E370" s="100" t="s">
        <v>2332</v>
      </c>
      <c r="F370" s="53" t="s">
        <v>2387</v>
      </c>
    </row>
    <row r="371" spans="1:6" ht="18" customHeight="1" x14ac:dyDescent="0.2">
      <c r="A371" s="219">
        <v>367</v>
      </c>
      <c r="B371" s="28" t="s">
        <v>1059</v>
      </c>
      <c r="C371" s="93" t="s">
        <v>403</v>
      </c>
      <c r="D371" s="93" t="s">
        <v>3667</v>
      </c>
      <c r="E371" s="93" t="s">
        <v>3668</v>
      </c>
      <c r="F371" s="124" t="s">
        <v>2005</v>
      </c>
    </row>
    <row r="372" spans="1:6" ht="18" customHeight="1" x14ac:dyDescent="0.2">
      <c r="A372" s="219">
        <v>368</v>
      </c>
      <c r="B372" s="216" t="s">
        <v>3337</v>
      </c>
      <c r="C372" s="214" t="s">
        <v>403</v>
      </c>
      <c r="D372" s="214" t="s">
        <v>404</v>
      </c>
      <c r="E372" s="214" t="s">
        <v>405</v>
      </c>
      <c r="F372" s="215" t="s">
        <v>406</v>
      </c>
    </row>
    <row r="373" spans="1:6" ht="18" customHeight="1" x14ac:dyDescent="0.2">
      <c r="A373" s="219">
        <v>369</v>
      </c>
      <c r="B373" s="216" t="s">
        <v>2408</v>
      </c>
      <c r="C373" s="214" t="s">
        <v>407</v>
      </c>
      <c r="D373" s="214" t="s">
        <v>408</v>
      </c>
      <c r="E373" s="214" t="s">
        <v>409</v>
      </c>
      <c r="F373" s="217" t="s">
        <v>410</v>
      </c>
    </row>
    <row r="374" spans="1:6" ht="18" customHeight="1" x14ac:dyDescent="0.2">
      <c r="A374" s="219">
        <v>370</v>
      </c>
      <c r="B374" s="216" t="s">
        <v>130</v>
      </c>
      <c r="C374" s="214" t="s">
        <v>411</v>
      </c>
      <c r="D374" s="214" t="s">
        <v>412</v>
      </c>
      <c r="E374" s="214" t="s">
        <v>4690</v>
      </c>
      <c r="F374" s="217" t="s">
        <v>4691</v>
      </c>
    </row>
    <row r="375" spans="1:6" ht="18" customHeight="1" x14ac:dyDescent="0.2">
      <c r="A375" s="219">
        <v>371</v>
      </c>
      <c r="B375" s="216" t="s">
        <v>130</v>
      </c>
      <c r="C375" s="214" t="s">
        <v>57</v>
      </c>
      <c r="D375" s="214" t="s">
        <v>32</v>
      </c>
      <c r="E375" s="214" t="s">
        <v>4692</v>
      </c>
      <c r="F375" s="217" t="s">
        <v>208</v>
      </c>
    </row>
    <row r="376" spans="1:6" ht="18" customHeight="1" x14ac:dyDescent="0.2">
      <c r="A376" s="219">
        <v>372</v>
      </c>
      <c r="B376" s="216" t="s">
        <v>2408</v>
      </c>
      <c r="C376" s="214" t="s">
        <v>1318</v>
      </c>
      <c r="D376" s="214" t="s">
        <v>3991</v>
      </c>
      <c r="E376" s="214" t="s">
        <v>3857</v>
      </c>
      <c r="F376" s="215" t="s">
        <v>2870</v>
      </c>
    </row>
    <row r="377" spans="1:6" ht="18" customHeight="1" x14ac:dyDescent="0.2">
      <c r="A377" s="219">
        <v>373</v>
      </c>
      <c r="B377" s="99" t="s">
        <v>1279</v>
      </c>
      <c r="C377" s="100" t="s">
        <v>1318</v>
      </c>
      <c r="D377" s="100" t="s">
        <v>1319</v>
      </c>
      <c r="E377" s="100" t="s">
        <v>1320</v>
      </c>
      <c r="F377" s="53" t="s">
        <v>2075</v>
      </c>
    </row>
    <row r="378" spans="1:6" ht="18" customHeight="1" x14ac:dyDescent="0.2">
      <c r="A378" s="219">
        <v>374</v>
      </c>
      <c r="B378" s="216" t="s">
        <v>2408</v>
      </c>
      <c r="C378" s="214" t="s">
        <v>3523</v>
      </c>
      <c r="D378" s="214" t="s">
        <v>2578</v>
      </c>
      <c r="E378" s="214" t="s">
        <v>2579</v>
      </c>
      <c r="F378" s="215" t="s">
        <v>2896</v>
      </c>
    </row>
    <row r="379" spans="1:6" ht="18" customHeight="1" x14ac:dyDescent="0.2">
      <c r="A379" s="219">
        <v>375</v>
      </c>
      <c r="B379" s="99" t="s">
        <v>1279</v>
      </c>
      <c r="C379" s="100" t="s">
        <v>1321</v>
      </c>
      <c r="D379" s="100" t="s">
        <v>1322</v>
      </c>
      <c r="E379" s="100" t="s">
        <v>3830</v>
      </c>
      <c r="F379" s="53" t="s">
        <v>2076</v>
      </c>
    </row>
    <row r="380" spans="1:6" ht="18" customHeight="1" x14ac:dyDescent="0.2">
      <c r="A380" s="219">
        <v>376</v>
      </c>
      <c r="B380" s="216" t="s">
        <v>1279</v>
      </c>
      <c r="C380" s="214" t="s">
        <v>1323</v>
      </c>
      <c r="D380" s="214" t="s">
        <v>1324</v>
      </c>
      <c r="E380" s="214" t="s">
        <v>1325</v>
      </c>
      <c r="F380" s="217" t="s">
        <v>2077</v>
      </c>
    </row>
    <row r="381" spans="1:6" ht="18" customHeight="1" x14ac:dyDescent="0.2">
      <c r="A381" s="219">
        <v>377</v>
      </c>
      <c r="B381" s="216" t="s">
        <v>1279</v>
      </c>
      <c r="C381" s="140" t="s">
        <v>1326</v>
      </c>
      <c r="D381" s="140" t="s">
        <v>1327</v>
      </c>
      <c r="E381" s="140" t="s">
        <v>1328</v>
      </c>
      <c r="F381" s="142" t="s">
        <v>2078</v>
      </c>
    </row>
    <row r="382" spans="1:6" ht="18" customHeight="1" x14ac:dyDescent="0.2">
      <c r="A382" s="219">
        <v>378</v>
      </c>
      <c r="B382" s="99" t="s">
        <v>1666</v>
      </c>
      <c r="C382" s="100" t="s">
        <v>1763</v>
      </c>
      <c r="D382" s="100" t="s">
        <v>1762</v>
      </c>
      <c r="E382" s="100" t="s">
        <v>1761</v>
      </c>
      <c r="F382" s="53" t="s">
        <v>49</v>
      </c>
    </row>
    <row r="383" spans="1:6" ht="18" customHeight="1" x14ac:dyDescent="0.2">
      <c r="A383" s="219">
        <v>379</v>
      </c>
      <c r="B383" s="216" t="s">
        <v>1867</v>
      </c>
      <c r="C383" s="140" t="s">
        <v>1881</v>
      </c>
      <c r="D383" s="140" t="s">
        <v>2220</v>
      </c>
      <c r="E383" s="140" t="s">
        <v>1882</v>
      </c>
      <c r="F383" s="143" t="s">
        <v>2169</v>
      </c>
    </row>
    <row r="384" spans="1:6" ht="18" customHeight="1" x14ac:dyDescent="0.2">
      <c r="A384" s="219">
        <v>380</v>
      </c>
      <c r="B384" s="216" t="s">
        <v>2408</v>
      </c>
      <c r="C384" s="214" t="s">
        <v>3900</v>
      </c>
      <c r="D384" s="214" t="s">
        <v>3858</v>
      </c>
      <c r="E384" s="214" t="s">
        <v>3901</v>
      </c>
      <c r="F384" s="215" t="s">
        <v>1046</v>
      </c>
    </row>
    <row r="385" spans="1:6" ht="18" customHeight="1" x14ac:dyDescent="0.2">
      <c r="A385" s="219">
        <v>381</v>
      </c>
      <c r="B385" s="216" t="s">
        <v>3352</v>
      </c>
      <c r="C385" s="140" t="s">
        <v>414</v>
      </c>
      <c r="D385" s="140" t="s">
        <v>415</v>
      </c>
      <c r="E385" s="140" t="s">
        <v>416</v>
      </c>
      <c r="F385" s="142" t="s">
        <v>150</v>
      </c>
    </row>
    <row r="386" spans="1:6" ht="18" customHeight="1" x14ac:dyDescent="0.2">
      <c r="A386" s="219">
        <v>382</v>
      </c>
      <c r="B386" s="28" t="s">
        <v>2319</v>
      </c>
      <c r="C386" s="93" t="s">
        <v>3815</v>
      </c>
      <c r="D386" s="93" t="s">
        <v>4034</v>
      </c>
      <c r="E386" s="93" t="s">
        <v>4035</v>
      </c>
      <c r="F386" s="124" t="s">
        <v>3816</v>
      </c>
    </row>
    <row r="387" spans="1:6" ht="18" customHeight="1" x14ac:dyDescent="0.2">
      <c r="A387" s="219">
        <v>383</v>
      </c>
      <c r="B387" s="216" t="s">
        <v>1631</v>
      </c>
      <c r="C387" s="214" t="s">
        <v>4177</v>
      </c>
      <c r="D387" s="214" t="s">
        <v>4178</v>
      </c>
      <c r="E387" s="214" t="s">
        <v>1641</v>
      </c>
      <c r="F387" s="215" t="s">
        <v>2134</v>
      </c>
    </row>
    <row r="388" spans="1:6" ht="18" customHeight="1" x14ac:dyDescent="0.2">
      <c r="A388" s="219">
        <v>384</v>
      </c>
      <c r="B388" s="99" t="s">
        <v>1867</v>
      </c>
      <c r="C388" s="100" t="s">
        <v>1883</v>
      </c>
      <c r="D388" s="100" t="s">
        <v>2221</v>
      </c>
      <c r="E388" s="100" t="s">
        <v>1884</v>
      </c>
      <c r="F388" s="53" t="s">
        <v>2164</v>
      </c>
    </row>
    <row r="389" spans="1:6" ht="18" customHeight="1" x14ac:dyDescent="0.2">
      <c r="A389" s="219">
        <v>385</v>
      </c>
      <c r="B389" s="33" t="s">
        <v>3356</v>
      </c>
      <c r="C389" s="100" t="s">
        <v>5</v>
      </c>
      <c r="D389" s="100" t="s">
        <v>417</v>
      </c>
      <c r="E389" s="100" t="s">
        <v>3359</v>
      </c>
      <c r="F389" s="34" t="s">
        <v>418</v>
      </c>
    </row>
    <row r="390" spans="1:6" ht="18" customHeight="1" x14ac:dyDescent="0.2">
      <c r="A390" s="219">
        <v>386</v>
      </c>
      <c r="B390" s="216" t="s">
        <v>130</v>
      </c>
      <c r="C390" s="93" t="s">
        <v>1329</v>
      </c>
      <c r="D390" s="93" t="s">
        <v>1330</v>
      </c>
      <c r="E390" s="93" t="s">
        <v>1331</v>
      </c>
      <c r="F390" s="124" t="s">
        <v>2079</v>
      </c>
    </row>
    <row r="391" spans="1:6" ht="18" customHeight="1" x14ac:dyDescent="0.2">
      <c r="A391" s="219">
        <v>387</v>
      </c>
      <c r="B391" s="216" t="s">
        <v>130</v>
      </c>
      <c r="C391" s="214" t="s">
        <v>419</v>
      </c>
      <c r="D391" s="214" t="s">
        <v>420</v>
      </c>
      <c r="E391" s="214" t="s">
        <v>4693</v>
      </c>
      <c r="F391" s="217" t="s">
        <v>421</v>
      </c>
    </row>
    <row r="392" spans="1:6" ht="18" customHeight="1" x14ac:dyDescent="0.2">
      <c r="A392" s="219">
        <v>388</v>
      </c>
      <c r="B392" s="216" t="s">
        <v>2408</v>
      </c>
      <c r="C392" s="214" t="s">
        <v>419</v>
      </c>
      <c r="D392" s="214" t="s">
        <v>2580</v>
      </c>
      <c r="E392" s="214" t="s">
        <v>2581</v>
      </c>
      <c r="F392" s="215" t="s">
        <v>2897</v>
      </c>
    </row>
    <row r="393" spans="1:6" ht="18" customHeight="1" x14ac:dyDescent="0.2">
      <c r="A393" s="219">
        <v>389</v>
      </c>
      <c r="B393" s="28" t="s">
        <v>1279</v>
      </c>
      <c r="C393" s="93" t="s">
        <v>1332</v>
      </c>
      <c r="D393" s="93" t="s">
        <v>1333</v>
      </c>
      <c r="E393" s="93" t="s">
        <v>1334</v>
      </c>
      <c r="F393" s="124" t="s">
        <v>2080</v>
      </c>
    </row>
    <row r="394" spans="1:6" ht="18" customHeight="1" x14ac:dyDescent="0.2">
      <c r="A394" s="219">
        <v>390</v>
      </c>
      <c r="B394" s="99" t="s">
        <v>3403</v>
      </c>
      <c r="C394" s="100" t="s">
        <v>422</v>
      </c>
      <c r="D394" s="100" t="s">
        <v>423</v>
      </c>
      <c r="E394" s="100" t="s">
        <v>424</v>
      </c>
      <c r="F394" s="53" t="s">
        <v>425</v>
      </c>
    </row>
    <row r="395" spans="1:6" ht="18" customHeight="1" x14ac:dyDescent="0.2">
      <c r="A395" s="219">
        <v>391</v>
      </c>
      <c r="B395" s="216" t="s">
        <v>3677</v>
      </c>
      <c r="C395" s="214" t="s">
        <v>426</v>
      </c>
      <c r="D395" s="214" t="s">
        <v>427</v>
      </c>
      <c r="E395" s="214" t="s">
        <v>428</v>
      </c>
      <c r="F395" s="217" t="s">
        <v>429</v>
      </c>
    </row>
    <row r="396" spans="1:6" ht="18" customHeight="1" x14ac:dyDescent="0.2">
      <c r="A396" s="219">
        <v>392</v>
      </c>
      <c r="B396" s="216" t="s">
        <v>1059</v>
      </c>
      <c r="C396" s="140" t="s">
        <v>1476</v>
      </c>
      <c r="D396" s="140" t="s">
        <v>3944</v>
      </c>
      <c r="E396" s="140" t="s">
        <v>3945</v>
      </c>
      <c r="F396" s="142" t="s">
        <v>2011</v>
      </c>
    </row>
    <row r="397" spans="1:6" ht="18" customHeight="1" x14ac:dyDescent="0.2">
      <c r="A397" s="219">
        <v>393</v>
      </c>
      <c r="B397" s="216" t="s">
        <v>1218</v>
      </c>
      <c r="C397" s="214" t="s">
        <v>1476</v>
      </c>
      <c r="D397" s="214" t="s">
        <v>1226</v>
      </c>
      <c r="E397" s="214" t="s">
        <v>1227</v>
      </c>
      <c r="F397" s="217" t="s">
        <v>3194</v>
      </c>
    </row>
    <row r="398" spans="1:6" ht="18" customHeight="1" x14ac:dyDescent="0.2">
      <c r="A398" s="219">
        <v>394</v>
      </c>
      <c r="B398" s="99" t="s">
        <v>1456</v>
      </c>
      <c r="C398" s="100" t="s">
        <v>1476</v>
      </c>
      <c r="D398" s="100" t="s">
        <v>4891</v>
      </c>
      <c r="E398" s="100" t="s">
        <v>1477</v>
      </c>
      <c r="F398" s="53" t="s">
        <v>1478</v>
      </c>
    </row>
    <row r="399" spans="1:6" ht="18" customHeight="1" x14ac:dyDescent="0.2">
      <c r="A399" s="219">
        <v>395</v>
      </c>
      <c r="B399" s="99" t="s">
        <v>1822</v>
      </c>
      <c r="C399" s="270" t="s">
        <v>4083</v>
      </c>
      <c r="D399" s="270" t="s">
        <v>4892</v>
      </c>
      <c r="E399" s="266" t="s">
        <v>3874</v>
      </c>
      <c r="F399" s="130" t="s">
        <v>4084</v>
      </c>
    </row>
    <row r="400" spans="1:6" ht="18" customHeight="1" x14ac:dyDescent="0.2">
      <c r="A400" s="219">
        <v>396</v>
      </c>
      <c r="B400" s="216" t="s">
        <v>1456</v>
      </c>
      <c r="C400" s="214" t="s">
        <v>3721</v>
      </c>
      <c r="D400" s="214" t="s">
        <v>3722</v>
      </c>
      <c r="E400" s="214" t="s">
        <v>1499</v>
      </c>
      <c r="F400" s="217" t="s">
        <v>1489</v>
      </c>
    </row>
    <row r="401" spans="1:6" ht="18" customHeight="1" x14ac:dyDescent="0.2">
      <c r="A401" s="219">
        <v>397</v>
      </c>
      <c r="B401" s="216" t="s">
        <v>1957</v>
      </c>
      <c r="C401" s="214" t="s">
        <v>1973</v>
      </c>
      <c r="D401" s="214" t="s">
        <v>2268</v>
      </c>
      <c r="E401" s="214" t="s">
        <v>3813</v>
      </c>
      <c r="F401" s="217" t="s">
        <v>2207</v>
      </c>
    </row>
    <row r="402" spans="1:6" ht="18" customHeight="1" x14ac:dyDescent="0.2">
      <c r="A402" s="219">
        <v>398</v>
      </c>
      <c r="B402" s="28" t="s">
        <v>130</v>
      </c>
      <c r="C402" s="93" t="s">
        <v>58</v>
      </c>
      <c r="D402" s="93" t="s">
        <v>16</v>
      </c>
      <c r="E402" s="93" t="s">
        <v>59</v>
      </c>
      <c r="F402" s="124" t="s">
        <v>60</v>
      </c>
    </row>
    <row r="403" spans="1:6" ht="18" customHeight="1" x14ac:dyDescent="0.2">
      <c r="A403" s="219">
        <v>399</v>
      </c>
      <c r="B403" s="216" t="s">
        <v>1059</v>
      </c>
      <c r="C403" s="214" t="s">
        <v>2989</v>
      </c>
      <c r="D403" s="214" t="s">
        <v>1092</v>
      </c>
      <c r="E403" s="214" t="s">
        <v>1093</v>
      </c>
      <c r="F403" s="217" t="s">
        <v>2012</v>
      </c>
    </row>
    <row r="404" spans="1:6" ht="18" customHeight="1" x14ac:dyDescent="0.2">
      <c r="A404" s="219">
        <v>400</v>
      </c>
      <c r="B404" s="216" t="s">
        <v>3337</v>
      </c>
      <c r="C404" s="214" t="s">
        <v>430</v>
      </c>
      <c r="D404" s="214" t="s">
        <v>431</v>
      </c>
      <c r="E404" s="214" t="s">
        <v>432</v>
      </c>
      <c r="F404" s="215" t="s">
        <v>433</v>
      </c>
    </row>
    <row r="405" spans="1:6" ht="18" customHeight="1" x14ac:dyDescent="0.2">
      <c r="A405" s="219">
        <v>401</v>
      </c>
      <c r="B405" s="216" t="s">
        <v>1059</v>
      </c>
      <c r="C405" s="140" t="s">
        <v>2990</v>
      </c>
      <c r="D405" s="140" t="s">
        <v>1094</v>
      </c>
      <c r="E405" s="140" t="s">
        <v>1095</v>
      </c>
      <c r="F405" s="142" t="s">
        <v>2013</v>
      </c>
    </row>
    <row r="406" spans="1:6" ht="18" customHeight="1" x14ac:dyDescent="0.2">
      <c r="A406" s="219">
        <v>402</v>
      </c>
      <c r="B406" s="28" t="s">
        <v>1059</v>
      </c>
      <c r="C406" s="10" t="s">
        <v>2991</v>
      </c>
      <c r="D406" s="10" t="s">
        <v>3946</v>
      </c>
      <c r="E406" s="10" t="s">
        <v>3947</v>
      </c>
      <c r="F406" s="126" t="s">
        <v>2030</v>
      </c>
    </row>
    <row r="407" spans="1:6" ht="18" customHeight="1" x14ac:dyDescent="0.2">
      <c r="A407" s="219">
        <v>403</v>
      </c>
      <c r="B407" s="216" t="s">
        <v>130</v>
      </c>
      <c r="C407" s="214" t="s">
        <v>434</v>
      </c>
      <c r="D407" s="214" t="s">
        <v>435</v>
      </c>
      <c r="E407" s="455" t="s">
        <v>5053</v>
      </c>
      <c r="F407" s="217" t="s">
        <v>5054</v>
      </c>
    </row>
    <row r="408" spans="1:6" ht="18" customHeight="1" x14ac:dyDescent="0.2">
      <c r="A408" s="219">
        <v>404</v>
      </c>
      <c r="B408" s="216" t="s">
        <v>2319</v>
      </c>
      <c r="C408" s="214" t="s">
        <v>434</v>
      </c>
      <c r="D408" s="214" t="s">
        <v>2333</v>
      </c>
      <c r="E408" s="214" t="s">
        <v>2334</v>
      </c>
      <c r="F408" s="217" t="s">
        <v>2388</v>
      </c>
    </row>
    <row r="409" spans="1:6" ht="18" customHeight="1" x14ac:dyDescent="0.2">
      <c r="A409" s="219">
        <v>405</v>
      </c>
      <c r="B409" s="99" t="s">
        <v>1059</v>
      </c>
      <c r="C409" s="100" t="s">
        <v>2992</v>
      </c>
      <c r="D409" s="100" t="s">
        <v>1096</v>
      </c>
      <c r="E409" s="100" t="s">
        <v>1097</v>
      </c>
      <c r="F409" s="53" t="s">
        <v>2014</v>
      </c>
    </row>
    <row r="410" spans="1:6" ht="18" customHeight="1" x14ac:dyDescent="0.2">
      <c r="A410" s="219">
        <v>406</v>
      </c>
      <c r="B410" s="216" t="s">
        <v>1059</v>
      </c>
      <c r="C410" s="214" t="s">
        <v>2993</v>
      </c>
      <c r="D410" s="214" t="s">
        <v>1098</v>
      </c>
      <c r="E410" s="214" t="s">
        <v>1099</v>
      </c>
      <c r="F410" s="217" t="s">
        <v>2015</v>
      </c>
    </row>
    <row r="411" spans="1:6" ht="18" customHeight="1" x14ac:dyDescent="0.2">
      <c r="A411" s="219">
        <v>407</v>
      </c>
      <c r="B411" s="216" t="s">
        <v>2319</v>
      </c>
      <c r="C411" s="214" t="s">
        <v>3152</v>
      </c>
      <c r="D411" s="214" t="s">
        <v>2335</v>
      </c>
      <c r="E411" s="214" t="s">
        <v>2336</v>
      </c>
      <c r="F411" s="215" t="s">
        <v>2389</v>
      </c>
    </row>
    <row r="412" spans="1:6" ht="18" customHeight="1" x14ac:dyDescent="0.2">
      <c r="A412" s="219">
        <v>408</v>
      </c>
      <c r="B412" s="216" t="s">
        <v>130</v>
      </c>
      <c r="C412" s="100" t="s">
        <v>436</v>
      </c>
      <c r="D412" s="100" t="s">
        <v>437</v>
      </c>
      <c r="E412" s="100" t="s">
        <v>438</v>
      </c>
      <c r="F412" s="53" t="s">
        <v>439</v>
      </c>
    </row>
    <row r="413" spans="1:6" ht="18" customHeight="1" x14ac:dyDescent="0.2">
      <c r="A413" s="219">
        <v>409</v>
      </c>
      <c r="B413" s="99" t="s">
        <v>4017</v>
      </c>
      <c r="C413" s="100" t="s">
        <v>4694</v>
      </c>
      <c r="D413" s="100" t="s">
        <v>4012</v>
      </c>
      <c r="E413" s="100" t="s">
        <v>4330</v>
      </c>
      <c r="F413" s="53" t="s">
        <v>4695</v>
      </c>
    </row>
    <row r="414" spans="1:6" ht="18" customHeight="1" x14ac:dyDescent="0.2">
      <c r="A414" s="219">
        <v>410</v>
      </c>
      <c r="B414" s="216" t="s">
        <v>1867</v>
      </c>
      <c r="C414" s="214" t="s">
        <v>1885</v>
      </c>
      <c r="D414" s="214" t="s">
        <v>2222</v>
      </c>
      <c r="E414" s="10" t="s">
        <v>1886</v>
      </c>
      <c r="F414" s="281" t="s">
        <v>2170</v>
      </c>
    </row>
    <row r="415" spans="1:6" ht="18" customHeight="1" x14ac:dyDescent="0.2">
      <c r="A415" s="219">
        <v>411</v>
      </c>
      <c r="B415" s="216" t="s">
        <v>1570</v>
      </c>
      <c r="C415" s="214" t="s">
        <v>3107</v>
      </c>
      <c r="D415" s="214" t="s">
        <v>1590</v>
      </c>
      <c r="E415" s="214" t="s">
        <v>1591</v>
      </c>
      <c r="F415" s="217" t="s">
        <v>2117</v>
      </c>
    </row>
    <row r="416" spans="1:6" ht="18" customHeight="1" x14ac:dyDescent="0.2">
      <c r="A416" s="219">
        <v>412</v>
      </c>
      <c r="B416" s="99" t="s">
        <v>2408</v>
      </c>
      <c r="C416" s="270" t="s">
        <v>3524</v>
      </c>
      <c r="D416" s="270" t="s">
        <v>2582</v>
      </c>
      <c r="E416" s="266" t="s">
        <v>2583</v>
      </c>
      <c r="F416" s="130" t="s">
        <v>2898</v>
      </c>
    </row>
    <row r="417" spans="1:6" ht="18" customHeight="1" x14ac:dyDescent="0.2">
      <c r="A417" s="219">
        <v>413</v>
      </c>
      <c r="B417" s="216" t="s">
        <v>2408</v>
      </c>
      <c r="C417" s="214" t="s">
        <v>3525</v>
      </c>
      <c r="D417" s="214" t="s">
        <v>2584</v>
      </c>
      <c r="E417" s="214" t="s">
        <v>2585</v>
      </c>
      <c r="F417" s="215" t="s">
        <v>2899</v>
      </c>
    </row>
    <row r="418" spans="1:6" ht="18" customHeight="1" x14ac:dyDescent="0.2">
      <c r="A418" s="219">
        <v>414</v>
      </c>
      <c r="B418" s="216" t="s">
        <v>1867</v>
      </c>
      <c r="C418" s="214" t="s">
        <v>1887</v>
      </c>
      <c r="D418" s="214" t="s">
        <v>2223</v>
      </c>
      <c r="E418" s="214" t="s">
        <v>1888</v>
      </c>
      <c r="F418" s="215" t="s">
        <v>2171</v>
      </c>
    </row>
    <row r="419" spans="1:6" ht="18" customHeight="1" x14ac:dyDescent="0.2">
      <c r="A419" s="219">
        <v>415</v>
      </c>
      <c r="B419" s="99" t="s">
        <v>2408</v>
      </c>
      <c r="C419" s="100" t="s">
        <v>440</v>
      </c>
      <c r="D419" s="100" t="s">
        <v>441</v>
      </c>
      <c r="E419" s="100" t="s">
        <v>4893</v>
      </c>
      <c r="F419" s="446" t="s">
        <v>5031</v>
      </c>
    </row>
    <row r="420" spans="1:6" ht="18" customHeight="1" x14ac:dyDescent="0.2">
      <c r="A420" s="219">
        <v>416</v>
      </c>
      <c r="B420" s="216" t="s">
        <v>1666</v>
      </c>
      <c r="C420" s="214" t="s">
        <v>4228</v>
      </c>
      <c r="D420" s="214" t="s">
        <v>4229</v>
      </c>
      <c r="E420" s="214" t="s">
        <v>3870</v>
      </c>
      <c r="F420" s="217" t="s">
        <v>4230</v>
      </c>
    </row>
    <row r="421" spans="1:6" ht="18" customHeight="1" x14ac:dyDescent="0.2">
      <c r="A421" s="219">
        <v>417</v>
      </c>
      <c r="B421" s="216" t="s">
        <v>1059</v>
      </c>
      <c r="C421" s="140" t="s">
        <v>2994</v>
      </c>
      <c r="D421" s="140" t="s">
        <v>3948</v>
      </c>
      <c r="E421" s="140" t="s">
        <v>3949</v>
      </c>
      <c r="F421" s="142" t="s">
        <v>1002</v>
      </c>
    </row>
    <row r="422" spans="1:6" ht="18" customHeight="1" x14ac:dyDescent="0.2">
      <c r="A422" s="219">
        <v>418</v>
      </c>
      <c r="B422" s="216" t="s">
        <v>2408</v>
      </c>
      <c r="C422" s="214" t="s">
        <v>3526</v>
      </c>
      <c r="D422" s="214" t="s">
        <v>2586</v>
      </c>
      <c r="E422" s="214" t="s">
        <v>2587</v>
      </c>
      <c r="F422" s="215" t="s">
        <v>2900</v>
      </c>
    </row>
    <row r="423" spans="1:6" ht="18" customHeight="1" x14ac:dyDescent="0.2">
      <c r="A423" s="219">
        <v>419</v>
      </c>
      <c r="B423" s="216" t="s">
        <v>1847</v>
      </c>
      <c r="C423" s="214" t="s">
        <v>4119</v>
      </c>
      <c r="D423" s="214" t="s">
        <v>4894</v>
      </c>
      <c r="E423" s="214" t="s">
        <v>1852</v>
      </c>
      <c r="F423" s="215" t="s">
        <v>4120</v>
      </c>
    </row>
    <row r="424" spans="1:6" ht="18" customHeight="1" x14ac:dyDescent="0.2">
      <c r="A424" s="219">
        <v>420</v>
      </c>
      <c r="B424" s="216" t="s">
        <v>3677</v>
      </c>
      <c r="C424" s="214" t="s">
        <v>443</v>
      </c>
      <c r="D424" s="214" t="s">
        <v>444</v>
      </c>
      <c r="E424" s="214" t="s">
        <v>445</v>
      </c>
      <c r="F424" s="215" t="s">
        <v>446</v>
      </c>
    </row>
    <row r="425" spans="1:6" ht="18" customHeight="1" x14ac:dyDescent="0.2">
      <c r="A425" s="219">
        <v>421</v>
      </c>
      <c r="B425" s="216" t="s">
        <v>130</v>
      </c>
      <c r="C425" s="214" t="s">
        <v>61</v>
      </c>
      <c r="D425" s="214" t="s">
        <v>19</v>
      </c>
      <c r="E425" s="214" t="s">
        <v>62</v>
      </c>
      <c r="F425" s="215" t="s">
        <v>63</v>
      </c>
    </row>
    <row r="426" spans="1:6" ht="18" customHeight="1" x14ac:dyDescent="0.2">
      <c r="A426" s="219">
        <v>422</v>
      </c>
      <c r="B426" s="216" t="s">
        <v>1059</v>
      </c>
      <c r="C426" s="214" t="s">
        <v>2995</v>
      </c>
      <c r="D426" s="214" t="s">
        <v>3950</v>
      </c>
      <c r="E426" s="214" t="s">
        <v>3951</v>
      </c>
      <c r="F426" s="217" t="s">
        <v>2016</v>
      </c>
    </row>
    <row r="427" spans="1:6" ht="18" customHeight="1" x14ac:dyDescent="0.2">
      <c r="A427" s="219">
        <v>423</v>
      </c>
      <c r="B427" s="216" t="s">
        <v>1059</v>
      </c>
      <c r="C427" s="214" t="s">
        <v>2996</v>
      </c>
      <c r="D427" s="214" t="s">
        <v>1100</v>
      </c>
      <c r="E427" s="214" t="s">
        <v>1101</v>
      </c>
      <c r="F427" s="215" t="s">
        <v>2017</v>
      </c>
    </row>
    <row r="428" spans="1:6" ht="18" customHeight="1" x14ac:dyDescent="0.2">
      <c r="A428" s="219">
        <v>424</v>
      </c>
      <c r="B428" s="28" t="s">
        <v>1059</v>
      </c>
      <c r="C428" s="93" t="s">
        <v>2997</v>
      </c>
      <c r="D428" s="93" t="s">
        <v>1102</v>
      </c>
      <c r="E428" s="93" t="s">
        <v>1103</v>
      </c>
      <c r="F428" s="124" t="s">
        <v>2018</v>
      </c>
    </row>
    <row r="429" spans="1:6" ht="18" customHeight="1" x14ac:dyDescent="0.2">
      <c r="A429" s="219">
        <v>425</v>
      </c>
      <c r="B429" s="216" t="s">
        <v>1059</v>
      </c>
      <c r="C429" s="214" t="s">
        <v>2998</v>
      </c>
      <c r="D429" s="214" t="s">
        <v>1104</v>
      </c>
      <c r="E429" s="214" t="s">
        <v>1105</v>
      </c>
      <c r="F429" s="217" t="s">
        <v>2019</v>
      </c>
    </row>
    <row r="430" spans="1:6" ht="18" customHeight="1" x14ac:dyDescent="0.2">
      <c r="A430" s="219">
        <v>426</v>
      </c>
      <c r="B430" s="216" t="s">
        <v>1059</v>
      </c>
      <c r="C430" s="214" t="s">
        <v>2999</v>
      </c>
      <c r="D430" s="214" t="s">
        <v>1106</v>
      </c>
      <c r="E430" s="214" t="s">
        <v>1107</v>
      </c>
      <c r="F430" s="217" t="s">
        <v>800</v>
      </c>
    </row>
    <row r="431" spans="1:6" ht="18" customHeight="1" x14ac:dyDescent="0.2">
      <c r="A431" s="219">
        <v>427</v>
      </c>
      <c r="B431" s="99" t="s">
        <v>1059</v>
      </c>
      <c r="C431" s="100" t="s">
        <v>3000</v>
      </c>
      <c r="D431" s="100" t="s">
        <v>1108</v>
      </c>
      <c r="E431" s="100" t="s">
        <v>1109</v>
      </c>
      <c r="F431" s="53" t="s">
        <v>2020</v>
      </c>
    </row>
    <row r="432" spans="1:6" ht="18" customHeight="1" x14ac:dyDescent="0.2">
      <c r="A432" s="219">
        <v>428</v>
      </c>
      <c r="B432" s="216" t="s">
        <v>1059</v>
      </c>
      <c r="C432" s="214" t="s">
        <v>3001</v>
      </c>
      <c r="D432" s="214" t="s">
        <v>1110</v>
      </c>
      <c r="E432" s="214" t="s">
        <v>1111</v>
      </c>
      <c r="F432" s="217" t="s">
        <v>2021</v>
      </c>
    </row>
    <row r="433" spans="1:6" ht="18" customHeight="1" x14ac:dyDescent="0.2">
      <c r="A433" s="219">
        <v>429</v>
      </c>
      <c r="B433" s="216" t="s">
        <v>1059</v>
      </c>
      <c r="C433" s="214" t="s">
        <v>3002</v>
      </c>
      <c r="D433" s="214" t="s">
        <v>1112</v>
      </c>
      <c r="E433" s="214" t="s">
        <v>1113</v>
      </c>
      <c r="F433" s="215" t="s">
        <v>2022</v>
      </c>
    </row>
    <row r="434" spans="1:6" ht="18" customHeight="1" x14ac:dyDescent="0.2">
      <c r="A434" s="219">
        <v>430</v>
      </c>
      <c r="B434" s="99" t="s">
        <v>1059</v>
      </c>
      <c r="C434" s="270" t="s">
        <v>3003</v>
      </c>
      <c r="D434" s="270" t="s">
        <v>1114</v>
      </c>
      <c r="E434" s="266" t="s">
        <v>1115</v>
      </c>
      <c r="F434" s="130" t="s">
        <v>2023</v>
      </c>
    </row>
    <row r="435" spans="1:6" ht="18" customHeight="1" x14ac:dyDescent="0.2">
      <c r="A435" s="219">
        <v>431</v>
      </c>
      <c r="B435" s="216" t="s">
        <v>1059</v>
      </c>
      <c r="C435" s="214" t="s">
        <v>3004</v>
      </c>
      <c r="D435" s="214" t="s">
        <v>1116</v>
      </c>
      <c r="E435" s="214" t="s">
        <v>1117</v>
      </c>
      <c r="F435" s="217" t="s">
        <v>2024</v>
      </c>
    </row>
    <row r="436" spans="1:6" ht="18" customHeight="1" x14ac:dyDescent="0.2">
      <c r="A436" s="219">
        <v>432</v>
      </c>
      <c r="B436" s="216" t="s">
        <v>3677</v>
      </c>
      <c r="C436" s="140" t="s">
        <v>4895</v>
      </c>
      <c r="D436" s="140" t="s">
        <v>4376</v>
      </c>
      <c r="E436" s="140" t="s">
        <v>447</v>
      </c>
      <c r="F436" s="142" t="s">
        <v>448</v>
      </c>
    </row>
    <row r="437" spans="1:6" ht="18" customHeight="1" x14ac:dyDescent="0.2">
      <c r="A437" s="219">
        <v>433</v>
      </c>
      <c r="B437" s="9" t="s">
        <v>3405</v>
      </c>
      <c r="C437" s="10" t="s">
        <v>449</v>
      </c>
      <c r="D437" s="10" t="s">
        <v>450</v>
      </c>
      <c r="E437" s="10" t="s">
        <v>451</v>
      </c>
      <c r="F437" s="11" t="s">
        <v>452</v>
      </c>
    </row>
    <row r="438" spans="1:6" ht="18" customHeight="1" x14ac:dyDescent="0.2">
      <c r="A438" s="219">
        <v>434</v>
      </c>
      <c r="B438" s="28" t="s">
        <v>1631</v>
      </c>
      <c r="C438" s="93" t="s">
        <v>4179</v>
      </c>
      <c r="D438" s="93" t="s">
        <v>4180</v>
      </c>
      <c r="E438" s="93" t="s">
        <v>1642</v>
      </c>
      <c r="F438" s="124" t="s">
        <v>2140</v>
      </c>
    </row>
    <row r="439" spans="1:6" ht="18" customHeight="1" x14ac:dyDescent="0.2">
      <c r="A439" s="219">
        <v>435</v>
      </c>
      <c r="B439" s="216" t="s">
        <v>1059</v>
      </c>
      <c r="C439" s="214" t="s">
        <v>1759</v>
      </c>
      <c r="D439" s="214" t="s">
        <v>1118</v>
      </c>
      <c r="E439" s="214" t="s">
        <v>1119</v>
      </c>
      <c r="F439" s="215" t="s">
        <v>2025</v>
      </c>
    </row>
    <row r="440" spans="1:6" ht="18" customHeight="1" x14ac:dyDescent="0.2">
      <c r="A440" s="219">
        <v>436</v>
      </c>
      <c r="B440" s="216" t="s">
        <v>1666</v>
      </c>
      <c r="C440" s="214" t="s">
        <v>1759</v>
      </c>
      <c r="D440" s="214" t="s">
        <v>1758</v>
      </c>
      <c r="E440" s="214" t="s">
        <v>1757</v>
      </c>
      <c r="F440" s="217" t="s">
        <v>4231</v>
      </c>
    </row>
    <row r="441" spans="1:6" ht="18" customHeight="1" x14ac:dyDescent="0.2">
      <c r="A441" s="219">
        <v>437</v>
      </c>
      <c r="B441" s="99" t="s">
        <v>1867</v>
      </c>
      <c r="C441" s="270" t="s">
        <v>1889</v>
      </c>
      <c r="D441" s="270" t="s">
        <v>2224</v>
      </c>
      <c r="E441" s="266" t="s">
        <v>1890</v>
      </c>
      <c r="F441" s="130" t="s">
        <v>2165</v>
      </c>
    </row>
    <row r="442" spans="1:6" ht="18" customHeight="1" x14ac:dyDescent="0.2">
      <c r="A442" s="219">
        <v>438</v>
      </c>
      <c r="B442" s="28" t="s">
        <v>2408</v>
      </c>
      <c r="C442" s="10" t="s">
        <v>3527</v>
      </c>
      <c r="D442" s="10" t="s">
        <v>2588</v>
      </c>
      <c r="E442" s="10" t="s">
        <v>2589</v>
      </c>
      <c r="F442" s="126" t="s">
        <v>2874</v>
      </c>
    </row>
    <row r="443" spans="1:6" ht="18" customHeight="1" x14ac:dyDescent="0.2">
      <c r="A443" s="219">
        <v>439</v>
      </c>
      <c r="B443" s="216" t="s">
        <v>2408</v>
      </c>
      <c r="C443" s="214" t="s">
        <v>3528</v>
      </c>
      <c r="D443" s="214" t="s">
        <v>2590</v>
      </c>
      <c r="E443" s="214" t="s">
        <v>2591</v>
      </c>
      <c r="F443" s="215" t="s">
        <v>2901</v>
      </c>
    </row>
    <row r="444" spans="1:6" ht="18" customHeight="1" x14ac:dyDescent="0.2">
      <c r="A444" s="219">
        <v>440</v>
      </c>
      <c r="B444" s="216" t="s">
        <v>3341</v>
      </c>
      <c r="C444" s="214" t="s">
        <v>453</v>
      </c>
      <c r="D444" s="214" t="s">
        <v>454</v>
      </c>
      <c r="E444" s="214" t="s">
        <v>4896</v>
      </c>
      <c r="F444" s="215" t="s">
        <v>4</v>
      </c>
    </row>
    <row r="445" spans="1:6" ht="18" customHeight="1" x14ac:dyDescent="0.2">
      <c r="A445" s="219">
        <v>441</v>
      </c>
      <c r="B445" s="33" t="s">
        <v>130</v>
      </c>
      <c r="C445" s="100" t="s">
        <v>455</v>
      </c>
      <c r="D445" s="100" t="s">
        <v>456</v>
      </c>
      <c r="E445" s="100" t="s">
        <v>457</v>
      </c>
      <c r="F445" s="34" t="s">
        <v>458</v>
      </c>
    </row>
    <row r="446" spans="1:6" ht="18" customHeight="1" x14ac:dyDescent="0.2">
      <c r="A446" s="219">
        <v>442</v>
      </c>
      <c r="B446" s="216" t="s">
        <v>1059</v>
      </c>
      <c r="C446" s="214" t="s">
        <v>3005</v>
      </c>
      <c r="D446" s="214" t="s">
        <v>1120</v>
      </c>
      <c r="E446" s="214" t="s">
        <v>1101</v>
      </c>
      <c r="F446" s="217" t="s">
        <v>2017</v>
      </c>
    </row>
    <row r="447" spans="1:6" ht="18" customHeight="1" x14ac:dyDescent="0.2">
      <c r="A447" s="219">
        <v>443</v>
      </c>
      <c r="B447" s="99" t="s">
        <v>1570</v>
      </c>
      <c r="C447" s="100" t="s">
        <v>3108</v>
      </c>
      <c r="D447" s="100" t="s">
        <v>1592</v>
      </c>
      <c r="E447" s="100" t="s">
        <v>1593</v>
      </c>
      <c r="F447" s="53" t="s">
        <v>2118</v>
      </c>
    </row>
    <row r="448" spans="1:6" ht="18" customHeight="1" x14ac:dyDescent="0.2">
      <c r="A448" s="219">
        <v>444</v>
      </c>
      <c r="B448" s="216" t="s">
        <v>4017</v>
      </c>
      <c r="C448" s="214" t="s">
        <v>1920</v>
      </c>
      <c r="D448" s="214" t="s">
        <v>2240</v>
      </c>
      <c r="E448" s="214" t="s">
        <v>1921</v>
      </c>
      <c r="F448" s="215" t="s">
        <v>2185</v>
      </c>
    </row>
    <row r="449" spans="1:6" ht="18" customHeight="1" x14ac:dyDescent="0.2">
      <c r="A449" s="219">
        <v>445</v>
      </c>
      <c r="B449" s="216" t="s">
        <v>4870</v>
      </c>
      <c r="C449" s="214" t="s">
        <v>459</v>
      </c>
      <c r="D449" s="214" t="s">
        <v>460</v>
      </c>
      <c r="E449" s="214" t="s">
        <v>4897</v>
      </c>
      <c r="F449" s="215" t="s">
        <v>461</v>
      </c>
    </row>
    <row r="450" spans="1:6" ht="18" customHeight="1" x14ac:dyDescent="0.2">
      <c r="A450" s="219">
        <v>446</v>
      </c>
      <c r="B450" s="99" t="s">
        <v>1059</v>
      </c>
      <c r="C450" s="100" t="s">
        <v>3006</v>
      </c>
      <c r="D450" s="100" t="s">
        <v>1121</v>
      </c>
      <c r="E450" s="100" t="s">
        <v>3821</v>
      </c>
      <c r="F450" s="53" t="s">
        <v>2026</v>
      </c>
    </row>
    <row r="451" spans="1:6" ht="18" customHeight="1" x14ac:dyDescent="0.2">
      <c r="A451" s="219">
        <v>447</v>
      </c>
      <c r="B451" s="216" t="s">
        <v>1279</v>
      </c>
      <c r="C451" s="214" t="s">
        <v>1335</v>
      </c>
      <c r="D451" s="214" t="s">
        <v>1336</v>
      </c>
      <c r="E451" s="214" t="s">
        <v>1337</v>
      </c>
      <c r="F451" s="215" t="s">
        <v>2081</v>
      </c>
    </row>
    <row r="452" spans="1:6" ht="18" customHeight="1" x14ac:dyDescent="0.2">
      <c r="A452" s="219">
        <v>448</v>
      </c>
      <c r="B452" s="216" t="s">
        <v>1059</v>
      </c>
      <c r="C452" s="214" t="s">
        <v>3773</v>
      </c>
      <c r="D452" s="214" t="s">
        <v>3933</v>
      </c>
      <c r="E452" s="214" t="s">
        <v>3774</v>
      </c>
      <c r="F452" s="215" t="s">
        <v>3775</v>
      </c>
    </row>
    <row r="453" spans="1:6" ht="18" customHeight="1" x14ac:dyDescent="0.2">
      <c r="A453" s="219">
        <v>449</v>
      </c>
      <c r="B453" s="216" t="s">
        <v>1059</v>
      </c>
      <c r="C453" s="214" t="s">
        <v>3007</v>
      </c>
      <c r="D453" s="214" t="s">
        <v>3952</v>
      </c>
      <c r="E453" s="214" t="s">
        <v>3822</v>
      </c>
      <c r="F453" s="215" t="s">
        <v>2027</v>
      </c>
    </row>
    <row r="454" spans="1:6" ht="18" customHeight="1" x14ac:dyDescent="0.2">
      <c r="A454" s="219">
        <v>450</v>
      </c>
      <c r="B454" s="216" t="s">
        <v>1570</v>
      </c>
      <c r="C454" s="214" t="s">
        <v>3109</v>
      </c>
      <c r="D454" s="214" t="s">
        <v>1594</v>
      </c>
      <c r="E454" s="214" t="s">
        <v>1595</v>
      </c>
      <c r="F454" s="217" t="s">
        <v>2119</v>
      </c>
    </row>
    <row r="455" spans="1:6" ht="18" customHeight="1" x14ac:dyDescent="0.2">
      <c r="A455" s="219">
        <v>451</v>
      </c>
      <c r="B455" s="216" t="s">
        <v>1059</v>
      </c>
      <c r="C455" s="214" t="s">
        <v>3008</v>
      </c>
      <c r="D455" s="214" t="s">
        <v>1122</v>
      </c>
      <c r="E455" s="214" t="s">
        <v>1123</v>
      </c>
      <c r="F455" s="215" t="s">
        <v>2002</v>
      </c>
    </row>
    <row r="456" spans="1:6" ht="18" customHeight="1" x14ac:dyDescent="0.2">
      <c r="A456" s="219">
        <v>452</v>
      </c>
      <c r="B456" s="216" t="s">
        <v>1218</v>
      </c>
      <c r="C456" s="214" t="s">
        <v>3069</v>
      </c>
      <c r="D456" s="214" t="s">
        <v>1228</v>
      </c>
      <c r="E456" s="214" t="s">
        <v>1229</v>
      </c>
      <c r="F456" s="215" t="s">
        <v>3195</v>
      </c>
    </row>
    <row r="457" spans="1:6" ht="18" customHeight="1" x14ac:dyDescent="0.2">
      <c r="A457" s="219">
        <v>453</v>
      </c>
      <c r="B457" s="99" t="s">
        <v>4898</v>
      </c>
      <c r="C457" s="100" t="s">
        <v>64</v>
      </c>
      <c r="D457" s="100" t="s">
        <v>4899</v>
      </c>
      <c r="E457" s="100" t="s">
        <v>65</v>
      </c>
      <c r="F457" s="53" t="s">
        <v>66</v>
      </c>
    </row>
    <row r="458" spans="1:6" ht="18" customHeight="1" x14ac:dyDescent="0.2">
      <c r="A458" s="219">
        <v>454</v>
      </c>
      <c r="B458" s="99" t="s">
        <v>1279</v>
      </c>
      <c r="C458" s="100" t="s">
        <v>1338</v>
      </c>
      <c r="D458" s="100" t="s">
        <v>1339</v>
      </c>
      <c r="E458" s="100" t="s">
        <v>1340</v>
      </c>
      <c r="F458" s="53" t="s">
        <v>2082</v>
      </c>
    </row>
    <row r="459" spans="1:6" ht="18" customHeight="1" x14ac:dyDescent="0.2">
      <c r="A459" s="219">
        <v>455</v>
      </c>
      <c r="B459" s="216" t="s">
        <v>2408</v>
      </c>
      <c r="C459" s="214" t="s">
        <v>3531</v>
      </c>
      <c r="D459" s="214" t="s">
        <v>2596</v>
      </c>
      <c r="E459" s="214" t="s">
        <v>2597</v>
      </c>
      <c r="F459" s="215" t="s">
        <v>2905</v>
      </c>
    </row>
    <row r="460" spans="1:6" ht="18" customHeight="1" x14ac:dyDescent="0.2">
      <c r="A460" s="219">
        <v>456</v>
      </c>
      <c r="B460" s="216" t="s">
        <v>2408</v>
      </c>
      <c r="C460" s="214" t="s">
        <v>3690</v>
      </c>
      <c r="D460" s="214" t="s">
        <v>3691</v>
      </c>
      <c r="E460" s="214" t="s">
        <v>3692</v>
      </c>
      <c r="F460" s="215" t="s">
        <v>2902</v>
      </c>
    </row>
    <row r="461" spans="1:6" ht="18" customHeight="1" x14ac:dyDescent="0.2">
      <c r="A461" s="219">
        <v>457</v>
      </c>
      <c r="B461" s="216" t="s">
        <v>3677</v>
      </c>
      <c r="C461" s="214" t="s">
        <v>462</v>
      </c>
      <c r="D461" s="214" t="s">
        <v>463</v>
      </c>
      <c r="E461" s="214" t="s">
        <v>3678</v>
      </c>
      <c r="F461" s="217" t="s">
        <v>464</v>
      </c>
    </row>
    <row r="462" spans="1:6" ht="18" customHeight="1" x14ac:dyDescent="0.2">
      <c r="A462" s="219">
        <v>458</v>
      </c>
      <c r="B462" s="216" t="s">
        <v>2408</v>
      </c>
      <c r="C462" s="214" t="s">
        <v>3529</v>
      </c>
      <c r="D462" s="214" t="s">
        <v>2592</v>
      </c>
      <c r="E462" s="214" t="s">
        <v>2593</v>
      </c>
      <c r="F462" s="215" t="s">
        <v>2903</v>
      </c>
    </row>
    <row r="463" spans="1:6" ht="18" customHeight="1" x14ac:dyDescent="0.2">
      <c r="A463" s="219">
        <v>459</v>
      </c>
      <c r="B463" s="216" t="s">
        <v>2319</v>
      </c>
      <c r="C463" s="214" t="s">
        <v>4036</v>
      </c>
      <c r="D463" s="214" t="s">
        <v>4037</v>
      </c>
      <c r="E463" s="214" t="s">
        <v>4038</v>
      </c>
      <c r="F463" s="215" t="s">
        <v>4039</v>
      </c>
    </row>
    <row r="464" spans="1:6" ht="18" customHeight="1" x14ac:dyDescent="0.2">
      <c r="A464" s="219">
        <v>460</v>
      </c>
      <c r="B464" s="216" t="s">
        <v>1279</v>
      </c>
      <c r="C464" s="140" t="s">
        <v>1341</v>
      </c>
      <c r="D464" s="140" t="s">
        <v>1342</v>
      </c>
      <c r="E464" s="140" t="s">
        <v>1343</v>
      </c>
      <c r="F464" s="142" t="s">
        <v>2083</v>
      </c>
    </row>
    <row r="465" spans="1:6" ht="18" customHeight="1" x14ac:dyDescent="0.2">
      <c r="A465" s="219">
        <v>461</v>
      </c>
      <c r="B465" s="216" t="s">
        <v>2408</v>
      </c>
      <c r="C465" s="214" t="s">
        <v>3530</v>
      </c>
      <c r="D465" s="214" t="s">
        <v>2594</v>
      </c>
      <c r="E465" s="214" t="s">
        <v>2595</v>
      </c>
      <c r="F465" s="217" t="s">
        <v>2904</v>
      </c>
    </row>
    <row r="466" spans="1:6" ht="18" customHeight="1" x14ac:dyDescent="0.2">
      <c r="A466" s="219">
        <v>462</v>
      </c>
      <c r="B466" s="216" t="s">
        <v>1279</v>
      </c>
      <c r="C466" s="214" t="s">
        <v>3831</v>
      </c>
      <c r="D466" s="214" t="s">
        <v>4900</v>
      </c>
      <c r="E466" s="214" t="s">
        <v>4901</v>
      </c>
      <c r="F466" s="215" t="s">
        <v>2084</v>
      </c>
    </row>
    <row r="467" spans="1:6" ht="18" customHeight="1" x14ac:dyDescent="0.2">
      <c r="A467" s="219">
        <v>463</v>
      </c>
      <c r="B467" s="216" t="s">
        <v>130</v>
      </c>
      <c r="C467" s="214" t="s">
        <v>67</v>
      </c>
      <c r="D467" s="214" t="s">
        <v>20</v>
      </c>
      <c r="E467" s="214" t="s">
        <v>4484</v>
      </c>
      <c r="F467" s="215" t="s">
        <v>68</v>
      </c>
    </row>
    <row r="468" spans="1:6" ht="18" customHeight="1" x14ac:dyDescent="0.2">
      <c r="A468" s="219">
        <v>464</v>
      </c>
      <c r="B468" s="216" t="s">
        <v>2319</v>
      </c>
      <c r="C468" s="214" t="s">
        <v>3153</v>
      </c>
      <c r="D468" s="214" t="s">
        <v>2337</v>
      </c>
      <c r="E468" s="214" t="s">
        <v>2338</v>
      </c>
      <c r="F468" s="217" t="s">
        <v>2390</v>
      </c>
    </row>
    <row r="469" spans="1:6" ht="18" customHeight="1" x14ac:dyDescent="0.2">
      <c r="A469" s="219">
        <v>465</v>
      </c>
      <c r="B469" s="99" t="s">
        <v>3356</v>
      </c>
      <c r="C469" s="100" t="s">
        <v>465</v>
      </c>
      <c r="D469" s="100" t="s">
        <v>466</v>
      </c>
      <c r="E469" s="100" t="s">
        <v>4060</v>
      </c>
      <c r="F469" s="53" t="s">
        <v>358</v>
      </c>
    </row>
    <row r="470" spans="1:6" ht="18" customHeight="1" x14ac:dyDescent="0.2">
      <c r="A470" s="219">
        <v>466</v>
      </c>
      <c r="B470" s="216" t="s">
        <v>1799</v>
      </c>
      <c r="C470" s="214" t="s">
        <v>3177</v>
      </c>
      <c r="D470" s="214" t="s">
        <v>1804</v>
      </c>
      <c r="E470" s="214" t="s">
        <v>1805</v>
      </c>
      <c r="F470" s="215" t="s">
        <v>2160</v>
      </c>
    </row>
    <row r="471" spans="1:6" ht="18" customHeight="1" x14ac:dyDescent="0.2">
      <c r="A471" s="219">
        <v>467</v>
      </c>
      <c r="B471" s="216" t="s">
        <v>2408</v>
      </c>
      <c r="C471" s="214" t="s">
        <v>3532</v>
      </c>
      <c r="D471" s="214" t="s">
        <v>2598</v>
      </c>
      <c r="E471" s="214" t="s">
        <v>2599</v>
      </c>
      <c r="F471" s="215" t="s">
        <v>2906</v>
      </c>
    </row>
    <row r="472" spans="1:6" ht="18" customHeight="1" x14ac:dyDescent="0.2">
      <c r="A472" s="219">
        <v>468</v>
      </c>
      <c r="B472" s="216" t="s">
        <v>4017</v>
      </c>
      <c r="C472" s="214" t="s">
        <v>1346</v>
      </c>
      <c r="D472" s="214" t="s">
        <v>1347</v>
      </c>
      <c r="E472" s="214" t="s">
        <v>1348</v>
      </c>
      <c r="F472" s="215" t="s">
        <v>2085</v>
      </c>
    </row>
    <row r="473" spans="1:6" ht="18" customHeight="1" x14ac:dyDescent="0.2">
      <c r="A473" s="219">
        <v>469</v>
      </c>
      <c r="B473" s="216" t="s">
        <v>2408</v>
      </c>
      <c r="C473" s="214" t="s">
        <v>3533</v>
      </c>
      <c r="D473" s="214" t="s">
        <v>2600</v>
      </c>
      <c r="E473" s="214" t="s">
        <v>2601</v>
      </c>
      <c r="F473" s="215" t="s">
        <v>2907</v>
      </c>
    </row>
    <row r="474" spans="1:6" ht="18" customHeight="1" x14ac:dyDescent="0.2">
      <c r="A474" s="219">
        <v>470</v>
      </c>
      <c r="B474" s="216" t="s">
        <v>2408</v>
      </c>
      <c r="C474" s="214" t="s">
        <v>3534</v>
      </c>
      <c r="D474" s="214" t="s">
        <v>2602</v>
      </c>
      <c r="E474" s="214" t="s">
        <v>2603</v>
      </c>
      <c r="F474" s="215" t="s">
        <v>2908</v>
      </c>
    </row>
    <row r="475" spans="1:6" ht="18" customHeight="1" x14ac:dyDescent="0.2">
      <c r="A475" s="219">
        <v>471</v>
      </c>
      <c r="B475" s="216" t="s">
        <v>4898</v>
      </c>
      <c r="C475" s="214" t="s">
        <v>69</v>
      </c>
      <c r="D475" s="214" t="s">
        <v>70</v>
      </c>
      <c r="E475" s="214" t="s">
        <v>71</v>
      </c>
      <c r="F475" s="215" t="s">
        <v>72</v>
      </c>
    </row>
    <row r="476" spans="1:6" ht="18" customHeight="1" x14ac:dyDescent="0.2">
      <c r="A476" s="219">
        <v>472</v>
      </c>
      <c r="B476" s="99" t="s">
        <v>1218</v>
      </c>
      <c r="C476" s="100" t="s">
        <v>3071</v>
      </c>
      <c r="D476" s="100" t="s">
        <v>1231</v>
      </c>
      <c r="E476" s="100" t="s">
        <v>1232</v>
      </c>
      <c r="F476" s="53" t="s">
        <v>3197</v>
      </c>
    </row>
    <row r="477" spans="1:6" ht="18" customHeight="1" x14ac:dyDescent="0.2">
      <c r="A477" s="219">
        <v>473</v>
      </c>
      <c r="B477" s="99" t="s">
        <v>1666</v>
      </c>
      <c r="C477" s="100" t="s">
        <v>1756</v>
      </c>
      <c r="D477" s="100" t="s">
        <v>1755</v>
      </c>
      <c r="E477" s="100" t="s">
        <v>4902</v>
      </c>
      <c r="F477" s="53" t="s">
        <v>4903</v>
      </c>
    </row>
    <row r="478" spans="1:6" ht="18" customHeight="1" x14ac:dyDescent="0.2">
      <c r="A478" s="219">
        <v>474</v>
      </c>
      <c r="B478" s="216" t="s">
        <v>1059</v>
      </c>
      <c r="C478" s="214" t="s">
        <v>3009</v>
      </c>
      <c r="D478" s="214" t="s">
        <v>1124</v>
      </c>
      <c r="E478" s="10" t="s">
        <v>1125</v>
      </c>
      <c r="F478" s="253" t="s">
        <v>2028</v>
      </c>
    </row>
    <row r="479" spans="1:6" ht="18" customHeight="1" x14ac:dyDescent="0.2">
      <c r="A479" s="219">
        <v>475</v>
      </c>
      <c r="B479" s="99" t="s">
        <v>2408</v>
      </c>
      <c r="C479" s="100" t="s">
        <v>3733</v>
      </c>
      <c r="D479" s="100" t="s">
        <v>3734</v>
      </c>
      <c r="E479" s="100" t="s">
        <v>3735</v>
      </c>
      <c r="F479" s="53" t="s">
        <v>3736</v>
      </c>
    </row>
    <row r="480" spans="1:6" ht="18" customHeight="1" x14ac:dyDescent="0.2">
      <c r="A480" s="219">
        <v>476</v>
      </c>
      <c r="B480" s="216" t="s">
        <v>130</v>
      </c>
      <c r="C480" s="214" t="s">
        <v>467</v>
      </c>
      <c r="D480" s="214" t="s">
        <v>468</v>
      </c>
      <c r="E480" s="214" t="s">
        <v>469</v>
      </c>
      <c r="F480" s="215" t="s">
        <v>470</v>
      </c>
    </row>
    <row r="481" spans="1:6" ht="18" customHeight="1" x14ac:dyDescent="0.2">
      <c r="A481" s="219">
        <v>477</v>
      </c>
      <c r="B481" s="216" t="s">
        <v>3356</v>
      </c>
      <c r="C481" s="214" t="s">
        <v>471</v>
      </c>
      <c r="D481" s="214" t="s">
        <v>3360</v>
      </c>
      <c r="E481" s="214" t="s">
        <v>3361</v>
      </c>
      <c r="F481" s="217" t="s">
        <v>340</v>
      </c>
    </row>
    <row r="482" spans="1:6" ht="18" customHeight="1" x14ac:dyDescent="0.2">
      <c r="A482" s="219">
        <v>478</v>
      </c>
      <c r="B482" s="216" t="s">
        <v>130</v>
      </c>
      <c r="C482" s="214" t="s">
        <v>472</v>
      </c>
      <c r="D482" s="214" t="s">
        <v>473</v>
      </c>
      <c r="E482" s="214" t="s">
        <v>4696</v>
      </c>
      <c r="F482" s="11" t="s">
        <v>474</v>
      </c>
    </row>
    <row r="483" spans="1:6" ht="18" customHeight="1" x14ac:dyDescent="0.2">
      <c r="A483" s="219">
        <v>479</v>
      </c>
      <c r="B483" s="87" t="s">
        <v>2408</v>
      </c>
      <c r="C483" s="214" t="s">
        <v>3535</v>
      </c>
      <c r="D483" s="214" t="s">
        <v>2604</v>
      </c>
      <c r="E483" s="214" t="s">
        <v>4904</v>
      </c>
      <c r="F483" s="88" t="s">
        <v>2909</v>
      </c>
    </row>
    <row r="484" spans="1:6" ht="18" customHeight="1" x14ac:dyDescent="0.2">
      <c r="A484" s="219">
        <v>480</v>
      </c>
      <c r="B484" s="80" t="s">
        <v>1867</v>
      </c>
      <c r="C484" s="81" t="s">
        <v>4905</v>
      </c>
      <c r="D484" s="81" t="s">
        <v>4906</v>
      </c>
      <c r="E484" s="81" t="s">
        <v>1870</v>
      </c>
      <c r="F484" s="109" t="s">
        <v>2164</v>
      </c>
    </row>
    <row r="485" spans="1:6" ht="18" customHeight="1" x14ac:dyDescent="0.2">
      <c r="A485" s="219">
        <v>481</v>
      </c>
      <c r="B485" s="28" t="s">
        <v>2408</v>
      </c>
      <c r="C485" s="21" t="s">
        <v>3536</v>
      </c>
      <c r="D485" s="21" t="s">
        <v>4907</v>
      </c>
      <c r="E485" s="10" t="s">
        <v>2607</v>
      </c>
      <c r="F485" s="126" t="s">
        <v>2910</v>
      </c>
    </row>
    <row r="486" spans="1:6" ht="18" customHeight="1" x14ac:dyDescent="0.2">
      <c r="A486" s="219">
        <v>482</v>
      </c>
      <c r="B486" s="80" t="s">
        <v>1957</v>
      </c>
      <c r="C486" s="81" t="s">
        <v>1974</v>
      </c>
      <c r="D486" s="81" t="s">
        <v>2269</v>
      </c>
      <c r="E486" s="81" t="s">
        <v>1975</v>
      </c>
      <c r="F486" s="109" t="s">
        <v>2208</v>
      </c>
    </row>
    <row r="487" spans="1:6" ht="18" customHeight="1" x14ac:dyDescent="0.2">
      <c r="A487" s="219">
        <v>483</v>
      </c>
      <c r="B487" s="80" t="s">
        <v>1218</v>
      </c>
      <c r="C487" s="136" t="s">
        <v>3092</v>
      </c>
      <c r="D487" s="136" t="s">
        <v>1267</v>
      </c>
      <c r="E487" s="136" t="s">
        <v>1268</v>
      </c>
      <c r="F487" s="137" t="s">
        <v>3216</v>
      </c>
    </row>
    <row r="488" spans="1:6" ht="18" customHeight="1" x14ac:dyDescent="0.2">
      <c r="A488" s="219">
        <v>484</v>
      </c>
      <c r="B488" s="188" t="s">
        <v>2408</v>
      </c>
      <c r="C488" s="195" t="s">
        <v>477</v>
      </c>
      <c r="D488" s="195" t="s">
        <v>478</v>
      </c>
      <c r="E488" s="195" t="s">
        <v>479</v>
      </c>
      <c r="F488" s="107" t="s">
        <v>480</v>
      </c>
    </row>
    <row r="489" spans="1:6" ht="18" customHeight="1" x14ac:dyDescent="0.2">
      <c r="A489" s="219">
        <v>485</v>
      </c>
      <c r="B489" s="80" t="s">
        <v>2408</v>
      </c>
      <c r="C489" s="81" t="s">
        <v>3537</v>
      </c>
      <c r="D489" s="81" t="s">
        <v>4908</v>
      </c>
      <c r="E489" s="81" t="s">
        <v>2609</v>
      </c>
      <c r="F489" s="109" t="s">
        <v>2911</v>
      </c>
    </row>
    <row r="490" spans="1:6" ht="18" customHeight="1" x14ac:dyDescent="0.2">
      <c r="A490" s="219">
        <v>486</v>
      </c>
      <c r="B490" s="80" t="s">
        <v>1570</v>
      </c>
      <c r="C490" s="81" t="s">
        <v>3110</v>
      </c>
      <c r="D490" s="81" t="s">
        <v>1596</v>
      </c>
      <c r="E490" s="81" t="s">
        <v>1597</v>
      </c>
      <c r="F490" s="109" t="s">
        <v>2120</v>
      </c>
    </row>
    <row r="491" spans="1:6" ht="18" customHeight="1" x14ac:dyDescent="0.2">
      <c r="A491" s="219">
        <v>487</v>
      </c>
      <c r="B491" s="80" t="s">
        <v>130</v>
      </c>
      <c r="C491" s="81" t="s">
        <v>481</v>
      </c>
      <c r="D491" s="81" t="s">
        <v>482</v>
      </c>
      <c r="E491" s="81" t="s">
        <v>483</v>
      </c>
      <c r="F491" s="109" t="s">
        <v>484</v>
      </c>
    </row>
    <row r="492" spans="1:6" ht="18" customHeight="1" x14ac:dyDescent="0.2">
      <c r="A492" s="219">
        <v>488</v>
      </c>
      <c r="B492" s="80" t="s">
        <v>130</v>
      </c>
      <c r="C492" s="81" t="s">
        <v>485</v>
      </c>
      <c r="D492" s="81" t="s">
        <v>486</v>
      </c>
      <c r="E492" s="81" t="s">
        <v>3693</v>
      </c>
      <c r="F492" s="77" t="s">
        <v>3694</v>
      </c>
    </row>
    <row r="493" spans="1:6" ht="18" customHeight="1" x14ac:dyDescent="0.2">
      <c r="A493" s="219">
        <v>489</v>
      </c>
      <c r="B493" s="80" t="s">
        <v>2408</v>
      </c>
      <c r="C493" s="81" t="s">
        <v>3538</v>
      </c>
      <c r="D493" s="81" t="s">
        <v>2610</v>
      </c>
      <c r="E493" s="81" t="s">
        <v>2611</v>
      </c>
      <c r="F493" s="77" t="s">
        <v>2912</v>
      </c>
    </row>
    <row r="494" spans="1:6" ht="18" customHeight="1" x14ac:dyDescent="0.2">
      <c r="A494" s="219">
        <v>490</v>
      </c>
      <c r="B494" s="80" t="s">
        <v>4812</v>
      </c>
      <c r="C494" s="81" t="s">
        <v>487</v>
      </c>
      <c r="D494" s="81" t="s">
        <v>488</v>
      </c>
      <c r="E494" s="81" t="s">
        <v>489</v>
      </c>
      <c r="F494" s="109" t="s">
        <v>490</v>
      </c>
    </row>
    <row r="495" spans="1:6" ht="18" customHeight="1" x14ac:dyDescent="0.2">
      <c r="A495" s="219">
        <v>491</v>
      </c>
      <c r="B495" s="188" t="s">
        <v>1957</v>
      </c>
      <c r="C495" s="195" t="s">
        <v>487</v>
      </c>
      <c r="D495" s="195" t="s">
        <v>2270</v>
      </c>
      <c r="E495" s="195" t="s">
        <v>1976</v>
      </c>
      <c r="F495" s="107" t="s">
        <v>2203</v>
      </c>
    </row>
    <row r="496" spans="1:6" ht="18" customHeight="1" x14ac:dyDescent="0.2">
      <c r="A496" s="219">
        <v>492</v>
      </c>
      <c r="B496" s="80" t="s">
        <v>2408</v>
      </c>
      <c r="C496" s="81" t="s">
        <v>491</v>
      </c>
      <c r="D496" s="81" t="s">
        <v>492</v>
      </c>
      <c r="E496" s="81" t="s">
        <v>493</v>
      </c>
      <c r="F496" s="77" t="s">
        <v>494</v>
      </c>
    </row>
    <row r="497" spans="1:6" ht="18" customHeight="1" x14ac:dyDescent="0.2">
      <c r="A497" s="219">
        <v>493</v>
      </c>
      <c r="B497" s="80" t="s">
        <v>4467</v>
      </c>
      <c r="C497" s="81" t="s">
        <v>4909</v>
      </c>
      <c r="D497" s="81" t="s">
        <v>4910</v>
      </c>
      <c r="E497" s="81" t="s">
        <v>4470</v>
      </c>
      <c r="F497" s="77" t="s">
        <v>4911</v>
      </c>
    </row>
    <row r="498" spans="1:6" ht="18" customHeight="1" x14ac:dyDescent="0.2">
      <c r="A498" s="219">
        <v>494</v>
      </c>
      <c r="B498" s="315" t="s">
        <v>1059</v>
      </c>
      <c r="C498" s="10" t="s">
        <v>3010</v>
      </c>
      <c r="D498" s="10" t="s">
        <v>3953</v>
      </c>
      <c r="E498" s="10" t="s">
        <v>1126</v>
      </c>
      <c r="F498" s="316" t="s">
        <v>60</v>
      </c>
    </row>
    <row r="499" spans="1:6" ht="18" customHeight="1" x14ac:dyDescent="0.2">
      <c r="A499" s="219">
        <v>495</v>
      </c>
      <c r="B499" s="80" t="s">
        <v>130</v>
      </c>
      <c r="C499" s="81" t="s">
        <v>495</v>
      </c>
      <c r="D499" s="81" t="s">
        <v>496</v>
      </c>
      <c r="E499" s="81" t="s">
        <v>497</v>
      </c>
      <c r="F499" s="109" t="s">
        <v>498</v>
      </c>
    </row>
    <row r="500" spans="1:6" ht="18" customHeight="1" x14ac:dyDescent="0.2">
      <c r="A500" s="219">
        <v>496</v>
      </c>
      <c r="B500" s="80" t="s">
        <v>130</v>
      </c>
      <c r="C500" s="81" t="s">
        <v>499</v>
      </c>
      <c r="D500" s="81" t="s">
        <v>500</v>
      </c>
      <c r="E500" s="81" t="s">
        <v>501</v>
      </c>
      <c r="F500" s="77" t="s">
        <v>502</v>
      </c>
    </row>
    <row r="501" spans="1:6" ht="18" customHeight="1" x14ac:dyDescent="0.2">
      <c r="A501" s="219">
        <v>497</v>
      </c>
      <c r="B501" s="80" t="s">
        <v>2408</v>
      </c>
      <c r="C501" s="81" t="s">
        <v>3539</v>
      </c>
      <c r="D501" s="81" t="s">
        <v>2612</v>
      </c>
      <c r="E501" s="81" t="s">
        <v>2613</v>
      </c>
      <c r="F501" s="77" t="s">
        <v>2913</v>
      </c>
    </row>
    <row r="502" spans="1:6" ht="18" customHeight="1" x14ac:dyDescent="0.2">
      <c r="A502" s="219">
        <v>498</v>
      </c>
      <c r="B502" s="80" t="s">
        <v>2408</v>
      </c>
      <c r="C502" s="81" t="s">
        <v>3540</v>
      </c>
      <c r="D502" s="81" t="s">
        <v>2614</v>
      </c>
      <c r="E502" s="81" t="s">
        <v>2615</v>
      </c>
      <c r="F502" s="109" t="s">
        <v>2914</v>
      </c>
    </row>
    <row r="503" spans="1:6" ht="18" customHeight="1" x14ac:dyDescent="0.2">
      <c r="A503" s="219">
        <v>499</v>
      </c>
      <c r="B503" s="80" t="s">
        <v>1631</v>
      </c>
      <c r="C503" s="81" t="s">
        <v>4181</v>
      </c>
      <c r="D503" s="81" t="s">
        <v>4182</v>
      </c>
      <c r="E503" s="81" t="s">
        <v>1643</v>
      </c>
      <c r="F503" s="109" t="s">
        <v>2141</v>
      </c>
    </row>
    <row r="504" spans="1:6" ht="18" customHeight="1" x14ac:dyDescent="0.2">
      <c r="A504" s="219">
        <v>500</v>
      </c>
      <c r="B504" s="189" t="s">
        <v>130</v>
      </c>
      <c r="C504" s="197" t="s">
        <v>3111</v>
      </c>
      <c r="D504" s="197" t="s">
        <v>1598</v>
      </c>
      <c r="E504" s="197" t="s">
        <v>1599</v>
      </c>
      <c r="F504" s="116" t="s">
        <v>2116</v>
      </c>
    </row>
    <row r="505" spans="1:6" ht="18" customHeight="1" x14ac:dyDescent="0.2">
      <c r="A505" s="219">
        <v>501</v>
      </c>
      <c r="B505" s="80" t="s">
        <v>2408</v>
      </c>
      <c r="C505" s="81" t="s">
        <v>3541</v>
      </c>
      <c r="D505" s="81" t="s">
        <v>2616</v>
      </c>
      <c r="E505" s="81" t="s">
        <v>2617</v>
      </c>
      <c r="F505" s="77" t="s">
        <v>2861</v>
      </c>
    </row>
    <row r="506" spans="1:6" ht="18" customHeight="1" x14ac:dyDescent="0.2">
      <c r="A506" s="219">
        <v>502</v>
      </c>
      <c r="B506" s="80" t="s">
        <v>1279</v>
      </c>
      <c r="C506" s="81" t="s">
        <v>1349</v>
      </c>
      <c r="D506" s="81" t="s">
        <v>1350</v>
      </c>
      <c r="E506" s="81" t="s">
        <v>1351</v>
      </c>
      <c r="F506" s="109" t="s">
        <v>2086</v>
      </c>
    </row>
    <row r="507" spans="1:6" ht="18" customHeight="1" x14ac:dyDescent="0.2">
      <c r="A507" s="219">
        <v>503</v>
      </c>
      <c r="B507" s="80" t="s">
        <v>130</v>
      </c>
      <c r="C507" s="136" t="s">
        <v>503</v>
      </c>
      <c r="D507" s="136" t="s">
        <v>504</v>
      </c>
      <c r="E507" s="136" t="s">
        <v>4912</v>
      </c>
      <c r="F507" s="135" t="s">
        <v>4698</v>
      </c>
    </row>
    <row r="508" spans="1:6" ht="18" customHeight="1" x14ac:dyDescent="0.2">
      <c r="A508" s="219">
        <v>504</v>
      </c>
      <c r="B508" s="80" t="s">
        <v>2319</v>
      </c>
      <c r="C508" s="81" t="s">
        <v>3154</v>
      </c>
      <c r="D508" s="81" t="s">
        <v>2339</v>
      </c>
      <c r="E508" s="81" t="s">
        <v>4040</v>
      </c>
      <c r="F508" s="77" t="s">
        <v>3726</v>
      </c>
    </row>
    <row r="509" spans="1:6" ht="18" customHeight="1" x14ac:dyDescent="0.2">
      <c r="A509" s="219">
        <v>505</v>
      </c>
      <c r="B509" s="189" t="s">
        <v>1666</v>
      </c>
      <c r="C509" s="197" t="s">
        <v>1754</v>
      </c>
      <c r="D509" s="197" t="s">
        <v>1753</v>
      </c>
      <c r="E509" s="197" t="s">
        <v>1752</v>
      </c>
      <c r="F509" s="116" t="s">
        <v>4232</v>
      </c>
    </row>
    <row r="510" spans="1:6" ht="18" customHeight="1" x14ac:dyDescent="0.2">
      <c r="A510" s="219">
        <v>506</v>
      </c>
      <c r="B510" s="80" t="s">
        <v>2408</v>
      </c>
      <c r="C510" s="81" t="s">
        <v>3542</v>
      </c>
      <c r="D510" s="81" t="s">
        <v>2618</v>
      </c>
      <c r="E510" s="81" t="s">
        <v>2619</v>
      </c>
      <c r="F510" s="77" t="s">
        <v>2915</v>
      </c>
    </row>
    <row r="511" spans="1:6" ht="18" customHeight="1" x14ac:dyDescent="0.2">
      <c r="A511" s="219">
        <v>507</v>
      </c>
      <c r="B511" s="80" t="s">
        <v>130</v>
      </c>
      <c r="C511" s="81" t="s">
        <v>4699</v>
      </c>
      <c r="D511" s="81" t="s">
        <v>4700</v>
      </c>
      <c r="E511" s="81" t="s">
        <v>4701</v>
      </c>
      <c r="F511" s="109" t="s">
        <v>2120</v>
      </c>
    </row>
    <row r="512" spans="1:6" ht="18" customHeight="1" x14ac:dyDescent="0.2">
      <c r="A512" s="219">
        <v>508</v>
      </c>
      <c r="B512" s="80" t="s">
        <v>3421</v>
      </c>
      <c r="C512" s="81" t="s">
        <v>505</v>
      </c>
      <c r="D512" s="81" t="s">
        <v>506</v>
      </c>
      <c r="E512" s="81" t="s">
        <v>3796</v>
      </c>
      <c r="F512" s="77" t="s">
        <v>533</v>
      </c>
    </row>
    <row r="513" spans="1:6" ht="18" customHeight="1" x14ac:dyDescent="0.2">
      <c r="A513" s="219">
        <v>509</v>
      </c>
      <c r="B513" s="189" t="s">
        <v>2408</v>
      </c>
      <c r="C513" s="197" t="s">
        <v>3543</v>
      </c>
      <c r="D513" s="197" t="s">
        <v>2620</v>
      </c>
      <c r="E513" s="197" t="s">
        <v>2621</v>
      </c>
      <c r="F513" s="116" t="s">
        <v>2916</v>
      </c>
    </row>
    <row r="514" spans="1:6" ht="18" customHeight="1" x14ac:dyDescent="0.2">
      <c r="A514" s="219">
        <v>510</v>
      </c>
      <c r="B514" s="80" t="s">
        <v>2408</v>
      </c>
      <c r="C514" s="81" t="s">
        <v>3544</v>
      </c>
      <c r="D514" s="81" t="s">
        <v>2622</v>
      </c>
      <c r="E514" s="81" t="s">
        <v>2623</v>
      </c>
      <c r="F514" s="109" t="s">
        <v>2917</v>
      </c>
    </row>
    <row r="515" spans="1:6" ht="18" customHeight="1" x14ac:dyDescent="0.2">
      <c r="A515" s="219">
        <v>511</v>
      </c>
      <c r="B515" s="80" t="s">
        <v>1279</v>
      </c>
      <c r="C515" s="81" t="s">
        <v>1352</v>
      </c>
      <c r="D515" s="81" t="s">
        <v>1353</v>
      </c>
      <c r="E515" s="81" t="s">
        <v>1354</v>
      </c>
      <c r="F515" s="109" t="s">
        <v>2087</v>
      </c>
    </row>
    <row r="516" spans="1:6" ht="18" customHeight="1" x14ac:dyDescent="0.2">
      <c r="A516" s="219">
        <v>512</v>
      </c>
      <c r="B516" s="188" t="s">
        <v>1218</v>
      </c>
      <c r="C516" s="195" t="s">
        <v>3094</v>
      </c>
      <c r="D516" s="195" t="s">
        <v>1270</v>
      </c>
      <c r="E516" s="195" t="s">
        <v>1271</v>
      </c>
      <c r="F516" s="107" t="s">
        <v>3217</v>
      </c>
    </row>
    <row r="517" spans="1:6" ht="18" customHeight="1" x14ac:dyDescent="0.2">
      <c r="A517" s="219">
        <v>513</v>
      </c>
      <c r="B517" s="188" t="s">
        <v>130</v>
      </c>
      <c r="C517" s="195" t="s">
        <v>73</v>
      </c>
      <c r="D517" s="195" t="s">
        <v>30</v>
      </c>
      <c r="E517" s="195" t="s">
        <v>74</v>
      </c>
      <c r="F517" s="107" t="s">
        <v>75</v>
      </c>
    </row>
    <row r="518" spans="1:6" ht="18" customHeight="1" x14ac:dyDescent="0.2">
      <c r="A518" s="219">
        <v>514</v>
      </c>
      <c r="B518" s="80" t="s">
        <v>1570</v>
      </c>
      <c r="C518" s="81" t="s">
        <v>3112</v>
      </c>
      <c r="D518" s="81" t="s">
        <v>1600</v>
      </c>
      <c r="E518" s="81" t="s">
        <v>1601</v>
      </c>
      <c r="F518" s="77" t="s">
        <v>2121</v>
      </c>
    </row>
    <row r="519" spans="1:6" ht="18" customHeight="1" x14ac:dyDescent="0.2">
      <c r="A519" s="219">
        <v>515</v>
      </c>
      <c r="B519" s="80" t="s">
        <v>2408</v>
      </c>
      <c r="C519" s="81" t="s">
        <v>508</v>
      </c>
      <c r="D519" s="81" t="s">
        <v>509</v>
      </c>
      <c r="E519" s="456" t="s">
        <v>5047</v>
      </c>
      <c r="F519" s="457" t="s">
        <v>277</v>
      </c>
    </row>
    <row r="520" spans="1:6" ht="18" customHeight="1" x14ac:dyDescent="0.2">
      <c r="A520" s="219">
        <v>516</v>
      </c>
      <c r="B520" s="80" t="s">
        <v>2408</v>
      </c>
      <c r="C520" s="81" t="s">
        <v>3545</v>
      </c>
      <c r="D520" s="81" t="s">
        <v>2624</v>
      </c>
      <c r="E520" s="81" t="s">
        <v>2625</v>
      </c>
      <c r="F520" s="77" t="s">
        <v>2918</v>
      </c>
    </row>
    <row r="521" spans="1:6" ht="18" customHeight="1" x14ac:dyDescent="0.2">
      <c r="A521" s="219">
        <v>517</v>
      </c>
      <c r="B521" s="80" t="s">
        <v>1530</v>
      </c>
      <c r="C521" s="81" t="s">
        <v>4268</v>
      </c>
      <c r="D521" s="81" t="s">
        <v>4269</v>
      </c>
      <c r="E521" s="81" t="s">
        <v>1540</v>
      </c>
      <c r="F521" s="109" t="s">
        <v>4270</v>
      </c>
    </row>
    <row r="522" spans="1:6" ht="18" customHeight="1" x14ac:dyDescent="0.2">
      <c r="A522" s="219">
        <v>518</v>
      </c>
      <c r="B522" s="189" t="s">
        <v>2408</v>
      </c>
      <c r="C522" s="198" t="s">
        <v>4593</v>
      </c>
      <c r="D522" s="198" t="s">
        <v>4913</v>
      </c>
      <c r="E522" s="198" t="s">
        <v>4595</v>
      </c>
      <c r="F522" s="115" t="s">
        <v>2886</v>
      </c>
    </row>
    <row r="523" spans="1:6" ht="18" customHeight="1" x14ac:dyDescent="0.2">
      <c r="A523" s="219">
        <v>519</v>
      </c>
      <c r="B523" s="189" t="s">
        <v>130</v>
      </c>
      <c r="C523" s="197" t="s">
        <v>3070</v>
      </c>
      <c r="D523" s="197" t="s">
        <v>1230</v>
      </c>
      <c r="E523" s="427" t="s">
        <v>4914</v>
      </c>
      <c r="F523" s="370" t="s">
        <v>3205</v>
      </c>
    </row>
    <row r="524" spans="1:6" ht="18" customHeight="1" x14ac:dyDescent="0.2">
      <c r="A524" s="219">
        <v>520</v>
      </c>
      <c r="B524" s="188" t="s">
        <v>1059</v>
      </c>
      <c r="C524" s="195" t="s">
        <v>1479</v>
      </c>
      <c r="D524" s="195" t="s">
        <v>3776</v>
      </c>
      <c r="E524" s="195" t="s">
        <v>3777</v>
      </c>
      <c r="F524" s="107" t="s">
        <v>2045</v>
      </c>
    </row>
    <row r="525" spans="1:6" ht="18" customHeight="1" x14ac:dyDescent="0.2">
      <c r="A525" s="219">
        <v>521</v>
      </c>
      <c r="B525" s="189" t="s">
        <v>1456</v>
      </c>
      <c r="C525" s="197" t="s">
        <v>1479</v>
      </c>
      <c r="D525" s="221" t="s">
        <v>1480</v>
      </c>
      <c r="E525" s="221" t="s">
        <v>1481</v>
      </c>
      <c r="F525" s="116" t="s">
        <v>1482</v>
      </c>
    </row>
    <row r="526" spans="1:6" ht="18" customHeight="1" x14ac:dyDescent="0.2">
      <c r="A526" s="219">
        <v>522</v>
      </c>
      <c r="B526" s="80" t="s">
        <v>1631</v>
      </c>
      <c r="C526" s="81" t="s">
        <v>1479</v>
      </c>
      <c r="D526" s="81" t="s">
        <v>4183</v>
      </c>
      <c r="E526" s="81" t="s">
        <v>1644</v>
      </c>
      <c r="F526" s="77" t="s">
        <v>2134</v>
      </c>
    </row>
    <row r="527" spans="1:6" ht="18" customHeight="1" x14ac:dyDescent="0.2">
      <c r="A527" s="219">
        <v>523</v>
      </c>
      <c r="B527" s="80" t="s">
        <v>2408</v>
      </c>
      <c r="C527" s="81" t="s">
        <v>3546</v>
      </c>
      <c r="D527" s="81" t="s">
        <v>2626</v>
      </c>
      <c r="E527" s="81" t="s">
        <v>2627</v>
      </c>
      <c r="F527" s="109" t="s">
        <v>2919</v>
      </c>
    </row>
    <row r="528" spans="1:6" ht="18" customHeight="1" x14ac:dyDescent="0.2">
      <c r="A528" s="219">
        <v>524</v>
      </c>
      <c r="B528" s="80" t="s">
        <v>2408</v>
      </c>
      <c r="C528" s="81" t="s">
        <v>3547</v>
      </c>
      <c r="D528" s="81" t="s">
        <v>2628</v>
      </c>
      <c r="E528" s="81" t="s">
        <v>2629</v>
      </c>
      <c r="F528" s="109" t="s">
        <v>663</v>
      </c>
    </row>
    <row r="529" spans="1:6" ht="18" customHeight="1" x14ac:dyDescent="0.2">
      <c r="A529" s="219">
        <v>525</v>
      </c>
      <c r="B529" s="80" t="s">
        <v>3677</v>
      </c>
      <c r="C529" s="81" t="s">
        <v>510</v>
      </c>
      <c r="D529" s="81" t="s">
        <v>511</v>
      </c>
      <c r="E529" s="81" t="s">
        <v>512</v>
      </c>
      <c r="F529" s="109" t="s">
        <v>464</v>
      </c>
    </row>
    <row r="530" spans="1:6" ht="18" customHeight="1" x14ac:dyDescent="0.2">
      <c r="A530" s="219">
        <v>526</v>
      </c>
      <c r="B530" s="80" t="s">
        <v>2408</v>
      </c>
      <c r="C530" s="81" t="s">
        <v>3548</v>
      </c>
      <c r="D530" s="81" t="s">
        <v>2630</v>
      </c>
      <c r="E530" s="81" t="s">
        <v>2631</v>
      </c>
      <c r="F530" s="109" t="s">
        <v>2920</v>
      </c>
    </row>
    <row r="531" spans="1:6" ht="18" customHeight="1" x14ac:dyDescent="0.2">
      <c r="A531" s="219">
        <v>527</v>
      </c>
      <c r="B531" s="80" t="s">
        <v>130</v>
      </c>
      <c r="C531" s="81" t="s">
        <v>3549</v>
      </c>
      <c r="D531" s="81" t="s">
        <v>2632</v>
      </c>
      <c r="E531" s="81" t="s">
        <v>2633</v>
      </c>
      <c r="F531" s="109" t="s">
        <v>2834</v>
      </c>
    </row>
    <row r="532" spans="1:6" ht="18" customHeight="1" x14ac:dyDescent="0.2">
      <c r="A532" s="219">
        <v>528</v>
      </c>
      <c r="B532" s="80" t="s">
        <v>2408</v>
      </c>
      <c r="C532" s="81" t="s">
        <v>3550</v>
      </c>
      <c r="D532" s="81" t="s">
        <v>2634</v>
      </c>
      <c r="E532" s="81" t="s">
        <v>2635</v>
      </c>
      <c r="F532" s="109" t="s">
        <v>2921</v>
      </c>
    </row>
    <row r="533" spans="1:6" ht="18" customHeight="1" x14ac:dyDescent="0.2">
      <c r="A533" s="219">
        <v>529</v>
      </c>
      <c r="B533" s="80" t="s">
        <v>130</v>
      </c>
      <c r="C533" s="81" t="s">
        <v>76</v>
      </c>
      <c r="D533" s="81" t="s">
        <v>12</v>
      </c>
      <c r="E533" s="81" t="s">
        <v>77</v>
      </c>
      <c r="F533" s="109" t="s">
        <v>78</v>
      </c>
    </row>
    <row r="534" spans="1:6" ht="18" customHeight="1" x14ac:dyDescent="0.2">
      <c r="A534" s="219">
        <v>530</v>
      </c>
      <c r="B534" s="80" t="s">
        <v>130</v>
      </c>
      <c r="C534" s="81" t="s">
        <v>3178</v>
      </c>
      <c r="D534" s="81" t="s">
        <v>1806</v>
      </c>
      <c r="E534" s="81" t="s">
        <v>1807</v>
      </c>
      <c r="F534" s="77" t="s">
        <v>2161</v>
      </c>
    </row>
    <row r="535" spans="1:6" ht="18" customHeight="1" x14ac:dyDescent="0.2">
      <c r="A535" s="219">
        <v>531</v>
      </c>
      <c r="B535" s="80" t="s">
        <v>1059</v>
      </c>
      <c r="C535" s="81" t="s">
        <v>3011</v>
      </c>
      <c r="D535" s="81" t="s">
        <v>1127</v>
      </c>
      <c r="E535" s="81" t="s">
        <v>1128</v>
      </c>
      <c r="F535" s="77" t="s">
        <v>2029</v>
      </c>
    </row>
    <row r="536" spans="1:6" ht="18" customHeight="1" x14ac:dyDescent="0.2">
      <c r="A536" s="219">
        <v>532</v>
      </c>
      <c r="B536" s="80" t="s">
        <v>2408</v>
      </c>
      <c r="C536" s="136" t="s">
        <v>3551</v>
      </c>
      <c r="D536" s="136" t="s">
        <v>4915</v>
      </c>
      <c r="E536" s="136" t="s">
        <v>2637</v>
      </c>
      <c r="F536" s="135" t="s">
        <v>2922</v>
      </c>
    </row>
    <row r="537" spans="1:6" ht="18" customHeight="1" x14ac:dyDescent="0.2">
      <c r="A537" s="219">
        <v>533</v>
      </c>
      <c r="B537" s="80" t="s">
        <v>1570</v>
      </c>
      <c r="C537" s="81" t="s">
        <v>3113</v>
      </c>
      <c r="D537" s="81" t="s">
        <v>1602</v>
      </c>
      <c r="E537" s="81" t="s">
        <v>1603</v>
      </c>
      <c r="F537" s="109" t="s">
        <v>259</v>
      </c>
    </row>
    <row r="538" spans="1:6" ht="18" customHeight="1" x14ac:dyDescent="0.2">
      <c r="A538" s="219">
        <v>534</v>
      </c>
      <c r="B538" s="188" t="s">
        <v>2408</v>
      </c>
      <c r="C538" s="195" t="s">
        <v>3552</v>
      </c>
      <c r="D538" s="195" t="s">
        <v>2638</v>
      </c>
      <c r="E538" s="195" t="s">
        <v>2639</v>
      </c>
      <c r="F538" s="107" t="s">
        <v>2923</v>
      </c>
    </row>
    <row r="539" spans="1:6" ht="18" customHeight="1" x14ac:dyDescent="0.2">
      <c r="A539" s="219">
        <v>535</v>
      </c>
      <c r="B539" s="80" t="s">
        <v>4017</v>
      </c>
      <c r="C539" s="81" t="s">
        <v>3552</v>
      </c>
      <c r="D539" s="81" t="s">
        <v>4916</v>
      </c>
      <c r="E539" s="81" t="s">
        <v>4004</v>
      </c>
      <c r="F539" s="109" t="s">
        <v>4702</v>
      </c>
    </row>
    <row r="540" spans="1:6" ht="18" customHeight="1" x14ac:dyDescent="0.2">
      <c r="A540" s="219">
        <v>536</v>
      </c>
      <c r="B540" s="80" t="s">
        <v>1059</v>
      </c>
      <c r="C540" s="81" t="s">
        <v>3012</v>
      </c>
      <c r="D540" s="81" t="s">
        <v>1129</v>
      </c>
      <c r="E540" s="81" t="s">
        <v>3860</v>
      </c>
      <c r="F540" s="109" t="s">
        <v>2002</v>
      </c>
    </row>
    <row r="541" spans="1:6" ht="18" customHeight="1" x14ac:dyDescent="0.2">
      <c r="A541" s="219">
        <v>537</v>
      </c>
      <c r="B541" s="80" t="s">
        <v>4812</v>
      </c>
      <c r="C541" s="136" t="s">
        <v>513</v>
      </c>
      <c r="D541" s="136" t="s">
        <v>514</v>
      </c>
      <c r="E541" s="136" t="s">
        <v>515</v>
      </c>
      <c r="F541" s="135" t="s">
        <v>333</v>
      </c>
    </row>
    <row r="542" spans="1:6" ht="18" customHeight="1" x14ac:dyDescent="0.2">
      <c r="A542" s="219">
        <v>538</v>
      </c>
      <c r="B542" s="80" t="s">
        <v>130</v>
      </c>
      <c r="C542" s="136" t="s">
        <v>516</v>
      </c>
      <c r="D542" s="136" t="s">
        <v>517</v>
      </c>
      <c r="E542" s="136" t="s">
        <v>518</v>
      </c>
      <c r="F542" s="135" t="s">
        <v>519</v>
      </c>
    </row>
    <row r="543" spans="1:6" ht="18" customHeight="1" x14ac:dyDescent="0.2">
      <c r="A543" s="219">
        <v>539</v>
      </c>
      <c r="B543" s="80" t="s">
        <v>2408</v>
      </c>
      <c r="C543" s="81" t="s">
        <v>3553</v>
      </c>
      <c r="D543" s="81" t="s">
        <v>2640</v>
      </c>
      <c r="E543" s="81" t="s">
        <v>4596</v>
      </c>
      <c r="F543" s="77" t="s">
        <v>2924</v>
      </c>
    </row>
    <row r="544" spans="1:6" ht="18" customHeight="1" x14ac:dyDescent="0.2">
      <c r="A544" s="219">
        <v>540</v>
      </c>
      <c r="B544" s="80" t="s">
        <v>1631</v>
      </c>
      <c r="C544" s="81" t="s">
        <v>4184</v>
      </c>
      <c r="D544" s="81" t="s">
        <v>4185</v>
      </c>
      <c r="E544" s="10" t="s">
        <v>1645</v>
      </c>
      <c r="F544" s="109" t="s">
        <v>2142</v>
      </c>
    </row>
    <row r="545" spans="1:6" ht="18" customHeight="1" x14ac:dyDescent="0.2">
      <c r="A545" s="219">
        <v>541</v>
      </c>
      <c r="B545" s="80" t="s">
        <v>130</v>
      </c>
      <c r="C545" s="81" t="s">
        <v>520</v>
      </c>
      <c r="D545" s="81" t="s">
        <v>521</v>
      </c>
      <c r="E545" s="81" t="s">
        <v>4703</v>
      </c>
      <c r="F545" s="109" t="s">
        <v>522</v>
      </c>
    </row>
    <row r="546" spans="1:6" ht="18" customHeight="1" x14ac:dyDescent="0.2">
      <c r="A546" s="219">
        <v>542</v>
      </c>
      <c r="B546" s="80" t="s">
        <v>1631</v>
      </c>
      <c r="C546" s="81" t="s">
        <v>4186</v>
      </c>
      <c r="D546" s="81" t="s">
        <v>4187</v>
      </c>
      <c r="E546" s="81" t="s">
        <v>1646</v>
      </c>
      <c r="F546" s="77" t="s">
        <v>2143</v>
      </c>
    </row>
    <row r="547" spans="1:6" ht="18" customHeight="1" x14ac:dyDescent="0.2">
      <c r="A547" s="219">
        <v>543</v>
      </c>
      <c r="B547" s="189" t="s">
        <v>1927</v>
      </c>
      <c r="C547" s="198" t="s">
        <v>1940</v>
      </c>
      <c r="D547" s="198" t="s">
        <v>2250</v>
      </c>
      <c r="E547" s="198" t="s">
        <v>4024</v>
      </c>
      <c r="F547" s="115" t="s">
        <v>2195</v>
      </c>
    </row>
    <row r="548" spans="1:6" ht="18" customHeight="1" x14ac:dyDescent="0.2">
      <c r="A548" s="219">
        <v>544</v>
      </c>
      <c r="B548" s="80" t="s">
        <v>1059</v>
      </c>
      <c r="C548" s="81" t="s">
        <v>3013</v>
      </c>
      <c r="D548" s="81" t="s">
        <v>1130</v>
      </c>
      <c r="E548" s="81" t="s">
        <v>1131</v>
      </c>
      <c r="F548" s="109" t="s">
        <v>2030</v>
      </c>
    </row>
    <row r="549" spans="1:6" ht="18" customHeight="1" x14ac:dyDescent="0.2">
      <c r="A549" s="219">
        <v>545</v>
      </c>
      <c r="B549" s="80" t="s">
        <v>1279</v>
      </c>
      <c r="C549" s="81" t="s">
        <v>1355</v>
      </c>
      <c r="D549" s="81" t="s">
        <v>1356</v>
      </c>
      <c r="E549" s="81" t="s">
        <v>1357</v>
      </c>
      <c r="F549" s="109" t="s">
        <v>2088</v>
      </c>
    </row>
    <row r="550" spans="1:6" ht="18" customHeight="1" x14ac:dyDescent="0.2">
      <c r="A550" s="219">
        <v>546</v>
      </c>
      <c r="B550" s="80" t="s">
        <v>3341</v>
      </c>
      <c r="C550" s="81" t="s">
        <v>523</v>
      </c>
      <c r="D550" s="81" t="s">
        <v>524</v>
      </c>
      <c r="E550" s="81" t="s">
        <v>4805</v>
      </c>
      <c r="F550" s="109" t="s">
        <v>525</v>
      </c>
    </row>
    <row r="551" spans="1:6" ht="18" customHeight="1" x14ac:dyDescent="0.2">
      <c r="A551" s="219">
        <v>547</v>
      </c>
      <c r="B551" s="80" t="s">
        <v>1456</v>
      </c>
      <c r="C551" s="136" t="s">
        <v>1483</v>
      </c>
      <c r="D551" s="136" t="s">
        <v>4784</v>
      </c>
      <c r="E551" s="136" t="s">
        <v>1484</v>
      </c>
      <c r="F551" s="135" t="s">
        <v>1485</v>
      </c>
    </row>
    <row r="552" spans="1:6" ht="18" customHeight="1" x14ac:dyDescent="0.2">
      <c r="A552" s="219">
        <v>548</v>
      </c>
      <c r="B552" s="80" t="s">
        <v>1059</v>
      </c>
      <c r="C552" s="81" t="s">
        <v>3014</v>
      </c>
      <c r="D552" s="81" t="s">
        <v>4917</v>
      </c>
      <c r="E552" s="81" t="s">
        <v>3823</v>
      </c>
      <c r="F552" s="77" t="s">
        <v>2048</v>
      </c>
    </row>
    <row r="553" spans="1:6" ht="18" customHeight="1" x14ac:dyDescent="0.2">
      <c r="A553" s="219">
        <v>549</v>
      </c>
      <c r="B553" s="188" t="s">
        <v>2408</v>
      </c>
      <c r="C553" s="195" t="s">
        <v>3554</v>
      </c>
      <c r="D553" s="195" t="s">
        <v>4918</v>
      </c>
      <c r="E553" s="195" t="s">
        <v>2642</v>
      </c>
      <c r="F553" s="107" t="s">
        <v>2925</v>
      </c>
    </row>
    <row r="554" spans="1:6" ht="18" customHeight="1" x14ac:dyDescent="0.2">
      <c r="A554" s="219">
        <v>550</v>
      </c>
      <c r="B554" s="80" t="s">
        <v>130</v>
      </c>
      <c r="C554" s="81" t="s">
        <v>79</v>
      </c>
      <c r="D554" s="81" t="s">
        <v>28</v>
      </c>
      <c r="E554" s="81" t="s">
        <v>80</v>
      </c>
      <c r="F554" s="109" t="s">
        <v>81</v>
      </c>
    </row>
    <row r="555" spans="1:6" ht="18" customHeight="1" x14ac:dyDescent="0.2">
      <c r="A555" s="219">
        <v>551</v>
      </c>
      <c r="B555" s="80" t="s">
        <v>4017</v>
      </c>
      <c r="C555" s="81" t="s">
        <v>526</v>
      </c>
      <c r="D555" s="81" t="s">
        <v>527</v>
      </c>
      <c r="E555" s="81" t="s">
        <v>528</v>
      </c>
      <c r="F555" s="77" t="s">
        <v>529</v>
      </c>
    </row>
    <row r="556" spans="1:6" ht="18" customHeight="1" x14ac:dyDescent="0.2">
      <c r="A556" s="219">
        <v>552</v>
      </c>
      <c r="B556" s="80" t="s">
        <v>1631</v>
      </c>
      <c r="C556" s="81" t="s">
        <v>4188</v>
      </c>
      <c r="D556" s="81" t="s">
        <v>4189</v>
      </c>
      <c r="E556" s="81" t="s">
        <v>1647</v>
      </c>
      <c r="F556" s="109" t="s">
        <v>2139</v>
      </c>
    </row>
    <row r="557" spans="1:6" ht="18" customHeight="1" x14ac:dyDescent="0.2">
      <c r="A557" s="219">
        <v>553</v>
      </c>
      <c r="B557" s="80" t="s">
        <v>1631</v>
      </c>
      <c r="C557" s="136" t="s">
        <v>4190</v>
      </c>
      <c r="D557" s="136" t="s">
        <v>4191</v>
      </c>
      <c r="E557" s="136" t="s">
        <v>1648</v>
      </c>
      <c r="F557" s="135" t="s">
        <v>2144</v>
      </c>
    </row>
    <row r="558" spans="1:6" ht="18" customHeight="1" x14ac:dyDescent="0.2">
      <c r="A558" s="219">
        <v>554</v>
      </c>
      <c r="B558" s="80" t="s">
        <v>3421</v>
      </c>
      <c r="C558" s="81" t="s">
        <v>530</v>
      </c>
      <c r="D558" s="81" t="s">
        <v>531</v>
      </c>
      <c r="E558" s="81" t="s">
        <v>532</v>
      </c>
      <c r="F558" s="77" t="s">
        <v>533</v>
      </c>
    </row>
    <row r="559" spans="1:6" ht="18" customHeight="1" x14ac:dyDescent="0.2">
      <c r="A559" s="219">
        <v>555</v>
      </c>
      <c r="B559" s="80" t="s">
        <v>3751</v>
      </c>
      <c r="C559" s="81" t="s">
        <v>3752</v>
      </c>
      <c r="D559" s="81" t="s">
        <v>3753</v>
      </c>
      <c r="E559" s="81" t="s">
        <v>3800</v>
      </c>
      <c r="F559" s="109" t="s">
        <v>3801</v>
      </c>
    </row>
    <row r="560" spans="1:6" ht="18" customHeight="1" x14ac:dyDescent="0.2">
      <c r="A560" s="219">
        <v>556</v>
      </c>
      <c r="B560" s="80" t="s">
        <v>3259</v>
      </c>
      <c r="C560" s="81" t="s">
        <v>3981</v>
      </c>
      <c r="D560" s="81" t="s">
        <v>3982</v>
      </c>
      <c r="E560" s="81" t="s">
        <v>3268</v>
      </c>
      <c r="F560" s="77" t="s">
        <v>3242</v>
      </c>
    </row>
    <row r="561" spans="1:6" ht="18" customHeight="1" x14ac:dyDescent="0.2">
      <c r="A561" s="219">
        <v>557</v>
      </c>
      <c r="B561" s="188" t="s">
        <v>130</v>
      </c>
      <c r="C561" s="195" t="s">
        <v>6</v>
      </c>
      <c r="D561" s="195" t="s">
        <v>18</v>
      </c>
      <c r="E561" s="195" t="s">
        <v>82</v>
      </c>
      <c r="F561" s="107" t="s">
        <v>83</v>
      </c>
    </row>
    <row r="562" spans="1:6" ht="18" customHeight="1" x14ac:dyDescent="0.2">
      <c r="A562" s="219">
        <v>558</v>
      </c>
      <c r="B562" s="80" t="s">
        <v>1631</v>
      </c>
      <c r="C562" s="81" t="s">
        <v>6</v>
      </c>
      <c r="D562" s="81" t="s">
        <v>4192</v>
      </c>
      <c r="E562" s="81" t="s">
        <v>1649</v>
      </c>
      <c r="F562" s="77" t="s">
        <v>2145</v>
      </c>
    </row>
    <row r="563" spans="1:6" ht="18" customHeight="1" x14ac:dyDescent="0.2">
      <c r="A563" s="219">
        <v>559</v>
      </c>
      <c r="B563" s="189" t="s">
        <v>3406</v>
      </c>
      <c r="C563" s="198" t="s">
        <v>6</v>
      </c>
      <c r="D563" s="198" t="s">
        <v>534</v>
      </c>
      <c r="E563" s="198" t="s">
        <v>535</v>
      </c>
      <c r="F563" s="115" t="s">
        <v>536</v>
      </c>
    </row>
    <row r="564" spans="1:6" ht="18" customHeight="1" x14ac:dyDescent="0.2">
      <c r="A564" s="219">
        <v>560</v>
      </c>
      <c r="B564" s="80" t="s">
        <v>2408</v>
      </c>
      <c r="C564" s="136" t="s">
        <v>3902</v>
      </c>
      <c r="D564" s="136" t="s">
        <v>3837</v>
      </c>
      <c r="E564" s="136" t="s">
        <v>3838</v>
      </c>
      <c r="F564" s="135" t="s">
        <v>2912</v>
      </c>
    </row>
    <row r="565" spans="1:6" ht="18" customHeight="1" x14ac:dyDescent="0.2">
      <c r="A565" s="219">
        <v>561</v>
      </c>
      <c r="B565" s="80" t="s">
        <v>1847</v>
      </c>
      <c r="C565" s="81" t="s">
        <v>4121</v>
      </c>
      <c r="D565" s="81" t="s">
        <v>4919</v>
      </c>
      <c r="E565" s="81" t="s">
        <v>1853</v>
      </c>
      <c r="F565" s="109" t="s">
        <v>4113</v>
      </c>
    </row>
    <row r="566" spans="1:6" ht="18" customHeight="1" x14ac:dyDescent="0.2">
      <c r="A566" s="219">
        <v>562</v>
      </c>
      <c r="B566" s="80" t="s">
        <v>2408</v>
      </c>
      <c r="C566" s="81" t="s">
        <v>3555</v>
      </c>
      <c r="D566" s="81" t="s">
        <v>4920</v>
      </c>
      <c r="E566" s="81" t="s">
        <v>4921</v>
      </c>
      <c r="F566" s="109" t="s">
        <v>2926</v>
      </c>
    </row>
    <row r="567" spans="1:6" ht="18" customHeight="1" x14ac:dyDescent="0.2">
      <c r="A567" s="219">
        <v>563</v>
      </c>
      <c r="B567" s="80" t="s">
        <v>130</v>
      </c>
      <c r="C567" s="81" t="s">
        <v>537</v>
      </c>
      <c r="D567" s="81" t="s">
        <v>538</v>
      </c>
      <c r="E567" s="81" t="s">
        <v>539</v>
      </c>
      <c r="F567" s="109" t="s">
        <v>540</v>
      </c>
    </row>
    <row r="568" spans="1:6" ht="18" customHeight="1" x14ac:dyDescent="0.2">
      <c r="A568" s="219">
        <v>564</v>
      </c>
      <c r="B568" s="80" t="s">
        <v>4017</v>
      </c>
      <c r="C568" s="81" t="s">
        <v>541</v>
      </c>
      <c r="D568" s="81" t="s">
        <v>542</v>
      </c>
      <c r="E568" s="81" t="s">
        <v>543</v>
      </c>
      <c r="F568" s="77" t="s">
        <v>544</v>
      </c>
    </row>
    <row r="569" spans="1:6" ht="18" customHeight="1" x14ac:dyDescent="0.2">
      <c r="A569" s="219">
        <v>565</v>
      </c>
      <c r="B569" s="438" t="s">
        <v>2408</v>
      </c>
      <c r="C569" s="226" t="s">
        <v>3556</v>
      </c>
      <c r="D569" s="226" t="s">
        <v>2645</v>
      </c>
      <c r="E569" s="226" t="s">
        <v>2646</v>
      </c>
      <c r="F569" s="227" t="s">
        <v>2877</v>
      </c>
    </row>
    <row r="570" spans="1:6" ht="18" customHeight="1" x14ac:dyDescent="0.2">
      <c r="A570" s="219">
        <v>566</v>
      </c>
      <c r="B570" s="80" t="s">
        <v>4017</v>
      </c>
      <c r="C570" s="81" t="s">
        <v>3790</v>
      </c>
      <c r="D570" s="81" t="s">
        <v>4922</v>
      </c>
      <c r="E570" s="81" t="s">
        <v>3984</v>
      </c>
      <c r="F570" s="109" t="s">
        <v>3791</v>
      </c>
    </row>
    <row r="571" spans="1:6" ht="18" customHeight="1" x14ac:dyDescent="0.2">
      <c r="A571" s="219">
        <v>567</v>
      </c>
      <c r="B571" s="188" t="s">
        <v>4812</v>
      </c>
      <c r="C571" s="195" t="s">
        <v>545</v>
      </c>
      <c r="D571" s="195" t="s">
        <v>546</v>
      </c>
      <c r="E571" s="195" t="s">
        <v>547</v>
      </c>
      <c r="F571" s="107" t="s">
        <v>304</v>
      </c>
    </row>
    <row r="572" spans="1:6" ht="18" customHeight="1" x14ac:dyDescent="0.2">
      <c r="A572" s="219">
        <v>568</v>
      </c>
      <c r="B572" s="189" t="s">
        <v>2408</v>
      </c>
      <c r="C572" s="197" t="s">
        <v>3557</v>
      </c>
      <c r="D572" s="197" t="s">
        <v>2647</v>
      </c>
      <c r="E572" s="197" t="s">
        <v>2648</v>
      </c>
      <c r="F572" s="116" t="s">
        <v>2927</v>
      </c>
    </row>
    <row r="573" spans="1:6" ht="18" customHeight="1" x14ac:dyDescent="0.2">
      <c r="A573" s="219">
        <v>569</v>
      </c>
      <c r="B573" s="80" t="s">
        <v>1456</v>
      </c>
      <c r="C573" s="81" t="s">
        <v>1486</v>
      </c>
      <c r="D573" s="81" t="s">
        <v>1487</v>
      </c>
      <c r="E573" s="81" t="s">
        <v>1488</v>
      </c>
      <c r="F573" s="109" t="s">
        <v>1489</v>
      </c>
    </row>
    <row r="574" spans="1:6" ht="18" customHeight="1" x14ac:dyDescent="0.2">
      <c r="A574" s="219">
        <v>570</v>
      </c>
      <c r="B574" s="189" t="s">
        <v>1530</v>
      </c>
      <c r="C574" s="197" t="s">
        <v>4271</v>
      </c>
      <c r="D574" s="197" t="s">
        <v>4272</v>
      </c>
      <c r="E574" s="221" t="s">
        <v>1541</v>
      </c>
      <c r="F574" s="255" t="s">
        <v>4273</v>
      </c>
    </row>
    <row r="575" spans="1:6" ht="18" customHeight="1" x14ac:dyDescent="0.2">
      <c r="A575" s="219">
        <v>571</v>
      </c>
      <c r="B575" s="80" t="s">
        <v>130</v>
      </c>
      <c r="C575" s="81" t="s">
        <v>84</v>
      </c>
      <c r="D575" s="81" t="s">
        <v>37</v>
      </c>
      <c r="E575" s="81" t="s">
        <v>4704</v>
      </c>
      <c r="F575" s="109" t="s">
        <v>85</v>
      </c>
    </row>
    <row r="576" spans="1:6" ht="18" customHeight="1" x14ac:dyDescent="0.2">
      <c r="A576" s="219">
        <v>572</v>
      </c>
      <c r="B576" s="80" t="s">
        <v>2408</v>
      </c>
      <c r="C576" s="81" t="s">
        <v>3558</v>
      </c>
      <c r="D576" s="81" t="s">
        <v>2649</v>
      </c>
      <c r="E576" s="81" t="s">
        <v>2650</v>
      </c>
      <c r="F576" s="77" t="s">
        <v>2928</v>
      </c>
    </row>
    <row r="577" spans="1:6" ht="18" customHeight="1" x14ac:dyDescent="0.2">
      <c r="A577" s="219">
        <v>573</v>
      </c>
      <c r="B577" s="80" t="s">
        <v>1279</v>
      </c>
      <c r="C577" s="81" t="s">
        <v>3832</v>
      </c>
      <c r="D577" s="81" t="s">
        <v>1358</v>
      </c>
      <c r="E577" s="81" t="s">
        <v>1359</v>
      </c>
      <c r="F577" s="109" t="s">
        <v>2089</v>
      </c>
    </row>
    <row r="578" spans="1:6" ht="18" customHeight="1" x14ac:dyDescent="0.2">
      <c r="A578" s="219">
        <v>574</v>
      </c>
      <c r="B578" s="80" t="s">
        <v>2408</v>
      </c>
      <c r="C578" s="81" t="s">
        <v>3559</v>
      </c>
      <c r="D578" s="81" t="s">
        <v>2651</v>
      </c>
      <c r="E578" s="81" t="s">
        <v>2652</v>
      </c>
      <c r="F578" s="109" t="s">
        <v>2929</v>
      </c>
    </row>
    <row r="579" spans="1:6" ht="18" customHeight="1" x14ac:dyDescent="0.2">
      <c r="A579" s="219">
        <v>575</v>
      </c>
      <c r="B579" s="80" t="s">
        <v>2408</v>
      </c>
      <c r="C579" s="81" t="s">
        <v>3560</v>
      </c>
      <c r="D579" s="81" t="s">
        <v>2653</v>
      </c>
      <c r="E579" s="81" t="s">
        <v>2654</v>
      </c>
      <c r="F579" s="109" t="s">
        <v>2857</v>
      </c>
    </row>
    <row r="580" spans="1:6" ht="18" customHeight="1" x14ac:dyDescent="0.2">
      <c r="A580" s="219">
        <v>576</v>
      </c>
      <c r="B580" s="80" t="s">
        <v>1530</v>
      </c>
      <c r="C580" s="81" t="s">
        <v>4144</v>
      </c>
      <c r="D580" s="81" t="s">
        <v>4274</v>
      </c>
      <c r="E580" s="81" t="s">
        <v>1543</v>
      </c>
      <c r="F580" s="109" t="s">
        <v>4275</v>
      </c>
    </row>
    <row r="581" spans="1:6" ht="18" customHeight="1" x14ac:dyDescent="0.2">
      <c r="A581" s="219">
        <v>577</v>
      </c>
      <c r="B581" s="80" t="s">
        <v>1957</v>
      </c>
      <c r="C581" s="81" t="s">
        <v>4144</v>
      </c>
      <c r="D581" s="81" t="s">
        <v>4145</v>
      </c>
      <c r="E581" s="81" t="s">
        <v>4146</v>
      </c>
      <c r="F581" s="77" t="s">
        <v>2202</v>
      </c>
    </row>
    <row r="582" spans="1:6" ht="18" customHeight="1" x14ac:dyDescent="0.2">
      <c r="A582" s="219">
        <v>578</v>
      </c>
      <c r="B582" s="80" t="s">
        <v>1854</v>
      </c>
      <c r="C582" s="81" t="s">
        <v>4126</v>
      </c>
      <c r="D582" s="81" t="s">
        <v>4923</v>
      </c>
      <c r="E582" s="81" t="s">
        <v>1858</v>
      </c>
      <c r="F582" s="77" t="s">
        <v>4123</v>
      </c>
    </row>
    <row r="583" spans="1:6" ht="18" customHeight="1" x14ac:dyDescent="0.2">
      <c r="A583" s="219">
        <v>579</v>
      </c>
      <c r="B583" s="80" t="s">
        <v>1957</v>
      </c>
      <c r="C583" s="81" t="s">
        <v>1977</v>
      </c>
      <c r="D583" s="81" t="s">
        <v>2271</v>
      </c>
      <c r="E583" s="81" t="s">
        <v>1964</v>
      </c>
      <c r="F583" s="109" t="s">
        <v>2203</v>
      </c>
    </row>
    <row r="584" spans="1:6" ht="18" customHeight="1" x14ac:dyDescent="0.2">
      <c r="A584" s="219">
        <v>580</v>
      </c>
      <c r="B584" s="80" t="s">
        <v>2408</v>
      </c>
      <c r="C584" s="81" t="s">
        <v>3561</v>
      </c>
      <c r="D584" s="81" t="s">
        <v>2655</v>
      </c>
      <c r="E584" s="81" t="s">
        <v>4597</v>
      </c>
      <c r="F584" s="109" t="s">
        <v>2927</v>
      </c>
    </row>
    <row r="585" spans="1:6" ht="18" customHeight="1" x14ac:dyDescent="0.2">
      <c r="A585" s="219">
        <v>581</v>
      </c>
      <c r="B585" s="80" t="s">
        <v>1570</v>
      </c>
      <c r="C585" s="81" t="s">
        <v>3114</v>
      </c>
      <c r="D585" s="81" t="s">
        <v>1604</v>
      </c>
      <c r="E585" s="10" t="s">
        <v>1605</v>
      </c>
      <c r="F585" s="109" t="s">
        <v>2118</v>
      </c>
    </row>
    <row r="586" spans="1:6" ht="18" customHeight="1" x14ac:dyDescent="0.2">
      <c r="A586" s="219">
        <v>582</v>
      </c>
      <c r="B586" s="80" t="s">
        <v>1570</v>
      </c>
      <c r="C586" s="81" t="s">
        <v>3115</v>
      </c>
      <c r="D586" s="81" t="s">
        <v>1606</v>
      </c>
      <c r="E586" s="81" t="s">
        <v>1607</v>
      </c>
      <c r="F586" s="109" t="s">
        <v>2122</v>
      </c>
    </row>
    <row r="587" spans="1:6" ht="18" customHeight="1" x14ac:dyDescent="0.2">
      <c r="A587" s="219">
        <v>583</v>
      </c>
      <c r="B587" s="216" t="s">
        <v>130</v>
      </c>
      <c r="C587" s="214" t="s">
        <v>548</v>
      </c>
      <c r="D587" s="214" t="s">
        <v>549</v>
      </c>
      <c r="E587" s="214" t="s">
        <v>550</v>
      </c>
      <c r="F587" s="215" t="s">
        <v>551</v>
      </c>
    </row>
    <row r="588" spans="1:6" ht="18" customHeight="1" x14ac:dyDescent="0.2">
      <c r="A588" s="219">
        <v>584</v>
      </c>
      <c r="B588" s="216" t="s">
        <v>1570</v>
      </c>
      <c r="C588" s="214" t="s">
        <v>3116</v>
      </c>
      <c r="D588" s="214" t="s">
        <v>1608</v>
      </c>
      <c r="E588" s="214" t="s">
        <v>1609</v>
      </c>
      <c r="F588" s="217" t="s">
        <v>2123</v>
      </c>
    </row>
    <row r="589" spans="1:6" ht="18" customHeight="1" x14ac:dyDescent="0.2">
      <c r="A589" s="219">
        <v>585</v>
      </c>
      <c r="B589" s="216" t="s">
        <v>1456</v>
      </c>
      <c r="C589" s="214" t="s">
        <v>1490</v>
      </c>
      <c r="D589" s="214" t="s">
        <v>4785</v>
      </c>
      <c r="E589" s="214" t="s">
        <v>1491</v>
      </c>
      <c r="F589" s="215" t="s">
        <v>1492</v>
      </c>
    </row>
    <row r="590" spans="1:6" ht="18" customHeight="1" x14ac:dyDescent="0.2">
      <c r="A590" s="219">
        <v>586</v>
      </c>
      <c r="B590" s="216" t="s">
        <v>3403</v>
      </c>
      <c r="C590" s="214" t="s">
        <v>552</v>
      </c>
      <c r="D590" s="214" t="s">
        <v>553</v>
      </c>
      <c r="E590" s="214" t="s">
        <v>554</v>
      </c>
      <c r="F590" s="215" t="s">
        <v>555</v>
      </c>
    </row>
    <row r="591" spans="1:6" ht="18" customHeight="1" x14ac:dyDescent="0.2">
      <c r="A591" s="219">
        <v>587</v>
      </c>
      <c r="B591" s="28" t="s">
        <v>4476</v>
      </c>
      <c r="C591" s="10" t="s">
        <v>556</v>
      </c>
      <c r="D591" s="10" t="s">
        <v>557</v>
      </c>
      <c r="E591" s="10" t="s">
        <v>558</v>
      </c>
      <c r="F591" s="126" t="s">
        <v>559</v>
      </c>
    </row>
    <row r="592" spans="1:6" ht="18" customHeight="1" x14ac:dyDescent="0.2">
      <c r="A592" s="219">
        <v>588</v>
      </c>
      <c r="B592" s="216" t="s">
        <v>2408</v>
      </c>
      <c r="C592" s="214" t="s">
        <v>3562</v>
      </c>
      <c r="D592" s="214" t="s">
        <v>2656</v>
      </c>
      <c r="E592" s="214" t="s">
        <v>2657</v>
      </c>
      <c r="F592" s="217" t="s">
        <v>2850</v>
      </c>
    </row>
    <row r="593" spans="1:6" ht="18" customHeight="1" x14ac:dyDescent="0.2">
      <c r="A593" s="219">
        <v>589</v>
      </c>
      <c r="B593" s="216" t="s">
        <v>1867</v>
      </c>
      <c r="C593" s="214" t="s">
        <v>1891</v>
      </c>
      <c r="D593" s="214" t="s">
        <v>2225</v>
      </c>
      <c r="E593" s="214" t="s">
        <v>3686</v>
      </c>
      <c r="F593" s="215" t="s">
        <v>3687</v>
      </c>
    </row>
    <row r="594" spans="1:6" ht="18" customHeight="1" x14ac:dyDescent="0.2">
      <c r="A594" s="219">
        <v>590</v>
      </c>
      <c r="B594" s="216" t="s">
        <v>3403</v>
      </c>
      <c r="C594" s="214" t="s">
        <v>560</v>
      </c>
      <c r="D594" s="214" t="s">
        <v>561</v>
      </c>
      <c r="E594" s="214" t="s">
        <v>562</v>
      </c>
      <c r="F594" s="215" t="s">
        <v>563</v>
      </c>
    </row>
    <row r="595" spans="1:6" ht="18" customHeight="1" x14ac:dyDescent="0.2">
      <c r="A595" s="219">
        <v>591</v>
      </c>
      <c r="B595" s="28" t="s">
        <v>2408</v>
      </c>
      <c r="C595" s="93" t="s">
        <v>3737</v>
      </c>
      <c r="D595" s="93" t="s">
        <v>3738</v>
      </c>
      <c r="E595" s="93" t="s">
        <v>3739</v>
      </c>
      <c r="F595" s="124" t="s">
        <v>3740</v>
      </c>
    </row>
    <row r="596" spans="1:6" ht="18" customHeight="1" x14ac:dyDescent="0.2">
      <c r="A596" s="219">
        <v>592</v>
      </c>
      <c r="B596" s="216" t="s">
        <v>2408</v>
      </c>
      <c r="C596" s="214" t="s">
        <v>3563</v>
      </c>
      <c r="D596" s="214" t="s">
        <v>2658</v>
      </c>
      <c r="E596" s="214" t="s">
        <v>4924</v>
      </c>
      <c r="F596" s="215" t="s">
        <v>2930</v>
      </c>
    </row>
    <row r="597" spans="1:6" ht="18" customHeight="1" x14ac:dyDescent="0.2">
      <c r="A597" s="219">
        <v>593</v>
      </c>
      <c r="B597" s="216" t="s">
        <v>2408</v>
      </c>
      <c r="C597" s="214" t="s">
        <v>3564</v>
      </c>
      <c r="D597" s="214" t="s">
        <v>2659</v>
      </c>
      <c r="E597" s="214" t="s">
        <v>2660</v>
      </c>
      <c r="F597" s="215" t="s">
        <v>2904</v>
      </c>
    </row>
    <row r="598" spans="1:6" ht="18" customHeight="1" x14ac:dyDescent="0.2">
      <c r="A598" s="219">
        <v>594</v>
      </c>
      <c r="B598" s="216" t="s">
        <v>3677</v>
      </c>
      <c r="C598" s="214" t="s">
        <v>564</v>
      </c>
      <c r="D598" s="214" t="s">
        <v>565</v>
      </c>
      <c r="E598" s="214" t="s">
        <v>3679</v>
      </c>
      <c r="F598" s="215" t="s">
        <v>566</v>
      </c>
    </row>
    <row r="599" spans="1:6" ht="18" customHeight="1" x14ac:dyDescent="0.2">
      <c r="A599" s="219">
        <v>595</v>
      </c>
      <c r="B599" s="216" t="s">
        <v>2408</v>
      </c>
      <c r="C599" s="214" t="s">
        <v>3565</v>
      </c>
      <c r="D599" s="214" t="s">
        <v>2661</v>
      </c>
      <c r="E599" s="214" t="s">
        <v>2662</v>
      </c>
      <c r="F599" s="215" t="s">
        <v>2858</v>
      </c>
    </row>
    <row r="600" spans="1:6" ht="18" customHeight="1" x14ac:dyDescent="0.2">
      <c r="A600" s="219">
        <v>596</v>
      </c>
      <c r="B600" s="216" t="s">
        <v>3352</v>
      </c>
      <c r="C600" s="214" t="s">
        <v>567</v>
      </c>
      <c r="D600" s="214" t="s">
        <v>568</v>
      </c>
      <c r="E600" s="214" t="s">
        <v>569</v>
      </c>
      <c r="F600" s="215" t="s">
        <v>570</v>
      </c>
    </row>
    <row r="601" spans="1:6" ht="18" customHeight="1" x14ac:dyDescent="0.2">
      <c r="A601" s="219">
        <v>597</v>
      </c>
      <c r="B601" s="28" t="s">
        <v>4870</v>
      </c>
      <c r="C601" s="10" t="s">
        <v>571</v>
      </c>
      <c r="D601" s="10" t="s">
        <v>572</v>
      </c>
      <c r="E601" s="10" t="s">
        <v>573</v>
      </c>
      <c r="F601" s="126" t="s">
        <v>574</v>
      </c>
    </row>
    <row r="602" spans="1:6" ht="18" customHeight="1" x14ac:dyDescent="0.2">
      <c r="A602" s="219">
        <v>598</v>
      </c>
      <c r="B602" s="33" t="s">
        <v>2408</v>
      </c>
      <c r="C602" s="100" t="s">
        <v>3566</v>
      </c>
      <c r="D602" s="100" t="s">
        <v>2663</v>
      </c>
      <c r="E602" s="100" t="s">
        <v>3707</v>
      </c>
      <c r="F602" s="34" t="s">
        <v>3708</v>
      </c>
    </row>
    <row r="603" spans="1:6" ht="18" customHeight="1" x14ac:dyDescent="0.2">
      <c r="A603" s="219">
        <v>599</v>
      </c>
      <c r="B603" s="216" t="s">
        <v>2319</v>
      </c>
      <c r="C603" s="214" t="s">
        <v>3155</v>
      </c>
      <c r="D603" s="214" t="s">
        <v>2341</v>
      </c>
      <c r="E603" s="214" t="s">
        <v>2342</v>
      </c>
      <c r="F603" s="215" t="s">
        <v>2392</v>
      </c>
    </row>
    <row r="604" spans="1:6" ht="18" customHeight="1" x14ac:dyDescent="0.2">
      <c r="A604" s="219">
        <v>600</v>
      </c>
      <c r="B604" s="216" t="s">
        <v>1279</v>
      </c>
      <c r="C604" s="214" t="s">
        <v>1360</v>
      </c>
      <c r="D604" s="214" t="s">
        <v>1361</v>
      </c>
      <c r="E604" s="214" t="s">
        <v>1362</v>
      </c>
      <c r="F604" s="215" t="s">
        <v>2090</v>
      </c>
    </row>
    <row r="605" spans="1:6" ht="18" customHeight="1" x14ac:dyDescent="0.2">
      <c r="A605" s="219">
        <v>601</v>
      </c>
      <c r="B605" s="216" t="s">
        <v>2408</v>
      </c>
      <c r="C605" s="214" t="s">
        <v>3741</v>
      </c>
      <c r="D605" s="214" t="s">
        <v>3742</v>
      </c>
      <c r="E605" s="214" t="s">
        <v>3743</v>
      </c>
      <c r="F605" s="215" t="s">
        <v>3744</v>
      </c>
    </row>
    <row r="606" spans="1:6" ht="18" customHeight="1" x14ac:dyDescent="0.2">
      <c r="A606" s="219">
        <v>602</v>
      </c>
      <c r="B606" s="216" t="s">
        <v>2408</v>
      </c>
      <c r="C606" s="214" t="s">
        <v>3567</v>
      </c>
      <c r="D606" s="214" t="s">
        <v>4925</v>
      </c>
      <c r="E606" s="214" t="s">
        <v>2665</v>
      </c>
      <c r="F606" s="215" t="s">
        <v>2873</v>
      </c>
    </row>
    <row r="607" spans="1:6" ht="18" customHeight="1" x14ac:dyDescent="0.2">
      <c r="A607" s="219">
        <v>603</v>
      </c>
      <c r="B607" s="216" t="s">
        <v>2408</v>
      </c>
      <c r="C607" s="214" t="s">
        <v>3568</v>
      </c>
      <c r="D607" s="214" t="s">
        <v>2666</v>
      </c>
      <c r="E607" s="214" t="s">
        <v>2667</v>
      </c>
      <c r="F607" s="215" t="s">
        <v>2931</v>
      </c>
    </row>
    <row r="608" spans="1:6" ht="18" customHeight="1" x14ac:dyDescent="0.2">
      <c r="A608" s="219">
        <v>604</v>
      </c>
      <c r="B608" s="216" t="s">
        <v>1279</v>
      </c>
      <c r="C608" s="214" t="s">
        <v>1363</v>
      </c>
      <c r="D608" s="214" t="s">
        <v>1364</v>
      </c>
      <c r="E608" s="214" t="s">
        <v>1365</v>
      </c>
      <c r="F608" s="215" t="s">
        <v>2091</v>
      </c>
    </row>
    <row r="609" spans="1:6" ht="18" customHeight="1" x14ac:dyDescent="0.2">
      <c r="A609" s="219">
        <v>605</v>
      </c>
      <c r="B609" s="216" t="s">
        <v>130</v>
      </c>
      <c r="C609" s="214" t="s">
        <v>86</v>
      </c>
      <c r="D609" s="214" t="s">
        <v>13</v>
      </c>
      <c r="E609" s="214" t="s">
        <v>87</v>
      </c>
      <c r="F609" s="215" t="s">
        <v>88</v>
      </c>
    </row>
    <row r="610" spans="1:6" ht="18" customHeight="1" x14ac:dyDescent="0.2">
      <c r="A610" s="219">
        <v>606</v>
      </c>
      <c r="B610" s="216" t="s">
        <v>130</v>
      </c>
      <c r="C610" s="214" t="s">
        <v>7</v>
      </c>
      <c r="D610" s="214" t="s">
        <v>38</v>
      </c>
      <c r="E610" s="214" t="s">
        <v>89</v>
      </c>
      <c r="F610" s="217" t="s">
        <v>90</v>
      </c>
    </row>
    <row r="611" spans="1:6" ht="18" customHeight="1" x14ac:dyDescent="0.2">
      <c r="A611" s="219">
        <v>607</v>
      </c>
      <c r="B611" s="216" t="s">
        <v>2319</v>
      </c>
      <c r="C611" s="214" t="s">
        <v>7</v>
      </c>
      <c r="D611" s="214" t="s">
        <v>4041</v>
      </c>
      <c r="E611" s="214" t="s">
        <v>4042</v>
      </c>
      <c r="F611" s="217" t="s">
        <v>2386</v>
      </c>
    </row>
    <row r="612" spans="1:6" ht="18" customHeight="1" x14ac:dyDescent="0.2">
      <c r="A612" s="219">
        <v>608</v>
      </c>
      <c r="B612" s="28" t="s">
        <v>3403</v>
      </c>
      <c r="C612" s="10" t="s">
        <v>7</v>
      </c>
      <c r="D612" s="10" t="s">
        <v>575</v>
      </c>
      <c r="E612" s="10" t="s">
        <v>576</v>
      </c>
      <c r="F612" s="126" t="s">
        <v>577</v>
      </c>
    </row>
    <row r="613" spans="1:6" ht="18" customHeight="1" x14ac:dyDescent="0.2">
      <c r="A613" s="219">
        <v>609</v>
      </c>
      <c r="B613" s="216" t="s">
        <v>2408</v>
      </c>
      <c r="C613" s="140" t="s">
        <v>3903</v>
      </c>
      <c r="D613" s="140" t="s">
        <v>3879</v>
      </c>
      <c r="E613" s="140" t="s">
        <v>3904</v>
      </c>
      <c r="F613" s="142" t="s">
        <v>2868</v>
      </c>
    </row>
    <row r="614" spans="1:6" ht="18" customHeight="1" x14ac:dyDescent="0.2">
      <c r="A614" s="219">
        <v>610</v>
      </c>
      <c r="B614" s="216" t="s">
        <v>1867</v>
      </c>
      <c r="C614" s="214" t="s">
        <v>1892</v>
      </c>
      <c r="D614" s="214" t="s">
        <v>2226</v>
      </c>
      <c r="E614" s="214" t="s">
        <v>1893</v>
      </c>
      <c r="F614" s="215" t="s">
        <v>2172</v>
      </c>
    </row>
    <row r="615" spans="1:6" ht="18" customHeight="1" x14ac:dyDescent="0.2">
      <c r="A615" s="219">
        <v>611</v>
      </c>
      <c r="B615" s="216" t="s">
        <v>1279</v>
      </c>
      <c r="C615" s="214" t="s">
        <v>1366</v>
      </c>
      <c r="D615" s="214" t="s">
        <v>1367</v>
      </c>
      <c r="E615" s="214" t="s">
        <v>4926</v>
      </c>
      <c r="F615" s="217" t="s">
        <v>3828</v>
      </c>
    </row>
    <row r="616" spans="1:6" ht="18" customHeight="1" x14ac:dyDescent="0.2">
      <c r="A616" s="219">
        <v>612</v>
      </c>
      <c r="B616" s="216" t="s">
        <v>3356</v>
      </c>
      <c r="C616" s="140" t="s">
        <v>578</v>
      </c>
      <c r="D616" s="140" t="s">
        <v>579</v>
      </c>
      <c r="E616" s="140" t="s">
        <v>3362</v>
      </c>
      <c r="F616" s="142" t="s">
        <v>580</v>
      </c>
    </row>
    <row r="617" spans="1:6" ht="18" customHeight="1" x14ac:dyDescent="0.2">
      <c r="A617" s="219">
        <v>613</v>
      </c>
      <c r="B617" s="99" t="s">
        <v>1631</v>
      </c>
      <c r="C617" s="270" t="s">
        <v>4193</v>
      </c>
      <c r="D617" s="270" t="s">
        <v>4194</v>
      </c>
      <c r="E617" s="268" t="s">
        <v>1650</v>
      </c>
      <c r="F617" s="130" t="s">
        <v>3811</v>
      </c>
    </row>
    <row r="618" spans="1:6" ht="18" customHeight="1" x14ac:dyDescent="0.2">
      <c r="A618" s="219">
        <v>614</v>
      </c>
      <c r="B618" s="216" t="s">
        <v>2408</v>
      </c>
      <c r="C618" s="214" t="s">
        <v>581</v>
      </c>
      <c r="D618" s="214" t="s">
        <v>2668</v>
      </c>
      <c r="E618" s="214" t="s">
        <v>2669</v>
      </c>
      <c r="F618" s="215" t="s">
        <v>2903</v>
      </c>
    </row>
    <row r="619" spans="1:6" ht="18" customHeight="1" x14ac:dyDescent="0.2">
      <c r="A619" s="219">
        <v>615</v>
      </c>
      <c r="B619" s="216" t="s">
        <v>2319</v>
      </c>
      <c r="C619" s="214" t="s">
        <v>581</v>
      </c>
      <c r="D619" s="214" t="s">
        <v>2343</v>
      </c>
      <c r="E619" s="214" t="s">
        <v>2344</v>
      </c>
      <c r="F619" s="215" t="s">
        <v>2393</v>
      </c>
    </row>
    <row r="620" spans="1:6" ht="18" customHeight="1" x14ac:dyDescent="0.2">
      <c r="A620" s="219">
        <v>616</v>
      </c>
      <c r="B620" s="216" t="s">
        <v>3352</v>
      </c>
      <c r="C620" s="214" t="s">
        <v>581</v>
      </c>
      <c r="D620" s="214" t="s">
        <v>582</v>
      </c>
      <c r="E620" s="214" t="s">
        <v>583</v>
      </c>
      <c r="F620" s="215" t="s">
        <v>584</v>
      </c>
    </row>
    <row r="621" spans="1:6" ht="18" customHeight="1" x14ac:dyDescent="0.2">
      <c r="A621" s="219">
        <v>617</v>
      </c>
      <c r="B621" s="216" t="s">
        <v>1957</v>
      </c>
      <c r="C621" s="140" t="s">
        <v>581</v>
      </c>
      <c r="D621" s="140" t="s">
        <v>2272</v>
      </c>
      <c r="E621" s="140" t="s">
        <v>1978</v>
      </c>
      <c r="F621" s="142" t="s">
        <v>2209</v>
      </c>
    </row>
    <row r="622" spans="1:6" ht="18.75" customHeight="1" x14ac:dyDescent="0.2">
      <c r="A622" s="219">
        <v>618</v>
      </c>
      <c r="B622" s="216" t="s">
        <v>2408</v>
      </c>
      <c r="C622" s="214" t="s">
        <v>585</v>
      </c>
      <c r="D622" s="214" t="s">
        <v>586</v>
      </c>
      <c r="E622" s="214" t="s">
        <v>3992</v>
      </c>
      <c r="F622" s="215" t="s">
        <v>277</v>
      </c>
    </row>
    <row r="623" spans="1:6" ht="18" customHeight="1" x14ac:dyDescent="0.2">
      <c r="A623" s="219">
        <v>619</v>
      </c>
      <c r="B623" s="216" t="s">
        <v>1957</v>
      </c>
      <c r="C623" s="214" t="s">
        <v>1979</v>
      </c>
      <c r="D623" s="214" t="s">
        <v>2273</v>
      </c>
      <c r="E623" s="214" t="s">
        <v>1980</v>
      </c>
      <c r="F623" s="217" t="s">
        <v>522</v>
      </c>
    </row>
    <row r="624" spans="1:6" ht="18" customHeight="1" x14ac:dyDescent="0.2">
      <c r="A624" s="219">
        <v>620</v>
      </c>
      <c r="B624" s="216" t="s">
        <v>1835</v>
      </c>
      <c r="C624" s="214" t="s">
        <v>4097</v>
      </c>
      <c r="D624" s="214" t="s">
        <v>1841</v>
      </c>
      <c r="E624" s="214" t="s">
        <v>1842</v>
      </c>
      <c r="F624" s="215" t="s">
        <v>4098</v>
      </c>
    </row>
    <row r="625" spans="1:6" ht="18" customHeight="1" x14ac:dyDescent="0.2">
      <c r="A625" s="219">
        <v>621</v>
      </c>
      <c r="B625" s="28" t="s">
        <v>130</v>
      </c>
      <c r="C625" s="10" t="s">
        <v>587</v>
      </c>
      <c r="D625" s="102" t="s">
        <v>588</v>
      </c>
      <c r="E625" s="102" t="s">
        <v>589</v>
      </c>
      <c r="F625" s="126" t="s">
        <v>590</v>
      </c>
    </row>
    <row r="626" spans="1:6" ht="18" customHeight="1" x14ac:dyDescent="0.2">
      <c r="A626" s="219">
        <v>622</v>
      </c>
      <c r="B626" s="216" t="s">
        <v>2408</v>
      </c>
      <c r="C626" s="214" t="s">
        <v>3569</v>
      </c>
      <c r="D626" s="214" t="s">
        <v>2670</v>
      </c>
      <c r="E626" s="214" t="s">
        <v>2671</v>
      </c>
      <c r="F626" s="217" t="s">
        <v>2908</v>
      </c>
    </row>
    <row r="627" spans="1:6" ht="18" customHeight="1" x14ac:dyDescent="0.2">
      <c r="A627" s="219">
        <v>623</v>
      </c>
      <c r="B627" s="216" t="s">
        <v>2408</v>
      </c>
      <c r="C627" s="214" t="s">
        <v>3570</v>
      </c>
      <c r="D627" s="214" t="s">
        <v>2672</v>
      </c>
      <c r="E627" s="214" t="s">
        <v>2673</v>
      </c>
      <c r="F627" s="215" t="s">
        <v>2932</v>
      </c>
    </row>
    <row r="628" spans="1:6" ht="18" customHeight="1" x14ac:dyDescent="0.2">
      <c r="A628" s="219">
        <v>624</v>
      </c>
      <c r="B628" s="216" t="s">
        <v>1867</v>
      </c>
      <c r="C628" s="214" t="s">
        <v>1894</v>
      </c>
      <c r="D628" s="214" t="s">
        <v>2227</v>
      </c>
      <c r="E628" s="214" t="s">
        <v>1895</v>
      </c>
      <c r="F628" s="215" t="s">
        <v>2173</v>
      </c>
    </row>
    <row r="629" spans="1:6" ht="18" customHeight="1" x14ac:dyDescent="0.2">
      <c r="A629" s="219">
        <v>625</v>
      </c>
      <c r="B629" s="216" t="s">
        <v>2319</v>
      </c>
      <c r="C629" s="140" t="s">
        <v>3156</v>
      </c>
      <c r="D629" s="140" t="s">
        <v>2345</v>
      </c>
      <c r="E629" s="140" t="s">
        <v>2346</v>
      </c>
      <c r="F629" s="142" t="s">
        <v>2394</v>
      </c>
    </row>
    <row r="630" spans="1:6" ht="18" customHeight="1" x14ac:dyDescent="0.2">
      <c r="A630" s="219">
        <v>626</v>
      </c>
      <c r="B630" s="216" t="s">
        <v>1666</v>
      </c>
      <c r="C630" s="214" t="s">
        <v>1750</v>
      </c>
      <c r="D630" s="214" t="s">
        <v>1749</v>
      </c>
      <c r="E630" s="214" t="s">
        <v>1748</v>
      </c>
      <c r="F630" s="217" t="s">
        <v>4233</v>
      </c>
    </row>
    <row r="631" spans="1:6" ht="18" customHeight="1" x14ac:dyDescent="0.2">
      <c r="A631" s="219">
        <v>627</v>
      </c>
      <c r="B631" s="216" t="s">
        <v>3404</v>
      </c>
      <c r="C631" s="214" t="s">
        <v>591</v>
      </c>
      <c r="D631" s="214" t="s">
        <v>592</v>
      </c>
      <c r="E631" s="214" t="s">
        <v>593</v>
      </c>
      <c r="F631" s="217" t="s">
        <v>594</v>
      </c>
    </row>
    <row r="632" spans="1:6" ht="18" customHeight="1" x14ac:dyDescent="0.2">
      <c r="A632" s="219">
        <v>628</v>
      </c>
      <c r="B632" s="216" t="s">
        <v>1218</v>
      </c>
      <c r="C632" s="214" t="s">
        <v>3072</v>
      </c>
      <c r="D632" s="214" t="s">
        <v>1233</v>
      </c>
      <c r="E632" s="214" t="s">
        <v>1234</v>
      </c>
      <c r="F632" s="217" t="s">
        <v>3196</v>
      </c>
    </row>
    <row r="633" spans="1:6" ht="18" customHeight="1" x14ac:dyDescent="0.2">
      <c r="A633" s="219">
        <v>629</v>
      </c>
      <c r="B633" s="99" t="s">
        <v>130</v>
      </c>
      <c r="C633" s="100" t="s">
        <v>3571</v>
      </c>
      <c r="D633" s="100" t="s">
        <v>4927</v>
      </c>
      <c r="E633" s="100" t="s">
        <v>4011</v>
      </c>
      <c r="F633" s="53" t="s">
        <v>2942</v>
      </c>
    </row>
    <row r="634" spans="1:6" ht="18" customHeight="1" x14ac:dyDescent="0.2">
      <c r="A634" s="219">
        <v>630</v>
      </c>
      <c r="B634" s="216" t="s">
        <v>2408</v>
      </c>
      <c r="C634" s="214" t="s">
        <v>3572</v>
      </c>
      <c r="D634" s="214" t="s">
        <v>2675</v>
      </c>
      <c r="E634" s="214" t="s">
        <v>4598</v>
      </c>
      <c r="F634" s="215" t="s">
        <v>2934</v>
      </c>
    </row>
    <row r="635" spans="1:6" ht="18" customHeight="1" x14ac:dyDescent="0.2">
      <c r="A635" s="219">
        <v>631</v>
      </c>
      <c r="B635" s="87" t="s">
        <v>1059</v>
      </c>
      <c r="C635" s="214" t="s">
        <v>3015</v>
      </c>
      <c r="D635" s="265" t="s">
        <v>4928</v>
      </c>
      <c r="E635" s="214" t="s">
        <v>3954</v>
      </c>
      <c r="F635" s="105" t="s">
        <v>2031</v>
      </c>
    </row>
    <row r="636" spans="1:6" ht="18" customHeight="1" x14ac:dyDescent="0.2">
      <c r="A636" s="219">
        <v>632</v>
      </c>
      <c r="B636" s="87" t="s">
        <v>130</v>
      </c>
      <c r="C636" s="122" t="s">
        <v>595</v>
      </c>
      <c r="D636" s="196" t="s">
        <v>599</v>
      </c>
      <c r="E636" s="214" t="s">
        <v>600</v>
      </c>
      <c r="F636" s="105" t="s">
        <v>601</v>
      </c>
    </row>
    <row r="637" spans="1:6" ht="18" customHeight="1" x14ac:dyDescent="0.2">
      <c r="A637" s="219">
        <v>633</v>
      </c>
      <c r="B637" s="87" t="s">
        <v>3403</v>
      </c>
      <c r="C637" s="214" t="s">
        <v>595</v>
      </c>
      <c r="D637" s="265" t="s">
        <v>596</v>
      </c>
      <c r="E637" s="214" t="s">
        <v>597</v>
      </c>
      <c r="F637" s="79" t="s">
        <v>598</v>
      </c>
    </row>
    <row r="638" spans="1:6" ht="18" customHeight="1" x14ac:dyDescent="0.2">
      <c r="A638" s="219">
        <v>634</v>
      </c>
      <c r="B638" s="87" t="s">
        <v>2408</v>
      </c>
      <c r="C638" s="122" t="s">
        <v>3573</v>
      </c>
      <c r="D638" s="196" t="s">
        <v>2676</v>
      </c>
      <c r="E638" s="214" t="s">
        <v>2677</v>
      </c>
      <c r="F638" s="79" t="s">
        <v>2935</v>
      </c>
    </row>
    <row r="639" spans="1:6" ht="18" customHeight="1" x14ac:dyDescent="0.2">
      <c r="A639" s="219">
        <v>635</v>
      </c>
      <c r="B639" s="87" t="s">
        <v>1799</v>
      </c>
      <c r="C639" s="214" t="s">
        <v>3179</v>
      </c>
      <c r="D639" s="196" t="s">
        <v>1808</v>
      </c>
      <c r="E639" s="214" t="s">
        <v>1809</v>
      </c>
      <c r="F639" s="105" t="s">
        <v>2162</v>
      </c>
    </row>
    <row r="640" spans="1:6" ht="18" customHeight="1" x14ac:dyDescent="0.2">
      <c r="A640" s="219">
        <v>636</v>
      </c>
      <c r="B640" s="9" t="s">
        <v>1530</v>
      </c>
      <c r="C640" s="10" t="s">
        <v>4276</v>
      </c>
      <c r="D640" s="261" t="s">
        <v>4277</v>
      </c>
      <c r="E640" s="10" t="s">
        <v>1545</v>
      </c>
      <c r="F640" s="106" t="s">
        <v>4267</v>
      </c>
    </row>
    <row r="641" spans="1:6" ht="18" customHeight="1" x14ac:dyDescent="0.2">
      <c r="A641" s="219">
        <v>637</v>
      </c>
      <c r="B641" s="87" t="s">
        <v>130</v>
      </c>
      <c r="C641" s="230" t="s">
        <v>602</v>
      </c>
      <c r="D641" s="209" t="s">
        <v>603</v>
      </c>
      <c r="E641" s="140" t="s">
        <v>604</v>
      </c>
      <c r="F641" s="146" t="s">
        <v>605</v>
      </c>
    </row>
    <row r="642" spans="1:6" ht="18" customHeight="1" x14ac:dyDescent="0.2">
      <c r="A642" s="219">
        <v>638</v>
      </c>
      <c r="B642" s="216" t="s">
        <v>3337</v>
      </c>
      <c r="C642" s="214" t="s">
        <v>606</v>
      </c>
      <c r="D642" s="196" t="s">
        <v>607</v>
      </c>
      <c r="E642" s="214" t="s">
        <v>3749</v>
      </c>
      <c r="F642" s="79" t="s">
        <v>3750</v>
      </c>
    </row>
    <row r="643" spans="1:6" ht="18" customHeight="1" x14ac:dyDescent="0.2">
      <c r="A643" s="219">
        <v>639</v>
      </c>
      <c r="B643" s="87" t="s">
        <v>130</v>
      </c>
      <c r="C643" s="214" t="s">
        <v>4705</v>
      </c>
      <c r="D643" s="265" t="s">
        <v>4706</v>
      </c>
      <c r="E643" s="214" t="s">
        <v>4929</v>
      </c>
      <c r="F643" s="105" t="s">
        <v>4708</v>
      </c>
    </row>
    <row r="644" spans="1:6" ht="18" customHeight="1" x14ac:dyDescent="0.2">
      <c r="A644" s="219">
        <v>640</v>
      </c>
      <c r="B644" s="87" t="s">
        <v>130</v>
      </c>
      <c r="C644" s="122" t="s">
        <v>608</v>
      </c>
      <c r="D644" s="196" t="s">
        <v>609</v>
      </c>
      <c r="E644" s="214" t="s">
        <v>4709</v>
      </c>
      <c r="F644" s="79" t="s">
        <v>610</v>
      </c>
    </row>
    <row r="645" spans="1:6" ht="18" customHeight="1" x14ac:dyDescent="0.2">
      <c r="A645" s="219">
        <v>641</v>
      </c>
      <c r="B645" s="87" t="s">
        <v>1927</v>
      </c>
      <c r="C645" s="214" t="s">
        <v>1941</v>
      </c>
      <c r="D645" s="265" t="s">
        <v>2251</v>
      </c>
      <c r="E645" s="214" t="s">
        <v>1942</v>
      </c>
      <c r="F645" s="79" t="s">
        <v>2196</v>
      </c>
    </row>
    <row r="646" spans="1:6" ht="18" customHeight="1" x14ac:dyDescent="0.2">
      <c r="A646" s="219">
        <v>642</v>
      </c>
      <c r="B646" s="87" t="s">
        <v>1927</v>
      </c>
      <c r="C646" s="122" t="s">
        <v>1943</v>
      </c>
      <c r="D646" s="196" t="s">
        <v>2252</v>
      </c>
      <c r="E646" s="214" t="s">
        <v>1944</v>
      </c>
      <c r="F646" s="105" t="s">
        <v>2197</v>
      </c>
    </row>
    <row r="647" spans="1:6" ht="18" customHeight="1" x14ac:dyDescent="0.2">
      <c r="A647" s="219">
        <v>643</v>
      </c>
      <c r="B647" s="87" t="s">
        <v>1279</v>
      </c>
      <c r="C647" s="214" t="s">
        <v>1368</v>
      </c>
      <c r="D647" s="265" t="s">
        <v>1369</v>
      </c>
      <c r="E647" s="214" t="s">
        <v>1370</v>
      </c>
      <c r="F647" s="79" t="s">
        <v>2093</v>
      </c>
    </row>
    <row r="648" spans="1:6" ht="18" customHeight="1" x14ac:dyDescent="0.2">
      <c r="A648" s="219">
        <v>644</v>
      </c>
      <c r="B648" s="194" t="s">
        <v>130</v>
      </c>
      <c r="C648" s="29" t="s">
        <v>91</v>
      </c>
      <c r="D648" s="199" t="s">
        <v>14</v>
      </c>
      <c r="E648" s="100" t="s">
        <v>92</v>
      </c>
      <c r="F648" s="120" t="s">
        <v>93</v>
      </c>
    </row>
    <row r="649" spans="1:6" ht="18" customHeight="1" x14ac:dyDescent="0.2">
      <c r="A649" s="219">
        <v>645</v>
      </c>
      <c r="B649" s="87" t="s">
        <v>3404</v>
      </c>
      <c r="C649" s="214" t="s">
        <v>611</v>
      </c>
      <c r="D649" s="196" t="s">
        <v>612</v>
      </c>
      <c r="E649" s="214" t="s">
        <v>613</v>
      </c>
      <c r="F649" s="79" t="s">
        <v>614</v>
      </c>
    </row>
    <row r="650" spans="1:6" ht="18" customHeight="1" x14ac:dyDescent="0.2">
      <c r="A650" s="219">
        <v>646</v>
      </c>
      <c r="B650" s="87" t="s">
        <v>2408</v>
      </c>
      <c r="C650" s="214" t="s">
        <v>3574</v>
      </c>
      <c r="D650" s="265" t="s">
        <v>2678</v>
      </c>
      <c r="E650" s="214" t="s">
        <v>3793</v>
      </c>
      <c r="F650" s="105" t="s">
        <v>3905</v>
      </c>
    </row>
    <row r="651" spans="1:6" ht="18" customHeight="1" x14ac:dyDescent="0.2">
      <c r="A651" s="219">
        <v>647</v>
      </c>
      <c r="B651" s="87" t="s">
        <v>1570</v>
      </c>
      <c r="C651" s="214" t="s">
        <v>3117</v>
      </c>
      <c r="D651" s="196" t="s">
        <v>1610</v>
      </c>
      <c r="E651" s="214" t="s">
        <v>1611</v>
      </c>
      <c r="F651" s="105" t="s">
        <v>2124</v>
      </c>
    </row>
    <row r="652" spans="1:6" ht="18" customHeight="1" x14ac:dyDescent="0.2">
      <c r="A652" s="219">
        <v>648</v>
      </c>
      <c r="B652" s="9" t="s">
        <v>1570</v>
      </c>
      <c r="C652" s="93" t="s">
        <v>3118</v>
      </c>
      <c r="D652" s="262" t="s">
        <v>1612</v>
      </c>
      <c r="E652" s="93" t="s">
        <v>1613</v>
      </c>
      <c r="F652" s="25" t="s">
        <v>2125</v>
      </c>
    </row>
    <row r="653" spans="1:6" ht="18" customHeight="1" x14ac:dyDescent="0.2">
      <c r="A653" s="219">
        <v>649</v>
      </c>
      <c r="B653" s="9" t="s">
        <v>130</v>
      </c>
      <c r="C653" s="93" t="s">
        <v>94</v>
      </c>
      <c r="D653" s="229" t="s">
        <v>36</v>
      </c>
      <c r="E653" s="93" t="s">
        <v>95</v>
      </c>
      <c r="F653" s="25" t="s">
        <v>96</v>
      </c>
    </row>
    <row r="654" spans="1:6" ht="18" customHeight="1" x14ac:dyDescent="0.2">
      <c r="A654" s="219">
        <v>650</v>
      </c>
      <c r="B654" s="87" t="s">
        <v>1059</v>
      </c>
      <c r="C654" s="214" t="s">
        <v>3016</v>
      </c>
      <c r="D654" s="265" t="s">
        <v>1134</v>
      </c>
      <c r="E654" s="214" t="s">
        <v>1135</v>
      </c>
      <c r="F654" s="79" t="s">
        <v>2032</v>
      </c>
    </row>
    <row r="655" spans="1:6" ht="18" customHeight="1" x14ac:dyDescent="0.2">
      <c r="A655" s="219">
        <v>651</v>
      </c>
      <c r="B655" s="87" t="s">
        <v>130</v>
      </c>
      <c r="C655" s="214" t="s">
        <v>1371</v>
      </c>
      <c r="D655" s="196" t="s">
        <v>1372</v>
      </c>
      <c r="E655" s="214" t="s">
        <v>4930</v>
      </c>
      <c r="F655" s="105" t="s">
        <v>4711</v>
      </c>
    </row>
    <row r="656" spans="1:6" ht="18" customHeight="1" x14ac:dyDescent="0.2">
      <c r="A656" s="219">
        <v>652</v>
      </c>
      <c r="B656" s="191" t="s">
        <v>2408</v>
      </c>
      <c r="C656" s="100" t="s">
        <v>3575</v>
      </c>
      <c r="D656" s="263" t="s">
        <v>2679</v>
      </c>
      <c r="E656" s="100" t="s">
        <v>2680</v>
      </c>
      <c r="F656" s="108" t="s">
        <v>2936</v>
      </c>
    </row>
    <row r="657" spans="1:7" ht="18" customHeight="1" x14ac:dyDescent="0.2">
      <c r="A657" s="219">
        <v>653</v>
      </c>
      <c r="B657" s="87" t="s">
        <v>2408</v>
      </c>
      <c r="C657" s="214" t="s">
        <v>3576</v>
      </c>
      <c r="D657" s="196" t="s">
        <v>2681</v>
      </c>
      <c r="E657" s="214" t="s">
        <v>3906</v>
      </c>
      <c r="F657" s="105" t="s">
        <v>3711</v>
      </c>
    </row>
    <row r="658" spans="1:7" ht="18" customHeight="1" x14ac:dyDescent="0.2">
      <c r="A658" s="219">
        <v>654</v>
      </c>
      <c r="B658" s="87" t="s">
        <v>130</v>
      </c>
      <c r="C658" s="214" t="s">
        <v>615</v>
      </c>
      <c r="D658" s="265" t="s">
        <v>616</v>
      </c>
      <c r="E658" s="214" t="s">
        <v>3755</v>
      </c>
      <c r="F658" s="105" t="s">
        <v>3756</v>
      </c>
    </row>
    <row r="659" spans="1:7" ht="18" customHeight="1" x14ac:dyDescent="0.2">
      <c r="A659" s="219">
        <v>655</v>
      </c>
      <c r="B659" s="9" t="s">
        <v>2408</v>
      </c>
      <c r="C659" s="10" t="s">
        <v>3577</v>
      </c>
      <c r="D659" s="111" t="s">
        <v>2682</v>
      </c>
      <c r="E659" s="10" t="s">
        <v>4386</v>
      </c>
      <c r="F659" s="106" t="s">
        <v>2889</v>
      </c>
    </row>
    <row r="660" spans="1:7" ht="18" customHeight="1" x14ac:dyDescent="0.2">
      <c r="A660" s="219">
        <v>656</v>
      </c>
      <c r="B660" s="87" t="s">
        <v>2408</v>
      </c>
      <c r="C660" s="214" t="s">
        <v>3578</v>
      </c>
      <c r="D660" s="196" t="s">
        <v>2683</v>
      </c>
      <c r="E660" s="214" t="s">
        <v>4599</v>
      </c>
      <c r="F660" s="105" t="s">
        <v>2937</v>
      </c>
    </row>
    <row r="661" spans="1:7" ht="18" customHeight="1" x14ac:dyDescent="0.2">
      <c r="A661" s="219">
        <v>657</v>
      </c>
      <c r="B661" s="87" t="s">
        <v>1059</v>
      </c>
      <c r="C661" s="214" t="s">
        <v>617</v>
      </c>
      <c r="D661" s="265" t="s">
        <v>618</v>
      </c>
      <c r="E661" s="432" t="s">
        <v>4538</v>
      </c>
      <c r="F661" s="105" t="s">
        <v>619</v>
      </c>
    </row>
    <row r="662" spans="1:7" ht="18" customHeight="1" x14ac:dyDescent="0.2">
      <c r="A662" s="219">
        <v>658</v>
      </c>
      <c r="B662" s="87" t="s">
        <v>1218</v>
      </c>
      <c r="C662" s="140" t="s">
        <v>3090</v>
      </c>
      <c r="D662" s="209" t="s">
        <v>1264</v>
      </c>
      <c r="E662" s="140" t="s">
        <v>3862</v>
      </c>
      <c r="F662" s="146" t="s">
        <v>3863</v>
      </c>
    </row>
    <row r="663" spans="1:7" ht="18" customHeight="1" x14ac:dyDescent="0.2">
      <c r="A663" s="219">
        <v>659</v>
      </c>
      <c r="B663" s="191" t="s">
        <v>2408</v>
      </c>
      <c r="C663" s="100" t="s">
        <v>4600</v>
      </c>
      <c r="D663" s="263" t="s">
        <v>4931</v>
      </c>
      <c r="E663" s="100" t="s">
        <v>4602</v>
      </c>
      <c r="F663" s="108" t="s">
        <v>863</v>
      </c>
    </row>
    <row r="664" spans="1:7" s="280" customFormat="1" ht="18" customHeight="1" x14ac:dyDescent="0.2">
      <c r="A664" s="219">
        <v>660</v>
      </c>
      <c r="B664" s="395" t="s">
        <v>4603</v>
      </c>
      <c r="C664" s="395" t="s">
        <v>3817</v>
      </c>
      <c r="D664" s="395" t="s">
        <v>4604</v>
      </c>
      <c r="E664" s="395" t="s">
        <v>4605</v>
      </c>
      <c r="F664" s="396" t="s">
        <v>3907</v>
      </c>
      <c r="G664" s="385"/>
    </row>
    <row r="665" spans="1:7" ht="18" customHeight="1" x14ac:dyDescent="0.2">
      <c r="A665" s="219">
        <v>661</v>
      </c>
      <c r="B665" s="87" t="s">
        <v>2408</v>
      </c>
      <c r="C665" s="214" t="s">
        <v>3579</v>
      </c>
      <c r="D665" s="196" t="s">
        <v>4606</v>
      </c>
      <c r="E665" s="214" t="s">
        <v>4607</v>
      </c>
      <c r="F665" s="105" t="s">
        <v>2938</v>
      </c>
    </row>
    <row r="666" spans="1:7" ht="18" customHeight="1" x14ac:dyDescent="0.2">
      <c r="A666" s="219">
        <v>662</v>
      </c>
      <c r="B666" s="87" t="s">
        <v>2408</v>
      </c>
      <c r="C666" s="214" t="s">
        <v>3580</v>
      </c>
      <c r="D666" s="265" t="s">
        <v>2684</v>
      </c>
      <c r="E666" s="214" t="s">
        <v>2685</v>
      </c>
      <c r="F666" s="105" t="s">
        <v>2939</v>
      </c>
    </row>
    <row r="667" spans="1:7" ht="18" customHeight="1" x14ac:dyDescent="0.2">
      <c r="A667" s="219">
        <v>663</v>
      </c>
      <c r="B667" s="87" t="s">
        <v>130</v>
      </c>
      <c r="C667" s="214" t="s">
        <v>620</v>
      </c>
      <c r="D667" s="196" t="s">
        <v>621</v>
      </c>
      <c r="E667" s="214" t="s">
        <v>622</v>
      </c>
      <c r="F667" s="105" t="s">
        <v>623</v>
      </c>
    </row>
    <row r="668" spans="1:7" ht="18" customHeight="1" x14ac:dyDescent="0.2">
      <c r="A668" s="219">
        <v>664</v>
      </c>
      <c r="B668" s="87" t="s">
        <v>3376</v>
      </c>
      <c r="C668" s="214" t="s">
        <v>4070</v>
      </c>
      <c r="D668" s="196" t="s">
        <v>4071</v>
      </c>
      <c r="E668" s="214" t="s">
        <v>624</v>
      </c>
      <c r="F668" s="79" t="s">
        <v>4063</v>
      </c>
    </row>
    <row r="669" spans="1:7" ht="18" customHeight="1" x14ac:dyDescent="0.2">
      <c r="A669" s="219">
        <v>665</v>
      </c>
      <c r="B669" s="87" t="s">
        <v>1854</v>
      </c>
      <c r="C669" s="214" t="s">
        <v>4127</v>
      </c>
      <c r="D669" s="265" t="s">
        <v>4851</v>
      </c>
      <c r="E669" s="214" t="s">
        <v>1859</v>
      </c>
      <c r="F669" s="105" t="s">
        <v>4123</v>
      </c>
    </row>
    <row r="670" spans="1:7" ht="18" customHeight="1" x14ac:dyDescent="0.2">
      <c r="A670" s="219">
        <v>666</v>
      </c>
      <c r="B670" s="9" t="s">
        <v>1854</v>
      </c>
      <c r="C670" s="93" t="s">
        <v>4128</v>
      </c>
      <c r="D670" s="229" t="s">
        <v>4852</v>
      </c>
      <c r="E670" s="93" t="s">
        <v>1860</v>
      </c>
      <c r="F670" s="26" t="s">
        <v>4123</v>
      </c>
    </row>
    <row r="671" spans="1:7" ht="18" customHeight="1" x14ac:dyDescent="0.2">
      <c r="A671" s="219">
        <v>667</v>
      </c>
      <c r="B671" s="9" t="s">
        <v>3405</v>
      </c>
      <c r="C671" s="100" t="s">
        <v>625</v>
      </c>
      <c r="D671" s="263" t="s">
        <v>626</v>
      </c>
      <c r="E671" s="100" t="s">
        <v>4865</v>
      </c>
      <c r="F671" s="108" t="s">
        <v>627</v>
      </c>
    </row>
    <row r="672" spans="1:7" ht="18" customHeight="1" x14ac:dyDescent="0.2">
      <c r="A672" s="219">
        <v>668</v>
      </c>
      <c r="B672" s="87" t="s">
        <v>4017</v>
      </c>
      <c r="C672" s="214" t="s">
        <v>4315</v>
      </c>
      <c r="D672" s="196" t="s">
        <v>4150</v>
      </c>
      <c r="E672" s="277" t="s">
        <v>4459</v>
      </c>
      <c r="F672" s="79" t="s">
        <v>4091</v>
      </c>
    </row>
    <row r="673" spans="1:6" ht="18" customHeight="1" x14ac:dyDescent="0.2">
      <c r="A673" s="219">
        <v>669</v>
      </c>
      <c r="B673" s="87" t="s">
        <v>130</v>
      </c>
      <c r="C673" s="214" t="s">
        <v>97</v>
      </c>
      <c r="D673" s="265" t="s">
        <v>26</v>
      </c>
      <c r="E673" s="10" t="s">
        <v>4712</v>
      </c>
      <c r="F673" s="11" t="s">
        <v>98</v>
      </c>
    </row>
    <row r="674" spans="1:6" ht="18" customHeight="1" x14ac:dyDescent="0.2">
      <c r="A674" s="219">
        <v>670</v>
      </c>
      <c r="B674" s="87" t="s">
        <v>3352</v>
      </c>
      <c r="C674" s="214" t="s">
        <v>628</v>
      </c>
      <c r="D674" s="196" t="s">
        <v>629</v>
      </c>
      <c r="E674" s="214" t="s">
        <v>630</v>
      </c>
      <c r="F674" s="79" t="s">
        <v>631</v>
      </c>
    </row>
    <row r="675" spans="1:6" ht="18" customHeight="1" x14ac:dyDescent="0.2">
      <c r="A675" s="219">
        <v>671</v>
      </c>
      <c r="B675" s="9" t="s">
        <v>3352</v>
      </c>
      <c r="C675" s="10" t="s">
        <v>632</v>
      </c>
      <c r="D675" s="261" t="s">
        <v>633</v>
      </c>
      <c r="E675" s="10" t="s">
        <v>634</v>
      </c>
      <c r="F675" s="106" t="s">
        <v>635</v>
      </c>
    </row>
    <row r="676" spans="1:6" ht="18" customHeight="1" x14ac:dyDescent="0.2">
      <c r="A676" s="219">
        <v>672</v>
      </c>
      <c r="B676" s="87" t="s">
        <v>4017</v>
      </c>
      <c r="C676" s="140" t="s">
        <v>636</v>
      </c>
      <c r="D676" s="209" t="s">
        <v>637</v>
      </c>
      <c r="E676" s="140" t="s">
        <v>638</v>
      </c>
      <c r="F676" s="146" t="s">
        <v>639</v>
      </c>
    </row>
    <row r="677" spans="1:6" ht="18" customHeight="1" x14ac:dyDescent="0.2">
      <c r="A677" s="219">
        <v>673</v>
      </c>
      <c r="B677" s="194" t="s">
        <v>2408</v>
      </c>
      <c r="C677" s="100" t="s">
        <v>3581</v>
      </c>
      <c r="D677" s="263" t="s">
        <v>2686</v>
      </c>
      <c r="E677" s="18" t="s">
        <v>2687</v>
      </c>
      <c r="F677" s="120" t="s">
        <v>2940</v>
      </c>
    </row>
    <row r="678" spans="1:6" ht="18" customHeight="1" x14ac:dyDescent="0.2">
      <c r="A678" s="219">
        <v>674</v>
      </c>
      <c r="B678" s="87" t="s">
        <v>130</v>
      </c>
      <c r="C678" s="214" t="s">
        <v>99</v>
      </c>
      <c r="D678" s="196" t="s">
        <v>21</v>
      </c>
      <c r="E678" s="214" t="s">
        <v>100</v>
      </c>
      <c r="F678" s="105" t="s">
        <v>101</v>
      </c>
    </row>
    <row r="679" spans="1:6" ht="18" customHeight="1" x14ac:dyDescent="0.2">
      <c r="A679" s="219">
        <v>675</v>
      </c>
      <c r="B679" s="87" t="s">
        <v>2408</v>
      </c>
      <c r="C679" s="214" t="s">
        <v>4608</v>
      </c>
      <c r="D679" s="196" t="s">
        <v>4045</v>
      </c>
      <c r="E679" s="214" t="s">
        <v>4515</v>
      </c>
      <c r="F679" s="79" t="s">
        <v>4610</v>
      </c>
    </row>
    <row r="680" spans="1:6" ht="18" customHeight="1" x14ac:dyDescent="0.2">
      <c r="A680" s="219">
        <v>676</v>
      </c>
      <c r="B680" s="87" t="s">
        <v>2408</v>
      </c>
      <c r="C680" s="214" t="s">
        <v>3582</v>
      </c>
      <c r="D680" s="265" t="s">
        <v>4611</v>
      </c>
      <c r="E680" s="10" t="s">
        <v>2688</v>
      </c>
      <c r="F680" s="281" t="s">
        <v>2941</v>
      </c>
    </row>
    <row r="681" spans="1:6" ht="18" customHeight="1" x14ac:dyDescent="0.2">
      <c r="A681" s="219">
        <v>677</v>
      </c>
      <c r="B681" s="87" t="s">
        <v>1985</v>
      </c>
      <c r="C681" s="214" t="s">
        <v>1986</v>
      </c>
      <c r="D681" s="196" t="s">
        <v>2276</v>
      </c>
      <c r="E681" s="214" t="s">
        <v>1987</v>
      </c>
      <c r="F681" s="105" t="s">
        <v>2211</v>
      </c>
    </row>
    <row r="682" spans="1:6" ht="18" customHeight="1" x14ac:dyDescent="0.2">
      <c r="A682" s="219">
        <v>678</v>
      </c>
      <c r="B682" s="9" t="s">
        <v>1218</v>
      </c>
      <c r="C682" s="10" t="s">
        <v>3073</v>
      </c>
      <c r="D682" s="111" t="s">
        <v>1235</v>
      </c>
      <c r="E682" s="10" t="s">
        <v>1236</v>
      </c>
      <c r="F682" s="106" t="s">
        <v>3198</v>
      </c>
    </row>
    <row r="683" spans="1:6" ht="18" customHeight="1" x14ac:dyDescent="0.2">
      <c r="A683" s="219">
        <v>679</v>
      </c>
      <c r="B683" s="191" t="s">
        <v>1218</v>
      </c>
      <c r="C683" s="100" t="s">
        <v>3074</v>
      </c>
      <c r="D683" s="199" t="s">
        <v>1237</v>
      </c>
      <c r="E683" s="100" t="s">
        <v>1238</v>
      </c>
      <c r="F683" s="108" t="s">
        <v>3199</v>
      </c>
    </row>
    <row r="684" spans="1:6" ht="18" customHeight="1" x14ac:dyDescent="0.2">
      <c r="A684" s="219">
        <v>680</v>
      </c>
      <c r="B684" s="191" t="s">
        <v>1218</v>
      </c>
      <c r="C684" s="100" t="s">
        <v>3091</v>
      </c>
      <c r="D684" s="199" t="s">
        <v>1265</v>
      </c>
      <c r="E684" s="100" t="s">
        <v>1266</v>
      </c>
      <c r="F684" s="108" t="s">
        <v>3215</v>
      </c>
    </row>
    <row r="685" spans="1:6" ht="18" customHeight="1" x14ac:dyDescent="0.2">
      <c r="A685" s="219">
        <v>681</v>
      </c>
      <c r="B685" s="191" t="s">
        <v>1666</v>
      </c>
      <c r="C685" s="100" t="s">
        <v>1746</v>
      </c>
      <c r="D685" s="199" t="s">
        <v>1745</v>
      </c>
      <c r="E685" s="233" t="s">
        <v>1744</v>
      </c>
      <c r="F685" s="253" t="s">
        <v>4221</v>
      </c>
    </row>
    <row r="686" spans="1:6" ht="18" customHeight="1" x14ac:dyDescent="0.2">
      <c r="A686" s="219">
        <v>682</v>
      </c>
      <c r="B686" s="191" t="s">
        <v>2319</v>
      </c>
      <c r="C686" s="100" t="s">
        <v>3157</v>
      </c>
      <c r="D686" s="263" t="s">
        <v>2347</v>
      </c>
      <c r="E686" s="100" t="s">
        <v>2348</v>
      </c>
      <c r="F686" s="108" t="s">
        <v>2382</v>
      </c>
    </row>
    <row r="687" spans="1:6" ht="18" customHeight="1" x14ac:dyDescent="0.2">
      <c r="A687" s="219">
        <v>683</v>
      </c>
      <c r="B687" s="87" t="s">
        <v>3677</v>
      </c>
      <c r="C687" s="214" t="s">
        <v>640</v>
      </c>
      <c r="D687" s="196" t="s">
        <v>641</v>
      </c>
      <c r="E687" s="214" t="s">
        <v>3680</v>
      </c>
      <c r="F687" s="79" t="s">
        <v>642</v>
      </c>
    </row>
    <row r="688" spans="1:6" ht="18" customHeight="1" x14ac:dyDescent="0.2">
      <c r="A688" s="219">
        <v>684</v>
      </c>
      <c r="B688" s="87" t="s">
        <v>3293</v>
      </c>
      <c r="C688" s="214" t="s">
        <v>3142</v>
      </c>
      <c r="D688" s="265" t="s">
        <v>3294</v>
      </c>
      <c r="E688" s="214" t="s">
        <v>3295</v>
      </c>
      <c r="F688" s="79" t="s">
        <v>3258</v>
      </c>
    </row>
    <row r="689" spans="1:6" ht="18" customHeight="1" x14ac:dyDescent="0.2">
      <c r="A689" s="219">
        <v>685</v>
      </c>
      <c r="B689" s="191" t="s">
        <v>2408</v>
      </c>
      <c r="C689" s="100" t="s">
        <v>3583</v>
      </c>
      <c r="D689" s="199" t="s">
        <v>2689</v>
      </c>
      <c r="E689" s="100" t="s">
        <v>2690</v>
      </c>
      <c r="F689" s="108" t="s">
        <v>2942</v>
      </c>
    </row>
    <row r="690" spans="1:6" ht="18" customHeight="1" x14ac:dyDescent="0.2">
      <c r="A690" s="219">
        <v>686</v>
      </c>
      <c r="B690" s="87" t="s">
        <v>3404</v>
      </c>
      <c r="C690" s="230" t="s">
        <v>643</v>
      </c>
      <c r="D690" s="264" t="s">
        <v>644</v>
      </c>
      <c r="E690" s="140" t="s">
        <v>645</v>
      </c>
      <c r="F690" s="146" t="s">
        <v>646</v>
      </c>
    </row>
    <row r="691" spans="1:6" ht="18" customHeight="1" x14ac:dyDescent="0.2">
      <c r="A691" s="219">
        <v>687</v>
      </c>
      <c r="B691" s="87" t="s">
        <v>130</v>
      </c>
      <c r="C691" s="214" t="s">
        <v>1373</v>
      </c>
      <c r="D691" s="196" t="s">
        <v>1374</v>
      </c>
      <c r="E691" s="214" t="s">
        <v>1375</v>
      </c>
      <c r="F691" s="105" t="s">
        <v>2094</v>
      </c>
    </row>
    <row r="692" spans="1:6" ht="18" customHeight="1" x14ac:dyDescent="0.2">
      <c r="A692" s="219">
        <v>688</v>
      </c>
      <c r="B692" s="87" t="s">
        <v>130</v>
      </c>
      <c r="C692" s="122" t="s">
        <v>4713</v>
      </c>
      <c r="D692" s="265" t="s">
        <v>3395</v>
      </c>
      <c r="E692" s="214" t="s">
        <v>3396</v>
      </c>
      <c r="F692" s="105" t="s">
        <v>4714</v>
      </c>
    </row>
    <row r="693" spans="1:6" ht="18" customHeight="1" x14ac:dyDescent="0.2">
      <c r="A693" s="219">
        <v>689</v>
      </c>
      <c r="B693" s="191" t="s">
        <v>130</v>
      </c>
      <c r="C693" s="100" t="s">
        <v>647</v>
      </c>
      <c r="D693" s="199" t="s">
        <v>648</v>
      </c>
      <c r="E693" s="100" t="s">
        <v>649</v>
      </c>
      <c r="F693" s="108" t="s">
        <v>650</v>
      </c>
    </row>
    <row r="694" spans="1:6" ht="18" customHeight="1" x14ac:dyDescent="0.2">
      <c r="A694" s="219">
        <v>690</v>
      </c>
      <c r="B694" s="216" t="s">
        <v>1835</v>
      </c>
      <c r="C694" s="214" t="s">
        <v>3764</v>
      </c>
      <c r="D694" s="196" t="s">
        <v>3765</v>
      </c>
      <c r="E694" s="214" t="s">
        <v>4533</v>
      </c>
      <c r="F694" s="79" t="s">
        <v>4099</v>
      </c>
    </row>
    <row r="695" spans="1:6" ht="18" customHeight="1" x14ac:dyDescent="0.2">
      <c r="A695" s="219">
        <v>691</v>
      </c>
      <c r="B695" s="87" t="s">
        <v>2408</v>
      </c>
      <c r="C695" s="214" t="s">
        <v>3584</v>
      </c>
      <c r="D695" s="196" t="s">
        <v>2691</v>
      </c>
      <c r="E695" s="214" t="s">
        <v>2692</v>
      </c>
      <c r="F695" s="79" t="s">
        <v>2943</v>
      </c>
    </row>
    <row r="696" spans="1:6" ht="18" customHeight="1" x14ac:dyDescent="0.2">
      <c r="A696" s="219">
        <v>692</v>
      </c>
      <c r="B696" s="9" t="s">
        <v>3407</v>
      </c>
      <c r="C696" s="10" t="s">
        <v>651</v>
      </c>
      <c r="D696" s="10" t="s">
        <v>652</v>
      </c>
      <c r="E696" s="238" t="s">
        <v>4139</v>
      </c>
      <c r="F696" s="11" t="s">
        <v>653</v>
      </c>
    </row>
    <row r="697" spans="1:6" ht="18" customHeight="1" x14ac:dyDescent="0.2">
      <c r="A697" s="219">
        <v>693</v>
      </c>
      <c r="B697" s="87" t="s">
        <v>2408</v>
      </c>
      <c r="C697" s="214" t="s">
        <v>3745</v>
      </c>
      <c r="D697" s="214" t="s">
        <v>4612</v>
      </c>
      <c r="E697" s="214" t="s">
        <v>3746</v>
      </c>
      <c r="F697" s="132" t="s">
        <v>3747</v>
      </c>
    </row>
    <row r="698" spans="1:6" ht="18" customHeight="1" x14ac:dyDescent="0.2">
      <c r="A698" s="219">
        <v>694</v>
      </c>
      <c r="B698" s="258" t="s">
        <v>1994</v>
      </c>
      <c r="C698" s="147" t="s">
        <v>1995</v>
      </c>
      <c r="D698" s="147" t="s">
        <v>2280</v>
      </c>
      <c r="E698" s="147" t="s">
        <v>4932</v>
      </c>
      <c r="F698" s="259" t="s">
        <v>2213</v>
      </c>
    </row>
    <row r="699" spans="1:6" ht="18" customHeight="1" x14ac:dyDescent="0.2">
      <c r="A699" s="219">
        <v>695</v>
      </c>
      <c r="B699" s="87" t="s">
        <v>2319</v>
      </c>
      <c r="C699" s="214" t="s">
        <v>3158</v>
      </c>
      <c r="D699" s="214" t="s">
        <v>2349</v>
      </c>
      <c r="E699" s="214" t="s">
        <v>2350</v>
      </c>
      <c r="F699" s="132" t="s">
        <v>2395</v>
      </c>
    </row>
    <row r="700" spans="1:6" ht="18" customHeight="1" x14ac:dyDescent="0.2">
      <c r="A700" s="219">
        <v>696</v>
      </c>
      <c r="B700" s="9" t="s">
        <v>3341</v>
      </c>
      <c r="C700" s="10" t="s">
        <v>654</v>
      </c>
      <c r="D700" s="10" t="s">
        <v>655</v>
      </c>
      <c r="E700" s="10" t="s">
        <v>4933</v>
      </c>
      <c r="F700" s="11" t="s">
        <v>656</v>
      </c>
    </row>
    <row r="701" spans="1:6" ht="18" customHeight="1" x14ac:dyDescent="0.2">
      <c r="A701" s="219">
        <v>697</v>
      </c>
      <c r="B701" s="87" t="s">
        <v>1218</v>
      </c>
      <c r="C701" s="270" t="s">
        <v>3075</v>
      </c>
      <c r="D701" s="270" t="s">
        <v>1239</v>
      </c>
      <c r="E701" s="267" t="s">
        <v>1240</v>
      </c>
      <c r="F701" s="269" t="s">
        <v>3200</v>
      </c>
    </row>
    <row r="702" spans="1:6" ht="18" customHeight="1" x14ac:dyDescent="0.2">
      <c r="A702" s="219">
        <v>698</v>
      </c>
      <c r="B702" s="191" t="s">
        <v>4017</v>
      </c>
      <c r="C702" s="100" t="s">
        <v>3088</v>
      </c>
      <c r="D702" s="100" t="s">
        <v>1261</v>
      </c>
      <c r="E702" s="100" t="s">
        <v>1262</v>
      </c>
      <c r="F702" s="127" t="s">
        <v>3213</v>
      </c>
    </row>
    <row r="703" spans="1:6" ht="18" customHeight="1" x14ac:dyDescent="0.2">
      <c r="A703" s="219">
        <v>699</v>
      </c>
      <c r="B703" s="191" t="s">
        <v>1456</v>
      </c>
      <c r="C703" s="100" t="s">
        <v>1493</v>
      </c>
      <c r="D703" s="100" t="s">
        <v>1494</v>
      </c>
      <c r="E703" s="100" t="s">
        <v>1495</v>
      </c>
      <c r="F703" s="127" t="s">
        <v>1496</v>
      </c>
    </row>
    <row r="704" spans="1:6" ht="18" customHeight="1" x14ac:dyDescent="0.2">
      <c r="A704" s="219">
        <v>700</v>
      </c>
      <c r="B704" s="191" t="s">
        <v>1570</v>
      </c>
      <c r="C704" s="100" t="s">
        <v>3119</v>
      </c>
      <c r="D704" s="100" t="s">
        <v>4934</v>
      </c>
      <c r="E704" s="100" t="s">
        <v>4935</v>
      </c>
      <c r="F704" s="127" t="s">
        <v>2126</v>
      </c>
    </row>
    <row r="705" spans="1:6" ht="18" customHeight="1" x14ac:dyDescent="0.2">
      <c r="A705" s="219">
        <v>701</v>
      </c>
      <c r="B705" s="87" t="s">
        <v>1218</v>
      </c>
      <c r="C705" s="140" t="s">
        <v>3076</v>
      </c>
      <c r="D705" s="140" t="s">
        <v>1241</v>
      </c>
      <c r="E705" s="140" t="s">
        <v>1242</v>
      </c>
      <c r="F705" s="145" t="s">
        <v>3201</v>
      </c>
    </row>
    <row r="706" spans="1:6" ht="18" customHeight="1" x14ac:dyDescent="0.2">
      <c r="A706" s="219">
        <v>702</v>
      </c>
      <c r="B706" s="87" t="s">
        <v>3405</v>
      </c>
      <c r="C706" s="214" t="s">
        <v>657</v>
      </c>
      <c r="D706" s="214" t="s">
        <v>658</v>
      </c>
      <c r="E706" s="214" t="s">
        <v>4866</v>
      </c>
      <c r="F706" s="132" t="s">
        <v>834</v>
      </c>
    </row>
    <row r="707" spans="1:6" ht="18" customHeight="1" x14ac:dyDescent="0.2">
      <c r="A707" s="219">
        <v>703</v>
      </c>
      <c r="B707" s="191" t="s">
        <v>130</v>
      </c>
      <c r="C707" s="100" t="s">
        <v>659</v>
      </c>
      <c r="D707" s="100" t="s">
        <v>660</v>
      </c>
      <c r="E707" s="100" t="s">
        <v>4936</v>
      </c>
      <c r="F707" s="127" t="s">
        <v>4716</v>
      </c>
    </row>
    <row r="708" spans="1:6" ht="18" customHeight="1" x14ac:dyDescent="0.2">
      <c r="A708" s="219">
        <v>704</v>
      </c>
      <c r="B708" s="9" t="s">
        <v>1530</v>
      </c>
      <c r="C708" s="18" t="s">
        <v>4278</v>
      </c>
      <c r="D708" s="18" t="s">
        <v>4279</v>
      </c>
      <c r="E708" s="277" t="s">
        <v>1547</v>
      </c>
      <c r="F708" s="116" t="s">
        <v>4280</v>
      </c>
    </row>
    <row r="709" spans="1:6" ht="18" customHeight="1" x14ac:dyDescent="0.2">
      <c r="A709" s="219">
        <v>705</v>
      </c>
      <c r="B709" s="87" t="s">
        <v>2408</v>
      </c>
      <c r="C709" s="214" t="s">
        <v>3908</v>
      </c>
      <c r="D709" s="214" t="s">
        <v>661</v>
      </c>
      <c r="E709" s="214" t="s">
        <v>662</v>
      </c>
      <c r="F709" s="88" t="s">
        <v>663</v>
      </c>
    </row>
    <row r="710" spans="1:6" ht="18" customHeight="1" x14ac:dyDescent="0.2">
      <c r="A710" s="219">
        <v>706</v>
      </c>
      <c r="B710" s="87" t="s">
        <v>1059</v>
      </c>
      <c r="C710" s="214" t="s">
        <v>4762</v>
      </c>
      <c r="D710" s="214" t="s">
        <v>4763</v>
      </c>
      <c r="E710" s="214" t="s">
        <v>4764</v>
      </c>
      <c r="F710" s="132" t="s">
        <v>2031</v>
      </c>
    </row>
    <row r="711" spans="1:6" ht="18" customHeight="1" x14ac:dyDescent="0.2">
      <c r="A711" s="219">
        <v>707</v>
      </c>
      <c r="B711" s="87" t="s">
        <v>1456</v>
      </c>
      <c r="C711" s="214" t="s">
        <v>1497</v>
      </c>
      <c r="D711" s="214" t="s">
        <v>4786</v>
      </c>
      <c r="E711" s="214" t="s">
        <v>1498</v>
      </c>
      <c r="F711" s="217" t="s">
        <v>3925</v>
      </c>
    </row>
    <row r="712" spans="1:6" ht="18" customHeight="1" x14ac:dyDescent="0.2">
      <c r="A712" s="219">
        <v>708</v>
      </c>
      <c r="B712" s="9" t="s">
        <v>1059</v>
      </c>
      <c r="C712" s="374" t="s">
        <v>3017</v>
      </c>
      <c r="D712" s="375" t="s">
        <v>3955</v>
      </c>
      <c r="E712" s="374" t="s">
        <v>3934</v>
      </c>
      <c r="F712" s="424" t="s">
        <v>3935</v>
      </c>
    </row>
    <row r="713" spans="1:6" ht="18" customHeight="1" x14ac:dyDescent="0.2">
      <c r="A713" s="219">
        <v>709</v>
      </c>
      <c r="B713" s="87" t="s">
        <v>130</v>
      </c>
      <c r="C713" s="140" t="s">
        <v>664</v>
      </c>
      <c r="D713" s="140" t="s">
        <v>665</v>
      </c>
      <c r="E713" s="140" t="s">
        <v>666</v>
      </c>
      <c r="F713" s="145" t="s">
        <v>667</v>
      </c>
    </row>
    <row r="714" spans="1:6" ht="18" customHeight="1" x14ac:dyDescent="0.2">
      <c r="A714" s="219">
        <v>710</v>
      </c>
      <c r="B714" s="191" t="s">
        <v>2408</v>
      </c>
      <c r="C714" s="100" t="s">
        <v>3585</v>
      </c>
      <c r="D714" s="100" t="s">
        <v>2693</v>
      </c>
      <c r="E714" s="100" t="s">
        <v>2694</v>
      </c>
      <c r="F714" s="127" t="s">
        <v>2944</v>
      </c>
    </row>
    <row r="715" spans="1:6" ht="18" customHeight="1" x14ac:dyDescent="0.2">
      <c r="A715" s="219">
        <v>711</v>
      </c>
      <c r="B715" s="87" t="s">
        <v>130</v>
      </c>
      <c r="C715" s="214" t="s">
        <v>668</v>
      </c>
      <c r="D715" s="214" t="s">
        <v>669</v>
      </c>
      <c r="E715" s="214" t="s">
        <v>670</v>
      </c>
      <c r="F715" s="88" t="s">
        <v>671</v>
      </c>
    </row>
    <row r="716" spans="1:6" ht="18" customHeight="1" x14ac:dyDescent="0.2">
      <c r="A716" s="219">
        <v>712</v>
      </c>
      <c r="B716" s="87" t="s">
        <v>1059</v>
      </c>
      <c r="C716" s="214" t="s">
        <v>3018</v>
      </c>
      <c r="D716" s="214" t="s">
        <v>4937</v>
      </c>
      <c r="E716" s="214" t="s">
        <v>1137</v>
      </c>
      <c r="F716" s="132" t="s">
        <v>2033</v>
      </c>
    </row>
    <row r="717" spans="1:6" ht="18" customHeight="1" x14ac:dyDescent="0.2">
      <c r="A717" s="219">
        <v>713</v>
      </c>
      <c r="B717" s="87" t="s">
        <v>1867</v>
      </c>
      <c r="C717" s="214" t="s">
        <v>1896</v>
      </c>
      <c r="D717" s="214" t="s">
        <v>2228</v>
      </c>
      <c r="E717" s="214" t="s">
        <v>1897</v>
      </c>
      <c r="F717" s="88" t="s">
        <v>2174</v>
      </c>
    </row>
    <row r="718" spans="1:6" ht="18" customHeight="1" x14ac:dyDescent="0.2">
      <c r="A718" s="219">
        <v>714</v>
      </c>
      <c r="B718" s="87" t="s">
        <v>1059</v>
      </c>
      <c r="C718" s="214" t="s">
        <v>3019</v>
      </c>
      <c r="D718" s="214" t="s">
        <v>1138</v>
      </c>
      <c r="E718" s="214" t="s">
        <v>1139</v>
      </c>
      <c r="F718" s="88" t="s">
        <v>2034</v>
      </c>
    </row>
    <row r="719" spans="1:6" ht="18" customHeight="1" x14ac:dyDescent="0.2">
      <c r="A719" s="219">
        <v>715</v>
      </c>
      <c r="B719" s="9" t="s">
        <v>1059</v>
      </c>
      <c r="C719" s="93" t="s">
        <v>3020</v>
      </c>
      <c r="D719" s="93" t="s">
        <v>1140</v>
      </c>
      <c r="E719" s="93" t="s">
        <v>3956</v>
      </c>
      <c r="F719" s="256" t="s">
        <v>2008</v>
      </c>
    </row>
    <row r="720" spans="1:6" ht="18" customHeight="1" x14ac:dyDescent="0.2">
      <c r="A720" s="219">
        <v>716</v>
      </c>
      <c r="B720" s="87" t="s">
        <v>1059</v>
      </c>
      <c r="C720" s="214" t="s">
        <v>3021</v>
      </c>
      <c r="D720" s="214" t="s">
        <v>1141</v>
      </c>
      <c r="E720" s="214" t="s">
        <v>1142</v>
      </c>
      <c r="F720" s="132" t="s">
        <v>2035</v>
      </c>
    </row>
    <row r="721" spans="1:6" ht="18" customHeight="1" x14ac:dyDescent="0.2">
      <c r="A721" s="219">
        <v>717</v>
      </c>
      <c r="B721" s="191" t="s">
        <v>1059</v>
      </c>
      <c r="C721" s="100" t="s">
        <v>3022</v>
      </c>
      <c r="D721" s="100" t="s">
        <v>1143</v>
      </c>
      <c r="E721" s="100" t="s">
        <v>1144</v>
      </c>
      <c r="F721" s="127" t="s">
        <v>2036</v>
      </c>
    </row>
    <row r="722" spans="1:6" ht="18" customHeight="1" x14ac:dyDescent="0.2">
      <c r="A722" s="219">
        <v>718</v>
      </c>
      <c r="B722" s="87" t="s">
        <v>1835</v>
      </c>
      <c r="C722" s="214" t="s">
        <v>4100</v>
      </c>
      <c r="D722" s="214" t="s">
        <v>4938</v>
      </c>
      <c r="E722" s="214" t="s">
        <v>1843</v>
      </c>
      <c r="F722" s="132" t="s">
        <v>4101</v>
      </c>
    </row>
    <row r="723" spans="1:6" ht="18" customHeight="1" x14ac:dyDescent="0.2">
      <c r="A723" s="219">
        <v>719</v>
      </c>
      <c r="B723" s="191" t="s">
        <v>130</v>
      </c>
      <c r="C723" s="100" t="s">
        <v>672</v>
      </c>
      <c r="D723" s="100" t="s">
        <v>673</v>
      </c>
      <c r="E723" s="100" t="s">
        <v>4939</v>
      </c>
      <c r="F723" s="127" t="s">
        <v>4718</v>
      </c>
    </row>
    <row r="724" spans="1:6" ht="18" customHeight="1" x14ac:dyDescent="0.2">
      <c r="A724" s="219">
        <v>720</v>
      </c>
      <c r="B724" s="191" t="s">
        <v>1866</v>
      </c>
      <c r="C724" s="100" t="s">
        <v>4135</v>
      </c>
      <c r="D724" s="100" t="s">
        <v>4856</v>
      </c>
      <c r="E724" s="100" t="s">
        <v>4050</v>
      </c>
      <c r="F724" s="127" t="s">
        <v>4051</v>
      </c>
    </row>
    <row r="725" spans="1:6" ht="18" customHeight="1" x14ac:dyDescent="0.2">
      <c r="A725" s="219">
        <v>721</v>
      </c>
      <c r="B725" s="87" t="s">
        <v>1666</v>
      </c>
      <c r="C725" s="214" t="s">
        <v>1742</v>
      </c>
      <c r="D725" s="214" t="s">
        <v>1741</v>
      </c>
      <c r="E725" s="214" t="s">
        <v>1740</v>
      </c>
      <c r="F725" s="88" t="s">
        <v>4234</v>
      </c>
    </row>
    <row r="726" spans="1:6" ht="18" customHeight="1" x14ac:dyDescent="0.2">
      <c r="A726" s="219">
        <v>722</v>
      </c>
      <c r="B726" s="87" t="s">
        <v>130</v>
      </c>
      <c r="C726" s="214" t="s">
        <v>674</v>
      </c>
      <c r="D726" s="214" t="s">
        <v>675</v>
      </c>
      <c r="E726" s="214" t="s">
        <v>3695</v>
      </c>
      <c r="F726" s="132" t="s">
        <v>676</v>
      </c>
    </row>
    <row r="727" spans="1:6" ht="18" customHeight="1" x14ac:dyDescent="0.2">
      <c r="A727" s="219">
        <v>723</v>
      </c>
      <c r="B727" s="216" t="s">
        <v>2408</v>
      </c>
      <c r="C727" s="214" t="s">
        <v>3586</v>
      </c>
      <c r="D727" s="214" t="s">
        <v>2695</v>
      </c>
      <c r="E727" s="214" t="s">
        <v>2696</v>
      </c>
      <c r="F727" s="217" t="s">
        <v>2945</v>
      </c>
    </row>
    <row r="728" spans="1:6" ht="18" customHeight="1" x14ac:dyDescent="0.2">
      <c r="A728" s="219">
        <v>724</v>
      </c>
      <c r="B728" s="447" t="s">
        <v>5036</v>
      </c>
      <c r="C728" s="214" t="s">
        <v>677</v>
      </c>
      <c r="D728" s="214" t="s">
        <v>678</v>
      </c>
      <c r="E728" s="214" t="s">
        <v>679</v>
      </c>
      <c r="F728" s="217" t="s">
        <v>680</v>
      </c>
    </row>
    <row r="729" spans="1:6" ht="18" customHeight="1" x14ac:dyDescent="0.2">
      <c r="A729" s="219">
        <v>725</v>
      </c>
      <c r="B729" s="216" t="s">
        <v>1854</v>
      </c>
      <c r="C729" s="214" t="s">
        <v>4129</v>
      </c>
      <c r="D729" s="214" t="s">
        <v>4940</v>
      </c>
      <c r="E729" s="214" t="s">
        <v>4941</v>
      </c>
      <c r="F729" s="215" t="s">
        <v>4130</v>
      </c>
    </row>
    <row r="730" spans="1:6" ht="18" customHeight="1" x14ac:dyDescent="0.2">
      <c r="A730" s="219">
        <v>726</v>
      </c>
      <c r="B730" s="216" t="s">
        <v>1835</v>
      </c>
      <c r="C730" s="214" t="s">
        <v>4102</v>
      </c>
      <c r="D730" s="214" t="s">
        <v>4830</v>
      </c>
      <c r="E730" s="214" t="s">
        <v>1844</v>
      </c>
      <c r="F730" s="217" t="s">
        <v>4103</v>
      </c>
    </row>
    <row r="731" spans="1:6" ht="18" customHeight="1" x14ac:dyDescent="0.2">
      <c r="A731" s="219">
        <v>727</v>
      </c>
      <c r="B731" s="28" t="s">
        <v>2408</v>
      </c>
      <c r="C731" s="94" t="s">
        <v>3587</v>
      </c>
      <c r="D731" s="94" t="s">
        <v>4942</v>
      </c>
      <c r="E731" s="94" t="s">
        <v>2698</v>
      </c>
      <c r="F731" s="129" t="s">
        <v>2866</v>
      </c>
    </row>
    <row r="732" spans="1:6" ht="18" customHeight="1" x14ac:dyDescent="0.2">
      <c r="A732" s="219">
        <v>728</v>
      </c>
      <c r="B732" s="216" t="s">
        <v>2319</v>
      </c>
      <c r="C732" s="140" t="s">
        <v>3159</v>
      </c>
      <c r="D732" s="140" t="s">
        <v>2351</v>
      </c>
      <c r="E732" s="140" t="s">
        <v>2352</v>
      </c>
      <c r="F732" s="142" t="s">
        <v>2385</v>
      </c>
    </row>
    <row r="733" spans="1:6" ht="18" customHeight="1" x14ac:dyDescent="0.2">
      <c r="A733" s="219">
        <v>729</v>
      </c>
      <c r="B733" s="216" t="s">
        <v>130</v>
      </c>
      <c r="C733" s="214" t="s">
        <v>681</v>
      </c>
      <c r="D733" s="214" t="s">
        <v>682</v>
      </c>
      <c r="E733" s="214" t="s">
        <v>683</v>
      </c>
      <c r="F733" s="215" t="s">
        <v>684</v>
      </c>
    </row>
    <row r="734" spans="1:6" ht="18" customHeight="1" x14ac:dyDescent="0.2">
      <c r="A734" s="219">
        <v>730</v>
      </c>
      <c r="B734" s="216" t="s">
        <v>1631</v>
      </c>
      <c r="C734" s="214" t="s">
        <v>4195</v>
      </c>
      <c r="D734" s="214" t="s">
        <v>4196</v>
      </c>
      <c r="E734" s="214" t="s">
        <v>1651</v>
      </c>
      <c r="F734" s="217" t="s">
        <v>2146</v>
      </c>
    </row>
    <row r="735" spans="1:6" ht="18" customHeight="1" x14ac:dyDescent="0.2">
      <c r="A735" s="219">
        <v>731</v>
      </c>
      <c r="B735" s="216" t="s">
        <v>1530</v>
      </c>
      <c r="C735" s="214" t="s">
        <v>4281</v>
      </c>
      <c r="D735" s="214" t="s">
        <v>4282</v>
      </c>
      <c r="E735" s="214" t="s">
        <v>1550</v>
      </c>
      <c r="F735" s="217" t="s">
        <v>4283</v>
      </c>
    </row>
    <row r="736" spans="1:6" ht="18" customHeight="1" x14ac:dyDescent="0.2">
      <c r="A736" s="219">
        <v>732</v>
      </c>
      <c r="B736" s="216" t="s">
        <v>1218</v>
      </c>
      <c r="C736" s="214" t="s">
        <v>3077</v>
      </c>
      <c r="D736" s="214" t="s">
        <v>3202</v>
      </c>
      <c r="E736" s="214" t="s">
        <v>1243</v>
      </c>
      <c r="F736" s="217" t="s">
        <v>3203</v>
      </c>
    </row>
    <row r="737" spans="1:6" ht="18" customHeight="1" x14ac:dyDescent="0.2">
      <c r="A737" s="219">
        <v>733</v>
      </c>
      <c r="B737" s="99" t="s">
        <v>4870</v>
      </c>
      <c r="C737" s="270" t="s">
        <v>685</v>
      </c>
      <c r="D737" s="270" t="s">
        <v>686</v>
      </c>
      <c r="E737" s="266" t="s">
        <v>4943</v>
      </c>
      <c r="F737" s="130" t="s">
        <v>687</v>
      </c>
    </row>
    <row r="738" spans="1:6" ht="18" customHeight="1" x14ac:dyDescent="0.2">
      <c r="A738" s="219">
        <v>734</v>
      </c>
      <c r="B738" s="99" t="s">
        <v>2408</v>
      </c>
      <c r="C738" s="100" t="s">
        <v>3588</v>
      </c>
      <c r="D738" s="100" t="s">
        <v>2699</v>
      </c>
      <c r="E738" s="100" t="s">
        <v>3993</v>
      </c>
      <c r="F738" s="53" t="s">
        <v>4613</v>
      </c>
    </row>
    <row r="739" spans="1:6" ht="18" customHeight="1" x14ac:dyDescent="0.2">
      <c r="A739" s="219">
        <v>735</v>
      </c>
      <c r="B739" s="216" t="s">
        <v>1835</v>
      </c>
      <c r="C739" s="214" t="s">
        <v>4104</v>
      </c>
      <c r="D739" s="214" t="s">
        <v>4831</v>
      </c>
      <c r="E739" s="238" t="s">
        <v>5051</v>
      </c>
      <c r="F739" s="320" t="s">
        <v>5052</v>
      </c>
    </row>
    <row r="740" spans="1:6" ht="18" customHeight="1" x14ac:dyDescent="0.2">
      <c r="A740" s="219">
        <v>736</v>
      </c>
      <c r="B740" s="216" t="s">
        <v>2408</v>
      </c>
      <c r="C740" s="214" t="s">
        <v>688</v>
      </c>
      <c r="D740" s="214" t="s">
        <v>689</v>
      </c>
      <c r="E740" s="214" t="s">
        <v>4462</v>
      </c>
      <c r="F740" s="215" t="s">
        <v>741</v>
      </c>
    </row>
    <row r="741" spans="1:6" ht="18" customHeight="1" x14ac:dyDescent="0.2">
      <c r="A741" s="219">
        <v>737</v>
      </c>
      <c r="B741" s="216" t="s">
        <v>3337</v>
      </c>
      <c r="C741" s="140" t="s">
        <v>691</v>
      </c>
      <c r="D741" s="140" t="s">
        <v>692</v>
      </c>
      <c r="E741" s="140" t="s">
        <v>693</v>
      </c>
      <c r="F741" s="142" t="s">
        <v>694</v>
      </c>
    </row>
    <row r="742" spans="1:6" ht="18" customHeight="1" x14ac:dyDescent="0.2">
      <c r="A742" s="219">
        <v>738</v>
      </c>
      <c r="B742" s="216" t="s">
        <v>1631</v>
      </c>
      <c r="C742" s="214" t="s">
        <v>4197</v>
      </c>
      <c r="D742" s="214" t="s">
        <v>4198</v>
      </c>
      <c r="E742" s="10" t="s">
        <v>1652</v>
      </c>
      <c r="F742" s="11" t="s">
        <v>2147</v>
      </c>
    </row>
    <row r="743" spans="1:6" ht="18" customHeight="1" x14ac:dyDescent="0.2">
      <c r="A743" s="219">
        <v>739</v>
      </c>
      <c r="B743" s="216" t="s">
        <v>1059</v>
      </c>
      <c r="C743" s="214" t="s">
        <v>3023</v>
      </c>
      <c r="D743" s="214" t="s">
        <v>1145</v>
      </c>
      <c r="E743" s="214" t="s">
        <v>1146</v>
      </c>
      <c r="F743" s="217" t="s">
        <v>2037</v>
      </c>
    </row>
    <row r="744" spans="1:6" ht="18" customHeight="1" x14ac:dyDescent="0.2">
      <c r="A744" s="219">
        <v>740</v>
      </c>
      <c r="B744" s="216" t="s">
        <v>130</v>
      </c>
      <c r="C744" s="214" t="s">
        <v>695</v>
      </c>
      <c r="D744" s="214" t="s">
        <v>696</v>
      </c>
      <c r="E744" s="214" t="s">
        <v>3696</v>
      </c>
      <c r="F744" s="217" t="s">
        <v>697</v>
      </c>
    </row>
    <row r="745" spans="1:6" ht="18" customHeight="1" x14ac:dyDescent="0.2">
      <c r="A745" s="219">
        <v>741</v>
      </c>
      <c r="B745" s="28" t="s">
        <v>2408</v>
      </c>
      <c r="C745" s="94" t="s">
        <v>3589</v>
      </c>
      <c r="D745" s="94" t="s">
        <v>4944</v>
      </c>
      <c r="E745" s="94" t="s">
        <v>2701</v>
      </c>
      <c r="F745" s="129" t="s">
        <v>2946</v>
      </c>
    </row>
    <row r="746" spans="1:6" ht="18" customHeight="1" x14ac:dyDescent="0.2">
      <c r="A746" s="219">
        <v>742</v>
      </c>
      <c r="B746" s="216" t="s">
        <v>130</v>
      </c>
      <c r="C746" s="214" t="s">
        <v>698</v>
      </c>
      <c r="D746" s="214" t="s">
        <v>699</v>
      </c>
      <c r="E746" s="214" t="s">
        <v>700</v>
      </c>
      <c r="F746" s="217" t="s">
        <v>701</v>
      </c>
    </row>
    <row r="747" spans="1:6" ht="18" customHeight="1" x14ac:dyDescent="0.2">
      <c r="A747" s="219">
        <v>743</v>
      </c>
      <c r="B747" s="216" t="s">
        <v>2408</v>
      </c>
      <c r="C747" s="214" t="s">
        <v>3590</v>
      </c>
      <c r="D747" s="214" t="s">
        <v>2702</v>
      </c>
      <c r="E747" s="214" t="s">
        <v>2703</v>
      </c>
      <c r="F747" s="215" t="s">
        <v>2837</v>
      </c>
    </row>
    <row r="748" spans="1:6" ht="18" customHeight="1" x14ac:dyDescent="0.2">
      <c r="A748" s="219">
        <v>744</v>
      </c>
      <c r="B748" s="216" t="s">
        <v>2408</v>
      </c>
      <c r="C748" s="214" t="s">
        <v>4614</v>
      </c>
      <c r="D748" s="214" t="s">
        <v>3995</v>
      </c>
      <c r="E748" s="214" t="s">
        <v>3996</v>
      </c>
      <c r="F748" s="217" t="s">
        <v>4615</v>
      </c>
    </row>
    <row r="749" spans="1:6" ht="18" customHeight="1" x14ac:dyDescent="0.2">
      <c r="A749" s="219">
        <v>745</v>
      </c>
      <c r="B749" s="216" t="s">
        <v>1279</v>
      </c>
      <c r="C749" s="214" t="s">
        <v>4154</v>
      </c>
      <c r="D749" s="214" t="s">
        <v>4945</v>
      </c>
      <c r="E749" s="214" t="s">
        <v>4009</v>
      </c>
      <c r="F749" s="215" t="s">
        <v>4155</v>
      </c>
    </row>
    <row r="750" spans="1:6" ht="18" customHeight="1" x14ac:dyDescent="0.2">
      <c r="A750" s="219">
        <v>746</v>
      </c>
      <c r="B750" s="216" t="s">
        <v>1059</v>
      </c>
      <c r="C750" s="214" t="s">
        <v>702</v>
      </c>
      <c r="D750" s="214" t="s">
        <v>703</v>
      </c>
      <c r="E750" s="214" t="s">
        <v>704</v>
      </c>
      <c r="F750" s="215" t="s">
        <v>705</v>
      </c>
    </row>
    <row r="751" spans="1:6" ht="18" customHeight="1" x14ac:dyDescent="0.2">
      <c r="A751" s="219">
        <v>747</v>
      </c>
      <c r="B751" s="216" t="s">
        <v>1835</v>
      </c>
      <c r="C751" s="214" t="s">
        <v>4105</v>
      </c>
      <c r="D751" s="214" t="s">
        <v>4946</v>
      </c>
      <c r="E751" s="214" t="s">
        <v>1845</v>
      </c>
      <c r="F751" s="215" t="s">
        <v>4106</v>
      </c>
    </row>
    <row r="752" spans="1:6" ht="18" customHeight="1" x14ac:dyDescent="0.2">
      <c r="A752" s="219">
        <v>748</v>
      </c>
      <c r="B752" s="216" t="s">
        <v>1279</v>
      </c>
      <c r="C752" s="140" t="s">
        <v>1376</v>
      </c>
      <c r="D752" s="140" t="s">
        <v>1377</v>
      </c>
      <c r="E752" s="140" t="s">
        <v>1378</v>
      </c>
      <c r="F752" s="142" t="s">
        <v>2067</v>
      </c>
    </row>
    <row r="753" spans="1:6" ht="18" customHeight="1" x14ac:dyDescent="0.2">
      <c r="A753" s="219">
        <v>749</v>
      </c>
      <c r="B753" s="216" t="s">
        <v>2408</v>
      </c>
      <c r="C753" s="214" t="s">
        <v>3591</v>
      </c>
      <c r="D753" s="214" t="s">
        <v>4947</v>
      </c>
      <c r="E753" s="214" t="s">
        <v>2705</v>
      </c>
      <c r="F753" s="215" t="s">
        <v>410</v>
      </c>
    </row>
    <row r="754" spans="1:6" ht="18" customHeight="1" x14ac:dyDescent="0.2">
      <c r="A754" s="219">
        <v>750</v>
      </c>
      <c r="B754" s="28" t="s">
        <v>2408</v>
      </c>
      <c r="C754" s="10" t="s">
        <v>706</v>
      </c>
      <c r="D754" s="10" t="s">
        <v>707</v>
      </c>
      <c r="E754" s="10" t="s">
        <v>708</v>
      </c>
      <c r="F754" s="126" t="s">
        <v>709</v>
      </c>
    </row>
    <row r="755" spans="1:6" ht="18" customHeight="1" x14ac:dyDescent="0.2">
      <c r="A755" s="219">
        <v>751</v>
      </c>
      <c r="B755" s="216" t="s">
        <v>130</v>
      </c>
      <c r="C755" s="214" t="s">
        <v>3418</v>
      </c>
      <c r="D755" s="214" t="s">
        <v>3419</v>
      </c>
      <c r="E755" s="214" t="s">
        <v>4542</v>
      </c>
      <c r="F755" s="215" t="s">
        <v>4719</v>
      </c>
    </row>
    <row r="756" spans="1:6" ht="18" customHeight="1" x14ac:dyDescent="0.2">
      <c r="A756" s="219">
        <v>752</v>
      </c>
      <c r="B756" s="216" t="s">
        <v>2408</v>
      </c>
      <c r="C756" s="214" t="s">
        <v>3592</v>
      </c>
      <c r="D756" s="214" t="s">
        <v>2706</v>
      </c>
      <c r="E756" s="214" t="s">
        <v>2707</v>
      </c>
      <c r="F756" s="217" t="s">
        <v>2857</v>
      </c>
    </row>
    <row r="757" spans="1:6" ht="18" customHeight="1" x14ac:dyDescent="0.2">
      <c r="A757" s="219">
        <v>753</v>
      </c>
      <c r="B757" s="216" t="s">
        <v>1822</v>
      </c>
      <c r="C757" s="214" t="s">
        <v>710</v>
      </c>
      <c r="D757" s="214" t="s">
        <v>711</v>
      </c>
      <c r="E757" s="214" t="s">
        <v>712</v>
      </c>
      <c r="F757" s="217" t="s">
        <v>713</v>
      </c>
    </row>
    <row r="758" spans="1:6" ht="18" customHeight="1" x14ac:dyDescent="0.2">
      <c r="A758" s="219">
        <v>754</v>
      </c>
      <c r="B758" s="216" t="s">
        <v>2408</v>
      </c>
      <c r="C758" s="214" t="s">
        <v>3593</v>
      </c>
      <c r="D758" s="214" t="s">
        <v>2708</v>
      </c>
      <c r="E758" s="214" t="s">
        <v>2709</v>
      </c>
      <c r="F758" s="215" t="s">
        <v>2881</v>
      </c>
    </row>
    <row r="759" spans="1:6" ht="18" customHeight="1" x14ac:dyDescent="0.2">
      <c r="A759" s="219">
        <v>755</v>
      </c>
      <c r="B759" s="216" t="s">
        <v>130</v>
      </c>
      <c r="C759" s="140" t="s">
        <v>714</v>
      </c>
      <c r="D759" s="140" t="s">
        <v>715</v>
      </c>
      <c r="E759" s="140" t="s">
        <v>716</v>
      </c>
      <c r="F759" s="142" t="s">
        <v>4720</v>
      </c>
    </row>
    <row r="760" spans="1:6" ht="18" customHeight="1" x14ac:dyDescent="0.2">
      <c r="A760" s="219">
        <v>756</v>
      </c>
      <c r="B760" s="216" t="s">
        <v>2408</v>
      </c>
      <c r="C760" s="214" t="s">
        <v>714</v>
      </c>
      <c r="D760" s="214" t="s">
        <v>2710</v>
      </c>
      <c r="E760" s="214" t="s">
        <v>2711</v>
      </c>
      <c r="F760" s="215" t="s">
        <v>2902</v>
      </c>
    </row>
    <row r="761" spans="1:6" ht="18" customHeight="1" x14ac:dyDescent="0.2">
      <c r="A761" s="219">
        <v>757</v>
      </c>
      <c r="B761" s="216" t="s">
        <v>1059</v>
      </c>
      <c r="C761" s="214" t="s">
        <v>3024</v>
      </c>
      <c r="D761" s="214" t="s">
        <v>1147</v>
      </c>
      <c r="E761" s="214" t="s">
        <v>1148</v>
      </c>
      <c r="F761" s="217" t="s">
        <v>2038</v>
      </c>
    </row>
    <row r="762" spans="1:6" ht="18" customHeight="1" x14ac:dyDescent="0.2">
      <c r="A762" s="219">
        <v>758</v>
      </c>
      <c r="B762" s="216" t="s">
        <v>1666</v>
      </c>
      <c r="C762" s="214" t="s">
        <v>1738</v>
      </c>
      <c r="D762" s="214" t="s">
        <v>1737</v>
      </c>
      <c r="E762" s="214" t="s">
        <v>4235</v>
      </c>
      <c r="F762" s="215" t="s">
        <v>4236</v>
      </c>
    </row>
    <row r="763" spans="1:6" ht="18" customHeight="1" x14ac:dyDescent="0.2">
      <c r="A763" s="219">
        <v>759</v>
      </c>
      <c r="B763" s="28" t="s">
        <v>1279</v>
      </c>
      <c r="C763" s="93" t="s">
        <v>1379</v>
      </c>
      <c r="D763" s="93" t="s">
        <v>1380</v>
      </c>
      <c r="E763" s="93" t="s">
        <v>1381</v>
      </c>
      <c r="F763" s="124" t="s">
        <v>2095</v>
      </c>
    </row>
    <row r="764" spans="1:6" ht="18" customHeight="1" x14ac:dyDescent="0.2">
      <c r="A764" s="219">
        <v>760</v>
      </c>
      <c r="B764" s="28" t="s">
        <v>2319</v>
      </c>
      <c r="C764" s="93" t="s">
        <v>3160</v>
      </c>
      <c r="D764" s="93" t="s">
        <v>2353</v>
      </c>
      <c r="E764" s="93" t="s">
        <v>2354</v>
      </c>
      <c r="F764" s="124" t="s">
        <v>2385</v>
      </c>
    </row>
    <row r="765" spans="1:6" ht="18" customHeight="1" x14ac:dyDescent="0.2">
      <c r="A765" s="219">
        <v>761</v>
      </c>
      <c r="B765" s="121" t="s">
        <v>1279</v>
      </c>
      <c r="C765" s="140" t="s">
        <v>1382</v>
      </c>
      <c r="D765" s="140" t="s">
        <v>1383</v>
      </c>
      <c r="E765" s="140" t="s">
        <v>1384</v>
      </c>
      <c r="F765" s="144" t="s">
        <v>2096</v>
      </c>
    </row>
    <row r="766" spans="1:6" ht="18" customHeight="1" x14ac:dyDescent="0.2">
      <c r="A766" s="219">
        <v>762</v>
      </c>
      <c r="B766" s="19" t="s">
        <v>4948</v>
      </c>
      <c r="C766" s="10" t="s">
        <v>4023</v>
      </c>
      <c r="D766" s="10" t="s">
        <v>4949</v>
      </c>
      <c r="E766" s="10" t="s">
        <v>4950</v>
      </c>
      <c r="F766" s="20" t="s">
        <v>4014</v>
      </c>
    </row>
    <row r="767" spans="1:6" ht="18" customHeight="1" x14ac:dyDescent="0.2">
      <c r="A767" s="219">
        <v>763</v>
      </c>
      <c r="B767" s="121" t="s">
        <v>3337</v>
      </c>
      <c r="C767" s="214" t="s">
        <v>717</v>
      </c>
      <c r="D767" s="214" t="s">
        <v>718</v>
      </c>
      <c r="E767" s="214" t="s">
        <v>719</v>
      </c>
      <c r="F767" s="133" t="s">
        <v>720</v>
      </c>
    </row>
    <row r="768" spans="1:6" ht="18" customHeight="1" x14ac:dyDescent="0.2">
      <c r="A768" s="219">
        <v>764</v>
      </c>
      <c r="B768" s="40" t="s">
        <v>130</v>
      </c>
      <c r="C768" s="100" t="s">
        <v>4721</v>
      </c>
      <c r="D768" s="100" t="s">
        <v>4722</v>
      </c>
      <c r="E768" s="100" t="s">
        <v>1551</v>
      </c>
      <c r="F768" s="41" t="s">
        <v>4055</v>
      </c>
    </row>
    <row r="769" spans="1:6" ht="18" customHeight="1" x14ac:dyDescent="0.2">
      <c r="A769" s="219">
        <v>765</v>
      </c>
      <c r="B769" s="19" t="s">
        <v>2319</v>
      </c>
      <c r="C769" s="93" t="s">
        <v>3161</v>
      </c>
      <c r="D769" s="93" t="s">
        <v>2355</v>
      </c>
      <c r="E769" s="93" t="s">
        <v>2356</v>
      </c>
      <c r="F769" s="205" t="s">
        <v>2396</v>
      </c>
    </row>
    <row r="770" spans="1:6" ht="18" customHeight="1" x14ac:dyDescent="0.2">
      <c r="A770" s="219">
        <v>766</v>
      </c>
      <c r="B770" s="121" t="s">
        <v>1927</v>
      </c>
      <c r="C770" s="270" t="s">
        <v>1945</v>
      </c>
      <c r="D770" s="270" t="s">
        <v>2253</v>
      </c>
      <c r="E770" s="267" t="s">
        <v>1946</v>
      </c>
      <c r="F770" s="271" t="s">
        <v>2195</v>
      </c>
    </row>
    <row r="771" spans="1:6" ht="18" customHeight="1" x14ac:dyDescent="0.2">
      <c r="A771" s="219">
        <v>767</v>
      </c>
      <c r="B771" s="40" t="s">
        <v>1059</v>
      </c>
      <c r="C771" s="100" t="s">
        <v>3025</v>
      </c>
      <c r="D771" s="100" t="s">
        <v>1149</v>
      </c>
      <c r="E771" s="100" t="s">
        <v>1150</v>
      </c>
      <c r="F771" s="41" t="s">
        <v>2039</v>
      </c>
    </row>
    <row r="772" spans="1:6" ht="18" customHeight="1" x14ac:dyDescent="0.2">
      <c r="A772" s="219">
        <v>768</v>
      </c>
      <c r="B772" s="121" t="s">
        <v>1059</v>
      </c>
      <c r="C772" s="140" t="s">
        <v>3026</v>
      </c>
      <c r="D772" s="141" t="s">
        <v>1151</v>
      </c>
      <c r="E772" s="140" t="s">
        <v>3957</v>
      </c>
      <c r="F772" s="144" t="s">
        <v>2029</v>
      </c>
    </row>
    <row r="773" spans="1:6" ht="18" customHeight="1" x14ac:dyDescent="0.2">
      <c r="A773" s="219">
        <v>769</v>
      </c>
      <c r="B773" s="121" t="s">
        <v>130</v>
      </c>
      <c r="C773" s="140" t="s">
        <v>102</v>
      </c>
      <c r="D773" s="140" t="s">
        <v>15</v>
      </c>
      <c r="E773" s="140" t="s">
        <v>103</v>
      </c>
      <c r="F773" s="144" t="s">
        <v>104</v>
      </c>
    </row>
    <row r="774" spans="1:6" ht="18" customHeight="1" x14ac:dyDescent="0.2">
      <c r="A774" s="219">
        <v>770</v>
      </c>
      <c r="B774" s="121" t="s">
        <v>1985</v>
      </c>
      <c r="C774" s="214" t="s">
        <v>1988</v>
      </c>
      <c r="D774" s="214" t="s">
        <v>2277</v>
      </c>
      <c r="E774" s="214" t="s">
        <v>1989</v>
      </c>
      <c r="F774" s="133" t="s">
        <v>215</v>
      </c>
    </row>
    <row r="775" spans="1:6" ht="18" customHeight="1" x14ac:dyDescent="0.2">
      <c r="A775" s="219">
        <v>771</v>
      </c>
      <c r="B775" s="121" t="s">
        <v>1822</v>
      </c>
      <c r="C775" s="214" t="s">
        <v>4085</v>
      </c>
      <c r="D775" s="214" t="s">
        <v>4821</v>
      </c>
      <c r="E775" s="214" t="s">
        <v>1828</v>
      </c>
      <c r="F775" s="133" t="s">
        <v>4086</v>
      </c>
    </row>
    <row r="776" spans="1:6" ht="18" customHeight="1" x14ac:dyDescent="0.2">
      <c r="A776" s="219">
        <v>772</v>
      </c>
      <c r="B776" s="19" t="s">
        <v>3403</v>
      </c>
      <c r="C776" s="10" t="s">
        <v>721</v>
      </c>
      <c r="D776" s="10" t="s">
        <v>722</v>
      </c>
      <c r="E776" s="10" t="s">
        <v>723</v>
      </c>
      <c r="F776" s="20" t="s">
        <v>142</v>
      </c>
    </row>
    <row r="777" spans="1:6" ht="18" customHeight="1" x14ac:dyDescent="0.2">
      <c r="A777" s="219">
        <v>773</v>
      </c>
      <c r="B777" s="121" t="s">
        <v>1059</v>
      </c>
      <c r="C777" s="214" t="s">
        <v>3027</v>
      </c>
      <c r="D777" s="214" t="s">
        <v>4951</v>
      </c>
      <c r="E777" s="214" t="s">
        <v>3824</v>
      </c>
      <c r="F777" s="125" t="s">
        <v>1999</v>
      </c>
    </row>
    <row r="778" spans="1:6" ht="18" customHeight="1" x14ac:dyDescent="0.2">
      <c r="A778" s="219">
        <v>774</v>
      </c>
      <c r="B778" s="121" t="s">
        <v>2408</v>
      </c>
      <c r="C778" s="214" t="s">
        <v>724</v>
      </c>
      <c r="D778" s="214" t="s">
        <v>725</v>
      </c>
      <c r="E778" s="214" t="s">
        <v>4616</v>
      </c>
      <c r="F778" s="133" t="s">
        <v>726</v>
      </c>
    </row>
    <row r="779" spans="1:6" ht="18" customHeight="1" x14ac:dyDescent="0.2">
      <c r="A779" s="219">
        <v>775</v>
      </c>
      <c r="B779" s="121" t="s">
        <v>1666</v>
      </c>
      <c r="C779" s="140" t="s">
        <v>1734</v>
      </c>
      <c r="D779" s="140" t="s">
        <v>1733</v>
      </c>
      <c r="E779" s="140" t="s">
        <v>1732</v>
      </c>
      <c r="F779" s="144" t="s">
        <v>4237</v>
      </c>
    </row>
    <row r="780" spans="1:6" ht="18" customHeight="1" x14ac:dyDescent="0.2">
      <c r="A780" s="219">
        <v>776</v>
      </c>
      <c r="B780" s="121" t="s">
        <v>1059</v>
      </c>
      <c r="C780" s="214" t="s">
        <v>3028</v>
      </c>
      <c r="D780" s="214" t="s">
        <v>1153</v>
      </c>
      <c r="E780" s="432" t="s">
        <v>3713</v>
      </c>
      <c r="F780" s="133" t="s">
        <v>2012</v>
      </c>
    </row>
    <row r="781" spans="1:6" ht="18" customHeight="1" x14ac:dyDescent="0.2">
      <c r="A781" s="219">
        <v>777</v>
      </c>
      <c r="B781" s="40" t="s">
        <v>1530</v>
      </c>
      <c r="C781" s="100" t="s">
        <v>4284</v>
      </c>
      <c r="D781" s="100" t="s">
        <v>4285</v>
      </c>
      <c r="E781" s="100" t="s">
        <v>1553</v>
      </c>
      <c r="F781" s="41" t="s">
        <v>4055</v>
      </c>
    </row>
    <row r="782" spans="1:6" ht="18" customHeight="1" x14ac:dyDescent="0.2">
      <c r="A782" s="219">
        <v>778</v>
      </c>
      <c r="B782" s="121" t="s">
        <v>1456</v>
      </c>
      <c r="C782" s="214" t="s">
        <v>1500</v>
      </c>
      <c r="D782" s="214" t="s">
        <v>4952</v>
      </c>
      <c r="E782" s="214" t="s">
        <v>4143</v>
      </c>
      <c r="F782" s="125" t="s">
        <v>1515</v>
      </c>
    </row>
    <row r="783" spans="1:6" ht="18" customHeight="1" x14ac:dyDescent="0.2">
      <c r="A783" s="219">
        <v>779</v>
      </c>
      <c r="B783" s="121" t="s">
        <v>1456</v>
      </c>
      <c r="C783" s="214" t="s">
        <v>1501</v>
      </c>
      <c r="D783" s="214" t="s">
        <v>1502</v>
      </c>
      <c r="E783" s="436" t="s">
        <v>5033</v>
      </c>
      <c r="F783" s="437" t="s">
        <v>5034</v>
      </c>
    </row>
    <row r="784" spans="1:6" ht="18" customHeight="1" x14ac:dyDescent="0.2">
      <c r="A784" s="219">
        <v>780</v>
      </c>
      <c r="B784" s="190" t="s">
        <v>1456</v>
      </c>
      <c r="C784" s="100" t="s">
        <v>1504</v>
      </c>
      <c r="D784" s="100" t="s">
        <v>4788</v>
      </c>
      <c r="E784" s="100" t="s">
        <v>1505</v>
      </c>
      <c r="F784" s="128" t="s">
        <v>1485</v>
      </c>
    </row>
    <row r="785" spans="1:6" ht="18" customHeight="1" x14ac:dyDescent="0.2">
      <c r="A785" s="219">
        <v>781</v>
      </c>
      <c r="B785" s="121" t="s">
        <v>1456</v>
      </c>
      <c r="C785" s="140" t="s">
        <v>1506</v>
      </c>
      <c r="D785" s="140" t="s">
        <v>4789</v>
      </c>
      <c r="E785" s="140" t="s">
        <v>3714</v>
      </c>
      <c r="F785" s="144" t="s">
        <v>3715</v>
      </c>
    </row>
    <row r="786" spans="1:6" ht="18" customHeight="1" x14ac:dyDescent="0.2">
      <c r="A786" s="219">
        <v>782</v>
      </c>
      <c r="B786" s="121" t="s">
        <v>1456</v>
      </c>
      <c r="C786" s="140" t="s">
        <v>1507</v>
      </c>
      <c r="D786" s="140" t="s">
        <v>4790</v>
      </c>
      <c r="E786" s="140" t="s">
        <v>1508</v>
      </c>
      <c r="F786" s="144" t="s">
        <v>1509</v>
      </c>
    </row>
    <row r="787" spans="1:6" ht="18" customHeight="1" x14ac:dyDescent="0.2">
      <c r="A787" s="219">
        <v>783</v>
      </c>
      <c r="B787" s="121" t="s">
        <v>130</v>
      </c>
      <c r="C787" s="140" t="s">
        <v>728</v>
      </c>
      <c r="D787" s="140" t="s">
        <v>729</v>
      </c>
      <c r="E787" s="140" t="s">
        <v>730</v>
      </c>
      <c r="F787" s="144" t="s">
        <v>731</v>
      </c>
    </row>
    <row r="788" spans="1:6" ht="18" customHeight="1" x14ac:dyDescent="0.2">
      <c r="A788" s="219">
        <v>784</v>
      </c>
      <c r="B788" s="121" t="s">
        <v>130</v>
      </c>
      <c r="C788" s="140" t="s">
        <v>1922</v>
      </c>
      <c r="D788" s="140" t="s">
        <v>2241</v>
      </c>
      <c r="E788" s="140" t="s">
        <v>3842</v>
      </c>
      <c r="F788" s="144" t="s">
        <v>2184</v>
      </c>
    </row>
    <row r="789" spans="1:6" ht="18" customHeight="1" x14ac:dyDescent="0.2">
      <c r="A789" s="219">
        <v>785</v>
      </c>
      <c r="B789" s="121" t="s">
        <v>1456</v>
      </c>
      <c r="C789" s="214" t="s">
        <v>1510</v>
      </c>
      <c r="D789" s="196" t="s">
        <v>4157</v>
      </c>
      <c r="E789" s="214" t="s">
        <v>1511</v>
      </c>
      <c r="F789" s="252" t="s">
        <v>1512</v>
      </c>
    </row>
    <row r="790" spans="1:6" ht="18" customHeight="1" x14ac:dyDescent="0.2">
      <c r="A790" s="219">
        <v>786</v>
      </c>
      <c r="B790" s="121" t="s">
        <v>3289</v>
      </c>
      <c r="C790" s="214" t="s">
        <v>3140</v>
      </c>
      <c r="D790" s="214" t="s">
        <v>3290</v>
      </c>
      <c r="E790" s="214" t="s">
        <v>3983</v>
      </c>
      <c r="F790" s="133" t="s">
        <v>3671</v>
      </c>
    </row>
    <row r="791" spans="1:6" ht="18" customHeight="1" x14ac:dyDescent="0.2">
      <c r="A791" s="219">
        <v>787</v>
      </c>
      <c r="B791" s="121" t="s">
        <v>2319</v>
      </c>
      <c r="C791" s="100" t="s">
        <v>3162</v>
      </c>
      <c r="D791" s="100" t="s">
        <v>2357</v>
      </c>
      <c r="E791" s="100" t="s">
        <v>2358</v>
      </c>
      <c r="F791" s="128" t="s">
        <v>2397</v>
      </c>
    </row>
    <row r="792" spans="1:6" ht="18" customHeight="1" x14ac:dyDescent="0.2">
      <c r="A792" s="219">
        <v>788</v>
      </c>
      <c r="B792" s="40" t="s">
        <v>1059</v>
      </c>
      <c r="C792" s="100" t="s">
        <v>3029</v>
      </c>
      <c r="D792" s="100" t="s">
        <v>1154</v>
      </c>
      <c r="E792" s="100" t="s">
        <v>1155</v>
      </c>
      <c r="F792" s="41" t="s">
        <v>2040</v>
      </c>
    </row>
    <row r="793" spans="1:6" ht="18" customHeight="1" x14ac:dyDescent="0.2">
      <c r="A793" s="219">
        <v>789</v>
      </c>
      <c r="B793" s="121" t="s">
        <v>1059</v>
      </c>
      <c r="C793" s="214" t="s">
        <v>3030</v>
      </c>
      <c r="D793" s="214" t="s">
        <v>3958</v>
      </c>
      <c r="E793" s="214" t="s">
        <v>1156</v>
      </c>
      <c r="F793" s="125" t="s">
        <v>2041</v>
      </c>
    </row>
    <row r="794" spans="1:6" ht="18" customHeight="1" x14ac:dyDescent="0.2">
      <c r="A794" s="219">
        <v>790</v>
      </c>
      <c r="B794" s="121" t="s">
        <v>130</v>
      </c>
      <c r="C794" s="214" t="s">
        <v>732</v>
      </c>
      <c r="D794" s="214" t="s">
        <v>733</v>
      </c>
      <c r="E794" s="214" t="s">
        <v>734</v>
      </c>
      <c r="F794" s="133" t="s">
        <v>735</v>
      </c>
    </row>
    <row r="795" spans="1:6" ht="18" customHeight="1" x14ac:dyDescent="0.2">
      <c r="A795" s="219">
        <v>791</v>
      </c>
      <c r="B795" s="121" t="s">
        <v>1822</v>
      </c>
      <c r="C795" s="140" t="s">
        <v>4087</v>
      </c>
      <c r="D795" s="140" t="s">
        <v>4953</v>
      </c>
      <c r="E795" s="140" t="s">
        <v>1829</v>
      </c>
      <c r="F795" s="144" t="s">
        <v>4088</v>
      </c>
    </row>
    <row r="796" spans="1:6" ht="18" customHeight="1" x14ac:dyDescent="0.2">
      <c r="A796" s="219">
        <v>792</v>
      </c>
      <c r="B796" s="121" t="s">
        <v>1822</v>
      </c>
      <c r="C796" s="140" t="s">
        <v>4089</v>
      </c>
      <c r="D796" s="140" t="s">
        <v>1830</v>
      </c>
      <c r="E796" s="140" t="s">
        <v>1831</v>
      </c>
      <c r="F796" s="144" t="s">
        <v>4090</v>
      </c>
    </row>
    <row r="797" spans="1:6" ht="18" customHeight="1" x14ac:dyDescent="0.2">
      <c r="A797" s="219">
        <v>793</v>
      </c>
      <c r="B797" s="121" t="s">
        <v>1530</v>
      </c>
      <c r="C797" s="214" t="s">
        <v>4286</v>
      </c>
      <c r="D797" s="214" t="s">
        <v>4287</v>
      </c>
      <c r="E797" s="214" t="s">
        <v>1554</v>
      </c>
      <c r="F797" s="133" t="s">
        <v>4288</v>
      </c>
    </row>
    <row r="798" spans="1:6" ht="18" customHeight="1" x14ac:dyDescent="0.2">
      <c r="A798" s="219">
        <v>794</v>
      </c>
      <c r="B798" s="121" t="s">
        <v>1927</v>
      </c>
      <c r="C798" s="140" t="s">
        <v>1947</v>
      </c>
      <c r="D798" s="140" t="s">
        <v>2254</v>
      </c>
      <c r="E798" s="140" t="s">
        <v>1948</v>
      </c>
      <c r="F798" s="144" t="s">
        <v>2198</v>
      </c>
    </row>
    <row r="799" spans="1:6" ht="18" customHeight="1" x14ac:dyDescent="0.2">
      <c r="A799" s="219">
        <v>795</v>
      </c>
      <c r="B799" s="40" t="s">
        <v>130</v>
      </c>
      <c r="C799" s="270" t="s">
        <v>105</v>
      </c>
      <c r="D799" s="270" t="s">
        <v>22</v>
      </c>
      <c r="E799" s="268" t="s">
        <v>106</v>
      </c>
      <c r="F799" s="271" t="s">
        <v>107</v>
      </c>
    </row>
    <row r="800" spans="1:6" ht="18" customHeight="1" x14ac:dyDescent="0.2">
      <c r="A800" s="219">
        <v>796</v>
      </c>
      <c r="B800" s="121" t="s">
        <v>1835</v>
      </c>
      <c r="C800" s="214" t="s">
        <v>4107</v>
      </c>
      <c r="D800" s="214" t="s">
        <v>4954</v>
      </c>
      <c r="E800" s="214" t="s">
        <v>4048</v>
      </c>
      <c r="F800" s="125" t="s">
        <v>4049</v>
      </c>
    </row>
    <row r="801" spans="1:6" ht="18" customHeight="1" x14ac:dyDescent="0.2">
      <c r="A801" s="219">
        <v>797</v>
      </c>
      <c r="B801" s="19" t="s">
        <v>2319</v>
      </c>
      <c r="C801" s="10" t="s">
        <v>4043</v>
      </c>
      <c r="D801" s="10" t="s">
        <v>2359</v>
      </c>
      <c r="E801" s="10" t="s">
        <v>2360</v>
      </c>
      <c r="F801" s="20" t="s">
        <v>2398</v>
      </c>
    </row>
    <row r="802" spans="1:6" ht="18" customHeight="1" x14ac:dyDescent="0.2">
      <c r="A802" s="219">
        <v>798</v>
      </c>
      <c r="B802" s="121" t="s">
        <v>1456</v>
      </c>
      <c r="C802" s="214" t="s">
        <v>1513</v>
      </c>
      <c r="D802" s="214" t="s">
        <v>4791</v>
      </c>
      <c r="E802" s="214" t="s">
        <v>1514</v>
      </c>
      <c r="F802" s="133" t="s">
        <v>1515</v>
      </c>
    </row>
    <row r="803" spans="1:6" ht="18" customHeight="1" x14ac:dyDescent="0.2">
      <c r="A803" s="219">
        <v>799</v>
      </c>
      <c r="B803" s="121" t="s">
        <v>1059</v>
      </c>
      <c r="C803" s="214" t="s">
        <v>3031</v>
      </c>
      <c r="D803" s="214" t="s">
        <v>4955</v>
      </c>
      <c r="E803" s="214" t="s">
        <v>3825</v>
      </c>
      <c r="F803" s="133" t="s">
        <v>2042</v>
      </c>
    </row>
    <row r="804" spans="1:6" ht="18" customHeight="1" x14ac:dyDescent="0.2">
      <c r="A804" s="219">
        <v>800</v>
      </c>
      <c r="B804" s="19" t="s">
        <v>1218</v>
      </c>
      <c r="C804" s="100" t="s">
        <v>3078</v>
      </c>
      <c r="D804" s="100" t="s">
        <v>1244</v>
      </c>
      <c r="E804" s="100" t="s">
        <v>3889</v>
      </c>
      <c r="F804" s="41" t="s">
        <v>3204</v>
      </c>
    </row>
    <row r="805" spans="1:6" ht="18" customHeight="1" x14ac:dyDescent="0.2">
      <c r="A805" s="219">
        <v>801</v>
      </c>
      <c r="B805" s="74" t="s">
        <v>1631</v>
      </c>
      <c r="C805" s="214" t="s">
        <v>4199</v>
      </c>
      <c r="D805" s="214" t="s">
        <v>4200</v>
      </c>
      <c r="E805" s="214" t="s">
        <v>1653</v>
      </c>
      <c r="F805" s="105" t="s">
        <v>2148</v>
      </c>
    </row>
    <row r="806" spans="1:6" ht="18" customHeight="1" x14ac:dyDescent="0.2">
      <c r="A806" s="219">
        <v>802</v>
      </c>
      <c r="B806" s="103" t="s">
        <v>2408</v>
      </c>
      <c r="C806" s="100" t="s">
        <v>3594</v>
      </c>
      <c r="D806" s="100" t="s">
        <v>4956</v>
      </c>
      <c r="E806" s="100" t="s">
        <v>4617</v>
      </c>
      <c r="F806" s="108" t="s">
        <v>2948</v>
      </c>
    </row>
    <row r="807" spans="1:6" ht="18" customHeight="1" x14ac:dyDescent="0.2">
      <c r="A807" s="219">
        <v>803</v>
      </c>
      <c r="B807" s="103" t="s">
        <v>1927</v>
      </c>
      <c r="C807" s="100" t="s">
        <v>3887</v>
      </c>
      <c r="D807" s="100" t="s">
        <v>3861</v>
      </c>
      <c r="E807" s="100" t="s">
        <v>3888</v>
      </c>
      <c r="F807" s="108" t="s">
        <v>2193</v>
      </c>
    </row>
    <row r="808" spans="1:6" ht="18" customHeight="1" x14ac:dyDescent="0.2">
      <c r="A808" s="219">
        <v>804</v>
      </c>
      <c r="B808" s="74" t="s">
        <v>130</v>
      </c>
      <c r="C808" s="214" t="s">
        <v>4723</v>
      </c>
      <c r="D808" s="214" t="s">
        <v>4724</v>
      </c>
      <c r="E808" s="214" t="s">
        <v>4957</v>
      </c>
      <c r="F808" s="105" t="s">
        <v>2202</v>
      </c>
    </row>
    <row r="809" spans="1:6" ht="18" customHeight="1" x14ac:dyDescent="0.2">
      <c r="A809" s="219">
        <v>805</v>
      </c>
      <c r="B809" s="74" t="s">
        <v>2408</v>
      </c>
      <c r="C809" s="214" t="s">
        <v>3595</v>
      </c>
      <c r="D809" s="214" t="s">
        <v>2713</v>
      </c>
      <c r="E809" s="214" t="s">
        <v>2714</v>
      </c>
      <c r="F809" s="105" t="s">
        <v>2949</v>
      </c>
    </row>
    <row r="810" spans="1:6" ht="18" customHeight="1" x14ac:dyDescent="0.2">
      <c r="A810" s="219">
        <v>806</v>
      </c>
      <c r="B810" s="103" t="s">
        <v>2408</v>
      </c>
      <c r="C810" s="100" t="s">
        <v>3596</v>
      </c>
      <c r="D810" s="100" t="s">
        <v>4958</v>
      </c>
      <c r="E810" s="100" t="s">
        <v>4516</v>
      </c>
      <c r="F810" s="108" t="s">
        <v>2882</v>
      </c>
    </row>
    <row r="811" spans="1:6" s="218" customFormat="1" ht="18" customHeight="1" x14ac:dyDescent="0.2">
      <c r="A811" s="219">
        <v>807</v>
      </c>
      <c r="B811" s="121" t="s">
        <v>2408</v>
      </c>
      <c r="C811" s="214" t="s">
        <v>3909</v>
      </c>
      <c r="D811" s="214" t="s">
        <v>3839</v>
      </c>
      <c r="E811" s="214" t="s">
        <v>3875</v>
      </c>
      <c r="F811" s="133" t="s">
        <v>2863</v>
      </c>
    </row>
    <row r="812" spans="1:6" ht="18" customHeight="1" x14ac:dyDescent="0.2">
      <c r="A812" s="219">
        <v>808</v>
      </c>
      <c r="B812" s="74" t="s">
        <v>130</v>
      </c>
      <c r="C812" s="214" t="s">
        <v>736</v>
      </c>
      <c r="D812" s="214" t="s">
        <v>737</v>
      </c>
      <c r="E812" s="214" t="s">
        <v>4726</v>
      </c>
      <c r="F812" s="105" t="s">
        <v>4727</v>
      </c>
    </row>
    <row r="813" spans="1:6" ht="18" customHeight="1" x14ac:dyDescent="0.2">
      <c r="A813" s="219">
        <v>809</v>
      </c>
      <c r="B813" s="74" t="s">
        <v>130</v>
      </c>
      <c r="C813" s="214" t="s">
        <v>738</v>
      </c>
      <c r="D813" s="214" t="s">
        <v>739</v>
      </c>
      <c r="E813" s="10" t="s">
        <v>740</v>
      </c>
      <c r="F813" s="281" t="s">
        <v>4728</v>
      </c>
    </row>
    <row r="814" spans="1:6" ht="18" customHeight="1" x14ac:dyDescent="0.2">
      <c r="A814" s="219">
        <v>810</v>
      </c>
      <c r="B814" s="74" t="s">
        <v>2408</v>
      </c>
      <c r="C814" s="214" t="s">
        <v>3597</v>
      </c>
      <c r="D814" s="214" t="s">
        <v>4620</v>
      </c>
      <c r="E814" s="214" t="s">
        <v>242</v>
      </c>
      <c r="F814" s="105" t="s">
        <v>243</v>
      </c>
    </row>
    <row r="815" spans="1:6" ht="18" customHeight="1" x14ac:dyDescent="0.2">
      <c r="A815" s="219">
        <v>811</v>
      </c>
      <c r="B815" s="74" t="s">
        <v>130</v>
      </c>
      <c r="C815" s="214" t="s">
        <v>742</v>
      </c>
      <c r="D815" s="214" t="s">
        <v>743</v>
      </c>
      <c r="E815" s="214" t="s">
        <v>744</v>
      </c>
      <c r="F815" s="79" t="s">
        <v>745</v>
      </c>
    </row>
    <row r="816" spans="1:6" ht="18" customHeight="1" x14ac:dyDescent="0.2">
      <c r="A816" s="219">
        <v>812</v>
      </c>
      <c r="B816" s="74" t="s">
        <v>5092</v>
      </c>
      <c r="C816" s="214" t="s">
        <v>746</v>
      </c>
      <c r="D816" s="214" t="s">
        <v>747</v>
      </c>
      <c r="E816" s="214" t="s">
        <v>748</v>
      </c>
      <c r="F816" s="79" t="s">
        <v>749</v>
      </c>
    </row>
    <row r="817" spans="1:6" ht="18" customHeight="1" x14ac:dyDescent="0.2">
      <c r="A817" s="219">
        <v>813</v>
      </c>
      <c r="B817" s="74" t="s">
        <v>130</v>
      </c>
      <c r="C817" s="214" t="s">
        <v>750</v>
      </c>
      <c r="D817" s="214" t="s">
        <v>751</v>
      </c>
      <c r="E817" s="214" t="s">
        <v>752</v>
      </c>
      <c r="F817" s="105" t="s">
        <v>753</v>
      </c>
    </row>
    <row r="818" spans="1:6" ht="18" customHeight="1" x14ac:dyDescent="0.2">
      <c r="A818" s="219">
        <v>814</v>
      </c>
      <c r="B818" s="74" t="s">
        <v>3376</v>
      </c>
      <c r="C818" s="214" t="s">
        <v>4072</v>
      </c>
      <c r="D818" s="214" t="s">
        <v>4073</v>
      </c>
      <c r="E818" s="214" t="s">
        <v>754</v>
      </c>
      <c r="F818" s="79" t="s">
        <v>4056</v>
      </c>
    </row>
    <row r="819" spans="1:6" ht="18" customHeight="1" x14ac:dyDescent="0.2">
      <c r="A819" s="219">
        <v>815</v>
      </c>
      <c r="B819" s="74" t="s">
        <v>1059</v>
      </c>
      <c r="C819" s="214" t="s">
        <v>755</v>
      </c>
      <c r="D819" s="214" t="s">
        <v>756</v>
      </c>
      <c r="E819" s="214" t="s">
        <v>757</v>
      </c>
      <c r="F819" s="79" t="s">
        <v>758</v>
      </c>
    </row>
    <row r="820" spans="1:6" ht="18" customHeight="1" x14ac:dyDescent="0.2">
      <c r="A820" s="219">
        <v>816</v>
      </c>
      <c r="B820" s="74" t="s">
        <v>4017</v>
      </c>
      <c r="C820" s="214" t="s">
        <v>3120</v>
      </c>
      <c r="D820" s="214" t="s">
        <v>1616</v>
      </c>
      <c r="E820" s="214" t="s">
        <v>1617</v>
      </c>
      <c r="F820" s="79" t="s">
        <v>2127</v>
      </c>
    </row>
    <row r="821" spans="1:6" ht="18" customHeight="1" x14ac:dyDescent="0.2">
      <c r="A821" s="219">
        <v>817</v>
      </c>
      <c r="B821" s="192" t="s">
        <v>1927</v>
      </c>
      <c r="C821" s="10" t="s">
        <v>1949</v>
      </c>
      <c r="D821" s="10" t="s">
        <v>2255</v>
      </c>
      <c r="E821" s="10" t="s">
        <v>3313</v>
      </c>
      <c r="F821" s="106" t="s">
        <v>2189</v>
      </c>
    </row>
    <row r="822" spans="1:6" ht="18" customHeight="1" x14ac:dyDescent="0.2">
      <c r="A822" s="219">
        <v>818</v>
      </c>
      <c r="B822" s="103" t="s">
        <v>2408</v>
      </c>
      <c r="C822" s="100" t="s">
        <v>3598</v>
      </c>
      <c r="D822" s="100" t="s">
        <v>2716</v>
      </c>
      <c r="E822" s="100" t="s">
        <v>2717</v>
      </c>
      <c r="F822" s="108" t="s">
        <v>2951</v>
      </c>
    </row>
    <row r="823" spans="1:6" ht="18" customHeight="1" x14ac:dyDescent="0.2">
      <c r="A823" s="219">
        <v>819</v>
      </c>
      <c r="B823" s="74" t="s">
        <v>1666</v>
      </c>
      <c r="C823" s="214" t="s">
        <v>1731</v>
      </c>
      <c r="D823" s="214" t="s">
        <v>1730</v>
      </c>
      <c r="E823" s="214" t="s">
        <v>4959</v>
      </c>
      <c r="F823" s="105" t="s">
        <v>4222</v>
      </c>
    </row>
    <row r="824" spans="1:6" ht="18" customHeight="1" x14ac:dyDescent="0.2">
      <c r="A824" s="219">
        <v>820</v>
      </c>
      <c r="B824" s="74" t="s">
        <v>2408</v>
      </c>
      <c r="C824" s="247" t="s">
        <v>3599</v>
      </c>
      <c r="D824" s="247" t="s">
        <v>2718</v>
      </c>
      <c r="E824" s="247" t="s">
        <v>2719</v>
      </c>
      <c r="F824" s="254" t="s">
        <v>2865</v>
      </c>
    </row>
    <row r="825" spans="1:6" ht="18" customHeight="1" x14ac:dyDescent="0.2">
      <c r="A825" s="219">
        <v>821</v>
      </c>
      <c r="B825" s="74" t="s">
        <v>2408</v>
      </c>
      <c r="C825" s="214" t="s">
        <v>759</v>
      </c>
      <c r="D825" s="214" t="s">
        <v>760</v>
      </c>
      <c r="E825" s="214" t="s">
        <v>761</v>
      </c>
      <c r="F825" s="105" t="s">
        <v>762</v>
      </c>
    </row>
    <row r="826" spans="1:6" ht="18" customHeight="1" x14ac:dyDescent="0.2">
      <c r="A826" s="219">
        <v>822</v>
      </c>
      <c r="B826" s="232" t="s">
        <v>1456</v>
      </c>
      <c r="C826" s="228" t="s">
        <v>1516</v>
      </c>
      <c r="D826" s="228" t="s">
        <v>4792</v>
      </c>
      <c r="E826" s="10" t="s">
        <v>1517</v>
      </c>
      <c r="F826" s="20" t="s">
        <v>1518</v>
      </c>
    </row>
    <row r="827" spans="1:6" ht="18" customHeight="1" x14ac:dyDescent="0.2">
      <c r="A827" s="219">
        <v>823</v>
      </c>
      <c r="B827" s="216" t="s">
        <v>3403</v>
      </c>
      <c r="C827" s="214" t="s">
        <v>763</v>
      </c>
      <c r="D827" s="214" t="s">
        <v>764</v>
      </c>
      <c r="E827" s="214" t="s">
        <v>765</v>
      </c>
      <c r="F827" s="215" t="s">
        <v>766</v>
      </c>
    </row>
    <row r="828" spans="1:6" ht="18" customHeight="1" x14ac:dyDescent="0.2">
      <c r="A828" s="219">
        <v>824</v>
      </c>
      <c r="B828" s="216" t="s">
        <v>2408</v>
      </c>
      <c r="C828" s="214" t="s">
        <v>767</v>
      </c>
      <c r="D828" s="214" t="s">
        <v>768</v>
      </c>
      <c r="E828" s="214" t="s">
        <v>769</v>
      </c>
      <c r="F828" s="217" t="s">
        <v>770</v>
      </c>
    </row>
    <row r="829" spans="1:6" ht="18" customHeight="1" x14ac:dyDescent="0.2">
      <c r="A829" s="219">
        <v>825</v>
      </c>
      <c r="B829" s="28" t="s">
        <v>4898</v>
      </c>
      <c r="C829" s="10" t="s">
        <v>108</v>
      </c>
      <c r="D829" s="10" t="s">
        <v>109</v>
      </c>
      <c r="E829" s="10" t="s">
        <v>110</v>
      </c>
      <c r="F829" s="126" t="s">
        <v>111</v>
      </c>
    </row>
    <row r="830" spans="1:6" ht="18" customHeight="1" x14ac:dyDescent="0.2">
      <c r="A830" s="219">
        <v>826</v>
      </c>
      <c r="B830" s="216" t="s">
        <v>130</v>
      </c>
      <c r="C830" s="214" t="s">
        <v>112</v>
      </c>
      <c r="D830" s="214" t="s">
        <v>34</v>
      </c>
      <c r="E830" s="214" t="s">
        <v>4729</v>
      </c>
      <c r="F830" s="215" t="s">
        <v>4056</v>
      </c>
    </row>
    <row r="831" spans="1:6" ht="18" customHeight="1" x14ac:dyDescent="0.2">
      <c r="A831" s="219">
        <v>827</v>
      </c>
      <c r="B831" s="216" t="s">
        <v>2408</v>
      </c>
      <c r="C831" s="214" t="s">
        <v>3600</v>
      </c>
      <c r="D831" s="214" t="s">
        <v>2720</v>
      </c>
      <c r="E831" s="214" t="s">
        <v>2721</v>
      </c>
      <c r="F831" s="217" t="s">
        <v>863</v>
      </c>
    </row>
    <row r="832" spans="1:6" ht="18" customHeight="1" x14ac:dyDescent="0.2">
      <c r="A832" s="219">
        <v>828</v>
      </c>
      <c r="B832" s="99" t="s">
        <v>1059</v>
      </c>
      <c r="C832" s="100" t="s">
        <v>3032</v>
      </c>
      <c r="D832" s="100" t="s">
        <v>1158</v>
      </c>
      <c r="E832" s="100" t="s">
        <v>1159</v>
      </c>
      <c r="F832" s="53" t="s">
        <v>2043</v>
      </c>
    </row>
    <row r="833" spans="1:6" ht="18" customHeight="1" x14ac:dyDescent="0.2">
      <c r="A833" s="219">
        <v>829</v>
      </c>
      <c r="B833" s="216" t="s">
        <v>3405</v>
      </c>
      <c r="C833" s="214" t="s">
        <v>771</v>
      </c>
      <c r="D833" s="214" t="s">
        <v>772</v>
      </c>
      <c r="E833" s="214" t="s">
        <v>773</v>
      </c>
      <c r="F833" s="217" t="s">
        <v>774</v>
      </c>
    </row>
    <row r="834" spans="1:6" ht="18" customHeight="1" x14ac:dyDescent="0.2">
      <c r="A834" s="219">
        <v>830</v>
      </c>
      <c r="B834" s="216" t="s">
        <v>2319</v>
      </c>
      <c r="C834" s="214" t="s">
        <v>3163</v>
      </c>
      <c r="D834" s="214" t="s">
        <v>2361</v>
      </c>
      <c r="E834" s="214" t="s">
        <v>4960</v>
      </c>
      <c r="F834" s="215" t="s">
        <v>4148</v>
      </c>
    </row>
    <row r="835" spans="1:6" ht="18" customHeight="1" x14ac:dyDescent="0.2">
      <c r="A835" s="219">
        <v>831</v>
      </c>
      <c r="B835" s="99" t="s">
        <v>130</v>
      </c>
      <c r="C835" s="100" t="s">
        <v>775</v>
      </c>
      <c r="D835" s="100" t="s">
        <v>776</v>
      </c>
      <c r="E835" s="100" t="s">
        <v>777</v>
      </c>
      <c r="F835" s="53" t="s">
        <v>778</v>
      </c>
    </row>
    <row r="836" spans="1:6" ht="18" customHeight="1" x14ac:dyDescent="0.2">
      <c r="A836" s="219">
        <v>832</v>
      </c>
      <c r="B836" s="216" t="s">
        <v>2319</v>
      </c>
      <c r="C836" s="214" t="s">
        <v>3164</v>
      </c>
      <c r="D836" s="214" t="s">
        <v>2362</v>
      </c>
      <c r="E836" s="214" t="s">
        <v>4010</v>
      </c>
      <c r="F836" s="215" t="s">
        <v>2399</v>
      </c>
    </row>
    <row r="837" spans="1:6" ht="18.75" customHeight="1" x14ac:dyDescent="0.2">
      <c r="A837" s="219">
        <v>833</v>
      </c>
      <c r="B837" s="19" t="s">
        <v>130</v>
      </c>
      <c r="C837" s="10" t="s">
        <v>779</v>
      </c>
      <c r="D837" s="10" t="s">
        <v>780</v>
      </c>
      <c r="E837" s="342" t="s">
        <v>781</v>
      </c>
      <c r="F837" s="224" t="s">
        <v>782</v>
      </c>
    </row>
    <row r="838" spans="1:6" ht="26.25" customHeight="1" x14ac:dyDescent="0.2">
      <c r="A838" s="219">
        <v>834</v>
      </c>
      <c r="B838" s="216" t="s">
        <v>2319</v>
      </c>
      <c r="C838" s="214" t="s">
        <v>3165</v>
      </c>
      <c r="D838" s="214" t="s">
        <v>2363</v>
      </c>
      <c r="E838" s="214" t="s">
        <v>2364</v>
      </c>
      <c r="F838" s="217" t="s">
        <v>2400</v>
      </c>
    </row>
    <row r="839" spans="1:6" ht="18" customHeight="1" x14ac:dyDescent="0.2">
      <c r="A839" s="219">
        <v>835</v>
      </c>
      <c r="B839" s="216" t="s">
        <v>2319</v>
      </c>
      <c r="C839" s="214" t="s">
        <v>3166</v>
      </c>
      <c r="D839" s="214" t="s">
        <v>2365</v>
      </c>
      <c r="E839" s="214" t="s">
        <v>2366</v>
      </c>
      <c r="F839" s="217" t="s">
        <v>2391</v>
      </c>
    </row>
    <row r="840" spans="1:6" ht="18" customHeight="1" x14ac:dyDescent="0.2">
      <c r="A840" s="219">
        <v>836</v>
      </c>
      <c r="B840" s="216" t="s">
        <v>130</v>
      </c>
      <c r="C840" s="214" t="s">
        <v>783</v>
      </c>
      <c r="D840" s="214" t="s">
        <v>784</v>
      </c>
      <c r="E840" s="214" t="s">
        <v>785</v>
      </c>
      <c r="F840" s="217" t="s">
        <v>786</v>
      </c>
    </row>
    <row r="841" spans="1:6" ht="18" customHeight="1" x14ac:dyDescent="0.2">
      <c r="A841" s="219">
        <v>837</v>
      </c>
      <c r="B841" s="216" t="s">
        <v>2408</v>
      </c>
      <c r="C841" s="214" t="s">
        <v>3601</v>
      </c>
      <c r="D841" s="214" t="s">
        <v>2722</v>
      </c>
      <c r="E841" s="214" t="s">
        <v>2723</v>
      </c>
      <c r="F841" s="215" t="s">
        <v>2909</v>
      </c>
    </row>
    <row r="842" spans="1:6" ht="18" customHeight="1" x14ac:dyDescent="0.2">
      <c r="A842" s="219">
        <v>838</v>
      </c>
      <c r="B842" s="33" t="s">
        <v>2408</v>
      </c>
      <c r="C842" s="100" t="s">
        <v>3602</v>
      </c>
      <c r="D842" s="100" t="s">
        <v>2724</v>
      </c>
      <c r="E842" s="100" t="s">
        <v>2725</v>
      </c>
      <c r="F842" s="34" t="s">
        <v>2915</v>
      </c>
    </row>
    <row r="843" spans="1:6" ht="18" customHeight="1" x14ac:dyDescent="0.2">
      <c r="A843" s="219">
        <v>839</v>
      </c>
      <c r="B843" s="216" t="s">
        <v>3293</v>
      </c>
      <c r="C843" s="214" t="s">
        <v>3143</v>
      </c>
      <c r="D843" s="214" t="s">
        <v>3296</v>
      </c>
      <c r="E843" s="464" t="s">
        <v>5060</v>
      </c>
      <c r="F843" s="465" t="s">
        <v>5061</v>
      </c>
    </row>
    <row r="844" spans="1:6" ht="18" customHeight="1" x14ac:dyDescent="0.2">
      <c r="A844" s="219">
        <v>840</v>
      </c>
      <c r="B844" s="216" t="s">
        <v>3293</v>
      </c>
      <c r="C844" s="214" t="s">
        <v>3144</v>
      </c>
      <c r="D844" s="214" t="s">
        <v>3297</v>
      </c>
      <c r="E844" s="214" t="s">
        <v>3298</v>
      </c>
      <c r="F844" s="215" t="s">
        <v>470</v>
      </c>
    </row>
    <row r="845" spans="1:6" ht="18" customHeight="1" x14ac:dyDescent="0.2">
      <c r="A845" s="219">
        <v>841</v>
      </c>
      <c r="B845" s="216" t="s">
        <v>3293</v>
      </c>
      <c r="C845" s="214" t="s">
        <v>3145</v>
      </c>
      <c r="D845" s="214" t="s">
        <v>3299</v>
      </c>
      <c r="E845" s="214" t="s">
        <v>4961</v>
      </c>
      <c r="F845" s="215" t="s">
        <v>4962</v>
      </c>
    </row>
    <row r="846" spans="1:6" ht="18" customHeight="1" x14ac:dyDescent="0.2">
      <c r="A846" s="219">
        <v>842</v>
      </c>
      <c r="B846" s="99" t="s">
        <v>130</v>
      </c>
      <c r="C846" s="100" t="s">
        <v>3131</v>
      </c>
      <c r="D846" s="100" t="s">
        <v>3245</v>
      </c>
      <c r="E846" s="100" t="s">
        <v>3269</v>
      </c>
      <c r="F846" s="53" t="s">
        <v>3246</v>
      </c>
    </row>
    <row r="847" spans="1:6" ht="18" customHeight="1" x14ac:dyDescent="0.2">
      <c r="A847" s="219">
        <v>843</v>
      </c>
      <c r="B847" s="33" t="s">
        <v>1570</v>
      </c>
      <c r="C847" s="100" t="s">
        <v>3121</v>
      </c>
      <c r="D847" s="100" t="s">
        <v>1618</v>
      </c>
      <c r="E847" s="100" t="s">
        <v>1619</v>
      </c>
      <c r="F847" s="34" t="s">
        <v>2128</v>
      </c>
    </row>
    <row r="848" spans="1:6" ht="18" customHeight="1" x14ac:dyDescent="0.2">
      <c r="A848" s="219">
        <v>844</v>
      </c>
      <c r="B848" s="216" t="s">
        <v>1059</v>
      </c>
      <c r="C848" s="140" t="s">
        <v>3033</v>
      </c>
      <c r="D848" s="140" t="s">
        <v>1160</v>
      </c>
      <c r="E848" s="282" t="s">
        <v>1161</v>
      </c>
      <c r="F848" s="360" t="s">
        <v>2044</v>
      </c>
    </row>
    <row r="849" spans="1:6" ht="18" customHeight="1" x14ac:dyDescent="0.2">
      <c r="A849" s="219">
        <v>845</v>
      </c>
      <c r="B849" s="216" t="s">
        <v>1059</v>
      </c>
      <c r="C849" s="10" t="s">
        <v>3034</v>
      </c>
      <c r="D849" s="102" t="s">
        <v>1162</v>
      </c>
      <c r="E849" s="102" t="s">
        <v>1163</v>
      </c>
      <c r="F849" s="126" t="s">
        <v>2045</v>
      </c>
    </row>
    <row r="850" spans="1:6" ht="18" customHeight="1" x14ac:dyDescent="0.2">
      <c r="A850" s="219">
        <v>846</v>
      </c>
      <c r="B850" s="216" t="s">
        <v>130</v>
      </c>
      <c r="C850" s="214" t="s">
        <v>787</v>
      </c>
      <c r="D850" s="214" t="s">
        <v>788</v>
      </c>
      <c r="E850" s="214" t="s">
        <v>789</v>
      </c>
      <c r="F850" s="215" t="s">
        <v>790</v>
      </c>
    </row>
    <row r="851" spans="1:6" ht="18" customHeight="1" x14ac:dyDescent="0.2">
      <c r="A851" s="219">
        <v>847</v>
      </c>
      <c r="B851" s="28" t="s">
        <v>2408</v>
      </c>
      <c r="C851" s="10" t="s">
        <v>3603</v>
      </c>
      <c r="D851" s="10" t="s">
        <v>4963</v>
      </c>
      <c r="E851" s="10" t="s">
        <v>4964</v>
      </c>
      <c r="F851" s="126" t="s">
        <v>2861</v>
      </c>
    </row>
    <row r="852" spans="1:6" ht="18" customHeight="1" x14ac:dyDescent="0.2">
      <c r="A852" s="219">
        <v>848</v>
      </c>
      <c r="B852" s="99" t="s">
        <v>4017</v>
      </c>
      <c r="C852" s="100" t="s">
        <v>4730</v>
      </c>
      <c r="D852" s="100" t="s">
        <v>4528</v>
      </c>
      <c r="E852" s="458" t="s">
        <v>5055</v>
      </c>
      <c r="F852" s="316" t="s">
        <v>5056</v>
      </c>
    </row>
    <row r="853" spans="1:6" ht="18" customHeight="1" x14ac:dyDescent="0.2">
      <c r="A853" s="219">
        <v>849</v>
      </c>
      <c r="B853" s="216" t="s">
        <v>1570</v>
      </c>
      <c r="C853" s="214" t="s">
        <v>3122</v>
      </c>
      <c r="D853" s="214" t="s">
        <v>1620</v>
      </c>
      <c r="E853" s="214" t="s">
        <v>1621</v>
      </c>
      <c r="F853" s="217" t="s">
        <v>2129</v>
      </c>
    </row>
    <row r="854" spans="1:6" ht="18" customHeight="1" x14ac:dyDescent="0.2">
      <c r="A854" s="219">
        <v>850</v>
      </c>
      <c r="B854" s="216" t="s">
        <v>1279</v>
      </c>
      <c r="C854" s="214" t="s">
        <v>1385</v>
      </c>
      <c r="D854" s="214" t="s">
        <v>1386</v>
      </c>
      <c r="E854" s="214" t="s">
        <v>1387</v>
      </c>
      <c r="F854" s="215" t="s">
        <v>2097</v>
      </c>
    </row>
    <row r="855" spans="1:6" ht="18" customHeight="1" x14ac:dyDescent="0.2">
      <c r="A855" s="219">
        <v>851</v>
      </c>
      <c r="B855" s="315" t="s">
        <v>3677</v>
      </c>
      <c r="C855" s="10" t="s">
        <v>791</v>
      </c>
      <c r="D855" s="10" t="s">
        <v>792</v>
      </c>
      <c r="E855" s="10" t="s">
        <v>793</v>
      </c>
      <c r="F855" s="316" t="s">
        <v>794</v>
      </c>
    </row>
    <row r="856" spans="1:6" ht="18" customHeight="1" x14ac:dyDescent="0.2">
      <c r="A856" s="219">
        <v>852</v>
      </c>
      <c r="B856" s="28" t="s">
        <v>3352</v>
      </c>
      <c r="C856" s="93" t="s">
        <v>795</v>
      </c>
      <c r="D856" s="93" t="s">
        <v>796</v>
      </c>
      <c r="E856" s="93" t="s">
        <v>797</v>
      </c>
      <c r="F856" s="124" t="s">
        <v>584</v>
      </c>
    </row>
    <row r="857" spans="1:6" ht="18" customHeight="1" x14ac:dyDescent="0.2">
      <c r="A857" s="219">
        <v>853</v>
      </c>
      <c r="B857" s="99" t="s">
        <v>1799</v>
      </c>
      <c r="C857" s="270" t="s">
        <v>3181</v>
      </c>
      <c r="D857" s="270" t="s">
        <v>1812</v>
      </c>
      <c r="E857" s="267" t="s">
        <v>4511</v>
      </c>
      <c r="F857" s="130" t="s">
        <v>2160</v>
      </c>
    </row>
    <row r="858" spans="1:6" ht="18" customHeight="1" x14ac:dyDescent="0.2">
      <c r="A858" s="219">
        <v>854</v>
      </c>
      <c r="B858" s="216" t="s">
        <v>2408</v>
      </c>
      <c r="C858" s="214" t="s">
        <v>3604</v>
      </c>
      <c r="D858" s="214" t="s">
        <v>2727</v>
      </c>
      <c r="E858" s="214" t="s">
        <v>2541</v>
      </c>
      <c r="F858" s="215" t="s">
        <v>2884</v>
      </c>
    </row>
    <row r="859" spans="1:6" ht="18" customHeight="1" x14ac:dyDescent="0.2">
      <c r="A859" s="219">
        <v>855</v>
      </c>
      <c r="B859" s="28" t="s">
        <v>130</v>
      </c>
      <c r="C859" s="10" t="s">
        <v>1950</v>
      </c>
      <c r="D859" s="10" t="s">
        <v>2256</v>
      </c>
      <c r="E859" s="10" t="s">
        <v>3797</v>
      </c>
      <c r="F859" s="20" t="s">
        <v>2189</v>
      </c>
    </row>
    <row r="860" spans="1:6" ht="18" customHeight="1" x14ac:dyDescent="0.2">
      <c r="A860" s="219">
        <v>856</v>
      </c>
      <c r="B860" s="216" t="s">
        <v>1456</v>
      </c>
      <c r="C860" s="214" t="s">
        <v>1519</v>
      </c>
      <c r="D860" s="214" t="s">
        <v>4793</v>
      </c>
      <c r="E860" s="10" t="s">
        <v>1520</v>
      </c>
      <c r="F860" s="20" t="s">
        <v>1521</v>
      </c>
    </row>
    <row r="861" spans="1:6" ht="18" customHeight="1" x14ac:dyDescent="0.2">
      <c r="A861" s="219">
        <v>857</v>
      </c>
      <c r="B861" s="216" t="s">
        <v>2408</v>
      </c>
      <c r="C861" s="214" t="s">
        <v>3605</v>
      </c>
      <c r="D861" s="214" t="s">
        <v>4621</v>
      </c>
      <c r="E861" s="214" t="s">
        <v>3911</v>
      </c>
      <c r="F861" s="215" t="s">
        <v>3606</v>
      </c>
    </row>
    <row r="862" spans="1:6" ht="18" customHeight="1" x14ac:dyDescent="0.2">
      <c r="A862" s="219">
        <v>858</v>
      </c>
      <c r="B862" s="194" t="s">
        <v>2408</v>
      </c>
      <c r="C862" s="199" t="s">
        <v>3605</v>
      </c>
      <c r="D862" s="100" t="s">
        <v>2728</v>
      </c>
      <c r="E862" s="202" t="s">
        <v>2729</v>
      </c>
      <c r="F862" s="134" t="s">
        <v>2952</v>
      </c>
    </row>
    <row r="863" spans="1:6" ht="18" customHeight="1" x14ac:dyDescent="0.2">
      <c r="A863" s="219">
        <v>859</v>
      </c>
      <c r="B863" s="87" t="s">
        <v>130</v>
      </c>
      <c r="C863" s="196" t="s">
        <v>3605</v>
      </c>
      <c r="D863" s="214" t="s">
        <v>4965</v>
      </c>
      <c r="E863" s="200" t="s">
        <v>1392</v>
      </c>
      <c r="F863" s="132" t="s">
        <v>2098</v>
      </c>
    </row>
    <row r="864" spans="1:6" ht="18" customHeight="1" x14ac:dyDescent="0.2">
      <c r="A864" s="219">
        <v>860</v>
      </c>
      <c r="B864" s="87" t="s">
        <v>1059</v>
      </c>
      <c r="C864" s="196" t="s">
        <v>798</v>
      </c>
      <c r="D864" s="214" t="s">
        <v>799</v>
      </c>
      <c r="E864" s="200" t="s">
        <v>3697</v>
      </c>
      <c r="F864" s="132" t="s">
        <v>800</v>
      </c>
    </row>
    <row r="865" spans="1:6" ht="18" customHeight="1" x14ac:dyDescent="0.2">
      <c r="A865" s="219">
        <v>861</v>
      </c>
      <c r="B865" s="216" t="s">
        <v>130</v>
      </c>
      <c r="C865" s="196" t="s">
        <v>801</v>
      </c>
      <c r="D865" s="214" t="s">
        <v>802</v>
      </c>
      <c r="E865" s="200" t="s">
        <v>803</v>
      </c>
      <c r="F865" s="215" t="s">
        <v>804</v>
      </c>
    </row>
    <row r="866" spans="1:6" ht="18" customHeight="1" x14ac:dyDescent="0.2">
      <c r="A866" s="219">
        <v>862</v>
      </c>
      <c r="B866" s="87" t="s">
        <v>2408</v>
      </c>
      <c r="C866" s="196" t="s">
        <v>3607</v>
      </c>
      <c r="D866" s="214" t="s">
        <v>4966</v>
      </c>
      <c r="E866" s="200" t="s">
        <v>4967</v>
      </c>
      <c r="F866" s="132" t="s">
        <v>3710</v>
      </c>
    </row>
    <row r="867" spans="1:6" ht="18" customHeight="1" x14ac:dyDescent="0.2">
      <c r="A867" s="219">
        <v>863</v>
      </c>
      <c r="B867" s="87" t="s">
        <v>4870</v>
      </c>
      <c r="C867" s="196" t="s">
        <v>805</v>
      </c>
      <c r="D867" s="214" t="s">
        <v>806</v>
      </c>
      <c r="E867" s="200" t="s">
        <v>4968</v>
      </c>
      <c r="F867" s="88" t="s">
        <v>807</v>
      </c>
    </row>
    <row r="868" spans="1:6" ht="18" customHeight="1" x14ac:dyDescent="0.2">
      <c r="A868" s="219">
        <v>864</v>
      </c>
      <c r="B868" s="216" t="s">
        <v>2408</v>
      </c>
      <c r="C868" s="196" t="s">
        <v>3608</v>
      </c>
      <c r="D868" s="214" t="s">
        <v>2731</v>
      </c>
      <c r="E868" s="200" t="s">
        <v>2732</v>
      </c>
      <c r="F868" s="133" t="s">
        <v>93</v>
      </c>
    </row>
    <row r="869" spans="1:6" ht="18" customHeight="1" x14ac:dyDescent="0.2">
      <c r="A869" s="219">
        <v>865</v>
      </c>
      <c r="B869" s="87" t="s">
        <v>130</v>
      </c>
      <c r="C869" s="196" t="s">
        <v>808</v>
      </c>
      <c r="D869" s="214" t="s">
        <v>809</v>
      </c>
      <c r="E869" s="200" t="s">
        <v>5112</v>
      </c>
      <c r="F869" s="133" t="s">
        <v>5113</v>
      </c>
    </row>
    <row r="870" spans="1:6" ht="18" customHeight="1" x14ac:dyDescent="0.2">
      <c r="A870" s="219">
        <v>866</v>
      </c>
      <c r="B870" s="87" t="s">
        <v>1059</v>
      </c>
      <c r="C870" s="196" t="s">
        <v>3035</v>
      </c>
      <c r="D870" s="214" t="s">
        <v>1164</v>
      </c>
      <c r="E870" s="200" t="s">
        <v>1165</v>
      </c>
      <c r="F870" s="133" t="s">
        <v>2046</v>
      </c>
    </row>
    <row r="871" spans="1:6" ht="18" customHeight="1" x14ac:dyDescent="0.2">
      <c r="A871" s="219">
        <v>867</v>
      </c>
      <c r="B871" s="87" t="s">
        <v>1059</v>
      </c>
      <c r="C871" s="196" t="s">
        <v>3609</v>
      </c>
      <c r="D871" s="214" t="s">
        <v>2733</v>
      </c>
      <c r="E871" s="200" t="s">
        <v>4969</v>
      </c>
      <c r="F871" s="125" t="s">
        <v>2033</v>
      </c>
    </row>
    <row r="872" spans="1:6" s="241" customFormat="1" ht="18" customHeight="1" x14ac:dyDescent="0.2">
      <c r="A872" s="219">
        <v>868</v>
      </c>
      <c r="B872" s="485" t="s">
        <v>1059</v>
      </c>
      <c r="C872" s="486" t="s">
        <v>5119</v>
      </c>
      <c r="D872" s="473" t="s">
        <v>5120</v>
      </c>
      <c r="E872" s="476" t="s">
        <v>5121</v>
      </c>
      <c r="F872" s="460" t="s">
        <v>5122</v>
      </c>
    </row>
    <row r="873" spans="1:6" ht="18" customHeight="1" x14ac:dyDescent="0.2">
      <c r="A873" s="219">
        <v>869</v>
      </c>
      <c r="B873" s="87" t="s">
        <v>1279</v>
      </c>
      <c r="C873" s="196" t="s">
        <v>1388</v>
      </c>
      <c r="D873" s="214" t="s">
        <v>1389</v>
      </c>
      <c r="E873" s="200" t="s">
        <v>1390</v>
      </c>
      <c r="F873" s="133" t="s">
        <v>540</v>
      </c>
    </row>
    <row r="874" spans="1:6" ht="18" customHeight="1" x14ac:dyDescent="0.2">
      <c r="A874" s="219">
        <v>870</v>
      </c>
      <c r="B874" s="191" t="s">
        <v>2408</v>
      </c>
      <c r="C874" s="199" t="s">
        <v>811</v>
      </c>
      <c r="D874" s="100" t="s">
        <v>812</v>
      </c>
      <c r="E874" s="202" t="s">
        <v>813</v>
      </c>
      <c r="F874" s="41" t="s">
        <v>814</v>
      </c>
    </row>
    <row r="875" spans="1:6" ht="18" customHeight="1" x14ac:dyDescent="0.2">
      <c r="A875" s="219">
        <v>871</v>
      </c>
      <c r="B875" s="87" t="s">
        <v>1059</v>
      </c>
      <c r="C875" s="196" t="s">
        <v>3036</v>
      </c>
      <c r="D875" s="214" t="s">
        <v>3959</v>
      </c>
      <c r="E875" s="200" t="s">
        <v>4571</v>
      </c>
      <c r="F875" s="125" t="s">
        <v>3960</v>
      </c>
    </row>
    <row r="876" spans="1:6" ht="18" customHeight="1" x14ac:dyDescent="0.2">
      <c r="A876" s="219">
        <v>872</v>
      </c>
      <c r="B876" s="87" t="s">
        <v>130</v>
      </c>
      <c r="C876" s="196" t="s">
        <v>3079</v>
      </c>
      <c r="D876" s="214" t="s">
        <v>1245</v>
      </c>
      <c r="E876" s="200" t="s">
        <v>1246</v>
      </c>
      <c r="F876" s="133" t="s">
        <v>3205</v>
      </c>
    </row>
    <row r="877" spans="1:6" ht="18" customHeight="1" x14ac:dyDescent="0.2">
      <c r="A877" s="219">
        <v>873</v>
      </c>
      <c r="B877" s="87" t="s">
        <v>3356</v>
      </c>
      <c r="C877" s="196" t="s">
        <v>815</v>
      </c>
      <c r="D877" s="214" t="s">
        <v>816</v>
      </c>
      <c r="E877" s="200" t="s">
        <v>3363</v>
      </c>
      <c r="F877" s="133" t="s">
        <v>580</v>
      </c>
    </row>
    <row r="878" spans="1:6" ht="18" customHeight="1" x14ac:dyDescent="0.2">
      <c r="A878" s="219">
        <v>874</v>
      </c>
      <c r="B878" s="87" t="s">
        <v>3677</v>
      </c>
      <c r="C878" s="196" t="s">
        <v>817</v>
      </c>
      <c r="D878" s="214" t="s">
        <v>818</v>
      </c>
      <c r="E878" s="249" t="s">
        <v>819</v>
      </c>
      <c r="F878" s="88" t="s">
        <v>820</v>
      </c>
    </row>
    <row r="879" spans="1:6" ht="18" customHeight="1" x14ac:dyDescent="0.2">
      <c r="A879" s="219">
        <v>875</v>
      </c>
      <c r="B879" s="191" t="s">
        <v>3677</v>
      </c>
      <c r="C879" s="199" t="s">
        <v>821</v>
      </c>
      <c r="D879" s="100" t="s">
        <v>822</v>
      </c>
      <c r="E879" s="202" t="s">
        <v>823</v>
      </c>
      <c r="F879" s="31" t="s">
        <v>824</v>
      </c>
    </row>
    <row r="880" spans="1:6" ht="18" customHeight="1" x14ac:dyDescent="0.2">
      <c r="A880" s="219">
        <v>876</v>
      </c>
      <c r="B880" s="87" t="s">
        <v>1059</v>
      </c>
      <c r="C880" s="196" t="s">
        <v>825</v>
      </c>
      <c r="D880" s="214" t="s">
        <v>826</v>
      </c>
      <c r="E880" s="200" t="s">
        <v>827</v>
      </c>
      <c r="F880" s="132" t="s">
        <v>828</v>
      </c>
    </row>
    <row r="881" spans="1:6" ht="18" customHeight="1" x14ac:dyDescent="0.2">
      <c r="A881" s="219">
        <v>877</v>
      </c>
      <c r="B881" s="87" t="s">
        <v>130</v>
      </c>
      <c r="C881" s="209" t="s">
        <v>3180</v>
      </c>
      <c r="D881" s="140" t="s">
        <v>1810</v>
      </c>
      <c r="E881" s="210" t="s">
        <v>1811</v>
      </c>
      <c r="F881" s="145" t="s">
        <v>2163</v>
      </c>
    </row>
    <row r="882" spans="1:6" ht="18" customHeight="1" x14ac:dyDescent="0.2">
      <c r="A882" s="219">
        <v>878</v>
      </c>
      <c r="B882" s="194" t="s">
        <v>1530</v>
      </c>
      <c r="C882" s="199" t="s">
        <v>4289</v>
      </c>
      <c r="D882" s="100" t="s">
        <v>4290</v>
      </c>
      <c r="E882" s="202" t="s">
        <v>1557</v>
      </c>
      <c r="F882" s="134" t="s">
        <v>4291</v>
      </c>
    </row>
    <row r="883" spans="1:6" ht="18" customHeight="1" x14ac:dyDescent="0.2">
      <c r="A883" s="219">
        <v>879</v>
      </c>
      <c r="B883" s="87" t="s">
        <v>2408</v>
      </c>
      <c r="C883" s="196" t="s">
        <v>3610</v>
      </c>
      <c r="D883" s="214" t="s">
        <v>2734</v>
      </c>
      <c r="E883" s="200" t="s">
        <v>2735</v>
      </c>
      <c r="F883" s="132" t="s">
        <v>2835</v>
      </c>
    </row>
    <row r="884" spans="1:6" ht="18" customHeight="1" x14ac:dyDescent="0.2">
      <c r="A884" s="219">
        <v>880</v>
      </c>
      <c r="B884" s="9" t="s">
        <v>2408</v>
      </c>
      <c r="C884" s="111" t="s">
        <v>3611</v>
      </c>
      <c r="D884" s="10" t="s">
        <v>2736</v>
      </c>
      <c r="E884" s="249" t="s">
        <v>2737</v>
      </c>
      <c r="F884" s="11" t="s">
        <v>93</v>
      </c>
    </row>
    <row r="885" spans="1:6" ht="18" customHeight="1" x14ac:dyDescent="0.2">
      <c r="A885" s="219">
        <v>881</v>
      </c>
      <c r="B885" s="121" t="s">
        <v>2319</v>
      </c>
      <c r="C885" s="214" t="s">
        <v>3167</v>
      </c>
      <c r="D885" s="214" t="s">
        <v>2367</v>
      </c>
      <c r="E885" s="214" t="s">
        <v>2368</v>
      </c>
      <c r="F885" s="125" t="s">
        <v>2382</v>
      </c>
    </row>
    <row r="886" spans="1:6" ht="18" customHeight="1" x14ac:dyDescent="0.2">
      <c r="A886" s="219">
        <v>882</v>
      </c>
      <c r="B886" s="121" t="s">
        <v>3405</v>
      </c>
      <c r="C886" s="214" t="s">
        <v>829</v>
      </c>
      <c r="D886" s="214" t="s">
        <v>830</v>
      </c>
      <c r="E886" s="214" t="s">
        <v>3784</v>
      </c>
      <c r="F886" s="125" t="s">
        <v>895</v>
      </c>
    </row>
    <row r="887" spans="1:6" ht="18" customHeight="1" x14ac:dyDescent="0.2">
      <c r="A887" s="219">
        <v>883</v>
      </c>
      <c r="B887" s="121" t="s">
        <v>3405</v>
      </c>
      <c r="C887" s="214" t="s">
        <v>831</v>
      </c>
      <c r="D887" s="214" t="s">
        <v>832</v>
      </c>
      <c r="E887" s="214" t="s">
        <v>833</v>
      </c>
      <c r="F887" s="125" t="s">
        <v>834</v>
      </c>
    </row>
    <row r="888" spans="1:6" ht="18" customHeight="1" x14ac:dyDescent="0.2">
      <c r="A888" s="219">
        <v>884</v>
      </c>
      <c r="B888" s="40" t="s">
        <v>130</v>
      </c>
      <c r="C888" s="100" t="s">
        <v>835</v>
      </c>
      <c r="D888" s="100" t="s">
        <v>836</v>
      </c>
      <c r="E888" s="100" t="s">
        <v>4970</v>
      </c>
      <c r="F888" s="41" t="s">
        <v>205</v>
      </c>
    </row>
    <row r="889" spans="1:6" ht="18" customHeight="1" x14ac:dyDescent="0.2">
      <c r="A889" s="219">
        <v>885</v>
      </c>
      <c r="B889" s="19" t="s">
        <v>2408</v>
      </c>
      <c r="C889" s="93" t="s">
        <v>3612</v>
      </c>
      <c r="D889" s="93" t="s">
        <v>2738</v>
      </c>
      <c r="E889" s="93" t="s">
        <v>2739</v>
      </c>
      <c r="F889" s="131" t="s">
        <v>2953</v>
      </c>
    </row>
    <row r="890" spans="1:6" ht="18" customHeight="1" x14ac:dyDescent="0.2">
      <c r="A890" s="219">
        <v>886</v>
      </c>
      <c r="B890" s="121" t="s">
        <v>2408</v>
      </c>
      <c r="C890" s="214" t="s">
        <v>3613</v>
      </c>
      <c r="D890" s="214" t="s">
        <v>2740</v>
      </c>
      <c r="E890" s="214" t="s">
        <v>2741</v>
      </c>
      <c r="F890" s="125" t="s">
        <v>2954</v>
      </c>
    </row>
    <row r="891" spans="1:6" ht="18" customHeight="1" x14ac:dyDescent="0.2">
      <c r="A891" s="219">
        <v>887</v>
      </c>
      <c r="B891" s="121" t="s">
        <v>1279</v>
      </c>
      <c r="C891" s="214" t="s">
        <v>1393</v>
      </c>
      <c r="D891" s="214" t="s">
        <v>1394</v>
      </c>
      <c r="E891" s="214" t="s">
        <v>1395</v>
      </c>
      <c r="F891" s="133" t="s">
        <v>2099</v>
      </c>
    </row>
    <row r="892" spans="1:6" ht="18" customHeight="1" x14ac:dyDescent="0.2">
      <c r="A892" s="219">
        <v>888</v>
      </c>
      <c r="B892" s="121" t="s">
        <v>1279</v>
      </c>
      <c r="C892" s="214" t="s">
        <v>1396</v>
      </c>
      <c r="D892" s="214" t="s">
        <v>1397</v>
      </c>
      <c r="E892" s="214" t="s">
        <v>4971</v>
      </c>
      <c r="F892" s="125" t="s">
        <v>2093</v>
      </c>
    </row>
    <row r="893" spans="1:6" ht="18" customHeight="1" x14ac:dyDescent="0.2">
      <c r="A893" s="219">
        <v>889</v>
      </c>
      <c r="B893" s="121" t="s">
        <v>2408</v>
      </c>
      <c r="C893" s="214" t="s">
        <v>3614</v>
      </c>
      <c r="D893" s="214" t="s">
        <v>2742</v>
      </c>
      <c r="E893" s="214" t="s">
        <v>2743</v>
      </c>
      <c r="F893" s="125" t="s">
        <v>2955</v>
      </c>
    </row>
    <row r="894" spans="1:6" ht="18" customHeight="1" x14ac:dyDescent="0.2">
      <c r="A894" s="219">
        <v>890</v>
      </c>
      <c r="B894" s="121" t="s">
        <v>2408</v>
      </c>
      <c r="C894" s="214" t="s">
        <v>3615</v>
      </c>
      <c r="D894" s="214" t="s">
        <v>2744</v>
      </c>
      <c r="E894" s="214" t="s">
        <v>2745</v>
      </c>
      <c r="F894" s="125" t="s">
        <v>2932</v>
      </c>
    </row>
    <row r="895" spans="1:6" ht="18" customHeight="1" x14ac:dyDescent="0.2">
      <c r="A895" s="219">
        <v>891</v>
      </c>
      <c r="B895" s="121" t="s">
        <v>3403</v>
      </c>
      <c r="C895" s="214" t="s">
        <v>837</v>
      </c>
      <c r="D895" s="214" t="s">
        <v>838</v>
      </c>
      <c r="E895" s="214" t="s">
        <v>4972</v>
      </c>
      <c r="F895" s="439" t="s">
        <v>4861</v>
      </c>
    </row>
    <row r="896" spans="1:6" ht="18" customHeight="1" x14ac:dyDescent="0.2">
      <c r="A896" s="219">
        <v>892</v>
      </c>
      <c r="B896" s="121" t="s">
        <v>1279</v>
      </c>
      <c r="C896" s="214" t="s">
        <v>1398</v>
      </c>
      <c r="D896" s="214" t="s">
        <v>1399</v>
      </c>
      <c r="E896" s="214" t="s">
        <v>1400</v>
      </c>
      <c r="F896" s="125" t="s">
        <v>2068</v>
      </c>
    </row>
    <row r="897" spans="1:6" ht="18" customHeight="1" x14ac:dyDescent="0.2">
      <c r="A897" s="219">
        <v>893</v>
      </c>
      <c r="B897" s="121" t="s">
        <v>3421</v>
      </c>
      <c r="C897" s="214" t="s">
        <v>839</v>
      </c>
      <c r="D897" s="214" t="s">
        <v>840</v>
      </c>
      <c r="E897" s="214" t="s">
        <v>841</v>
      </c>
      <c r="F897" s="125" t="s">
        <v>3716</v>
      </c>
    </row>
    <row r="898" spans="1:6" ht="18" customHeight="1" x14ac:dyDescent="0.2">
      <c r="A898" s="219">
        <v>894</v>
      </c>
      <c r="B898" s="121" t="s">
        <v>1456</v>
      </c>
      <c r="C898" s="214" t="s">
        <v>1522</v>
      </c>
      <c r="D898" s="214" t="s">
        <v>4794</v>
      </c>
      <c r="E898" s="214" t="s">
        <v>1523</v>
      </c>
      <c r="F898" s="125" t="s">
        <v>1524</v>
      </c>
    </row>
    <row r="899" spans="1:6" ht="18" customHeight="1" x14ac:dyDescent="0.2">
      <c r="A899" s="219">
        <v>895</v>
      </c>
      <c r="B899" s="40" t="s">
        <v>1279</v>
      </c>
      <c r="C899" s="100" t="s">
        <v>1410</v>
      </c>
      <c r="D899" s="100" t="s">
        <v>1411</v>
      </c>
      <c r="E899" s="100" t="s">
        <v>1412</v>
      </c>
      <c r="F899" s="41" t="s">
        <v>2101</v>
      </c>
    </row>
    <row r="900" spans="1:6" ht="18" customHeight="1" x14ac:dyDescent="0.2">
      <c r="A900" s="219">
        <v>896</v>
      </c>
      <c r="B900" s="19" t="s">
        <v>3272</v>
      </c>
      <c r="C900" s="93" t="s">
        <v>3136</v>
      </c>
      <c r="D900" s="93" t="s">
        <v>3279</v>
      </c>
      <c r="E900" s="93" t="s">
        <v>3280</v>
      </c>
      <c r="F900" s="131" t="s">
        <v>3250</v>
      </c>
    </row>
    <row r="901" spans="1:6" ht="18" customHeight="1" x14ac:dyDescent="0.2">
      <c r="A901" s="219">
        <v>897</v>
      </c>
      <c r="B901" s="121" t="s">
        <v>130</v>
      </c>
      <c r="C901" s="214" t="s">
        <v>842</v>
      </c>
      <c r="D901" s="214" t="s">
        <v>843</v>
      </c>
      <c r="E901" s="214" t="s">
        <v>4732</v>
      </c>
      <c r="F901" s="125" t="s">
        <v>844</v>
      </c>
    </row>
    <row r="902" spans="1:6" ht="18" customHeight="1" x14ac:dyDescent="0.2">
      <c r="A902" s="219">
        <v>898</v>
      </c>
      <c r="B902" s="19" t="s">
        <v>1279</v>
      </c>
      <c r="C902" s="10" t="s">
        <v>3833</v>
      </c>
      <c r="D902" s="10" t="s">
        <v>1413</v>
      </c>
      <c r="E902" s="10" t="s">
        <v>1414</v>
      </c>
      <c r="F902" s="20" t="s">
        <v>3834</v>
      </c>
    </row>
    <row r="903" spans="1:6" ht="18" customHeight="1" x14ac:dyDescent="0.2">
      <c r="A903" s="219">
        <v>899</v>
      </c>
      <c r="B903" s="121" t="s">
        <v>1059</v>
      </c>
      <c r="C903" s="214" t="s">
        <v>3037</v>
      </c>
      <c r="D903" s="214" t="s">
        <v>1166</v>
      </c>
      <c r="E903" s="214" t="s">
        <v>1167</v>
      </c>
      <c r="F903" s="133" t="s">
        <v>2047</v>
      </c>
    </row>
    <row r="904" spans="1:6" ht="18" customHeight="1" x14ac:dyDescent="0.2">
      <c r="A904" s="219">
        <v>900</v>
      </c>
      <c r="B904" s="40" t="s">
        <v>3403</v>
      </c>
      <c r="C904" s="100" t="s">
        <v>845</v>
      </c>
      <c r="D904" s="100" t="s">
        <v>846</v>
      </c>
      <c r="E904" s="100" t="s">
        <v>847</v>
      </c>
      <c r="F904" s="41" t="s">
        <v>211</v>
      </c>
    </row>
    <row r="905" spans="1:6" ht="18" customHeight="1" x14ac:dyDescent="0.2">
      <c r="A905" s="219">
        <v>901</v>
      </c>
      <c r="B905" s="121" t="s">
        <v>1059</v>
      </c>
      <c r="C905" s="214" t="s">
        <v>3038</v>
      </c>
      <c r="D905" s="214" t="s">
        <v>1168</v>
      </c>
      <c r="E905" s="214" t="s">
        <v>4572</v>
      </c>
      <c r="F905" s="133" t="s">
        <v>2048</v>
      </c>
    </row>
    <row r="906" spans="1:6" ht="18" customHeight="1" x14ac:dyDescent="0.2">
      <c r="A906" s="219">
        <v>902</v>
      </c>
      <c r="B906" s="121" t="s">
        <v>2408</v>
      </c>
      <c r="C906" s="214" t="s">
        <v>3616</v>
      </c>
      <c r="D906" s="214" t="s">
        <v>4973</v>
      </c>
      <c r="E906" s="214" t="s">
        <v>2747</v>
      </c>
      <c r="F906" s="133" t="s">
        <v>2902</v>
      </c>
    </row>
    <row r="907" spans="1:6" ht="18" customHeight="1" x14ac:dyDescent="0.2">
      <c r="A907" s="219">
        <v>903</v>
      </c>
      <c r="B907" s="190" t="s">
        <v>3352</v>
      </c>
      <c r="C907" s="100" t="s">
        <v>848</v>
      </c>
      <c r="D907" s="100" t="s">
        <v>849</v>
      </c>
      <c r="E907" s="100" t="s">
        <v>850</v>
      </c>
      <c r="F907" s="128" t="s">
        <v>851</v>
      </c>
    </row>
    <row r="908" spans="1:6" ht="18" customHeight="1" x14ac:dyDescent="0.2">
      <c r="A908" s="219">
        <v>904</v>
      </c>
      <c r="B908" s="121" t="s">
        <v>1279</v>
      </c>
      <c r="C908" s="214" t="s">
        <v>1401</v>
      </c>
      <c r="D908" s="214" t="s">
        <v>1402</v>
      </c>
      <c r="E908" s="10" t="s">
        <v>1403</v>
      </c>
      <c r="F908" s="125" t="s">
        <v>735</v>
      </c>
    </row>
    <row r="909" spans="1:6" ht="18" customHeight="1" x14ac:dyDescent="0.2">
      <c r="A909" s="219">
        <v>905</v>
      </c>
      <c r="B909" s="121" t="s">
        <v>1799</v>
      </c>
      <c r="C909" s="214" t="s">
        <v>3182</v>
      </c>
      <c r="D909" s="214" t="s">
        <v>1813</v>
      </c>
      <c r="E909" s="214" t="s">
        <v>1814</v>
      </c>
      <c r="F909" s="125" t="s">
        <v>2158</v>
      </c>
    </row>
    <row r="910" spans="1:6" ht="18" customHeight="1" x14ac:dyDescent="0.2">
      <c r="A910" s="219">
        <v>906</v>
      </c>
      <c r="B910" s="121" t="s">
        <v>130</v>
      </c>
      <c r="C910" s="214" t="s">
        <v>852</v>
      </c>
      <c r="D910" s="214" t="s">
        <v>853</v>
      </c>
      <c r="E910" s="214" t="s">
        <v>854</v>
      </c>
      <c r="F910" s="133" t="s">
        <v>855</v>
      </c>
    </row>
    <row r="911" spans="1:6" ht="18" customHeight="1" x14ac:dyDescent="0.2">
      <c r="A911" s="219">
        <v>907</v>
      </c>
      <c r="B911" s="190" t="s">
        <v>1059</v>
      </c>
      <c r="C911" s="100" t="s">
        <v>3039</v>
      </c>
      <c r="D911" s="100" t="s">
        <v>1169</v>
      </c>
      <c r="E911" s="108" t="s">
        <v>4767</v>
      </c>
      <c r="F911" s="251" t="s">
        <v>4768</v>
      </c>
    </row>
    <row r="912" spans="1:6" ht="18" customHeight="1" x14ac:dyDescent="0.2">
      <c r="A912" s="219">
        <v>908</v>
      </c>
      <c r="B912" s="121" t="s">
        <v>130</v>
      </c>
      <c r="C912" s="214" t="s">
        <v>856</v>
      </c>
      <c r="D912" s="214" t="s">
        <v>857</v>
      </c>
      <c r="E912" s="214" t="s">
        <v>4733</v>
      </c>
      <c r="F912" s="125" t="s">
        <v>807</v>
      </c>
    </row>
    <row r="913" spans="1:6" ht="18" customHeight="1" x14ac:dyDescent="0.2">
      <c r="A913" s="219">
        <v>909</v>
      </c>
      <c r="B913" s="40" t="s">
        <v>2408</v>
      </c>
      <c r="C913" s="100" t="s">
        <v>856</v>
      </c>
      <c r="D913" s="100" t="s">
        <v>2748</v>
      </c>
      <c r="E913" s="100" t="s">
        <v>2749</v>
      </c>
      <c r="F913" s="41" t="s">
        <v>2908</v>
      </c>
    </row>
    <row r="914" spans="1:6" ht="18" customHeight="1" x14ac:dyDescent="0.2">
      <c r="A914" s="219">
        <v>910</v>
      </c>
      <c r="B914" s="245" t="s">
        <v>1631</v>
      </c>
      <c r="C914" s="147" t="s">
        <v>3926</v>
      </c>
      <c r="D914" s="147" t="s">
        <v>3927</v>
      </c>
      <c r="E914" s="282" t="s">
        <v>3928</v>
      </c>
      <c r="F914" s="360" t="s">
        <v>2133</v>
      </c>
    </row>
    <row r="915" spans="1:6" ht="18" customHeight="1" x14ac:dyDescent="0.2">
      <c r="A915" s="219">
        <v>911</v>
      </c>
      <c r="B915" s="121" t="s">
        <v>1279</v>
      </c>
      <c r="C915" s="214" t="s">
        <v>1404</v>
      </c>
      <c r="D915" s="214" t="s">
        <v>1405</v>
      </c>
      <c r="E915" s="214" t="s">
        <v>1406</v>
      </c>
      <c r="F915" s="133" t="s">
        <v>2077</v>
      </c>
    </row>
    <row r="916" spans="1:6" ht="18" customHeight="1" x14ac:dyDescent="0.2">
      <c r="A916" s="219">
        <v>912</v>
      </c>
      <c r="B916" s="121" t="s">
        <v>2319</v>
      </c>
      <c r="C916" s="214" t="s">
        <v>3168</v>
      </c>
      <c r="D916" s="214" t="s">
        <v>2369</v>
      </c>
      <c r="E916" s="214" t="s">
        <v>2370</v>
      </c>
      <c r="F916" s="125" t="s">
        <v>2401</v>
      </c>
    </row>
    <row r="917" spans="1:6" ht="18" customHeight="1" x14ac:dyDescent="0.2">
      <c r="A917" s="219">
        <v>913</v>
      </c>
      <c r="B917" s="121" t="s">
        <v>1907</v>
      </c>
      <c r="C917" s="214" t="s">
        <v>1923</v>
      </c>
      <c r="D917" s="214" t="s">
        <v>2242</v>
      </c>
      <c r="E917" s="214" t="s">
        <v>1924</v>
      </c>
      <c r="F917" s="125" t="s">
        <v>2186</v>
      </c>
    </row>
    <row r="918" spans="1:6" ht="18" customHeight="1" x14ac:dyDescent="0.2">
      <c r="A918" s="219">
        <v>914</v>
      </c>
      <c r="B918" s="121" t="s">
        <v>1570</v>
      </c>
      <c r="C918" s="214" t="s">
        <v>3123</v>
      </c>
      <c r="D918" s="214" t="s">
        <v>1622</v>
      </c>
      <c r="E918" s="214" t="s">
        <v>1623</v>
      </c>
      <c r="F918" s="125" t="s">
        <v>2122</v>
      </c>
    </row>
    <row r="919" spans="1:6" ht="18" customHeight="1" x14ac:dyDescent="0.2">
      <c r="A919" s="219">
        <v>915</v>
      </c>
      <c r="B919" s="19" t="s">
        <v>2408</v>
      </c>
      <c r="C919" s="10" t="s">
        <v>858</v>
      </c>
      <c r="D919" s="10" t="s">
        <v>859</v>
      </c>
      <c r="E919" s="10" t="s">
        <v>3912</v>
      </c>
      <c r="F919" s="20" t="s">
        <v>860</v>
      </c>
    </row>
    <row r="920" spans="1:6" ht="18" customHeight="1" x14ac:dyDescent="0.2">
      <c r="A920" s="219">
        <v>916</v>
      </c>
      <c r="B920" s="121" t="s">
        <v>2408</v>
      </c>
      <c r="C920" s="214" t="s">
        <v>3617</v>
      </c>
      <c r="D920" s="214" t="s">
        <v>2750</v>
      </c>
      <c r="E920" s="214" t="s">
        <v>4570</v>
      </c>
      <c r="F920" s="125" t="s">
        <v>2967</v>
      </c>
    </row>
    <row r="921" spans="1:6" ht="18" customHeight="1" x14ac:dyDescent="0.2">
      <c r="A921" s="219">
        <v>917</v>
      </c>
      <c r="B921" s="121" t="s">
        <v>1279</v>
      </c>
      <c r="C921" s="214" t="s">
        <v>1407</v>
      </c>
      <c r="D921" s="214" t="s">
        <v>1408</v>
      </c>
      <c r="E921" s="214" t="s">
        <v>1409</v>
      </c>
      <c r="F921" s="133" t="s">
        <v>2100</v>
      </c>
    </row>
    <row r="922" spans="1:6" ht="18" customHeight="1" x14ac:dyDescent="0.2">
      <c r="A922" s="219">
        <v>918</v>
      </c>
      <c r="B922" s="121" t="s">
        <v>1631</v>
      </c>
      <c r="C922" s="214" t="s">
        <v>4201</v>
      </c>
      <c r="D922" s="214" t="s">
        <v>4202</v>
      </c>
      <c r="E922" s="10" t="s">
        <v>1654</v>
      </c>
      <c r="F922" s="366" t="s">
        <v>2149</v>
      </c>
    </row>
    <row r="923" spans="1:6" ht="18" customHeight="1" x14ac:dyDescent="0.2">
      <c r="A923" s="219">
        <v>919</v>
      </c>
      <c r="B923" s="19" t="s">
        <v>1631</v>
      </c>
      <c r="C923" s="93" t="s">
        <v>4203</v>
      </c>
      <c r="D923" s="93" t="s">
        <v>4204</v>
      </c>
      <c r="E923" s="93" t="s">
        <v>4974</v>
      </c>
      <c r="F923" s="131" t="s">
        <v>2150</v>
      </c>
    </row>
    <row r="924" spans="1:6" ht="18" customHeight="1" x14ac:dyDescent="0.2">
      <c r="A924" s="219">
        <v>920</v>
      </c>
      <c r="B924" s="19" t="s">
        <v>130</v>
      </c>
      <c r="C924" s="10" t="s">
        <v>113</v>
      </c>
      <c r="D924" s="10" t="s">
        <v>25</v>
      </c>
      <c r="E924" s="10" t="s">
        <v>114</v>
      </c>
      <c r="F924" s="126" t="s">
        <v>115</v>
      </c>
    </row>
    <row r="925" spans="1:6" ht="18" customHeight="1" x14ac:dyDescent="0.2">
      <c r="A925" s="219">
        <v>921</v>
      </c>
      <c r="B925" s="121" t="s">
        <v>130</v>
      </c>
      <c r="C925" s="214" t="s">
        <v>3080</v>
      </c>
      <c r="D925" s="214" t="s">
        <v>1247</v>
      </c>
      <c r="E925" s="214" t="s">
        <v>4007</v>
      </c>
      <c r="F925" s="132" t="s">
        <v>3206</v>
      </c>
    </row>
    <row r="926" spans="1:6" ht="18" customHeight="1" x14ac:dyDescent="0.2">
      <c r="A926" s="219">
        <v>922</v>
      </c>
      <c r="B926" s="40" t="s">
        <v>1059</v>
      </c>
      <c r="C926" s="100" t="s">
        <v>3040</v>
      </c>
      <c r="D926" s="100" t="s">
        <v>1170</v>
      </c>
      <c r="E926" s="100" t="s">
        <v>1171</v>
      </c>
      <c r="F926" s="53" t="s">
        <v>2049</v>
      </c>
    </row>
    <row r="927" spans="1:6" ht="18" customHeight="1" x14ac:dyDescent="0.2">
      <c r="A927" s="219">
        <v>923</v>
      </c>
      <c r="B927" s="121" t="s">
        <v>1799</v>
      </c>
      <c r="C927" s="214" t="s">
        <v>3183</v>
      </c>
      <c r="D927" s="214" t="s">
        <v>1815</v>
      </c>
      <c r="E927" s="214" t="s">
        <v>1816</v>
      </c>
      <c r="F927" s="217" t="s">
        <v>2158</v>
      </c>
    </row>
    <row r="928" spans="1:6" ht="18" customHeight="1" x14ac:dyDescent="0.2">
      <c r="A928" s="219">
        <v>924</v>
      </c>
      <c r="B928" s="121" t="s">
        <v>130</v>
      </c>
      <c r="C928" s="214" t="s">
        <v>861</v>
      </c>
      <c r="D928" s="214" t="s">
        <v>862</v>
      </c>
      <c r="E928" s="214" t="s">
        <v>4734</v>
      </c>
      <c r="F928" s="217" t="s">
        <v>4735</v>
      </c>
    </row>
    <row r="929" spans="1:6" ht="18" customHeight="1" x14ac:dyDescent="0.2">
      <c r="A929" s="219">
        <v>925</v>
      </c>
      <c r="B929" s="19" t="s">
        <v>1059</v>
      </c>
      <c r="C929" s="93" t="s">
        <v>3041</v>
      </c>
      <c r="D929" s="93" t="s">
        <v>1172</v>
      </c>
      <c r="E929" s="93" t="s">
        <v>4567</v>
      </c>
      <c r="F929" s="124" t="s">
        <v>828</v>
      </c>
    </row>
    <row r="930" spans="1:6" ht="18" customHeight="1" x14ac:dyDescent="0.2">
      <c r="A930" s="219">
        <v>926</v>
      </c>
      <c r="B930" s="190" t="s">
        <v>1631</v>
      </c>
      <c r="C930" s="100" t="s">
        <v>864</v>
      </c>
      <c r="D930" s="100" t="s">
        <v>865</v>
      </c>
      <c r="E930" s="100" t="s">
        <v>866</v>
      </c>
      <c r="F930" s="34" t="s">
        <v>246</v>
      </c>
    </row>
    <row r="931" spans="1:6" ht="18" customHeight="1" x14ac:dyDescent="0.2">
      <c r="A931" s="219">
        <v>927</v>
      </c>
      <c r="B931" s="121" t="s">
        <v>130</v>
      </c>
      <c r="C931" s="214" t="s">
        <v>4736</v>
      </c>
      <c r="D931" s="214" t="s">
        <v>4737</v>
      </c>
      <c r="E931" s="214" t="s">
        <v>4975</v>
      </c>
      <c r="F931" s="217" t="s">
        <v>4714</v>
      </c>
    </row>
    <row r="932" spans="1:6" ht="18" customHeight="1" x14ac:dyDescent="0.2">
      <c r="A932" s="219">
        <v>928</v>
      </c>
      <c r="B932" s="121" t="s">
        <v>1666</v>
      </c>
      <c r="C932" s="214" t="s">
        <v>4239</v>
      </c>
      <c r="D932" s="214" t="s">
        <v>1728</v>
      </c>
      <c r="E932" s="10" t="s">
        <v>1727</v>
      </c>
      <c r="F932" s="281" t="s">
        <v>4240</v>
      </c>
    </row>
    <row r="933" spans="1:6" ht="18" customHeight="1" x14ac:dyDescent="0.2">
      <c r="A933" s="219">
        <v>929</v>
      </c>
      <c r="B933" s="138" t="s">
        <v>2408</v>
      </c>
      <c r="C933" s="231" t="s">
        <v>3618</v>
      </c>
      <c r="D933" s="231" t="s">
        <v>2751</v>
      </c>
      <c r="E933" s="452" t="s">
        <v>5048</v>
      </c>
      <c r="F933" s="77" t="s">
        <v>2956</v>
      </c>
    </row>
    <row r="934" spans="1:6" ht="18" customHeight="1" x14ac:dyDescent="0.2">
      <c r="A934" s="219">
        <v>930</v>
      </c>
      <c r="B934" s="121" t="s">
        <v>1666</v>
      </c>
      <c r="C934" s="10" t="s">
        <v>1725</v>
      </c>
      <c r="D934" s="10" t="s">
        <v>1724</v>
      </c>
      <c r="E934" s="356" t="s">
        <v>1723</v>
      </c>
      <c r="F934" s="116" t="s">
        <v>4231</v>
      </c>
    </row>
    <row r="935" spans="1:6" ht="18" customHeight="1" x14ac:dyDescent="0.2">
      <c r="A935" s="219">
        <v>931</v>
      </c>
      <c r="B935" s="121" t="s">
        <v>1985</v>
      </c>
      <c r="C935" s="214" t="s">
        <v>1990</v>
      </c>
      <c r="D935" s="214" t="s">
        <v>2278</v>
      </c>
      <c r="E935" s="214" t="s">
        <v>1991</v>
      </c>
      <c r="F935" s="215" t="s">
        <v>215</v>
      </c>
    </row>
    <row r="936" spans="1:6" ht="18" customHeight="1" x14ac:dyDescent="0.2">
      <c r="A936" s="219">
        <v>932</v>
      </c>
      <c r="B936" s="121" t="s">
        <v>130</v>
      </c>
      <c r="C936" s="214" t="s">
        <v>867</v>
      </c>
      <c r="D936" s="214" t="s">
        <v>868</v>
      </c>
      <c r="E936" s="214" t="s">
        <v>869</v>
      </c>
      <c r="F936" s="215" t="s">
        <v>870</v>
      </c>
    </row>
    <row r="937" spans="1:6" ht="18" customHeight="1" x14ac:dyDescent="0.2">
      <c r="A937" s="219">
        <v>933</v>
      </c>
      <c r="B937" s="121" t="s">
        <v>1059</v>
      </c>
      <c r="C937" s="214" t="s">
        <v>3042</v>
      </c>
      <c r="D937" s="214" t="s">
        <v>1173</v>
      </c>
      <c r="E937" s="214" t="s">
        <v>1174</v>
      </c>
      <c r="F937" s="217" t="s">
        <v>2050</v>
      </c>
    </row>
    <row r="938" spans="1:6" ht="18" customHeight="1" x14ac:dyDescent="0.2">
      <c r="A938" s="219">
        <v>934</v>
      </c>
      <c r="B938" s="121" t="s">
        <v>3677</v>
      </c>
      <c r="C938" s="214" t="s">
        <v>872</v>
      </c>
      <c r="D938" s="214" t="s">
        <v>873</v>
      </c>
      <c r="E938" s="214" t="s">
        <v>874</v>
      </c>
      <c r="F938" s="133" t="s">
        <v>875</v>
      </c>
    </row>
    <row r="939" spans="1:6" ht="18" customHeight="1" x14ac:dyDescent="0.2">
      <c r="A939" s="219">
        <v>935</v>
      </c>
      <c r="B939" s="216" t="s">
        <v>1570</v>
      </c>
      <c r="C939" s="214" t="s">
        <v>3124</v>
      </c>
      <c r="D939" s="214" t="s">
        <v>1624</v>
      </c>
      <c r="E939" s="214" t="s">
        <v>1625</v>
      </c>
      <c r="F939" s="217" t="s">
        <v>442</v>
      </c>
    </row>
    <row r="940" spans="1:6" ht="18" customHeight="1" x14ac:dyDescent="0.2">
      <c r="A940" s="219">
        <v>936</v>
      </c>
      <c r="B940" s="216" t="s">
        <v>2408</v>
      </c>
      <c r="C940" s="214" t="s">
        <v>3619</v>
      </c>
      <c r="D940" s="214" t="s">
        <v>4976</v>
      </c>
      <c r="E940" s="214" t="s">
        <v>4977</v>
      </c>
      <c r="F940" s="215" t="s">
        <v>2933</v>
      </c>
    </row>
    <row r="941" spans="1:6" ht="18" customHeight="1" x14ac:dyDescent="0.2">
      <c r="A941" s="219">
        <v>937</v>
      </c>
      <c r="B941" s="216" t="s">
        <v>1631</v>
      </c>
      <c r="C941" s="214" t="s">
        <v>4205</v>
      </c>
      <c r="D941" s="214" t="s">
        <v>4206</v>
      </c>
      <c r="E941" s="214" t="s">
        <v>1655</v>
      </c>
      <c r="F941" s="217" t="s">
        <v>2151</v>
      </c>
    </row>
    <row r="942" spans="1:6" ht="18" customHeight="1" x14ac:dyDescent="0.2">
      <c r="A942" s="219">
        <v>938</v>
      </c>
      <c r="B942" s="216" t="s">
        <v>3421</v>
      </c>
      <c r="C942" s="214" t="s">
        <v>876</v>
      </c>
      <c r="D942" s="214" t="s">
        <v>877</v>
      </c>
      <c r="E942" s="214" t="s">
        <v>3682</v>
      </c>
      <c r="F942" s="217" t="s">
        <v>878</v>
      </c>
    </row>
    <row r="943" spans="1:6" ht="18" customHeight="1" x14ac:dyDescent="0.2">
      <c r="A943" s="219">
        <v>939</v>
      </c>
      <c r="B943" s="216" t="s">
        <v>1666</v>
      </c>
      <c r="C943" s="214" t="s">
        <v>1721</v>
      </c>
      <c r="D943" s="214" t="s">
        <v>1720</v>
      </c>
      <c r="E943" s="214" t="s">
        <v>4241</v>
      </c>
      <c r="F943" s="215" t="s">
        <v>4242</v>
      </c>
    </row>
    <row r="944" spans="1:6" ht="18" customHeight="1" x14ac:dyDescent="0.2">
      <c r="A944" s="219">
        <v>940</v>
      </c>
      <c r="B944" s="216" t="s">
        <v>3677</v>
      </c>
      <c r="C944" s="214" t="s">
        <v>879</v>
      </c>
      <c r="D944" s="214" t="s">
        <v>880</v>
      </c>
      <c r="E944" s="214" t="s">
        <v>4573</v>
      </c>
      <c r="F944" s="215" t="s">
        <v>4978</v>
      </c>
    </row>
    <row r="945" spans="1:6" ht="18" customHeight="1" x14ac:dyDescent="0.2">
      <c r="A945" s="219">
        <v>941</v>
      </c>
      <c r="B945" s="216" t="s">
        <v>2408</v>
      </c>
      <c r="C945" s="140" t="s">
        <v>881</v>
      </c>
      <c r="D945" s="140" t="s">
        <v>2754</v>
      </c>
      <c r="E945" s="140" t="s">
        <v>2755</v>
      </c>
      <c r="F945" s="142" t="s">
        <v>2957</v>
      </c>
    </row>
    <row r="946" spans="1:6" ht="18" customHeight="1" x14ac:dyDescent="0.2">
      <c r="A946" s="219">
        <v>942</v>
      </c>
      <c r="B946" s="74" t="s">
        <v>1279</v>
      </c>
      <c r="C946" s="140" t="s">
        <v>881</v>
      </c>
      <c r="D946" s="140" t="s">
        <v>1415</v>
      </c>
      <c r="E946" s="140" t="s">
        <v>1416</v>
      </c>
      <c r="F946" s="146" t="s">
        <v>2102</v>
      </c>
    </row>
    <row r="947" spans="1:6" ht="18" customHeight="1" x14ac:dyDescent="0.2">
      <c r="A947" s="219">
        <v>943</v>
      </c>
      <c r="B947" s="216" t="s">
        <v>4812</v>
      </c>
      <c r="C947" s="214" t="s">
        <v>881</v>
      </c>
      <c r="D947" s="214" t="s">
        <v>882</v>
      </c>
      <c r="E947" s="10" t="s">
        <v>883</v>
      </c>
      <c r="F947" s="11" t="s">
        <v>3371</v>
      </c>
    </row>
    <row r="948" spans="1:6" ht="18" customHeight="1" x14ac:dyDescent="0.2">
      <c r="A948" s="219">
        <v>944</v>
      </c>
      <c r="B948" s="216" t="s">
        <v>1867</v>
      </c>
      <c r="C948" s="214" t="s">
        <v>1898</v>
      </c>
      <c r="D948" s="214" t="s">
        <v>2229</v>
      </c>
      <c r="E948" s="214" t="s">
        <v>1899</v>
      </c>
      <c r="F948" s="125" t="s">
        <v>2175</v>
      </c>
    </row>
    <row r="949" spans="1:6" ht="18" customHeight="1" x14ac:dyDescent="0.2">
      <c r="A949" s="219">
        <v>945</v>
      </c>
      <c r="B949" s="216" t="s">
        <v>1059</v>
      </c>
      <c r="C949" s="140" t="s">
        <v>4769</v>
      </c>
      <c r="D949" s="140" t="s">
        <v>4770</v>
      </c>
      <c r="E949" s="140" t="s">
        <v>4321</v>
      </c>
      <c r="F949" s="211" t="s">
        <v>4771</v>
      </c>
    </row>
    <row r="950" spans="1:6" ht="18" customHeight="1" x14ac:dyDescent="0.2">
      <c r="A950" s="219">
        <v>946</v>
      </c>
      <c r="B950" s="216" t="s">
        <v>1631</v>
      </c>
      <c r="C950" s="214" t="s">
        <v>4207</v>
      </c>
      <c r="D950" s="214" t="s">
        <v>4208</v>
      </c>
      <c r="E950" s="214" t="s">
        <v>1656</v>
      </c>
      <c r="F950" s="215" t="s">
        <v>2152</v>
      </c>
    </row>
    <row r="951" spans="1:6" ht="18" customHeight="1" x14ac:dyDescent="0.2">
      <c r="A951" s="219">
        <v>947</v>
      </c>
      <c r="B951" s="99" t="s">
        <v>3356</v>
      </c>
      <c r="C951" s="100" t="s">
        <v>884</v>
      </c>
      <c r="D951" s="100" t="s">
        <v>885</v>
      </c>
      <c r="E951" s="100" t="s">
        <v>4324</v>
      </c>
      <c r="F951" s="53" t="s">
        <v>886</v>
      </c>
    </row>
    <row r="952" spans="1:6" ht="18" customHeight="1" x14ac:dyDescent="0.2">
      <c r="A952" s="219">
        <v>948</v>
      </c>
      <c r="B952" s="189" t="s">
        <v>2408</v>
      </c>
      <c r="C952" s="275" t="s">
        <v>887</v>
      </c>
      <c r="D952" s="275" t="s">
        <v>888</v>
      </c>
      <c r="E952" s="275" t="s">
        <v>4979</v>
      </c>
      <c r="F952" s="274" t="s">
        <v>4560</v>
      </c>
    </row>
    <row r="953" spans="1:6" ht="18" customHeight="1" x14ac:dyDescent="0.2">
      <c r="A953" s="219">
        <v>949</v>
      </c>
      <c r="B953" s="216" t="s">
        <v>3352</v>
      </c>
      <c r="C953" s="214" t="s">
        <v>889</v>
      </c>
      <c r="D953" s="214" t="s">
        <v>890</v>
      </c>
      <c r="E953" s="214" t="s">
        <v>891</v>
      </c>
      <c r="F953" s="217" t="s">
        <v>570</v>
      </c>
    </row>
    <row r="954" spans="1:6" ht="18" customHeight="1" x14ac:dyDescent="0.2">
      <c r="A954" s="219">
        <v>950</v>
      </c>
      <c r="B954" s="28" t="s">
        <v>2408</v>
      </c>
      <c r="C954" s="10" t="s">
        <v>3620</v>
      </c>
      <c r="D954" s="10" t="s">
        <v>2756</v>
      </c>
      <c r="E954" s="10" t="s">
        <v>4624</v>
      </c>
      <c r="F954" s="126" t="s">
        <v>2958</v>
      </c>
    </row>
    <row r="955" spans="1:6" ht="18" customHeight="1" x14ac:dyDescent="0.2">
      <c r="A955" s="219">
        <v>951</v>
      </c>
      <c r="B955" s="216" t="s">
        <v>3405</v>
      </c>
      <c r="C955" s="214" t="s">
        <v>892</v>
      </c>
      <c r="D955" s="214" t="s">
        <v>893</v>
      </c>
      <c r="E955" s="414" t="s">
        <v>894</v>
      </c>
      <c r="F955" s="419" t="s">
        <v>895</v>
      </c>
    </row>
    <row r="956" spans="1:6" ht="18" customHeight="1" x14ac:dyDescent="0.2">
      <c r="A956" s="219">
        <v>952</v>
      </c>
      <c r="B956" s="216" t="s">
        <v>1059</v>
      </c>
      <c r="C956" s="140" t="s">
        <v>3044</v>
      </c>
      <c r="D956" s="140" t="s">
        <v>1177</v>
      </c>
      <c r="E956" s="140" t="s">
        <v>1178</v>
      </c>
      <c r="F956" s="142" t="s">
        <v>2051</v>
      </c>
    </row>
    <row r="957" spans="1:6" ht="18" customHeight="1" x14ac:dyDescent="0.2">
      <c r="A957" s="219">
        <v>953</v>
      </c>
      <c r="B957" s="216" t="s">
        <v>2408</v>
      </c>
      <c r="C957" s="214" t="s">
        <v>3621</v>
      </c>
      <c r="D957" s="214" t="s">
        <v>2757</v>
      </c>
      <c r="E957" s="10" t="s">
        <v>2758</v>
      </c>
      <c r="F957" s="215" t="s">
        <v>282</v>
      </c>
    </row>
    <row r="958" spans="1:6" ht="18" customHeight="1" x14ac:dyDescent="0.2">
      <c r="A958" s="219">
        <v>954</v>
      </c>
      <c r="B958" s="28" t="s">
        <v>2408</v>
      </c>
      <c r="C958" s="94" t="s">
        <v>3622</v>
      </c>
      <c r="D958" s="94" t="s">
        <v>2759</v>
      </c>
      <c r="E958" s="93" t="s">
        <v>3913</v>
      </c>
      <c r="F958" s="124" t="s">
        <v>3914</v>
      </c>
    </row>
    <row r="959" spans="1:6" ht="18" customHeight="1" x14ac:dyDescent="0.2">
      <c r="A959" s="219">
        <v>955</v>
      </c>
      <c r="B959" s="99" t="s">
        <v>2408</v>
      </c>
      <c r="C959" s="100" t="s">
        <v>4626</v>
      </c>
      <c r="D959" s="100" t="s">
        <v>4013</v>
      </c>
      <c r="E959" s="100" t="s">
        <v>4485</v>
      </c>
      <c r="F959" s="53" t="s">
        <v>3806</v>
      </c>
    </row>
    <row r="960" spans="1:6" ht="18" customHeight="1" x14ac:dyDescent="0.2">
      <c r="A960" s="219">
        <v>956</v>
      </c>
      <c r="B960" s="216" t="s">
        <v>1631</v>
      </c>
      <c r="C960" s="214" t="s">
        <v>4209</v>
      </c>
      <c r="D960" s="214" t="s">
        <v>4210</v>
      </c>
      <c r="E960" s="214" t="s">
        <v>1657</v>
      </c>
      <c r="F960" s="215" t="s">
        <v>2153</v>
      </c>
    </row>
    <row r="961" spans="1:6" ht="18" customHeight="1" x14ac:dyDescent="0.2">
      <c r="A961" s="219">
        <v>957</v>
      </c>
      <c r="B961" s="216" t="s">
        <v>2408</v>
      </c>
      <c r="C961" s="214" t="s">
        <v>3623</v>
      </c>
      <c r="D961" s="214" t="s">
        <v>2760</v>
      </c>
      <c r="E961" s="214" t="s">
        <v>2761</v>
      </c>
      <c r="F961" s="215" t="s">
        <v>2947</v>
      </c>
    </row>
    <row r="962" spans="1:6" ht="18" customHeight="1" x14ac:dyDescent="0.2">
      <c r="A962" s="219">
        <v>958</v>
      </c>
      <c r="B962" s="216" t="s">
        <v>2408</v>
      </c>
      <c r="C962" s="214" t="s">
        <v>896</v>
      </c>
      <c r="D962" s="214" t="s">
        <v>897</v>
      </c>
      <c r="E962" s="214" t="s">
        <v>898</v>
      </c>
      <c r="F962" s="215" t="s">
        <v>3915</v>
      </c>
    </row>
    <row r="963" spans="1:6" ht="18" customHeight="1" x14ac:dyDescent="0.2">
      <c r="A963" s="219">
        <v>959</v>
      </c>
      <c r="B963" s="28" t="s">
        <v>2408</v>
      </c>
      <c r="C963" s="10" t="s">
        <v>3624</v>
      </c>
      <c r="D963" s="10" t="s">
        <v>2762</v>
      </c>
      <c r="E963" s="10" t="s">
        <v>2763</v>
      </c>
      <c r="F963" s="126" t="s">
        <v>2861</v>
      </c>
    </row>
    <row r="964" spans="1:6" ht="18" customHeight="1" x14ac:dyDescent="0.2">
      <c r="A964" s="219">
        <v>960</v>
      </c>
      <c r="B964" s="74" t="s">
        <v>1957</v>
      </c>
      <c r="C964" s="214" t="s">
        <v>1981</v>
      </c>
      <c r="D964" s="214" t="s">
        <v>2274</v>
      </c>
      <c r="E964" s="214" t="s">
        <v>1982</v>
      </c>
      <c r="F964" s="105" t="s">
        <v>2210</v>
      </c>
    </row>
    <row r="965" spans="1:6" ht="18" customHeight="1" x14ac:dyDescent="0.2">
      <c r="A965" s="219">
        <v>961</v>
      </c>
      <c r="B965" s="121" t="s">
        <v>3376</v>
      </c>
      <c r="C965" s="214" t="s">
        <v>4074</v>
      </c>
      <c r="D965" s="214" t="s">
        <v>4075</v>
      </c>
      <c r="E965" s="214" t="s">
        <v>899</v>
      </c>
      <c r="F965" s="133" t="s">
        <v>4063</v>
      </c>
    </row>
    <row r="966" spans="1:6" ht="18" customHeight="1" x14ac:dyDescent="0.2">
      <c r="A966" s="219">
        <v>962</v>
      </c>
      <c r="B966" s="121" t="s">
        <v>1059</v>
      </c>
      <c r="C966" s="214" t="s">
        <v>3045</v>
      </c>
      <c r="D966" s="214" t="s">
        <v>4980</v>
      </c>
      <c r="E966" s="214" t="s">
        <v>4981</v>
      </c>
      <c r="F966" s="125" t="s">
        <v>2052</v>
      </c>
    </row>
    <row r="967" spans="1:6" ht="18" customHeight="1" x14ac:dyDescent="0.2">
      <c r="A967" s="219">
        <v>963</v>
      </c>
      <c r="B967" s="19" t="s">
        <v>1059</v>
      </c>
      <c r="C967" s="10" t="s">
        <v>3043</v>
      </c>
      <c r="D967" s="10" t="s">
        <v>1175</v>
      </c>
      <c r="E967" s="10" t="s">
        <v>1176</v>
      </c>
      <c r="F967" s="20" t="s">
        <v>63</v>
      </c>
    </row>
    <row r="968" spans="1:6" ht="18" customHeight="1" x14ac:dyDescent="0.2">
      <c r="A968" s="219">
        <v>964</v>
      </c>
      <c r="B968" s="216" t="s">
        <v>1822</v>
      </c>
      <c r="C968" s="214" t="s">
        <v>3043</v>
      </c>
      <c r="D968" s="214" t="s">
        <v>4823</v>
      </c>
      <c r="E968" s="214" t="s">
        <v>1832</v>
      </c>
      <c r="F968" s="215" t="s">
        <v>4091</v>
      </c>
    </row>
    <row r="969" spans="1:6" ht="18" customHeight="1" x14ac:dyDescent="0.2">
      <c r="A969" s="219">
        <v>965</v>
      </c>
      <c r="B969" s="216" t="s">
        <v>4812</v>
      </c>
      <c r="C969" s="214" t="s">
        <v>900</v>
      </c>
      <c r="D969" s="214" t="s">
        <v>901</v>
      </c>
      <c r="E969" s="214" t="s">
        <v>902</v>
      </c>
      <c r="F969" s="215" t="s">
        <v>903</v>
      </c>
    </row>
    <row r="970" spans="1:6" ht="18" customHeight="1" x14ac:dyDescent="0.2">
      <c r="A970" s="219">
        <v>966</v>
      </c>
      <c r="B970" s="216" t="s">
        <v>1059</v>
      </c>
      <c r="C970" s="214" t="s">
        <v>3046</v>
      </c>
      <c r="D970" s="214" t="s">
        <v>1181</v>
      </c>
      <c r="E970" s="214" t="s">
        <v>3961</v>
      </c>
      <c r="F970" s="217" t="s">
        <v>2053</v>
      </c>
    </row>
    <row r="971" spans="1:6" ht="18" customHeight="1" x14ac:dyDescent="0.2">
      <c r="A971" s="219">
        <v>967</v>
      </c>
      <c r="B971" s="216" t="s">
        <v>3289</v>
      </c>
      <c r="C971" s="214" t="s">
        <v>904</v>
      </c>
      <c r="D971" s="214" t="s">
        <v>2970</v>
      </c>
      <c r="E971" s="214" t="s">
        <v>3257</v>
      </c>
      <c r="F971" s="215" t="s">
        <v>3255</v>
      </c>
    </row>
    <row r="972" spans="1:6" ht="18" customHeight="1" x14ac:dyDescent="0.2">
      <c r="A972" s="219">
        <v>968</v>
      </c>
      <c r="B972" s="216" t="s">
        <v>3352</v>
      </c>
      <c r="C972" s="214" t="s">
        <v>904</v>
      </c>
      <c r="D972" s="214" t="s">
        <v>905</v>
      </c>
      <c r="E972" s="214" t="s">
        <v>3921</v>
      </c>
      <c r="F972" s="215" t="s">
        <v>4059</v>
      </c>
    </row>
    <row r="973" spans="1:6" ht="18" customHeight="1" x14ac:dyDescent="0.2">
      <c r="A973" s="219">
        <v>969</v>
      </c>
      <c r="B973" s="40" t="s">
        <v>1059</v>
      </c>
      <c r="C973" s="270" t="s">
        <v>3047</v>
      </c>
      <c r="D973" s="270" t="s">
        <v>1182</v>
      </c>
      <c r="E973" s="267" t="s">
        <v>1183</v>
      </c>
      <c r="F973" s="130" t="s">
        <v>2017</v>
      </c>
    </row>
    <row r="974" spans="1:6" ht="18" customHeight="1" x14ac:dyDescent="0.2">
      <c r="A974" s="219">
        <v>970</v>
      </c>
      <c r="B974" s="121" t="s">
        <v>3289</v>
      </c>
      <c r="C974" s="214" t="s">
        <v>3141</v>
      </c>
      <c r="D974" s="214" t="s">
        <v>3291</v>
      </c>
      <c r="E974" s="214" t="s">
        <v>3292</v>
      </c>
      <c r="F974" s="217" t="s">
        <v>3256</v>
      </c>
    </row>
    <row r="975" spans="1:6" ht="18" customHeight="1" x14ac:dyDescent="0.2">
      <c r="A975" s="219">
        <v>971</v>
      </c>
      <c r="B975" s="121" t="s">
        <v>130</v>
      </c>
      <c r="C975" s="214" t="s">
        <v>906</v>
      </c>
      <c r="D975" s="214" t="s">
        <v>907</v>
      </c>
      <c r="E975" s="214" t="s">
        <v>4982</v>
      </c>
      <c r="F975" s="215" t="s">
        <v>4740</v>
      </c>
    </row>
    <row r="976" spans="1:6" ht="18" customHeight="1" x14ac:dyDescent="0.2">
      <c r="A976" s="219">
        <v>972</v>
      </c>
      <c r="B976" s="40" t="s">
        <v>130</v>
      </c>
      <c r="C976" s="100" t="s">
        <v>908</v>
      </c>
      <c r="D976" s="100" t="s">
        <v>909</v>
      </c>
      <c r="E976" s="100" t="s">
        <v>910</v>
      </c>
      <c r="F976" s="53" t="s">
        <v>911</v>
      </c>
    </row>
    <row r="977" spans="1:6" ht="18" customHeight="1" x14ac:dyDescent="0.2">
      <c r="A977" s="219">
        <v>973</v>
      </c>
      <c r="B977" s="40" t="s">
        <v>3405</v>
      </c>
      <c r="C977" s="100" t="s">
        <v>912</v>
      </c>
      <c r="D977" s="100" t="s">
        <v>913</v>
      </c>
      <c r="E977" s="100" t="s">
        <v>914</v>
      </c>
      <c r="F977" s="53" t="s">
        <v>3688</v>
      </c>
    </row>
    <row r="978" spans="1:6" ht="18" customHeight="1" x14ac:dyDescent="0.2">
      <c r="A978" s="219">
        <v>974</v>
      </c>
      <c r="B978" s="121" t="s">
        <v>4983</v>
      </c>
      <c r="C978" s="214" t="s">
        <v>915</v>
      </c>
      <c r="D978" s="214" t="s">
        <v>916</v>
      </c>
      <c r="E978" s="214" t="s">
        <v>917</v>
      </c>
      <c r="F978" s="217" t="s">
        <v>903</v>
      </c>
    </row>
    <row r="979" spans="1:6" ht="18" customHeight="1" x14ac:dyDescent="0.2">
      <c r="A979" s="219">
        <v>975</v>
      </c>
      <c r="B979" s="138" t="s">
        <v>2408</v>
      </c>
      <c r="C979" s="214" t="s">
        <v>3625</v>
      </c>
      <c r="D979" s="214" t="s">
        <v>2764</v>
      </c>
      <c r="E979" s="214" t="s">
        <v>2765</v>
      </c>
      <c r="F979" s="79" t="s">
        <v>2944</v>
      </c>
    </row>
    <row r="980" spans="1:6" ht="18" customHeight="1" x14ac:dyDescent="0.2">
      <c r="A980" s="219">
        <v>976</v>
      </c>
      <c r="B980" s="40" t="s">
        <v>3259</v>
      </c>
      <c r="C980" s="100" t="s">
        <v>3132</v>
      </c>
      <c r="D980" s="100" t="s">
        <v>3270</v>
      </c>
      <c r="E980" s="100" t="s">
        <v>3271</v>
      </c>
      <c r="F980" s="53" t="s">
        <v>182</v>
      </c>
    </row>
    <row r="981" spans="1:6" ht="18" customHeight="1" x14ac:dyDescent="0.2">
      <c r="A981" s="219">
        <v>977</v>
      </c>
      <c r="B981" s="40" t="s">
        <v>130</v>
      </c>
      <c r="C981" s="100" t="s">
        <v>4741</v>
      </c>
      <c r="D981" s="100" t="s">
        <v>4742</v>
      </c>
      <c r="E981" s="100" t="s">
        <v>4984</v>
      </c>
      <c r="F981" s="53" t="s">
        <v>4744</v>
      </c>
    </row>
    <row r="982" spans="1:6" ht="18" customHeight="1" x14ac:dyDescent="0.2">
      <c r="A982" s="219">
        <v>978</v>
      </c>
      <c r="B982" s="121" t="s">
        <v>2408</v>
      </c>
      <c r="C982" s="214" t="s">
        <v>3626</v>
      </c>
      <c r="D982" s="214" t="s">
        <v>2766</v>
      </c>
      <c r="E982" s="214" t="s">
        <v>2767</v>
      </c>
      <c r="F982" s="125" t="s">
        <v>239</v>
      </c>
    </row>
    <row r="983" spans="1:6" ht="18" customHeight="1" x14ac:dyDescent="0.2">
      <c r="A983" s="219">
        <v>979</v>
      </c>
      <c r="B983" s="19" t="s">
        <v>1927</v>
      </c>
      <c r="C983" s="93" t="s">
        <v>1951</v>
      </c>
      <c r="D983" s="93" t="s">
        <v>2257</v>
      </c>
      <c r="E983" s="93" t="s">
        <v>1952</v>
      </c>
      <c r="F983" s="131" t="s">
        <v>2197</v>
      </c>
    </row>
    <row r="984" spans="1:6" ht="18" customHeight="1" x14ac:dyDescent="0.2">
      <c r="A984" s="219">
        <v>980</v>
      </c>
      <c r="B984" s="121" t="s">
        <v>1530</v>
      </c>
      <c r="C984" s="214" t="s">
        <v>4292</v>
      </c>
      <c r="D984" s="214" t="s">
        <v>4293</v>
      </c>
      <c r="E984" s="214" t="s">
        <v>1560</v>
      </c>
      <c r="F984" s="133" t="s">
        <v>4294</v>
      </c>
    </row>
    <row r="985" spans="1:6" ht="18" customHeight="1" x14ac:dyDescent="0.2">
      <c r="A985" s="219">
        <v>981</v>
      </c>
      <c r="B985" s="121" t="s">
        <v>2408</v>
      </c>
      <c r="C985" s="214" t="s">
        <v>3916</v>
      </c>
      <c r="D985" s="214" t="s">
        <v>3859</v>
      </c>
      <c r="E985" s="214" t="s">
        <v>5093</v>
      </c>
      <c r="F985" s="125" t="s">
        <v>5096</v>
      </c>
    </row>
    <row r="986" spans="1:6" ht="18" customHeight="1" x14ac:dyDescent="0.2">
      <c r="A986" s="219">
        <v>982</v>
      </c>
      <c r="B986" s="121" t="s">
        <v>1666</v>
      </c>
      <c r="C986" s="214" t="s">
        <v>1717</v>
      </c>
      <c r="D986" s="214" t="s">
        <v>1716</v>
      </c>
      <c r="E986" s="214" t="s">
        <v>1715</v>
      </c>
      <c r="F986" s="133" t="s">
        <v>4047</v>
      </c>
    </row>
    <row r="987" spans="1:6" ht="18" customHeight="1" x14ac:dyDescent="0.2">
      <c r="A987" s="219">
        <v>983</v>
      </c>
      <c r="B987" s="19" t="s">
        <v>130</v>
      </c>
      <c r="C987" s="94" t="s">
        <v>4745</v>
      </c>
      <c r="D987" s="94" t="s">
        <v>4746</v>
      </c>
      <c r="E987" s="94" t="s">
        <v>4985</v>
      </c>
      <c r="F987" s="205" t="s">
        <v>3212</v>
      </c>
    </row>
    <row r="988" spans="1:6" ht="18" customHeight="1" x14ac:dyDescent="0.2">
      <c r="A988" s="219">
        <v>984</v>
      </c>
      <c r="B988" s="121" t="s">
        <v>1279</v>
      </c>
      <c r="C988" s="214" t="s">
        <v>1417</v>
      </c>
      <c r="D988" s="214" t="s">
        <v>1418</v>
      </c>
      <c r="E988" s="214" t="s">
        <v>1419</v>
      </c>
      <c r="F988" s="125" t="s">
        <v>786</v>
      </c>
    </row>
    <row r="989" spans="1:6" ht="18" customHeight="1" x14ac:dyDescent="0.2">
      <c r="A989" s="219">
        <v>985</v>
      </c>
      <c r="B989" s="121" t="s">
        <v>1666</v>
      </c>
      <c r="C989" s="140" t="s">
        <v>1713</v>
      </c>
      <c r="D989" s="140" t="s">
        <v>1712</v>
      </c>
      <c r="E989" s="140" t="s">
        <v>1711</v>
      </c>
      <c r="F989" s="144" t="s">
        <v>4243</v>
      </c>
    </row>
    <row r="990" spans="1:6" ht="18" customHeight="1" x14ac:dyDescent="0.2">
      <c r="A990" s="219">
        <v>986</v>
      </c>
      <c r="B990" s="121" t="s">
        <v>1530</v>
      </c>
      <c r="C990" s="214" t="s">
        <v>4295</v>
      </c>
      <c r="D990" s="214" t="s">
        <v>4296</v>
      </c>
      <c r="E990" s="214" t="s">
        <v>3890</v>
      </c>
      <c r="F990" s="133" t="s">
        <v>4297</v>
      </c>
    </row>
    <row r="991" spans="1:6" ht="18" customHeight="1" x14ac:dyDescent="0.2">
      <c r="A991" s="219">
        <v>987</v>
      </c>
      <c r="B991" s="121" t="s">
        <v>1631</v>
      </c>
      <c r="C991" s="140" t="s">
        <v>4211</v>
      </c>
      <c r="D991" s="140" t="s">
        <v>4212</v>
      </c>
      <c r="E991" s="140" t="s">
        <v>1658</v>
      </c>
      <c r="F991" s="144" t="s">
        <v>2154</v>
      </c>
    </row>
    <row r="992" spans="1:6" ht="18" customHeight="1" x14ac:dyDescent="0.2">
      <c r="A992" s="219">
        <v>988</v>
      </c>
      <c r="B992" s="40" t="s">
        <v>1059</v>
      </c>
      <c r="C992" s="100" t="s">
        <v>918</v>
      </c>
      <c r="D992" s="100" t="s">
        <v>919</v>
      </c>
      <c r="E992" s="100" t="s">
        <v>4986</v>
      </c>
      <c r="F992" s="41" t="s">
        <v>2027</v>
      </c>
    </row>
    <row r="993" spans="1:6" ht="18" customHeight="1" x14ac:dyDescent="0.2">
      <c r="A993" s="219">
        <v>989</v>
      </c>
      <c r="B993" s="121" t="s">
        <v>130</v>
      </c>
      <c r="C993" s="140" t="s">
        <v>921</v>
      </c>
      <c r="D993" s="140" t="s">
        <v>922</v>
      </c>
      <c r="E993" s="140" t="s">
        <v>923</v>
      </c>
      <c r="F993" s="144" t="s">
        <v>924</v>
      </c>
    </row>
    <row r="994" spans="1:6" ht="18" customHeight="1" x14ac:dyDescent="0.2">
      <c r="A994" s="219">
        <v>990</v>
      </c>
      <c r="B994" s="19" t="s">
        <v>3405</v>
      </c>
      <c r="C994" s="93" t="s">
        <v>925</v>
      </c>
      <c r="D994" s="93" t="s">
        <v>926</v>
      </c>
      <c r="E994" s="93" t="s">
        <v>927</v>
      </c>
      <c r="F994" s="131" t="s">
        <v>928</v>
      </c>
    </row>
    <row r="995" spans="1:6" ht="18" customHeight="1" x14ac:dyDescent="0.2">
      <c r="A995" s="219">
        <v>991</v>
      </c>
      <c r="B995" s="121" t="s">
        <v>2408</v>
      </c>
      <c r="C995" s="214" t="s">
        <v>3081</v>
      </c>
      <c r="D995" s="214" t="s">
        <v>2768</v>
      </c>
      <c r="E995" s="214" t="s">
        <v>2769</v>
      </c>
      <c r="F995" s="125" t="s">
        <v>2874</v>
      </c>
    </row>
    <row r="996" spans="1:6" ht="18" customHeight="1" x14ac:dyDescent="0.2">
      <c r="A996" s="219">
        <v>992</v>
      </c>
      <c r="B996" s="121" t="s">
        <v>1218</v>
      </c>
      <c r="C996" s="214" t="s">
        <v>3081</v>
      </c>
      <c r="D996" s="214" t="s">
        <v>1248</v>
      </c>
      <c r="E996" s="214" t="s">
        <v>1249</v>
      </c>
      <c r="F996" s="133" t="s">
        <v>3207</v>
      </c>
    </row>
    <row r="997" spans="1:6" ht="18" customHeight="1" x14ac:dyDescent="0.2">
      <c r="A997" s="219">
        <v>993</v>
      </c>
      <c r="B997" s="121" t="s">
        <v>2319</v>
      </c>
      <c r="C997" s="214" t="s">
        <v>3169</v>
      </c>
      <c r="D997" s="214" t="s">
        <v>2371</v>
      </c>
      <c r="E997" s="214" t="s">
        <v>2372</v>
      </c>
      <c r="F997" s="125" t="s">
        <v>2402</v>
      </c>
    </row>
    <row r="998" spans="1:6" ht="18" customHeight="1" x14ac:dyDescent="0.2">
      <c r="A998" s="219">
        <v>994</v>
      </c>
      <c r="B998" s="121" t="s">
        <v>1799</v>
      </c>
      <c r="C998" s="214" t="s">
        <v>4076</v>
      </c>
      <c r="D998" s="214" t="s">
        <v>4987</v>
      </c>
      <c r="E998" s="214" t="s">
        <v>4988</v>
      </c>
      <c r="F998" s="125" t="s">
        <v>2160</v>
      </c>
    </row>
    <row r="999" spans="1:6" ht="18" customHeight="1" x14ac:dyDescent="0.2">
      <c r="A999" s="219">
        <v>995</v>
      </c>
      <c r="B999" s="40" t="s">
        <v>1799</v>
      </c>
      <c r="C999" s="100" t="s">
        <v>3184</v>
      </c>
      <c r="D999" s="100" t="s">
        <v>1817</v>
      </c>
      <c r="E999" s="100" t="s">
        <v>1818</v>
      </c>
      <c r="F999" s="17" t="s">
        <v>2160</v>
      </c>
    </row>
    <row r="1000" spans="1:6" ht="18" customHeight="1" x14ac:dyDescent="0.2">
      <c r="A1000" s="219">
        <v>996</v>
      </c>
      <c r="B1000" s="121" t="s">
        <v>1799</v>
      </c>
      <c r="C1000" s="214" t="s">
        <v>3185</v>
      </c>
      <c r="D1000" s="214" t="s">
        <v>1819</v>
      </c>
      <c r="E1000" s="214" t="s">
        <v>1820</v>
      </c>
      <c r="F1000" s="125" t="s">
        <v>2161</v>
      </c>
    </row>
    <row r="1001" spans="1:6" ht="18" customHeight="1" x14ac:dyDescent="0.2">
      <c r="A1001" s="219">
        <v>997</v>
      </c>
      <c r="B1001" s="121" t="s">
        <v>3421</v>
      </c>
      <c r="C1001" s="214" t="s">
        <v>929</v>
      </c>
      <c r="D1001" s="214" t="s">
        <v>930</v>
      </c>
      <c r="E1001" s="214" t="s">
        <v>3683</v>
      </c>
      <c r="F1001" s="133" t="s">
        <v>507</v>
      </c>
    </row>
    <row r="1002" spans="1:6" ht="18" customHeight="1" x14ac:dyDescent="0.2">
      <c r="A1002" s="219">
        <v>998</v>
      </c>
      <c r="B1002" s="121" t="s">
        <v>1867</v>
      </c>
      <c r="C1002" s="140" t="s">
        <v>1900</v>
      </c>
      <c r="D1002" s="140" t="s">
        <v>2230</v>
      </c>
      <c r="E1002" s="140" t="s">
        <v>1901</v>
      </c>
      <c r="F1002" s="144" t="s">
        <v>2172</v>
      </c>
    </row>
    <row r="1003" spans="1:6" ht="18" customHeight="1" x14ac:dyDescent="0.2">
      <c r="A1003" s="219">
        <v>999</v>
      </c>
      <c r="B1003" s="121" t="s">
        <v>2408</v>
      </c>
      <c r="C1003" s="140" t="s">
        <v>3627</v>
      </c>
      <c r="D1003" s="140" t="s">
        <v>2770</v>
      </c>
      <c r="E1003" s="140" t="s">
        <v>2771</v>
      </c>
      <c r="F1003" s="144" t="s">
        <v>111</v>
      </c>
    </row>
    <row r="1004" spans="1:6" ht="18" customHeight="1" x14ac:dyDescent="0.2">
      <c r="A1004" s="219">
        <v>1000</v>
      </c>
      <c r="B1004" s="121" t="s">
        <v>4870</v>
      </c>
      <c r="C1004" s="214" t="s">
        <v>931</v>
      </c>
      <c r="D1004" s="214" t="s">
        <v>932</v>
      </c>
      <c r="E1004" s="214" t="s">
        <v>4989</v>
      </c>
      <c r="F1004" s="125" t="s">
        <v>4057</v>
      </c>
    </row>
    <row r="1005" spans="1:6" ht="18" customHeight="1" x14ac:dyDescent="0.2">
      <c r="A1005" s="219">
        <v>1001</v>
      </c>
      <c r="B1005" s="19" t="s">
        <v>1059</v>
      </c>
      <c r="C1005" s="93" t="s">
        <v>3048</v>
      </c>
      <c r="D1005" s="93" t="s">
        <v>3962</v>
      </c>
      <c r="E1005" s="94" t="s">
        <v>1184</v>
      </c>
      <c r="F1005" s="205" t="s">
        <v>2017</v>
      </c>
    </row>
    <row r="1006" spans="1:6" ht="18" customHeight="1" x14ac:dyDescent="0.2">
      <c r="A1006" s="219">
        <v>1002</v>
      </c>
      <c r="B1006" s="121" t="s">
        <v>130</v>
      </c>
      <c r="C1006" s="214" t="s">
        <v>933</v>
      </c>
      <c r="D1006" s="214" t="s">
        <v>934</v>
      </c>
      <c r="E1006" s="214" t="s">
        <v>935</v>
      </c>
      <c r="F1006" s="125" t="s">
        <v>936</v>
      </c>
    </row>
    <row r="1007" spans="1:6" ht="18" customHeight="1" x14ac:dyDescent="0.2">
      <c r="A1007" s="219">
        <v>1003</v>
      </c>
      <c r="B1007" s="121" t="s">
        <v>2408</v>
      </c>
      <c r="C1007" s="214" t="s">
        <v>3818</v>
      </c>
      <c r="D1007" s="214" t="s">
        <v>3994</v>
      </c>
      <c r="E1007" s="214" t="s">
        <v>4990</v>
      </c>
      <c r="F1007" s="125" t="s">
        <v>2853</v>
      </c>
    </row>
    <row r="1008" spans="1:6" ht="18" customHeight="1" x14ac:dyDescent="0.2">
      <c r="A1008" s="219">
        <v>1004</v>
      </c>
      <c r="B1008" s="28" t="s">
        <v>1218</v>
      </c>
      <c r="C1008" s="93" t="s">
        <v>3082</v>
      </c>
      <c r="D1008" s="93" t="s">
        <v>1250</v>
      </c>
      <c r="E1008" s="93" t="s">
        <v>1251</v>
      </c>
      <c r="F1008" s="124" t="s">
        <v>3208</v>
      </c>
    </row>
    <row r="1009" spans="1:6" ht="18" customHeight="1" x14ac:dyDescent="0.2">
      <c r="A1009" s="219">
        <v>1005</v>
      </c>
      <c r="B1009" s="216" t="s">
        <v>1059</v>
      </c>
      <c r="C1009" s="214" t="s">
        <v>4772</v>
      </c>
      <c r="D1009" s="214" t="s">
        <v>4540</v>
      </c>
      <c r="E1009" s="214" t="s">
        <v>4541</v>
      </c>
      <c r="F1009" s="217" t="s">
        <v>4773</v>
      </c>
    </row>
    <row r="1010" spans="1:6" ht="18" customHeight="1" x14ac:dyDescent="0.2">
      <c r="A1010" s="219">
        <v>1006</v>
      </c>
      <c r="B1010" s="216" t="s">
        <v>2408</v>
      </c>
      <c r="C1010" s="214" t="s">
        <v>937</v>
      </c>
      <c r="D1010" s="214" t="s">
        <v>938</v>
      </c>
      <c r="E1010" s="414" t="s">
        <v>242</v>
      </c>
      <c r="F1010" s="215" t="s">
        <v>243</v>
      </c>
    </row>
    <row r="1011" spans="1:6" ht="18" customHeight="1" x14ac:dyDescent="0.2">
      <c r="A1011" s="219">
        <v>1007</v>
      </c>
      <c r="B1011" s="99" t="s">
        <v>1059</v>
      </c>
      <c r="C1011" s="100" t="s">
        <v>3049</v>
      </c>
      <c r="D1011" s="100" t="s">
        <v>1185</v>
      </c>
      <c r="E1011" s="100" t="s">
        <v>1186</v>
      </c>
      <c r="F1011" s="53" t="s">
        <v>2037</v>
      </c>
    </row>
    <row r="1012" spans="1:6" ht="18" customHeight="1" x14ac:dyDescent="0.2">
      <c r="A1012" s="219">
        <v>1008</v>
      </c>
      <c r="B1012" s="9" t="s">
        <v>1059</v>
      </c>
      <c r="C1012" s="289" t="s">
        <v>3050</v>
      </c>
      <c r="D1012" s="289" t="s">
        <v>1187</v>
      </c>
      <c r="E1012" s="289" t="s">
        <v>1188</v>
      </c>
      <c r="F1012" s="373" t="s">
        <v>2054</v>
      </c>
    </row>
    <row r="1013" spans="1:6" ht="18" customHeight="1" x14ac:dyDescent="0.2">
      <c r="A1013" s="219">
        <v>1009</v>
      </c>
      <c r="B1013" s="216" t="s">
        <v>1927</v>
      </c>
      <c r="C1013" s="214" t="s">
        <v>1953</v>
      </c>
      <c r="D1013" s="214" t="s">
        <v>2258</v>
      </c>
      <c r="E1013" s="214" t="s">
        <v>1954</v>
      </c>
      <c r="F1013" s="217" t="s">
        <v>4991</v>
      </c>
    </row>
    <row r="1014" spans="1:6" ht="18" customHeight="1" x14ac:dyDescent="0.2">
      <c r="A1014" s="219">
        <v>1010</v>
      </c>
      <c r="B1014" s="216" t="s">
        <v>2408</v>
      </c>
      <c r="C1014" s="214" t="s">
        <v>3628</v>
      </c>
      <c r="D1014" s="214" t="s">
        <v>4630</v>
      </c>
      <c r="E1014" s="214" t="s">
        <v>3917</v>
      </c>
      <c r="F1014" s="215" t="s">
        <v>2959</v>
      </c>
    </row>
    <row r="1015" spans="1:6" ht="18" customHeight="1" x14ac:dyDescent="0.2">
      <c r="A1015" s="219">
        <v>1011</v>
      </c>
      <c r="B1015" s="216" t="s">
        <v>3408</v>
      </c>
      <c r="C1015" s="214" t="s">
        <v>939</v>
      </c>
      <c r="D1015" s="214" t="s">
        <v>940</v>
      </c>
      <c r="E1015" s="214" t="s">
        <v>941</v>
      </c>
      <c r="F1015" s="215" t="s">
        <v>942</v>
      </c>
    </row>
    <row r="1016" spans="1:6" ht="18" customHeight="1" x14ac:dyDescent="0.2">
      <c r="A1016" s="219">
        <v>1012</v>
      </c>
      <c r="B1016" s="216" t="s">
        <v>130</v>
      </c>
      <c r="C1016" s="214" t="s">
        <v>943</v>
      </c>
      <c r="D1016" s="214" t="s">
        <v>944</v>
      </c>
      <c r="E1016" s="214" t="s">
        <v>945</v>
      </c>
      <c r="F1016" s="215" t="s">
        <v>297</v>
      </c>
    </row>
    <row r="1017" spans="1:6" ht="18" customHeight="1" x14ac:dyDescent="0.2">
      <c r="A1017" s="219">
        <v>1013</v>
      </c>
      <c r="B1017" s="216" t="s">
        <v>130</v>
      </c>
      <c r="C1017" s="214" t="s">
        <v>946</v>
      </c>
      <c r="D1017" s="214" t="s">
        <v>947</v>
      </c>
      <c r="E1017" s="214" t="s">
        <v>3698</v>
      </c>
      <c r="F1017" s="215" t="s">
        <v>3699</v>
      </c>
    </row>
    <row r="1018" spans="1:6" ht="18" customHeight="1" x14ac:dyDescent="0.2">
      <c r="A1018" s="219">
        <v>1014</v>
      </c>
      <c r="B1018" s="208" t="s">
        <v>3272</v>
      </c>
      <c r="C1018" s="147" t="s">
        <v>3137</v>
      </c>
      <c r="D1018" s="147" t="s">
        <v>3281</v>
      </c>
      <c r="E1018" s="147" t="s">
        <v>3282</v>
      </c>
      <c r="F1018" s="260" t="s">
        <v>3251</v>
      </c>
    </row>
    <row r="1019" spans="1:6" ht="18" customHeight="1" x14ac:dyDescent="0.2">
      <c r="A1019" s="219">
        <v>1015</v>
      </c>
      <c r="B1019" s="216" t="s">
        <v>130</v>
      </c>
      <c r="C1019" s="214" t="s">
        <v>116</v>
      </c>
      <c r="D1019" s="214" t="s">
        <v>23</v>
      </c>
      <c r="E1019" s="214" t="s">
        <v>117</v>
      </c>
      <c r="F1019" s="217" t="s">
        <v>118</v>
      </c>
    </row>
    <row r="1020" spans="1:6" ht="18" customHeight="1" x14ac:dyDescent="0.2">
      <c r="A1020" s="219">
        <v>1016</v>
      </c>
      <c r="B1020" s="216" t="s">
        <v>2408</v>
      </c>
      <c r="C1020" s="214" t="s">
        <v>3629</v>
      </c>
      <c r="D1020" s="214" t="s">
        <v>2772</v>
      </c>
      <c r="E1020" s="214" t="s">
        <v>2773</v>
      </c>
      <c r="F1020" s="217" t="s">
        <v>2960</v>
      </c>
    </row>
    <row r="1021" spans="1:6" ht="18" customHeight="1" x14ac:dyDescent="0.2">
      <c r="A1021" s="219">
        <v>1017</v>
      </c>
      <c r="B1021" s="216" t="s">
        <v>2408</v>
      </c>
      <c r="C1021" s="214" t="s">
        <v>3630</v>
      </c>
      <c r="D1021" s="214" t="s">
        <v>2774</v>
      </c>
      <c r="E1021" s="214" t="s">
        <v>2775</v>
      </c>
      <c r="F1021" s="215" t="s">
        <v>2942</v>
      </c>
    </row>
    <row r="1022" spans="1:6" ht="18" customHeight="1" x14ac:dyDescent="0.2">
      <c r="A1022" s="219">
        <v>1018</v>
      </c>
      <c r="B1022" s="216" t="s">
        <v>3341</v>
      </c>
      <c r="C1022" s="214" t="s">
        <v>948</v>
      </c>
      <c r="D1022" s="214" t="s">
        <v>949</v>
      </c>
      <c r="E1022" s="214" t="s">
        <v>4807</v>
      </c>
      <c r="F1022" s="217" t="s">
        <v>950</v>
      </c>
    </row>
    <row r="1023" spans="1:6" ht="18" customHeight="1" x14ac:dyDescent="0.2">
      <c r="A1023" s="219">
        <v>1019</v>
      </c>
      <c r="B1023" s="216" t="s">
        <v>3404</v>
      </c>
      <c r="C1023" s="214" t="s">
        <v>951</v>
      </c>
      <c r="D1023" s="214" t="s">
        <v>952</v>
      </c>
      <c r="E1023" s="214" t="s">
        <v>953</v>
      </c>
      <c r="F1023" s="215" t="s">
        <v>594</v>
      </c>
    </row>
    <row r="1024" spans="1:6" ht="18" customHeight="1" x14ac:dyDescent="0.2">
      <c r="A1024" s="219">
        <v>1020</v>
      </c>
      <c r="B1024" s="216" t="s">
        <v>1059</v>
      </c>
      <c r="C1024" s="214" t="s">
        <v>3051</v>
      </c>
      <c r="D1024" s="214" t="s">
        <v>4992</v>
      </c>
      <c r="E1024" s="214" t="s">
        <v>4993</v>
      </c>
      <c r="F1024" s="215" t="s">
        <v>2037</v>
      </c>
    </row>
    <row r="1025" spans="1:6" ht="18" customHeight="1" x14ac:dyDescent="0.2">
      <c r="A1025" s="219">
        <v>1021</v>
      </c>
      <c r="B1025" s="99" t="s">
        <v>130</v>
      </c>
      <c r="C1025" s="100" t="s">
        <v>954</v>
      </c>
      <c r="D1025" s="100" t="s">
        <v>955</v>
      </c>
      <c r="E1025" s="100" t="s">
        <v>956</v>
      </c>
      <c r="F1025" s="53" t="s">
        <v>957</v>
      </c>
    </row>
    <row r="1026" spans="1:6" ht="18" customHeight="1" x14ac:dyDescent="0.2">
      <c r="A1026" s="219">
        <v>1022</v>
      </c>
      <c r="B1026" s="99" t="s">
        <v>1907</v>
      </c>
      <c r="C1026" s="100" t="s">
        <v>1925</v>
      </c>
      <c r="D1026" s="100" t="s">
        <v>2243</v>
      </c>
      <c r="E1026" s="100" t="s">
        <v>1926</v>
      </c>
      <c r="F1026" s="53" t="s">
        <v>2187</v>
      </c>
    </row>
    <row r="1027" spans="1:6" ht="18" customHeight="1" x14ac:dyDescent="0.2">
      <c r="A1027" s="219">
        <v>1023</v>
      </c>
      <c r="B1027" s="99" t="s">
        <v>2319</v>
      </c>
      <c r="C1027" s="270" t="s">
        <v>3170</v>
      </c>
      <c r="D1027" s="270" t="s">
        <v>2373</v>
      </c>
      <c r="E1027" s="266" t="s">
        <v>4044</v>
      </c>
      <c r="F1027" s="130" t="s">
        <v>3726</v>
      </c>
    </row>
    <row r="1028" spans="1:6" ht="18" customHeight="1" x14ac:dyDescent="0.2">
      <c r="A1028" s="219">
        <v>1024</v>
      </c>
      <c r="B1028" s="216" t="s">
        <v>1456</v>
      </c>
      <c r="C1028" s="196" t="s">
        <v>1525</v>
      </c>
      <c r="D1028" s="214" t="s">
        <v>4795</v>
      </c>
      <c r="E1028" s="200" t="s">
        <v>1526</v>
      </c>
      <c r="F1028" s="88" t="s">
        <v>1527</v>
      </c>
    </row>
    <row r="1029" spans="1:6" ht="18" customHeight="1" x14ac:dyDescent="0.2">
      <c r="A1029" s="219">
        <v>1025</v>
      </c>
      <c r="B1029" s="216" t="s">
        <v>1059</v>
      </c>
      <c r="C1029" s="140" t="s">
        <v>3052</v>
      </c>
      <c r="D1029" s="140" t="s">
        <v>1191</v>
      </c>
      <c r="E1029" s="140" t="s">
        <v>1192</v>
      </c>
      <c r="F1029" s="144" t="s">
        <v>2055</v>
      </c>
    </row>
    <row r="1030" spans="1:6" ht="18" customHeight="1" x14ac:dyDescent="0.2">
      <c r="A1030" s="219">
        <v>1026</v>
      </c>
      <c r="B1030" s="216" t="s">
        <v>1218</v>
      </c>
      <c r="C1030" s="214" t="s">
        <v>3084</v>
      </c>
      <c r="D1030" s="214" t="s">
        <v>1254</v>
      </c>
      <c r="E1030" s="214" t="s">
        <v>3669</v>
      </c>
      <c r="F1030" s="125" t="s">
        <v>3192</v>
      </c>
    </row>
    <row r="1031" spans="1:6" ht="18" customHeight="1" x14ac:dyDescent="0.2">
      <c r="A1031" s="219">
        <v>1027</v>
      </c>
      <c r="B1031" s="216" t="s">
        <v>130</v>
      </c>
      <c r="C1031" s="140" t="s">
        <v>4748</v>
      </c>
      <c r="D1031" s="140" t="s">
        <v>4994</v>
      </c>
      <c r="E1031" s="140" t="s">
        <v>4995</v>
      </c>
      <c r="F1031" s="142" t="s">
        <v>150</v>
      </c>
    </row>
    <row r="1032" spans="1:6" ht="18" customHeight="1" x14ac:dyDescent="0.2">
      <c r="A1032" s="219">
        <v>1028</v>
      </c>
      <c r="B1032" s="216" t="s">
        <v>1279</v>
      </c>
      <c r="C1032" s="214" t="s">
        <v>1420</v>
      </c>
      <c r="D1032" s="214" t="s">
        <v>1421</v>
      </c>
      <c r="E1032" s="214" t="s">
        <v>1422</v>
      </c>
      <c r="F1032" s="217" t="s">
        <v>2092</v>
      </c>
    </row>
    <row r="1033" spans="1:6" ht="18" customHeight="1" x14ac:dyDescent="0.2">
      <c r="A1033" s="219">
        <v>1029</v>
      </c>
      <c r="B1033" s="99" t="s">
        <v>1059</v>
      </c>
      <c r="C1033" s="100" t="s">
        <v>3053</v>
      </c>
      <c r="D1033" s="100" t="s">
        <v>1193</v>
      </c>
      <c r="E1033" s="100" t="s">
        <v>1194</v>
      </c>
      <c r="F1033" s="53" t="s">
        <v>2056</v>
      </c>
    </row>
    <row r="1034" spans="1:6" ht="18" customHeight="1" x14ac:dyDescent="0.2">
      <c r="A1034" s="219">
        <v>1030</v>
      </c>
      <c r="B1034" s="216" t="s">
        <v>2408</v>
      </c>
      <c r="C1034" s="214" t="s">
        <v>3631</v>
      </c>
      <c r="D1034" s="214" t="s">
        <v>4996</v>
      </c>
      <c r="E1034" s="214" t="s">
        <v>2777</v>
      </c>
      <c r="F1034" s="217" t="s">
        <v>2849</v>
      </c>
    </row>
    <row r="1035" spans="1:6" ht="18" customHeight="1" x14ac:dyDescent="0.2">
      <c r="A1035" s="219">
        <v>1031</v>
      </c>
      <c r="B1035" s="216" t="s">
        <v>130</v>
      </c>
      <c r="C1035" s="140" t="s">
        <v>958</v>
      </c>
      <c r="D1035" s="140" t="s">
        <v>959</v>
      </c>
      <c r="E1035" s="140" t="s">
        <v>4751</v>
      </c>
      <c r="F1035" s="143" t="s">
        <v>4752</v>
      </c>
    </row>
    <row r="1036" spans="1:6" ht="18" customHeight="1" x14ac:dyDescent="0.2">
      <c r="A1036" s="219">
        <v>1032</v>
      </c>
      <c r="B1036" s="99" t="s">
        <v>1835</v>
      </c>
      <c r="C1036" s="100" t="s">
        <v>4507</v>
      </c>
      <c r="D1036" s="100" t="s">
        <v>4489</v>
      </c>
      <c r="E1036" s="100" t="s">
        <v>4490</v>
      </c>
      <c r="F1036" s="53" t="s">
        <v>810</v>
      </c>
    </row>
    <row r="1037" spans="1:6" ht="18" customHeight="1" x14ac:dyDescent="0.2">
      <c r="A1037" s="219">
        <v>1033</v>
      </c>
      <c r="B1037" s="216" t="s">
        <v>3421</v>
      </c>
      <c r="C1037" s="214" t="s">
        <v>960</v>
      </c>
      <c r="D1037" s="214" t="s">
        <v>961</v>
      </c>
      <c r="E1037" s="214" t="s">
        <v>962</v>
      </c>
      <c r="F1037" s="215" t="s">
        <v>963</v>
      </c>
    </row>
    <row r="1038" spans="1:6" ht="18" customHeight="1" x14ac:dyDescent="0.2">
      <c r="A1038" s="219">
        <v>1034</v>
      </c>
      <c r="B1038" s="216" t="s">
        <v>1059</v>
      </c>
      <c r="C1038" s="214" t="s">
        <v>3054</v>
      </c>
      <c r="D1038" s="214" t="s">
        <v>1195</v>
      </c>
      <c r="E1038" s="214" t="s">
        <v>1196</v>
      </c>
      <c r="F1038" s="217" t="s">
        <v>2057</v>
      </c>
    </row>
    <row r="1039" spans="1:6" ht="18" customHeight="1" x14ac:dyDescent="0.2">
      <c r="A1039" s="219">
        <v>1035</v>
      </c>
      <c r="B1039" s="9" t="s">
        <v>3272</v>
      </c>
      <c r="C1039" s="10" t="s">
        <v>3138</v>
      </c>
      <c r="D1039" s="10" t="s">
        <v>3283</v>
      </c>
      <c r="E1039" s="10" t="s">
        <v>3284</v>
      </c>
      <c r="F1039" s="11" t="s">
        <v>3252</v>
      </c>
    </row>
    <row r="1040" spans="1:6" ht="18" customHeight="1" x14ac:dyDescent="0.2">
      <c r="A1040" s="219">
        <v>1036</v>
      </c>
      <c r="B1040" s="216" t="s">
        <v>2408</v>
      </c>
      <c r="C1040" s="214" t="s">
        <v>3632</v>
      </c>
      <c r="D1040" s="214" t="s">
        <v>2778</v>
      </c>
      <c r="E1040" s="214" t="s">
        <v>2779</v>
      </c>
      <c r="F1040" s="217" t="s">
        <v>2852</v>
      </c>
    </row>
    <row r="1041" spans="1:6" ht="18" customHeight="1" x14ac:dyDescent="0.2">
      <c r="A1041" s="219">
        <v>1037</v>
      </c>
      <c r="B1041" s="216" t="s">
        <v>3272</v>
      </c>
      <c r="C1041" s="214" t="s">
        <v>3139</v>
      </c>
      <c r="D1041" s="214" t="s">
        <v>3287</v>
      </c>
      <c r="E1041" s="214" t="s">
        <v>3288</v>
      </c>
      <c r="F1041" s="215" t="s">
        <v>3254</v>
      </c>
    </row>
    <row r="1042" spans="1:6" ht="18" customHeight="1" x14ac:dyDescent="0.2">
      <c r="A1042" s="219">
        <v>1038</v>
      </c>
      <c r="B1042" s="216" t="s">
        <v>1835</v>
      </c>
      <c r="C1042" s="214" t="s">
        <v>4108</v>
      </c>
      <c r="D1042" s="214" t="s">
        <v>4997</v>
      </c>
      <c r="E1042" s="214" t="s">
        <v>4566</v>
      </c>
      <c r="F1042" s="215" t="s">
        <v>4109</v>
      </c>
    </row>
    <row r="1043" spans="1:6" ht="18" customHeight="1" x14ac:dyDescent="0.2">
      <c r="A1043" s="219">
        <v>1039</v>
      </c>
      <c r="B1043" s="216" t="s">
        <v>1059</v>
      </c>
      <c r="C1043" s="214" t="s">
        <v>3055</v>
      </c>
      <c r="D1043" s="214" t="s">
        <v>4998</v>
      </c>
      <c r="E1043" s="214" t="s">
        <v>1198</v>
      </c>
      <c r="F1043" s="215" t="s">
        <v>2058</v>
      </c>
    </row>
    <row r="1044" spans="1:6" ht="18" customHeight="1" x14ac:dyDescent="0.2">
      <c r="A1044" s="219">
        <v>1040</v>
      </c>
      <c r="B1044" s="28" t="s">
        <v>1530</v>
      </c>
      <c r="C1044" s="93" t="s">
        <v>4298</v>
      </c>
      <c r="D1044" s="93" t="s">
        <v>4299</v>
      </c>
      <c r="E1044" s="94" t="s">
        <v>4019</v>
      </c>
      <c r="F1044" s="129" t="s">
        <v>4294</v>
      </c>
    </row>
    <row r="1045" spans="1:6" ht="18" customHeight="1" x14ac:dyDescent="0.2">
      <c r="A1045" s="219">
        <v>1041</v>
      </c>
      <c r="B1045" s="216" t="s">
        <v>2408</v>
      </c>
      <c r="C1045" s="214" t="s">
        <v>3633</v>
      </c>
      <c r="D1045" s="214" t="s">
        <v>4999</v>
      </c>
      <c r="E1045" s="238" t="s">
        <v>2781</v>
      </c>
      <c r="F1045" s="215" t="s">
        <v>2961</v>
      </c>
    </row>
    <row r="1046" spans="1:6" ht="18" customHeight="1" x14ac:dyDescent="0.2">
      <c r="A1046" s="219">
        <v>1042</v>
      </c>
      <c r="B1046" s="99" t="s">
        <v>130</v>
      </c>
      <c r="C1046" s="100" t="s">
        <v>119</v>
      </c>
      <c r="D1046" s="100" t="s">
        <v>27</v>
      </c>
      <c r="E1046" s="100" t="s">
        <v>120</v>
      </c>
      <c r="F1046" s="53" t="s">
        <v>121</v>
      </c>
    </row>
    <row r="1047" spans="1:6" ht="18" customHeight="1" x14ac:dyDescent="0.2">
      <c r="A1047" s="219">
        <v>1043</v>
      </c>
      <c r="B1047" s="99" t="s">
        <v>2319</v>
      </c>
      <c r="C1047" s="100" t="s">
        <v>3171</v>
      </c>
      <c r="D1047" s="100" t="s">
        <v>2374</v>
      </c>
      <c r="E1047" s="100" t="s">
        <v>2375</v>
      </c>
      <c r="F1047" s="53" t="s">
        <v>413</v>
      </c>
    </row>
    <row r="1048" spans="1:6" ht="18" customHeight="1" x14ac:dyDescent="0.2">
      <c r="A1048" s="219">
        <v>1044</v>
      </c>
      <c r="B1048" s="216" t="s">
        <v>3403</v>
      </c>
      <c r="C1048" s="214" t="s">
        <v>964</v>
      </c>
      <c r="D1048" s="214" t="s">
        <v>965</v>
      </c>
      <c r="E1048" s="214" t="s">
        <v>4862</v>
      </c>
      <c r="F1048" s="215" t="s">
        <v>966</v>
      </c>
    </row>
    <row r="1049" spans="1:6" ht="18" customHeight="1" x14ac:dyDescent="0.2">
      <c r="A1049" s="219">
        <v>1045</v>
      </c>
      <c r="B1049" s="216" t="s">
        <v>1279</v>
      </c>
      <c r="C1049" s="214" t="s">
        <v>1423</v>
      </c>
      <c r="D1049" s="214" t="s">
        <v>1424</v>
      </c>
      <c r="E1049" s="214" t="s">
        <v>1425</v>
      </c>
      <c r="F1049" s="217" t="s">
        <v>2103</v>
      </c>
    </row>
    <row r="1050" spans="1:6" ht="18" customHeight="1" x14ac:dyDescent="0.2">
      <c r="A1050" s="219">
        <v>1046</v>
      </c>
      <c r="B1050" s="216" t="s">
        <v>5000</v>
      </c>
      <c r="C1050" s="214" t="s">
        <v>967</v>
      </c>
      <c r="D1050" s="214" t="s">
        <v>968</v>
      </c>
      <c r="E1050" s="214" t="s">
        <v>4518</v>
      </c>
      <c r="F1050" s="215" t="s">
        <v>969</v>
      </c>
    </row>
    <row r="1051" spans="1:6" ht="18" customHeight="1" x14ac:dyDescent="0.2">
      <c r="A1051" s="219">
        <v>1047</v>
      </c>
      <c r="B1051" s="99" t="s">
        <v>2408</v>
      </c>
      <c r="C1051" s="270" t="s">
        <v>3634</v>
      </c>
      <c r="D1051" s="270" t="s">
        <v>2782</v>
      </c>
      <c r="E1051" s="214" t="s">
        <v>2783</v>
      </c>
      <c r="F1051" s="130" t="s">
        <v>2872</v>
      </c>
    </row>
    <row r="1052" spans="1:6" ht="18" customHeight="1" x14ac:dyDescent="0.2">
      <c r="A1052" s="219">
        <v>1048</v>
      </c>
      <c r="B1052" s="216" t="s">
        <v>1218</v>
      </c>
      <c r="C1052" s="214" t="s">
        <v>3083</v>
      </c>
      <c r="D1052" s="214" t="s">
        <v>1252</v>
      </c>
      <c r="E1052" s="214" t="s">
        <v>1253</v>
      </c>
      <c r="F1052" s="215" t="s">
        <v>3209</v>
      </c>
    </row>
    <row r="1053" spans="1:6" ht="18" customHeight="1" x14ac:dyDescent="0.2">
      <c r="A1053" s="219">
        <v>1049</v>
      </c>
      <c r="B1053" s="33" t="s">
        <v>1666</v>
      </c>
      <c r="C1053" s="100" t="s">
        <v>1709</v>
      </c>
      <c r="D1053" s="100" t="s">
        <v>1708</v>
      </c>
      <c r="E1053" s="100" t="s">
        <v>1707</v>
      </c>
      <c r="F1053" s="34" t="s">
        <v>4244</v>
      </c>
    </row>
    <row r="1054" spans="1:6" ht="18" customHeight="1" x14ac:dyDescent="0.2">
      <c r="A1054" s="219">
        <v>1050</v>
      </c>
      <c r="B1054" s="216" t="s">
        <v>1570</v>
      </c>
      <c r="C1054" s="214" t="s">
        <v>3125</v>
      </c>
      <c r="D1054" s="214" t="s">
        <v>1626</v>
      </c>
      <c r="E1054" s="214" t="s">
        <v>4313</v>
      </c>
      <c r="F1054" s="215" t="s">
        <v>2130</v>
      </c>
    </row>
    <row r="1055" spans="1:6" ht="18" customHeight="1" x14ac:dyDescent="0.2">
      <c r="A1055" s="219">
        <v>1051</v>
      </c>
      <c r="B1055" s="461" t="s">
        <v>2408</v>
      </c>
      <c r="C1055" s="461" t="s">
        <v>5064</v>
      </c>
      <c r="D1055" s="461" t="s">
        <v>5065</v>
      </c>
      <c r="E1055" s="452" t="s">
        <v>5091</v>
      </c>
      <c r="F1055" s="465" t="s">
        <v>5066</v>
      </c>
    </row>
    <row r="1056" spans="1:6" ht="18" customHeight="1" x14ac:dyDescent="0.2">
      <c r="A1056" s="219">
        <v>1052</v>
      </c>
      <c r="B1056" s="99" t="s">
        <v>1059</v>
      </c>
      <c r="C1056" s="100" t="s">
        <v>3056</v>
      </c>
      <c r="D1056" s="100" t="s">
        <v>1199</v>
      </c>
      <c r="E1056" s="100" t="s">
        <v>1200</v>
      </c>
      <c r="F1056" s="53" t="s">
        <v>2059</v>
      </c>
    </row>
    <row r="1057" spans="1:6" ht="18" customHeight="1" x14ac:dyDescent="0.2">
      <c r="A1057" s="219">
        <v>1053</v>
      </c>
      <c r="B1057" s="216" t="s">
        <v>1059</v>
      </c>
      <c r="C1057" s="214" t="s">
        <v>3057</v>
      </c>
      <c r="D1057" s="214" t="s">
        <v>1201</v>
      </c>
      <c r="E1057" s="214" t="s">
        <v>1202</v>
      </c>
      <c r="F1057" s="215" t="s">
        <v>2060</v>
      </c>
    </row>
    <row r="1058" spans="1:6" ht="18" customHeight="1" x14ac:dyDescent="0.2">
      <c r="A1058" s="219">
        <v>1054</v>
      </c>
      <c r="B1058" s="28" t="s">
        <v>2408</v>
      </c>
      <c r="C1058" s="93" t="s">
        <v>3635</v>
      </c>
      <c r="D1058" s="93" t="s">
        <v>2784</v>
      </c>
      <c r="E1058" s="93" t="s">
        <v>2785</v>
      </c>
      <c r="F1058" s="124" t="s">
        <v>2962</v>
      </c>
    </row>
    <row r="1059" spans="1:6" ht="18" customHeight="1" x14ac:dyDescent="0.2">
      <c r="A1059" s="219">
        <v>1055</v>
      </c>
      <c r="B1059" s="216" t="s">
        <v>2319</v>
      </c>
      <c r="C1059" s="214" t="s">
        <v>3172</v>
      </c>
      <c r="D1059" s="214" t="s">
        <v>2376</v>
      </c>
      <c r="E1059" s="214" t="s">
        <v>2377</v>
      </c>
      <c r="F1059" s="217" t="s">
        <v>2404</v>
      </c>
    </row>
    <row r="1060" spans="1:6" ht="18" customHeight="1" x14ac:dyDescent="0.2">
      <c r="A1060" s="219">
        <v>1056</v>
      </c>
      <c r="B1060" s="99" t="s">
        <v>2319</v>
      </c>
      <c r="C1060" s="100" t="s">
        <v>3173</v>
      </c>
      <c r="D1060" s="100" t="s">
        <v>2378</v>
      </c>
      <c r="E1060" s="100" t="s">
        <v>2379</v>
      </c>
      <c r="F1060" s="53" t="s">
        <v>2405</v>
      </c>
    </row>
    <row r="1061" spans="1:6" ht="18" customHeight="1" x14ac:dyDescent="0.2">
      <c r="A1061" s="219">
        <v>1057</v>
      </c>
      <c r="B1061" s="216" t="s">
        <v>130</v>
      </c>
      <c r="C1061" s="214" t="s">
        <v>970</v>
      </c>
      <c r="D1061" s="214" t="s">
        <v>971</v>
      </c>
      <c r="E1061" s="214" t="s">
        <v>972</v>
      </c>
      <c r="F1061" s="215" t="s">
        <v>973</v>
      </c>
    </row>
    <row r="1062" spans="1:6" ht="18" customHeight="1" x14ac:dyDescent="0.2">
      <c r="A1062" s="219">
        <v>1058</v>
      </c>
      <c r="B1062" s="99" t="s">
        <v>130</v>
      </c>
      <c r="C1062" s="100" t="s">
        <v>974</v>
      </c>
      <c r="D1062" s="100" t="s">
        <v>975</v>
      </c>
      <c r="E1062" s="100" t="s">
        <v>976</v>
      </c>
      <c r="F1062" s="53" t="s">
        <v>977</v>
      </c>
    </row>
    <row r="1063" spans="1:6" ht="18" customHeight="1" x14ac:dyDescent="0.2">
      <c r="A1063" s="219">
        <v>1059</v>
      </c>
      <c r="B1063" s="28" t="s">
        <v>1666</v>
      </c>
      <c r="C1063" s="18" t="s">
        <v>4245</v>
      </c>
      <c r="D1063" s="18" t="s">
        <v>4141</v>
      </c>
      <c r="E1063" s="18" t="s">
        <v>4142</v>
      </c>
      <c r="F1063" s="31" t="s">
        <v>4221</v>
      </c>
    </row>
    <row r="1064" spans="1:6" ht="18" customHeight="1" x14ac:dyDescent="0.2">
      <c r="A1064" s="219">
        <v>1060</v>
      </c>
      <c r="B1064" s="216" t="s">
        <v>1631</v>
      </c>
      <c r="C1064" s="214" t="s">
        <v>4213</v>
      </c>
      <c r="D1064" s="214" t="s">
        <v>4214</v>
      </c>
      <c r="E1064" s="214" t="s">
        <v>1659</v>
      </c>
      <c r="F1064" s="217" t="s">
        <v>246</v>
      </c>
    </row>
    <row r="1065" spans="1:6" ht="18" customHeight="1" x14ac:dyDescent="0.2">
      <c r="A1065" s="219">
        <v>1061</v>
      </c>
      <c r="B1065" s="216" t="s">
        <v>2408</v>
      </c>
      <c r="C1065" s="214" t="s">
        <v>3636</v>
      </c>
      <c r="D1065" s="214" t="s">
        <v>2786</v>
      </c>
      <c r="E1065" s="214" t="s">
        <v>2787</v>
      </c>
      <c r="F1065" s="217" t="s">
        <v>1046</v>
      </c>
    </row>
    <row r="1066" spans="1:6" ht="18" customHeight="1" x14ac:dyDescent="0.2">
      <c r="A1066" s="219">
        <v>1062</v>
      </c>
      <c r="B1066" s="28" t="s">
        <v>4870</v>
      </c>
      <c r="C1066" s="10" t="s">
        <v>978</v>
      </c>
      <c r="D1066" s="10" t="s">
        <v>979</v>
      </c>
      <c r="E1066" s="10" t="s">
        <v>5001</v>
      </c>
      <c r="F1066" s="126" t="s">
        <v>3812</v>
      </c>
    </row>
    <row r="1067" spans="1:6" ht="18" customHeight="1" x14ac:dyDescent="0.2">
      <c r="A1067" s="219">
        <v>1063</v>
      </c>
      <c r="B1067" s="216" t="s">
        <v>1218</v>
      </c>
      <c r="C1067" s="214" t="s">
        <v>3085</v>
      </c>
      <c r="D1067" s="214" t="s">
        <v>1255</v>
      </c>
      <c r="E1067" s="214" t="s">
        <v>1256</v>
      </c>
      <c r="F1067" s="217" t="s">
        <v>3210</v>
      </c>
    </row>
    <row r="1068" spans="1:6" ht="18" customHeight="1" x14ac:dyDescent="0.2">
      <c r="A1068" s="219">
        <v>1064</v>
      </c>
      <c r="B1068" s="216" t="s">
        <v>2408</v>
      </c>
      <c r="C1068" s="214" t="s">
        <v>3637</v>
      </c>
      <c r="D1068" s="214" t="s">
        <v>2788</v>
      </c>
      <c r="E1068" s="214" t="s">
        <v>2789</v>
      </c>
      <c r="F1068" s="215" t="s">
        <v>690</v>
      </c>
    </row>
    <row r="1069" spans="1:6" ht="18" customHeight="1" x14ac:dyDescent="0.2">
      <c r="A1069" s="219">
        <v>1065</v>
      </c>
      <c r="B1069" s="216" t="s">
        <v>2408</v>
      </c>
      <c r="C1069" s="140" t="s">
        <v>3638</v>
      </c>
      <c r="D1069" s="140" t="s">
        <v>2790</v>
      </c>
      <c r="E1069" s="140" t="s">
        <v>2791</v>
      </c>
      <c r="F1069" s="142" t="s">
        <v>2950</v>
      </c>
    </row>
    <row r="1070" spans="1:6" ht="18" customHeight="1" x14ac:dyDescent="0.2">
      <c r="A1070" s="219">
        <v>1066</v>
      </c>
      <c r="B1070" s="99" t="s">
        <v>2408</v>
      </c>
      <c r="C1070" s="100" t="s">
        <v>3639</v>
      </c>
      <c r="D1070" s="100" t="s">
        <v>5002</v>
      </c>
      <c r="E1070" s="100" t="s">
        <v>2793</v>
      </c>
      <c r="F1070" s="53" t="s">
        <v>2853</v>
      </c>
    </row>
    <row r="1071" spans="1:6" ht="18" customHeight="1" x14ac:dyDescent="0.2">
      <c r="A1071" s="219">
        <v>1067</v>
      </c>
      <c r="B1071" s="216" t="s">
        <v>2408</v>
      </c>
      <c r="C1071" s="214" t="s">
        <v>3640</v>
      </c>
      <c r="D1071" s="214" t="s">
        <v>2794</v>
      </c>
      <c r="E1071" s="214" t="s">
        <v>3804</v>
      </c>
      <c r="F1071" s="215" t="s">
        <v>3712</v>
      </c>
    </row>
    <row r="1072" spans="1:6" ht="18" customHeight="1" x14ac:dyDescent="0.2">
      <c r="A1072" s="219">
        <v>1068</v>
      </c>
      <c r="B1072" s="216" t="s">
        <v>1218</v>
      </c>
      <c r="C1072" s="214" t="s">
        <v>3095</v>
      </c>
      <c r="D1072" s="214" t="s">
        <v>5003</v>
      </c>
      <c r="E1072" s="214" t="s">
        <v>1275</v>
      </c>
      <c r="F1072" s="215" t="s">
        <v>3219</v>
      </c>
    </row>
    <row r="1073" spans="1:6" ht="18" customHeight="1" x14ac:dyDescent="0.2">
      <c r="A1073" s="219">
        <v>1069</v>
      </c>
      <c r="B1073" s="216" t="s">
        <v>130</v>
      </c>
      <c r="C1073" s="214" t="s">
        <v>980</v>
      </c>
      <c r="D1073" s="214" t="s">
        <v>981</v>
      </c>
      <c r="E1073" s="214" t="s">
        <v>982</v>
      </c>
      <c r="F1073" s="215" t="s">
        <v>983</v>
      </c>
    </row>
    <row r="1074" spans="1:6" ht="18" customHeight="1" x14ac:dyDescent="0.2">
      <c r="A1074" s="219">
        <v>1070</v>
      </c>
      <c r="B1074" s="216" t="s">
        <v>130</v>
      </c>
      <c r="C1074" s="290" t="s">
        <v>3835</v>
      </c>
      <c r="D1074" s="291" t="s">
        <v>1426</v>
      </c>
      <c r="E1074" s="290" t="s">
        <v>3936</v>
      </c>
      <c r="F1074" s="292" t="s">
        <v>3937</v>
      </c>
    </row>
    <row r="1075" spans="1:6" ht="18" customHeight="1" x14ac:dyDescent="0.2">
      <c r="A1075" s="219">
        <v>1071</v>
      </c>
      <c r="B1075" s="99" t="s">
        <v>3341</v>
      </c>
      <c r="C1075" s="100" t="s">
        <v>984</v>
      </c>
      <c r="D1075" s="100" t="s">
        <v>985</v>
      </c>
      <c r="E1075" s="100" t="s">
        <v>5004</v>
      </c>
      <c r="F1075" s="53" t="s">
        <v>3938</v>
      </c>
    </row>
    <row r="1076" spans="1:6" ht="18" customHeight="1" x14ac:dyDescent="0.2">
      <c r="A1076" s="219">
        <v>1072</v>
      </c>
      <c r="B1076" s="216" t="s">
        <v>1867</v>
      </c>
      <c r="C1076" s="214" t="s">
        <v>1902</v>
      </c>
      <c r="D1076" s="214" t="s">
        <v>2231</v>
      </c>
      <c r="E1076" s="214" t="s">
        <v>1903</v>
      </c>
      <c r="F1076" s="217" t="s">
        <v>2176</v>
      </c>
    </row>
    <row r="1077" spans="1:6" ht="18" customHeight="1" x14ac:dyDescent="0.2">
      <c r="A1077" s="219">
        <v>1073</v>
      </c>
      <c r="B1077" s="216" t="s">
        <v>1059</v>
      </c>
      <c r="C1077" s="140" t="s">
        <v>3058</v>
      </c>
      <c r="D1077" s="140" t="s">
        <v>1203</v>
      </c>
      <c r="E1077" s="140" t="s">
        <v>3963</v>
      </c>
      <c r="F1077" s="142" t="s">
        <v>2061</v>
      </c>
    </row>
    <row r="1078" spans="1:6" ht="18" customHeight="1" x14ac:dyDescent="0.2">
      <c r="A1078" s="219">
        <v>1074</v>
      </c>
      <c r="B1078" s="216" t="s">
        <v>2408</v>
      </c>
      <c r="C1078" s="214" t="s">
        <v>3641</v>
      </c>
      <c r="D1078" s="214" t="s">
        <v>2795</v>
      </c>
      <c r="E1078" s="214" t="s">
        <v>5005</v>
      </c>
      <c r="F1078" s="215" t="s">
        <v>2963</v>
      </c>
    </row>
    <row r="1079" spans="1:6" ht="18" customHeight="1" x14ac:dyDescent="0.2">
      <c r="A1079" s="219">
        <v>1075</v>
      </c>
      <c r="B1079" s="216" t="s">
        <v>1666</v>
      </c>
      <c r="C1079" s="214" t="s">
        <v>1705</v>
      </c>
      <c r="D1079" s="214" t="s">
        <v>1704</v>
      </c>
      <c r="E1079" s="214" t="s">
        <v>1703</v>
      </c>
      <c r="F1079" s="215" t="s">
        <v>4222</v>
      </c>
    </row>
    <row r="1080" spans="1:6" ht="18" customHeight="1" x14ac:dyDescent="0.2">
      <c r="A1080" s="219">
        <v>1076</v>
      </c>
      <c r="B1080" s="216" t="s">
        <v>1666</v>
      </c>
      <c r="C1080" s="214" t="s">
        <v>1701</v>
      </c>
      <c r="D1080" s="214" t="s">
        <v>1700</v>
      </c>
      <c r="E1080" s="214" t="s">
        <v>1699</v>
      </c>
      <c r="F1080" s="217" t="s">
        <v>3305</v>
      </c>
    </row>
    <row r="1081" spans="1:6" ht="18" customHeight="1" x14ac:dyDescent="0.2">
      <c r="A1081" s="219">
        <v>1077</v>
      </c>
      <c r="B1081" s="216" t="s">
        <v>1666</v>
      </c>
      <c r="C1081" s="214" t="s">
        <v>1697</v>
      </c>
      <c r="D1081" s="214" t="s">
        <v>1696</v>
      </c>
      <c r="E1081" s="214" t="s">
        <v>1695</v>
      </c>
      <c r="F1081" s="215" t="s">
        <v>4246</v>
      </c>
    </row>
    <row r="1082" spans="1:6" ht="18" customHeight="1" x14ac:dyDescent="0.2">
      <c r="A1082" s="219">
        <v>1078</v>
      </c>
      <c r="B1082" s="99" t="s">
        <v>1666</v>
      </c>
      <c r="C1082" s="270" t="s">
        <v>1693</v>
      </c>
      <c r="D1082" s="270" t="s">
        <v>1692</v>
      </c>
      <c r="E1082" s="266" t="s">
        <v>4555</v>
      </c>
      <c r="F1082" s="130" t="s">
        <v>5006</v>
      </c>
    </row>
    <row r="1083" spans="1:6" ht="18" customHeight="1" x14ac:dyDescent="0.2">
      <c r="A1083" s="219">
        <v>1079</v>
      </c>
      <c r="B1083" s="216" t="s">
        <v>1666</v>
      </c>
      <c r="C1083" s="214" t="s">
        <v>1691</v>
      </c>
      <c r="D1083" s="214" t="s">
        <v>1690</v>
      </c>
      <c r="E1083" s="214" t="s">
        <v>1689</v>
      </c>
      <c r="F1083" s="217" t="s">
        <v>4238</v>
      </c>
    </row>
    <row r="1084" spans="1:6" ht="18" customHeight="1" x14ac:dyDescent="0.2">
      <c r="A1084" s="219">
        <v>1080</v>
      </c>
      <c r="B1084" s="99" t="s">
        <v>3406</v>
      </c>
      <c r="C1084" s="100" t="s">
        <v>986</v>
      </c>
      <c r="D1084" s="100" t="s">
        <v>987</v>
      </c>
      <c r="E1084" s="100" t="s">
        <v>988</v>
      </c>
      <c r="F1084" s="53" t="s">
        <v>989</v>
      </c>
    </row>
    <row r="1085" spans="1:6" ht="18" customHeight="1" x14ac:dyDescent="0.2">
      <c r="A1085" s="219">
        <v>1081</v>
      </c>
      <c r="B1085" s="99" t="s">
        <v>1835</v>
      </c>
      <c r="C1085" s="100" t="s">
        <v>4836</v>
      </c>
      <c r="D1085" s="100" t="s">
        <v>5007</v>
      </c>
      <c r="E1085" s="10" t="s">
        <v>4838</v>
      </c>
      <c r="F1085" s="20" t="s">
        <v>4111</v>
      </c>
    </row>
    <row r="1086" spans="1:6" ht="18" customHeight="1" x14ac:dyDescent="0.2">
      <c r="A1086" s="219">
        <v>1082</v>
      </c>
      <c r="B1086" s="216" t="s">
        <v>1631</v>
      </c>
      <c r="C1086" s="214" t="s">
        <v>4215</v>
      </c>
      <c r="D1086" s="214" t="s">
        <v>4216</v>
      </c>
      <c r="E1086" s="214" t="s">
        <v>1660</v>
      </c>
      <c r="F1086" s="215" t="s">
        <v>2133</v>
      </c>
    </row>
    <row r="1087" spans="1:6" ht="18" customHeight="1" x14ac:dyDescent="0.2">
      <c r="A1087" s="219">
        <v>1083</v>
      </c>
      <c r="B1087" s="99" t="s">
        <v>1059</v>
      </c>
      <c r="C1087" s="100" t="s">
        <v>3059</v>
      </c>
      <c r="D1087" s="100" t="s">
        <v>1204</v>
      </c>
      <c r="E1087" s="100" t="s">
        <v>1205</v>
      </c>
      <c r="F1087" s="53" t="s">
        <v>2062</v>
      </c>
    </row>
    <row r="1088" spans="1:6" ht="18" customHeight="1" x14ac:dyDescent="0.2">
      <c r="A1088" s="219">
        <v>1084</v>
      </c>
      <c r="B1088" s="257" t="s">
        <v>130</v>
      </c>
      <c r="C1088" s="238" t="s">
        <v>4753</v>
      </c>
      <c r="D1088" s="238" t="s">
        <v>4754</v>
      </c>
      <c r="E1088" s="458" t="s">
        <v>5057</v>
      </c>
      <c r="F1088" s="130" t="s">
        <v>5058</v>
      </c>
    </row>
    <row r="1089" spans="1:6" ht="18" customHeight="1" x14ac:dyDescent="0.2">
      <c r="A1089" s="219">
        <v>1085</v>
      </c>
      <c r="B1089" s="28" t="s">
        <v>1867</v>
      </c>
      <c r="C1089" s="93" t="s">
        <v>1904</v>
      </c>
      <c r="D1089" s="93" t="s">
        <v>2232</v>
      </c>
      <c r="E1089" s="93" t="s">
        <v>1905</v>
      </c>
      <c r="F1089" s="124" t="s">
        <v>2177</v>
      </c>
    </row>
    <row r="1090" spans="1:6" ht="18" customHeight="1" x14ac:dyDescent="0.2">
      <c r="A1090" s="219">
        <v>1086</v>
      </c>
      <c r="B1090" s="28" t="s">
        <v>1570</v>
      </c>
      <c r="C1090" s="10" t="s">
        <v>4314</v>
      </c>
      <c r="D1090" s="10" t="s">
        <v>4028</v>
      </c>
      <c r="E1090" s="10" t="s">
        <v>4383</v>
      </c>
      <c r="F1090" s="126" t="s">
        <v>2117</v>
      </c>
    </row>
    <row r="1091" spans="1:6" ht="18" customHeight="1" x14ac:dyDescent="0.2">
      <c r="A1091" s="219">
        <v>1087</v>
      </c>
      <c r="B1091" s="216" t="s">
        <v>1666</v>
      </c>
      <c r="C1091" s="270" t="s">
        <v>1687</v>
      </c>
      <c r="D1091" s="270" t="s">
        <v>1686</v>
      </c>
      <c r="E1091" s="266" t="s">
        <v>1685</v>
      </c>
      <c r="F1091" s="130" t="s">
        <v>4247</v>
      </c>
    </row>
    <row r="1092" spans="1:6" ht="18" customHeight="1" x14ac:dyDescent="0.2">
      <c r="A1092" s="219">
        <v>1088</v>
      </c>
      <c r="B1092" s="28" t="s">
        <v>2408</v>
      </c>
      <c r="C1092" s="93" t="s">
        <v>3642</v>
      </c>
      <c r="D1092" s="93" t="s">
        <v>2797</v>
      </c>
      <c r="E1092" s="93" t="s">
        <v>2798</v>
      </c>
      <c r="F1092" s="124" t="s">
        <v>2964</v>
      </c>
    </row>
    <row r="1093" spans="1:6" ht="18" customHeight="1" x14ac:dyDescent="0.2">
      <c r="A1093" s="219">
        <v>1089</v>
      </c>
      <c r="B1093" s="216" t="s">
        <v>2408</v>
      </c>
      <c r="C1093" s="214" t="s">
        <v>990</v>
      </c>
      <c r="D1093" s="214" t="s">
        <v>991</v>
      </c>
      <c r="E1093" s="214" t="s">
        <v>4508</v>
      </c>
      <c r="F1093" s="215" t="s">
        <v>2931</v>
      </c>
    </row>
    <row r="1094" spans="1:6" ht="18" customHeight="1" x14ac:dyDescent="0.2">
      <c r="A1094" s="219">
        <v>1090</v>
      </c>
      <c r="B1094" s="216" t="s">
        <v>1059</v>
      </c>
      <c r="C1094" s="214" t="s">
        <v>3060</v>
      </c>
      <c r="D1094" s="214" t="s">
        <v>1206</v>
      </c>
      <c r="E1094" s="214" t="s">
        <v>3964</v>
      </c>
      <c r="F1094" s="215" t="s">
        <v>2063</v>
      </c>
    </row>
    <row r="1095" spans="1:6" ht="18" customHeight="1" x14ac:dyDescent="0.2">
      <c r="A1095" s="219">
        <v>1091</v>
      </c>
      <c r="B1095" s="216" t="s">
        <v>1279</v>
      </c>
      <c r="C1095" s="214" t="s">
        <v>1427</v>
      </c>
      <c r="D1095" s="214" t="s">
        <v>1428</v>
      </c>
      <c r="E1095" s="214" t="s">
        <v>1429</v>
      </c>
      <c r="F1095" s="215" t="s">
        <v>2104</v>
      </c>
    </row>
    <row r="1096" spans="1:6" ht="18" customHeight="1" x14ac:dyDescent="0.2">
      <c r="A1096" s="219">
        <v>1092</v>
      </c>
      <c r="B1096" s="216" t="s">
        <v>1854</v>
      </c>
      <c r="C1096" s="214" t="s">
        <v>4131</v>
      </c>
      <c r="D1096" s="214" t="s">
        <v>4854</v>
      </c>
      <c r="E1096" s="238" t="s">
        <v>1862</v>
      </c>
      <c r="F1096" s="320" t="s">
        <v>4130</v>
      </c>
    </row>
    <row r="1097" spans="1:6" ht="18" customHeight="1" x14ac:dyDescent="0.2">
      <c r="A1097" s="219">
        <v>1093</v>
      </c>
      <c r="B1097" s="28" t="s">
        <v>1279</v>
      </c>
      <c r="C1097" s="10" t="s">
        <v>1430</v>
      </c>
      <c r="D1097" s="10" t="s">
        <v>1431</v>
      </c>
      <c r="E1097" s="10" t="s">
        <v>1432</v>
      </c>
      <c r="F1097" s="126" t="s">
        <v>2105</v>
      </c>
    </row>
    <row r="1098" spans="1:6" ht="18" customHeight="1" x14ac:dyDescent="0.2">
      <c r="A1098" s="219">
        <v>1094</v>
      </c>
      <c r="B1098" s="28" t="s">
        <v>2408</v>
      </c>
      <c r="C1098" s="93" t="s">
        <v>3643</v>
      </c>
      <c r="D1098" s="93" t="s">
        <v>2799</v>
      </c>
      <c r="E1098" s="93" t="s">
        <v>3853</v>
      </c>
      <c r="F1098" s="124" t="s">
        <v>2831</v>
      </c>
    </row>
    <row r="1099" spans="1:6" ht="18" customHeight="1" x14ac:dyDescent="0.2">
      <c r="A1099" s="219">
        <v>1095</v>
      </c>
      <c r="B1099" s="99" t="s">
        <v>1279</v>
      </c>
      <c r="C1099" s="100" t="s">
        <v>1436</v>
      </c>
      <c r="D1099" s="100" t="s">
        <v>1437</v>
      </c>
      <c r="E1099" s="100" t="s">
        <v>1438</v>
      </c>
      <c r="F1099" s="53" t="s">
        <v>2106</v>
      </c>
    </row>
    <row r="1100" spans="1:6" ht="18" customHeight="1" x14ac:dyDescent="0.2">
      <c r="A1100" s="219">
        <v>1096</v>
      </c>
      <c r="B1100" s="216" t="s">
        <v>1279</v>
      </c>
      <c r="C1100" s="214" t="s">
        <v>1433</v>
      </c>
      <c r="D1100" s="214" t="s">
        <v>1434</v>
      </c>
      <c r="E1100" s="214" t="s">
        <v>1435</v>
      </c>
      <c r="F1100" s="215" t="s">
        <v>2094</v>
      </c>
    </row>
    <row r="1101" spans="1:6" ht="18" customHeight="1" x14ac:dyDescent="0.2">
      <c r="A1101" s="219">
        <v>1097</v>
      </c>
      <c r="B1101" s="216" t="s">
        <v>1530</v>
      </c>
      <c r="C1101" s="214" t="s">
        <v>4300</v>
      </c>
      <c r="D1101" s="214" t="s">
        <v>4301</v>
      </c>
      <c r="E1101" s="214" t="s">
        <v>5008</v>
      </c>
      <c r="F1101" s="215" t="s">
        <v>4302</v>
      </c>
    </row>
    <row r="1102" spans="1:6" ht="18" customHeight="1" x14ac:dyDescent="0.2">
      <c r="A1102" s="219">
        <v>1098</v>
      </c>
      <c r="B1102" s="216" t="s">
        <v>3405</v>
      </c>
      <c r="C1102" s="214" t="s">
        <v>992</v>
      </c>
      <c r="D1102" s="214" t="s">
        <v>993</v>
      </c>
      <c r="E1102" s="214" t="s">
        <v>3700</v>
      </c>
      <c r="F1102" s="217" t="s">
        <v>994</v>
      </c>
    </row>
    <row r="1103" spans="1:6" ht="18" customHeight="1" x14ac:dyDescent="0.2">
      <c r="A1103" s="219">
        <v>1099</v>
      </c>
      <c r="B1103" s="33" t="s">
        <v>1456</v>
      </c>
      <c r="C1103" s="100" t="s">
        <v>995</v>
      </c>
      <c r="D1103" s="100" t="s">
        <v>4796</v>
      </c>
      <c r="E1103" s="100" t="s">
        <v>4797</v>
      </c>
      <c r="F1103" s="34" t="s">
        <v>3723</v>
      </c>
    </row>
    <row r="1104" spans="1:6" ht="18" customHeight="1" x14ac:dyDescent="0.2">
      <c r="A1104" s="219">
        <v>1100</v>
      </c>
      <c r="B1104" s="216" t="s">
        <v>130</v>
      </c>
      <c r="C1104" s="214" t="s">
        <v>995</v>
      </c>
      <c r="D1104" s="214" t="s">
        <v>996</v>
      </c>
      <c r="E1104" s="214" t="s">
        <v>4755</v>
      </c>
      <c r="F1104" s="215" t="s">
        <v>997</v>
      </c>
    </row>
    <row r="1105" spans="1:6" ht="18" customHeight="1" x14ac:dyDescent="0.2">
      <c r="A1105" s="219">
        <v>1101</v>
      </c>
      <c r="B1105" s="216" t="s">
        <v>1530</v>
      </c>
      <c r="C1105" s="214" t="s">
        <v>3232</v>
      </c>
      <c r="D1105" s="214" t="s">
        <v>4303</v>
      </c>
      <c r="E1105" s="214" t="s">
        <v>1564</v>
      </c>
      <c r="F1105" s="217" t="s">
        <v>4304</v>
      </c>
    </row>
    <row r="1106" spans="1:6" ht="18" customHeight="1" x14ac:dyDescent="0.2">
      <c r="A1106" s="219">
        <v>1102</v>
      </c>
      <c r="B1106" s="216" t="s">
        <v>3341</v>
      </c>
      <c r="C1106" s="214" t="s">
        <v>998</v>
      </c>
      <c r="D1106" s="214" t="s">
        <v>999</v>
      </c>
      <c r="E1106" s="214" t="s">
        <v>5009</v>
      </c>
      <c r="F1106" s="215" t="s">
        <v>157</v>
      </c>
    </row>
    <row r="1107" spans="1:6" ht="18" customHeight="1" x14ac:dyDescent="0.2">
      <c r="A1107" s="219">
        <v>1103</v>
      </c>
      <c r="B1107" s="216" t="s">
        <v>2408</v>
      </c>
      <c r="C1107" s="214" t="s">
        <v>3644</v>
      </c>
      <c r="D1107" s="214" t="s">
        <v>2800</v>
      </c>
      <c r="E1107" s="214" t="s">
        <v>4632</v>
      </c>
      <c r="F1107" s="215" t="s">
        <v>2965</v>
      </c>
    </row>
    <row r="1108" spans="1:6" ht="18" customHeight="1" x14ac:dyDescent="0.2">
      <c r="A1108" s="219">
        <v>1104</v>
      </c>
      <c r="B1108" s="216" t="s">
        <v>2408</v>
      </c>
      <c r="C1108" s="140" t="s">
        <v>3645</v>
      </c>
      <c r="D1108" s="140" t="s">
        <v>2801</v>
      </c>
      <c r="E1108" s="140" t="s">
        <v>2802</v>
      </c>
      <c r="F1108" s="142" t="s">
        <v>726</v>
      </c>
    </row>
    <row r="1109" spans="1:6" ht="18" customHeight="1" x14ac:dyDescent="0.2">
      <c r="A1109" s="219">
        <v>1105</v>
      </c>
      <c r="B1109" s="99" t="s">
        <v>2408</v>
      </c>
      <c r="C1109" s="100" t="s">
        <v>3646</v>
      </c>
      <c r="D1109" s="100" t="s">
        <v>2803</v>
      </c>
      <c r="E1109" s="100" t="s">
        <v>3647</v>
      </c>
      <c r="F1109" s="53" t="s">
        <v>3648</v>
      </c>
    </row>
    <row r="1110" spans="1:6" ht="18" customHeight="1" x14ac:dyDescent="0.2">
      <c r="A1110" s="219">
        <v>1106</v>
      </c>
      <c r="B1110" s="216" t="s">
        <v>1059</v>
      </c>
      <c r="C1110" s="214" t="s">
        <v>1000</v>
      </c>
      <c r="D1110" s="214" t="s">
        <v>3965</v>
      </c>
      <c r="E1110" s="214" t="s">
        <v>3966</v>
      </c>
      <c r="F1110" s="215" t="s">
        <v>920</v>
      </c>
    </row>
    <row r="1111" spans="1:6" ht="18" customHeight="1" x14ac:dyDescent="0.2">
      <c r="A1111" s="219">
        <v>1107</v>
      </c>
      <c r="B1111" s="216" t="s">
        <v>1059</v>
      </c>
      <c r="C1111" s="214" t="s">
        <v>1000</v>
      </c>
      <c r="D1111" s="214" t="s">
        <v>1001</v>
      </c>
      <c r="E1111" s="214" t="s">
        <v>3967</v>
      </c>
      <c r="F1111" s="215" t="s">
        <v>1002</v>
      </c>
    </row>
    <row r="1112" spans="1:6" ht="18" customHeight="1" x14ac:dyDescent="0.2">
      <c r="A1112" s="219">
        <v>1108</v>
      </c>
      <c r="B1112" s="216" t="s">
        <v>2408</v>
      </c>
      <c r="C1112" s="214" t="s">
        <v>3794</v>
      </c>
      <c r="D1112" s="214" t="s">
        <v>4633</v>
      </c>
      <c r="E1112" s="214" t="s">
        <v>5010</v>
      </c>
      <c r="F1112" s="215" t="s">
        <v>3918</v>
      </c>
    </row>
    <row r="1113" spans="1:6" ht="18" customHeight="1" x14ac:dyDescent="0.2">
      <c r="A1113" s="219">
        <v>1109</v>
      </c>
      <c r="B1113" s="216" t="s">
        <v>130</v>
      </c>
      <c r="C1113" s="214" t="s">
        <v>1003</v>
      </c>
      <c r="D1113" s="214" t="s">
        <v>3748</v>
      </c>
      <c r="E1113" s="214" t="s">
        <v>3805</v>
      </c>
      <c r="F1113" s="215" t="s">
        <v>3806</v>
      </c>
    </row>
    <row r="1114" spans="1:6" ht="18" customHeight="1" x14ac:dyDescent="0.2">
      <c r="A1114" s="219">
        <v>1110</v>
      </c>
      <c r="B1114" s="216" t="s">
        <v>1822</v>
      </c>
      <c r="C1114" s="214" t="s">
        <v>1003</v>
      </c>
      <c r="D1114" s="214" t="s">
        <v>1833</v>
      </c>
      <c r="E1114" s="214" t="s">
        <v>1834</v>
      </c>
      <c r="F1114" s="217" t="s">
        <v>4092</v>
      </c>
    </row>
    <row r="1115" spans="1:6" ht="18" customHeight="1" x14ac:dyDescent="0.2">
      <c r="A1115" s="219">
        <v>1111</v>
      </c>
      <c r="B1115" s="216" t="s">
        <v>3405</v>
      </c>
      <c r="C1115" s="214" t="s">
        <v>1003</v>
      </c>
      <c r="D1115" s="214" t="s">
        <v>1004</v>
      </c>
      <c r="E1115" s="214" t="s">
        <v>4137</v>
      </c>
      <c r="F1115" s="215" t="s">
        <v>627</v>
      </c>
    </row>
    <row r="1116" spans="1:6" ht="18" customHeight="1" x14ac:dyDescent="0.2">
      <c r="A1116" s="219">
        <v>1112</v>
      </c>
      <c r="B1116" s="216" t="s">
        <v>1666</v>
      </c>
      <c r="C1116" s="214" t="s">
        <v>1683</v>
      </c>
      <c r="D1116" s="214" t="s">
        <v>1682</v>
      </c>
      <c r="E1116" s="214" t="s">
        <v>1681</v>
      </c>
      <c r="F1116" s="215" t="s">
        <v>4248</v>
      </c>
    </row>
    <row r="1117" spans="1:6" ht="18" customHeight="1" x14ac:dyDescent="0.2">
      <c r="A1117" s="219">
        <v>1113</v>
      </c>
      <c r="B1117" s="216" t="s">
        <v>1059</v>
      </c>
      <c r="C1117" s="140" t="s">
        <v>3968</v>
      </c>
      <c r="D1117" s="140" t="s">
        <v>3187</v>
      </c>
      <c r="E1117" s="140" t="s">
        <v>3188</v>
      </c>
      <c r="F1117" s="142" t="s">
        <v>3969</v>
      </c>
    </row>
    <row r="1118" spans="1:6" ht="18" customHeight="1" x14ac:dyDescent="0.2">
      <c r="A1118" s="219">
        <v>1114</v>
      </c>
      <c r="B1118" s="216" t="s">
        <v>2408</v>
      </c>
      <c r="C1118" s="140" t="s">
        <v>3649</v>
      </c>
      <c r="D1118" s="140" t="s">
        <v>2804</v>
      </c>
      <c r="E1118" s="140" t="s">
        <v>2805</v>
      </c>
      <c r="F1118" s="142" t="s">
        <v>282</v>
      </c>
    </row>
    <row r="1119" spans="1:6" ht="18" customHeight="1" x14ac:dyDescent="0.2">
      <c r="A1119" s="219">
        <v>1115</v>
      </c>
      <c r="B1119" s="216" t="s">
        <v>1059</v>
      </c>
      <c r="C1119" s="214" t="s">
        <v>3086</v>
      </c>
      <c r="D1119" s="214" t="s">
        <v>4486</v>
      </c>
      <c r="E1119" s="214" t="s">
        <v>4487</v>
      </c>
      <c r="F1119" s="217" t="s">
        <v>4774</v>
      </c>
    </row>
    <row r="1120" spans="1:6" ht="18" customHeight="1" x14ac:dyDescent="0.2">
      <c r="A1120" s="219">
        <v>1116</v>
      </c>
      <c r="B1120" s="216" t="s">
        <v>1218</v>
      </c>
      <c r="C1120" s="214" t="s">
        <v>3086</v>
      </c>
      <c r="D1120" s="214" t="s">
        <v>1257</v>
      </c>
      <c r="E1120" s="214" t="s">
        <v>1258</v>
      </c>
      <c r="F1120" s="215" t="s">
        <v>3211</v>
      </c>
    </row>
    <row r="1121" spans="1:6" ht="18" customHeight="1" x14ac:dyDescent="0.2">
      <c r="A1121" s="219">
        <v>1117</v>
      </c>
      <c r="B1121" s="216" t="s">
        <v>1059</v>
      </c>
      <c r="C1121" s="214" t="s">
        <v>1005</v>
      </c>
      <c r="D1121" s="214" t="s">
        <v>5011</v>
      </c>
      <c r="E1121" s="214" t="s">
        <v>1208</v>
      </c>
      <c r="F1121" s="215" t="s">
        <v>2029</v>
      </c>
    </row>
    <row r="1122" spans="1:6" ht="18" customHeight="1" x14ac:dyDescent="0.2">
      <c r="A1122" s="219">
        <v>1118</v>
      </c>
      <c r="B1122" s="257" t="s">
        <v>3403</v>
      </c>
      <c r="C1122" s="238" t="s">
        <v>1005</v>
      </c>
      <c r="D1122" s="238" t="s">
        <v>4863</v>
      </c>
      <c r="E1122" s="238" t="s">
        <v>475</v>
      </c>
      <c r="F1122" s="320" t="s">
        <v>476</v>
      </c>
    </row>
    <row r="1123" spans="1:6" ht="18" customHeight="1" x14ac:dyDescent="0.2">
      <c r="A1123" s="219">
        <v>1119</v>
      </c>
      <c r="B1123" s="99" t="s">
        <v>130</v>
      </c>
      <c r="C1123" s="100" t="s">
        <v>1006</v>
      </c>
      <c r="D1123" s="100" t="s">
        <v>1007</v>
      </c>
      <c r="E1123" s="100" t="s">
        <v>1008</v>
      </c>
      <c r="F1123" s="53" t="s">
        <v>1009</v>
      </c>
    </row>
    <row r="1124" spans="1:6" ht="18" customHeight="1" x14ac:dyDescent="0.2">
      <c r="A1124" s="219">
        <v>1120</v>
      </c>
      <c r="B1124" s="216" t="s">
        <v>1059</v>
      </c>
      <c r="C1124" s="214" t="s">
        <v>3061</v>
      </c>
      <c r="D1124" s="214" t="s">
        <v>1209</v>
      </c>
      <c r="E1124" s="214" t="s">
        <v>1210</v>
      </c>
      <c r="F1124" s="215" t="s">
        <v>2036</v>
      </c>
    </row>
    <row r="1125" spans="1:6" ht="18" customHeight="1" x14ac:dyDescent="0.2">
      <c r="A1125" s="219">
        <v>1121</v>
      </c>
      <c r="B1125" s="216" t="s">
        <v>2408</v>
      </c>
      <c r="C1125" s="214" t="s">
        <v>1010</v>
      </c>
      <c r="D1125" s="214" t="s">
        <v>1011</v>
      </c>
      <c r="E1125" s="214" t="s">
        <v>3919</v>
      </c>
      <c r="F1125" s="215" t="s">
        <v>1012</v>
      </c>
    </row>
    <row r="1126" spans="1:6" ht="18" customHeight="1" x14ac:dyDescent="0.2">
      <c r="A1126" s="219">
        <v>1122</v>
      </c>
      <c r="B1126" s="216" t="s">
        <v>3272</v>
      </c>
      <c r="C1126" s="214" t="s">
        <v>1010</v>
      </c>
      <c r="D1126" s="214" t="s">
        <v>3285</v>
      </c>
      <c r="E1126" s="214" t="s">
        <v>3286</v>
      </c>
      <c r="F1126" s="217" t="s">
        <v>3253</v>
      </c>
    </row>
    <row r="1127" spans="1:6" ht="18" customHeight="1" x14ac:dyDescent="0.2">
      <c r="A1127" s="219">
        <v>1123</v>
      </c>
      <c r="B1127" s="216" t="s">
        <v>2408</v>
      </c>
      <c r="C1127" s="214" t="s">
        <v>3650</v>
      </c>
      <c r="D1127" s="214" t="s">
        <v>2807</v>
      </c>
      <c r="E1127" s="214" t="s">
        <v>5012</v>
      </c>
      <c r="F1127" s="215" t="s">
        <v>2966</v>
      </c>
    </row>
    <row r="1128" spans="1:6" ht="18" customHeight="1" x14ac:dyDescent="0.2">
      <c r="A1128" s="219">
        <v>1124</v>
      </c>
      <c r="B1128" s="216" t="s">
        <v>1059</v>
      </c>
      <c r="C1128" s="214" t="s">
        <v>3062</v>
      </c>
      <c r="D1128" s="214" t="s">
        <v>1211</v>
      </c>
      <c r="E1128" s="214" t="s">
        <v>1212</v>
      </c>
      <c r="F1128" s="217" t="s">
        <v>2064</v>
      </c>
    </row>
    <row r="1129" spans="1:6" ht="18" customHeight="1" x14ac:dyDescent="0.2">
      <c r="A1129" s="219">
        <v>1125</v>
      </c>
      <c r="B1129" s="99" t="s">
        <v>130</v>
      </c>
      <c r="C1129" s="100" t="s">
        <v>1013</v>
      </c>
      <c r="D1129" s="100" t="s">
        <v>1014</v>
      </c>
      <c r="E1129" s="100" t="s">
        <v>1015</v>
      </c>
      <c r="F1129" s="53" t="s">
        <v>1016</v>
      </c>
    </row>
    <row r="1130" spans="1:6" ht="18" customHeight="1" x14ac:dyDescent="0.2">
      <c r="A1130" s="219">
        <v>1126</v>
      </c>
      <c r="B1130" s="216" t="s">
        <v>2319</v>
      </c>
      <c r="C1130" s="214" t="s">
        <v>3174</v>
      </c>
      <c r="D1130" s="214" t="s">
        <v>2380</v>
      </c>
      <c r="E1130" s="214" t="s">
        <v>2381</v>
      </c>
      <c r="F1130" s="215" t="s">
        <v>2395</v>
      </c>
    </row>
    <row r="1131" spans="1:6" ht="18" customHeight="1" x14ac:dyDescent="0.2">
      <c r="A1131" s="219">
        <v>1127</v>
      </c>
      <c r="B1131" s="216" t="s">
        <v>2408</v>
      </c>
      <c r="C1131" s="214" t="s">
        <v>3651</v>
      </c>
      <c r="D1131" s="214" t="s">
        <v>5013</v>
      </c>
      <c r="E1131" s="214" t="s">
        <v>4634</v>
      </c>
      <c r="F1131" s="215" t="s">
        <v>2889</v>
      </c>
    </row>
    <row r="1132" spans="1:6" ht="18" customHeight="1" x14ac:dyDescent="0.2">
      <c r="A1132" s="219">
        <v>1128</v>
      </c>
      <c r="B1132" s="216" t="s">
        <v>1666</v>
      </c>
      <c r="C1132" s="214" t="s">
        <v>1679</v>
      </c>
      <c r="D1132" s="214" t="s">
        <v>1678</v>
      </c>
      <c r="E1132" s="214" t="s">
        <v>1677</v>
      </c>
      <c r="F1132" s="217" t="s">
        <v>4249</v>
      </c>
    </row>
    <row r="1133" spans="1:6" ht="18" customHeight="1" x14ac:dyDescent="0.2">
      <c r="A1133" s="219">
        <v>1129</v>
      </c>
      <c r="B1133" s="28" t="s">
        <v>2408</v>
      </c>
      <c r="C1133" s="93" t="s">
        <v>4635</v>
      </c>
      <c r="D1133" s="93" t="s">
        <v>3923</v>
      </c>
      <c r="E1133" s="436" t="s">
        <v>5032</v>
      </c>
      <c r="F1133" s="124" t="s">
        <v>2942</v>
      </c>
    </row>
    <row r="1134" spans="1:6" ht="18" customHeight="1" x14ac:dyDescent="0.2">
      <c r="A1134" s="219">
        <v>1130</v>
      </c>
      <c r="B1134" s="216" t="s">
        <v>1666</v>
      </c>
      <c r="C1134" s="214" t="s">
        <v>1676</v>
      </c>
      <c r="D1134" s="214" t="s">
        <v>1675</v>
      </c>
      <c r="E1134" s="10" t="s">
        <v>1674</v>
      </c>
      <c r="F1134" s="281" t="s">
        <v>4250</v>
      </c>
    </row>
    <row r="1135" spans="1:6" ht="18" customHeight="1" x14ac:dyDescent="0.2">
      <c r="A1135" s="219">
        <v>1131</v>
      </c>
      <c r="B1135" s="216" t="s">
        <v>2408</v>
      </c>
      <c r="C1135" s="140" t="s">
        <v>3652</v>
      </c>
      <c r="D1135" s="141" t="s">
        <v>2810</v>
      </c>
      <c r="E1135" s="140" t="s">
        <v>2811</v>
      </c>
      <c r="F1135" s="142" t="s">
        <v>2967</v>
      </c>
    </row>
    <row r="1136" spans="1:6" ht="18" customHeight="1" x14ac:dyDescent="0.2">
      <c r="A1136" s="219">
        <v>1132</v>
      </c>
      <c r="B1136" s="216" t="s">
        <v>4017</v>
      </c>
      <c r="C1136" s="214" t="s">
        <v>1439</v>
      </c>
      <c r="D1136" s="214" t="s">
        <v>1440</v>
      </c>
      <c r="E1136" s="10" t="s">
        <v>1441</v>
      </c>
      <c r="F1136" s="281" t="s">
        <v>2106</v>
      </c>
    </row>
    <row r="1137" spans="1:6" ht="18" customHeight="1" x14ac:dyDescent="0.2">
      <c r="A1137" s="219">
        <v>1133</v>
      </c>
      <c r="B1137" s="216" t="s">
        <v>130</v>
      </c>
      <c r="C1137" s="214" t="s">
        <v>122</v>
      </c>
      <c r="D1137" s="214" t="s">
        <v>39</v>
      </c>
      <c r="E1137" s="214" t="s">
        <v>123</v>
      </c>
      <c r="F1137" s="217" t="s">
        <v>124</v>
      </c>
    </row>
    <row r="1138" spans="1:6" ht="18" customHeight="1" x14ac:dyDescent="0.2">
      <c r="A1138" s="219">
        <v>1134</v>
      </c>
      <c r="B1138" s="216" t="s">
        <v>1456</v>
      </c>
      <c r="C1138" s="214" t="s">
        <v>1528</v>
      </c>
      <c r="D1138" s="214" t="s">
        <v>4158</v>
      </c>
      <c r="E1138" s="214" t="s">
        <v>4329</v>
      </c>
      <c r="F1138" s="215" t="s">
        <v>4799</v>
      </c>
    </row>
    <row r="1139" spans="1:6" ht="18" customHeight="1" x14ac:dyDescent="0.2">
      <c r="A1139" s="219">
        <v>1135</v>
      </c>
      <c r="B1139" s="216" t="s">
        <v>3341</v>
      </c>
      <c r="C1139" s="214" t="s">
        <v>1017</v>
      </c>
      <c r="D1139" s="214" t="s">
        <v>1018</v>
      </c>
      <c r="E1139" s="214" t="s">
        <v>4810</v>
      </c>
      <c r="F1139" s="215" t="s">
        <v>4</v>
      </c>
    </row>
    <row r="1140" spans="1:6" ht="18" customHeight="1" x14ac:dyDescent="0.2">
      <c r="A1140" s="219">
        <v>1136</v>
      </c>
      <c r="B1140" s="216" t="s">
        <v>2408</v>
      </c>
      <c r="C1140" s="214" t="s">
        <v>3653</v>
      </c>
      <c r="D1140" s="214" t="s">
        <v>2812</v>
      </c>
      <c r="E1140" s="214" t="s">
        <v>2813</v>
      </c>
      <c r="F1140" s="217" t="s">
        <v>2946</v>
      </c>
    </row>
    <row r="1141" spans="1:6" ht="18" customHeight="1" x14ac:dyDescent="0.2">
      <c r="A1141" s="219">
        <v>1137</v>
      </c>
      <c r="B1141" s="216" t="s">
        <v>3403</v>
      </c>
      <c r="C1141" s="214" t="s">
        <v>1019</v>
      </c>
      <c r="D1141" s="214" t="s">
        <v>1020</v>
      </c>
      <c r="E1141" s="10" t="s">
        <v>1021</v>
      </c>
      <c r="F1141" s="88" t="s">
        <v>1022</v>
      </c>
    </row>
    <row r="1142" spans="1:6" ht="18" customHeight="1" x14ac:dyDescent="0.2">
      <c r="A1142" s="219">
        <v>1138</v>
      </c>
      <c r="B1142" s="99" t="s">
        <v>2408</v>
      </c>
      <c r="C1142" s="100" t="s">
        <v>3654</v>
      </c>
      <c r="D1142" s="100" t="s">
        <v>2814</v>
      </c>
      <c r="E1142" s="100" t="s">
        <v>2815</v>
      </c>
      <c r="F1142" s="53" t="s">
        <v>2857</v>
      </c>
    </row>
    <row r="1143" spans="1:6" ht="18" customHeight="1" x14ac:dyDescent="0.2">
      <c r="A1143" s="219">
        <v>1139</v>
      </c>
      <c r="B1143" s="216" t="s">
        <v>1631</v>
      </c>
      <c r="C1143" s="214" t="s">
        <v>4217</v>
      </c>
      <c r="D1143" s="214" t="s">
        <v>4218</v>
      </c>
      <c r="E1143" s="214" t="s">
        <v>1661</v>
      </c>
      <c r="F1143" s="215" t="s">
        <v>2155</v>
      </c>
    </row>
    <row r="1144" spans="1:6" ht="18" customHeight="1" x14ac:dyDescent="0.2">
      <c r="A1144" s="219">
        <v>1140</v>
      </c>
      <c r="B1144" s="216" t="s">
        <v>130</v>
      </c>
      <c r="C1144" s="214" t="s">
        <v>1023</v>
      </c>
      <c r="D1144" s="214" t="s">
        <v>1024</v>
      </c>
      <c r="E1144" s="214" t="s">
        <v>1025</v>
      </c>
      <c r="F1144" s="217" t="s">
        <v>1026</v>
      </c>
    </row>
    <row r="1145" spans="1:6" ht="18" customHeight="1" x14ac:dyDescent="0.2">
      <c r="A1145" s="219">
        <v>1141</v>
      </c>
      <c r="B1145" s="74" t="s">
        <v>1059</v>
      </c>
      <c r="C1145" s="214" t="s">
        <v>4775</v>
      </c>
      <c r="D1145" s="214" t="s">
        <v>4776</v>
      </c>
      <c r="E1145" s="214" t="s">
        <v>4777</v>
      </c>
      <c r="F1145" s="399" t="s">
        <v>4778</v>
      </c>
    </row>
    <row r="1146" spans="1:6" ht="18" customHeight="1" x14ac:dyDescent="0.2">
      <c r="A1146" s="219">
        <v>1142</v>
      </c>
      <c r="B1146" s="74" t="s">
        <v>5014</v>
      </c>
      <c r="C1146" s="214" t="s">
        <v>1027</v>
      </c>
      <c r="D1146" s="214" t="s">
        <v>3931</v>
      </c>
      <c r="E1146" s="214" t="s">
        <v>5015</v>
      </c>
      <c r="F1146" s="399" t="s">
        <v>4</v>
      </c>
    </row>
    <row r="1147" spans="1:6" ht="18" customHeight="1" x14ac:dyDescent="0.2">
      <c r="A1147" s="219">
        <v>1143</v>
      </c>
      <c r="B1147" s="74" t="s">
        <v>1799</v>
      </c>
      <c r="C1147" s="214" t="s">
        <v>3186</v>
      </c>
      <c r="D1147" s="214" t="s">
        <v>1821</v>
      </c>
      <c r="E1147" s="459" t="s">
        <v>5049</v>
      </c>
      <c r="F1147" s="460" t="s">
        <v>5050</v>
      </c>
    </row>
    <row r="1148" spans="1:6" ht="18" customHeight="1" x14ac:dyDescent="0.2">
      <c r="A1148" s="219">
        <v>1144</v>
      </c>
      <c r="B1148" s="257" t="s">
        <v>2408</v>
      </c>
      <c r="C1148" s="321" t="s">
        <v>3701</v>
      </c>
      <c r="D1148" s="321" t="s">
        <v>3702</v>
      </c>
      <c r="E1148" s="321" t="s">
        <v>3703</v>
      </c>
      <c r="F1148" s="322" t="s">
        <v>2900</v>
      </c>
    </row>
    <row r="1149" spans="1:6" ht="18" customHeight="1" x14ac:dyDescent="0.2">
      <c r="A1149" s="219">
        <v>1145</v>
      </c>
      <c r="B1149" s="192" t="s">
        <v>5016</v>
      </c>
      <c r="C1149" s="10" t="s">
        <v>1442</v>
      </c>
      <c r="D1149" s="10" t="s">
        <v>1443</v>
      </c>
      <c r="E1149" s="102" t="s">
        <v>5017</v>
      </c>
      <c r="F1149" s="20" t="s">
        <v>2066</v>
      </c>
    </row>
    <row r="1150" spans="1:6" ht="18" customHeight="1" x14ac:dyDescent="0.2">
      <c r="A1150" s="219">
        <v>1146</v>
      </c>
      <c r="B1150" s="74" t="s">
        <v>1666</v>
      </c>
      <c r="C1150" s="214" t="s">
        <v>1672</v>
      </c>
      <c r="D1150" s="214" t="s">
        <v>1671</v>
      </c>
      <c r="E1150" s="214" t="s">
        <v>4251</v>
      </c>
      <c r="F1150" s="20" t="s">
        <v>4237</v>
      </c>
    </row>
    <row r="1151" spans="1:6" ht="18" customHeight="1" x14ac:dyDescent="0.2">
      <c r="A1151" s="219">
        <v>1147</v>
      </c>
      <c r="B1151" s="74" t="s">
        <v>1059</v>
      </c>
      <c r="C1151" s="214" t="s">
        <v>3063</v>
      </c>
      <c r="D1151" s="214" t="s">
        <v>1213</v>
      </c>
      <c r="E1151" s="214" t="s">
        <v>1214</v>
      </c>
      <c r="F1151" s="75" t="s">
        <v>2065</v>
      </c>
    </row>
    <row r="1152" spans="1:6" ht="18" customHeight="1" x14ac:dyDescent="0.2">
      <c r="A1152" s="219">
        <v>1148</v>
      </c>
      <c r="B1152" s="74" t="s">
        <v>130</v>
      </c>
      <c r="C1152" s="214" t="s">
        <v>125</v>
      </c>
      <c r="D1152" s="214" t="s">
        <v>35</v>
      </c>
      <c r="E1152" s="428" t="s">
        <v>126</v>
      </c>
      <c r="F1152" s="288" t="s">
        <v>127</v>
      </c>
    </row>
    <row r="1153" spans="1:6" ht="18" customHeight="1" x14ac:dyDescent="0.2">
      <c r="A1153" s="219">
        <v>1149</v>
      </c>
      <c r="B1153" s="103" t="s">
        <v>130</v>
      </c>
      <c r="C1153" s="100" t="s">
        <v>3655</v>
      </c>
      <c r="D1153" s="100" t="s">
        <v>3795</v>
      </c>
      <c r="E1153" s="100" t="s">
        <v>2816</v>
      </c>
      <c r="F1153" s="401" t="s">
        <v>2882</v>
      </c>
    </row>
    <row r="1154" spans="1:6" ht="18" customHeight="1" x14ac:dyDescent="0.2">
      <c r="A1154" s="219">
        <v>1150</v>
      </c>
      <c r="B1154" s="74" t="s">
        <v>1835</v>
      </c>
      <c r="C1154" s="214" t="s">
        <v>4110</v>
      </c>
      <c r="D1154" s="214" t="s">
        <v>4839</v>
      </c>
      <c r="E1154" s="214" t="s">
        <v>1846</v>
      </c>
      <c r="F1154" s="399" t="s">
        <v>4111</v>
      </c>
    </row>
    <row r="1155" spans="1:6" ht="18" customHeight="1" x14ac:dyDescent="0.2">
      <c r="A1155" s="219">
        <v>1151</v>
      </c>
      <c r="B1155" s="74" t="s">
        <v>2408</v>
      </c>
      <c r="C1155" s="214" t="s">
        <v>3656</v>
      </c>
      <c r="D1155" s="214" t="s">
        <v>2817</v>
      </c>
      <c r="E1155" s="214" t="s">
        <v>5018</v>
      </c>
      <c r="F1155" s="75" t="s">
        <v>770</v>
      </c>
    </row>
    <row r="1156" spans="1:6" ht="18" customHeight="1" x14ac:dyDescent="0.2">
      <c r="A1156" s="219">
        <v>1152</v>
      </c>
      <c r="B1156" s="244" t="s">
        <v>2319</v>
      </c>
      <c r="C1156" s="147" t="s">
        <v>3778</v>
      </c>
      <c r="D1156" s="147" t="s">
        <v>3779</v>
      </c>
      <c r="E1156" s="147" t="s">
        <v>2340</v>
      </c>
      <c r="F1156" s="400" t="s">
        <v>2391</v>
      </c>
    </row>
    <row r="1157" spans="1:6" ht="18" customHeight="1" x14ac:dyDescent="0.2">
      <c r="A1157" s="219">
        <v>1153</v>
      </c>
      <c r="B1157" s="74" t="s">
        <v>1985</v>
      </c>
      <c r="C1157" s="214" t="s">
        <v>1992</v>
      </c>
      <c r="D1157" s="214" t="s">
        <v>2279</v>
      </c>
      <c r="E1157" s="214" t="s">
        <v>1993</v>
      </c>
      <c r="F1157" s="75" t="s">
        <v>2212</v>
      </c>
    </row>
    <row r="1158" spans="1:6" ht="18" customHeight="1" x14ac:dyDescent="0.2">
      <c r="A1158" s="219">
        <v>1154</v>
      </c>
      <c r="B1158" s="74" t="s">
        <v>2408</v>
      </c>
      <c r="C1158" s="214" t="s">
        <v>4638</v>
      </c>
      <c r="D1158" s="214" t="s">
        <v>5019</v>
      </c>
      <c r="E1158" s="429" t="s">
        <v>5020</v>
      </c>
      <c r="F1158" s="430" t="s">
        <v>4640</v>
      </c>
    </row>
    <row r="1159" spans="1:6" ht="18" customHeight="1" x14ac:dyDescent="0.2">
      <c r="A1159" s="219">
        <v>1155</v>
      </c>
      <c r="B1159" s="103" t="s">
        <v>1570</v>
      </c>
      <c r="C1159" s="207" t="s">
        <v>3126</v>
      </c>
      <c r="D1159" s="207" t="s">
        <v>1627</v>
      </c>
      <c r="E1159" s="207" t="s">
        <v>1628</v>
      </c>
      <c r="F1159" s="107" t="s">
        <v>2114</v>
      </c>
    </row>
    <row r="1160" spans="1:6" ht="18" customHeight="1" x14ac:dyDescent="0.2">
      <c r="A1160" s="219">
        <v>1156</v>
      </c>
      <c r="B1160" s="192" t="s">
        <v>1631</v>
      </c>
      <c r="C1160" s="93" t="s">
        <v>4219</v>
      </c>
      <c r="D1160" s="248" t="s">
        <v>4220</v>
      </c>
      <c r="E1160" s="93" t="s">
        <v>1662</v>
      </c>
      <c r="F1160" s="25" t="s">
        <v>2156</v>
      </c>
    </row>
    <row r="1161" spans="1:6" ht="18" customHeight="1" x14ac:dyDescent="0.2">
      <c r="A1161" s="219">
        <v>1157</v>
      </c>
      <c r="B1161" s="354" t="s">
        <v>130</v>
      </c>
      <c r="C1161" s="354" t="s">
        <v>1028</v>
      </c>
      <c r="D1161" s="354" t="s">
        <v>5021</v>
      </c>
      <c r="E1161" s="440" t="s">
        <v>1029</v>
      </c>
      <c r="F1161" s="441" t="s">
        <v>1030</v>
      </c>
    </row>
    <row r="1162" spans="1:6" ht="18" customHeight="1" x14ac:dyDescent="0.2">
      <c r="A1162" s="219">
        <v>1158</v>
      </c>
      <c r="B1162" s="103" t="s">
        <v>1279</v>
      </c>
      <c r="C1162" s="100" t="s">
        <v>1444</v>
      </c>
      <c r="D1162" s="100" t="s">
        <v>1445</v>
      </c>
      <c r="E1162" s="100" t="s">
        <v>1446</v>
      </c>
      <c r="F1162" s="401" t="s">
        <v>2104</v>
      </c>
    </row>
    <row r="1163" spans="1:6" ht="18" customHeight="1" x14ac:dyDescent="0.2">
      <c r="A1163" s="219">
        <v>1159</v>
      </c>
      <c r="B1163" s="74" t="s">
        <v>4870</v>
      </c>
      <c r="C1163" s="214" t="s">
        <v>4058</v>
      </c>
      <c r="D1163" s="214" t="s">
        <v>1031</v>
      </c>
      <c r="E1163" s="214" t="s">
        <v>5022</v>
      </c>
      <c r="F1163" s="75" t="s">
        <v>5023</v>
      </c>
    </row>
    <row r="1164" spans="1:6" ht="18" customHeight="1" x14ac:dyDescent="0.2">
      <c r="A1164" s="219">
        <v>1160</v>
      </c>
      <c r="B1164" s="74" t="s">
        <v>3356</v>
      </c>
      <c r="C1164" s="214" t="s">
        <v>1032</v>
      </c>
      <c r="D1164" s="214" t="s">
        <v>1033</v>
      </c>
      <c r="E1164" s="214" t="s">
        <v>3717</v>
      </c>
      <c r="F1164" s="79" t="s">
        <v>5024</v>
      </c>
    </row>
    <row r="1165" spans="1:6" ht="18" customHeight="1" x14ac:dyDescent="0.2">
      <c r="A1165" s="219">
        <v>1161</v>
      </c>
      <c r="B1165" s="74" t="s">
        <v>3404</v>
      </c>
      <c r="C1165" s="214" t="s">
        <v>1034</v>
      </c>
      <c r="D1165" s="214" t="s">
        <v>1035</v>
      </c>
      <c r="E1165" s="214" t="s">
        <v>1036</v>
      </c>
      <c r="F1165" s="399" t="s">
        <v>1037</v>
      </c>
    </row>
    <row r="1166" spans="1:6" ht="18" customHeight="1" x14ac:dyDescent="0.2">
      <c r="A1166" s="219">
        <v>1162</v>
      </c>
      <c r="B1166" s="80" t="s">
        <v>4017</v>
      </c>
      <c r="C1166" s="81" t="s">
        <v>1996</v>
      </c>
      <c r="D1166" s="81" t="s">
        <v>2281</v>
      </c>
      <c r="E1166" s="436" t="s">
        <v>1997</v>
      </c>
      <c r="F1166" s="437" t="s">
        <v>2213</v>
      </c>
    </row>
    <row r="1167" spans="1:6" ht="18" customHeight="1" x14ac:dyDescent="0.2">
      <c r="A1167" s="219">
        <v>1163</v>
      </c>
      <c r="B1167" s="193" t="s">
        <v>2408</v>
      </c>
      <c r="C1167" s="195" t="s">
        <v>3657</v>
      </c>
      <c r="D1167" s="195" t="s">
        <v>2818</v>
      </c>
      <c r="E1167" s="195" t="s">
        <v>2819</v>
      </c>
      <c r="F1167" s="11" t="s">
        <v>2829</v>
      </c>
    </row>
    <row r="1168" spans="1:6" ht="18" customHeight="1" x14ac:dyDescent="0.2">
      <c r="A1168" s="219">
        <v>1164</v>
      </c>
      <c r="B1168" s="188" t="s">
        <v>130</v>
      </c>
      <c r="C1168" s="220" t="s">
        <v>1038</v>
      </c>
      <c r="D1168" s="220" t="s">
        <v>1039</v>
      </c>
      <c r="E1168" s="201" t="s">
        <v>3820</v>
      </c>
      <c r="F1168" s="402" t="s">
        <v>895</v>
      </c>
    </row>
    <row r="1169" spans="1:6" ht="18" customHeight="1" x14ac:dyDescent="0.2">
      <c r="A1169" s="219">
        <v>1165</v>
      </c>
      <c r="B1169" s="80" t="s">
        <v>1530</v>
      </c>
      <c r="C1169" s="136" t="s">
        <v>4305</v>
      </c>
      <c r="D1169" s="136" t="s">
        <v>4306</v>
      </c>
      <c r="E1169" s="136" t="s">
        <v>1565</v>
      </c>
      <c r="F1169" s="135" t="s">
        <v>4255</v>
      </c>
    </row>
    <row r="1170" spans="1:6" ht="18" customHeight="1" x14ac:dyDescent="0.2">
      <c r="A1170" s="219">
        <v>1166</v>
      </c>
      <c r="B1170" s="80" t="s">
        <v>2408</v>
      </c>
      <c r="C1170" s="76" t="s">
        <v>3658</v>
      </c>
      <c r="D1170" s="76" t="s">
        <v>2820</v>
      </c>
      <c r="E1170" s="76" t="s">
        <v>2821</v>
      </c>
      <c r="F1170" s="109" t="s">
        <v>2857</v>
      </c>
    </row>
    <row r="1171" spans="1:6" ht="18" customHeight="1" x14ac:dyDescent="0.2">
      <c r="A1171" s="219">
        <v>1167</v>
      </c>
      <c r="B1171" s="80" t="s">
        <v>130</v>
      </c>
      <c r="C1171" s="214" t="s">
        <v>1040</v>
      </c>
      <c r="D1171" s="214" t="s">
        <v>1041</v>
      </c>
      <c r="E1171" s="214" t="s">
        <v>1042</v>
      </c>
      <c r="F1171" s="79" t="s">
        <v>1043</v>
      </c>
    </row>
    <row r="1172" spans="1:6" ht="18" customHeight="1" x14ac:dyDescent="0.2">
      <c r="A1172" s="219">
        <v>1168</v>
      </c>
      <c r="B1172" s="80" t="s">
        <v>1530</v>
      </c>
      <c r="C1172" s="214" t="s">
        <v>4307</v>
      </c>
      <c r="D1172" s="214" t="s">
        <v>4308</v>
      </c>
      <c r="E1172" s="214" t="s">
        <v>4457</v>
      </c>
      <c r="F1172" s="399" t="s">
        <v>5025</v>
      </c>
    </row>
    <row r="1173" spans="1:6" ht="18" customHeight="1" x14ac:dyDescent="0.2">
      <c r="A1173" s="219">
        <v>1169</v>
      </c>
      <c r="B1173" s="74" t="s">
        <v>2408</v>
      </c>
      <c r="C1173" s="76" t="s">
        <v>1044</v>
      </c>
      <c r="D1173" s="76" t="s">
        <v>1045</v>
      </c>
      <c r="E1173" s="76" t="s">
        <v>3920</v>
      </c>
      <c r="F1173" s="77" t="s">
        <v>1046</v>
      </c>
    </row>
    <row r="1174" spans="1:6" ht="18" customHeight="1" x14ac:dyDescent="0.2">
      <c r="A1174" s="219">
        <v>1170</v>
      </c>
      <c r="B1174" s="74" t="s">
        <v>2408</v>
      </c>
      <c r="C1174" s="225" t="s">
        <v>3659</v>
      </c>
      <c r="D1174" s="225" t="s">
        <v>2822</v>
      </c>
      <c r="E1174" s="225" t="s">
        <v>2823</v>
      </c>
      <c r="F1174" s="135" t="s">
        <v>2968</v>
      </c>
    </row>
    <row r="1175" spans="1:6" ht="18" customHeight="1" x14ac:dyDescent="0.2">
      <c r="A1175" s="219">
        <v>1171</v>
      </c>
      <c r="B1175" s="192" t="s">
        <v>2408</v>
      </c>
      <c r="C1175" s="246" t="s">
        <v>3660</v>
      </c>
      <c r="D1175" s="246" t="s">
        <v>2824</v>
      </c>
      <c r="E1175" s="93" t="s">
        <v>2825</v>
      </c>
      <c r="F1175" s="26" t="s">
        <v>2969</v>
      </c>
    </row>
    <row r="1176" spans="1:6" ht="18" customHeight="1" x14ac:dyDescent="0.2">
      <c r="A1176" s="219">
        <v>1172</v>
      </c>
      <c r="B1176" s="74" t="s">
        <v>130</v>
      </c>
      <c r="C1176" s="214" t="s">
        <v>1047</v>
      </c>
      <c r="D1176" s="214" t="s">
        <v>1048</v>
      </c>
      <c r="E1176" s="214" t="s">
        <v>1049</v>
      </c>
      <c r="F1176" s="79" t="s">
        <v>642</v>
      </c>
    </row>
    <row r="1177" spans="1:6" ht="18" customHeight="1" x14ac:dyDescent="0.2">
      <c r="A1177" s="219">
        <v>1173</v>
      </c>
      <c r="B1177" s="74" t="s">
        <v>1530</v>
      </c>
      <c r="C1177" s="214" t="s">
        <v>4309</v>
      </c>
      <c r="D1177" s="214" t="s">
        <v>4310</v>
      </c>
      <c r="E1177" s="214" t="s">
        <v>1568</v>
      </c>
      <c r="F1177" s="105" t="s">
        <v>4311</v>
      </c>
    </row>
    <row r="1178" spans="1:6" ht="18" customHeight="1" x14ac:dyDescent="0.2">
      <c r="A1178" s="219">
        <v>1174</v>
      </c>
      <c r="B1178" s="74" t="s">
        <v>1279</v>
      </c>
      <c r="C1178" s="214" t="s">
        <v>1449</v>
      </c>
      <c r="D1178" s="214" t="s">
        <v>1450</v>
      </c>
      <c r="E1178" s="214" t="s">
        <v>1451</v>
      </c>
      <c r="F1178" s="399" t="s">
        <v>2083</v>
      </c>
    </row>
    <row r="1179" spans="1:6" ht="18" customHeight="1" x14ac:dyDescent="0.2">
      <c r="A1179" s="219">
        <v>1175</v>
      </c>
      <c r="B1179" s="74" t="s">
        <v>1218</v>
      </c>
      <c r="C1179" s="214" t="s">
        <v>3087</v>
      </c>
      <c r="D1179" s="214" t="s">
        <v>1259</v>
      </c>
      <c r="E1179" s="214" t="s">
        <v>1260</v>
      </c>
      <c r="F1179" s="75" t="s">
        <v>3212</v>
      </c>
    </row>
    <row r="1180" spans="1:6" ht="18" customHeight="1" x14ac:dyDescent="0.2">
      <c r="A1180" s="219">
        <v>1176</v>
      </c>
      <c r="B1180" s="74" t="s">
        <v>1666</v>
      </c>
      <c r="C1180" s="214" t="s">
        <v>1669</v>
      </c>
      <c r="D1180" s="214" t="s">
        <v>1668</v>
      </c>
      <c r="E1180" s="214" t="s">
        <v>4532</v>
      </c>
      <c r="F1180" s="79" t="s">
        <v>3886</v>
      </c>
    </row>
    <row r="1181" spans="1:6" ht="18" customHeight="1" x14ac:dyDescent="0.2">
      <c r="A1181" s="219">
        <v>1177</v>
      </c>
      <c r="B1181" s="74" t="s">
        <v>2408</v>
      </c>
      <c r="C1181" s="214" t="s">
        <v>3661</v>
      </c>
      <c r="D1181" s="214" t="s">
        <v>2826</v>
      </c>
      <c r="E1181" s="214" t="s">
        <v>2827</v>
      </c>
      <c r="F1181" s="75" t="s">
        <v>2955</v>
      </c>
    </row>
    <row r="1182" spans="1:6" ht="18" customHeight="1" x14ac:dyDescent="0.2">
      <c r="A1182" s="219">
        <v>1178</v>
      </c>
      <c r="B1182" s="103" t="s">
        <v>1279</v>
      </c>
      <c r="C1182" s="100" t="s">
        <v>1452</v>
      </c>
      <c r="D1182" s="100" t="s">
        <v>1453</v>
      </c>
      <c r="E1182" s="100" t="s">
        <v>1454</v>
      </c>
      <c r="F1182" s="401" t="s">
        <v>2107</v>
      </c>
    </row>
    <row r="1183" spans="1:6" ht="18" customHeight="1" x14ac:dyDescent="0.2">
      <c r="A1183" s="219">
        <v>1179</v>
      </c>
      <c r="B1183" s="74" t="s">
        <v>2408</v>
      </c>
      <c r="C1183" s="214" t="s">
        <v>3662</v>
      </c>
      <c r="D1183" s="214" t="s">
        <v>2828</v>
      </c>
      <c r="E1183" s="214" t="s">
        <v>5117</v>
      </c>
      <c r="F1183" s="399" t="s">
        <v>351</v>
      </c>
    </row>
    <row r="1184" spans="1:6" ht="18" customHeight="1" x14ac:dyDescent="0.2">
      <c r="A1184" s="219">
        <v>1180</v>
      </c>
      <c r="B1184" s="74" t="s">
        <v>1279</v>
      </c>
      <c r="C1184" s="214" t="s">
        <v>3836</v>
      </c>
      <c r="D1184" s="214" t="s">
        <v>5026</v>
      </c>
      <c r="E1184" s="214" t="s">
        <v>1448</v>
      </c>
      <c r="F1184" s="399" t="s">
        <v>2092</v>
      </c>
    </row>
    <row r="1185" spans="1:6" ht="18" customHeight="1" x14ac:dyDescent="0.2">
      <c r="A1185" s="219">
        <v>1181</v>
      </c>
      <c r="B1185" s="74" t="s">
        <v>130</v>
      </c>
      <c r="C1185" s="214" t="s">
        <v>4757</v>
      </c>
      <c r="D1185" s="214" t="s">
        <v>3856</v>
      </c>
      <c r="E1185" s="214" t="s">
        <v>3885</v>
      </c>
      <c r="F1185" s="75" t="s">
        <v>3305</v>
      </c>
    </row>
    <row r="1186" spans="1:6" ht="18" customHeight="1" x14ac:dyDescent="0.2">
      <c r="A1186" s="219">
        <v>1182</v>
      </c>
      <c r="B1186" s="74" t="s">
        <v>1927</v>
      </c>
      <c r="C1186" s="214" t="s">
        <v>1955</v>
      </c>
      <c r="D1186" s="214" t="s">
        <v>2259</v>
      </c>
      <c r="E1186" s="214" t="s">
        <v>1956</v>
      </c>
      <c r="F1186" s="399" t="s">
        <v>2188</v>
      </c>
    </row>
    <row r="1187" spans="1:6" ht="18" customHeight="1" x14ac:dyDescent="0.2">
      <c r="A1187" s="219">
        <v>1183</v>
      </c>
      <c r="B1187" s="74" t="s">
        <v>130</v>
      </c>
      <c r="C1187" s="214" t="s">
        <v>1050</v>
      </c>
      <c r="D1187" s="214" t="s">
        <v>1051</v>
      </c>
      <c r="E1187" s="214" t="s">
        <v>1052</v>
      </c>
      <c r="F1187" s="75" t="s">
        <v>1053</v>
      </c>
    </row>
    <row r="1188" spans="1:6" ht="18" customHeight="1" x14ac:dyDescent="0.2">
      <c r="A1188" s="219">
        <v>1184</v>
      </c>
      <c r="B1188" s="80" t="s">
        <v>130</v>
      </c>
      <c r="C1188" s="76" t="s">
        <v>1054</v>
      </c>
      <c r="D1188" s="76" t="s">
        <v>1055</v>
      </c>
      <c r="E1188" s="250" t="s">
        <v>1056</v>
      </c>
      <c r="F1188" s="98" t="s">
        <v>1057</v>
      </c>
    </row>
    <row r="1189" spans="1:6" ht="18" customHeight="1" x14ac:dyDescent="0.2">
      <c r="A1189" s="219">
        <v>1185</v>
      </c>
      <c r="B1189" s="74" t="s">
        <v>1867</v>
      </c>
      <c r="C1189" s="214" t="s">
        <v>1054</v>
      </c>
      <c r="D1189" s="214" t="s">
        <v>2233</v>
      </c>
      <c r="E1189" s="214" t="s">
        <v>1906</v>
      </c>
      <c r="F1189" s="399" t="s">
        <v>2178</v>
      </c>
    </row>
    <row r="1190" spans="1:6" ht="18" customHeight="1" x14ac:dyDescent="0.2">
      <c r="A1190" s="219">
        <v>1186</v>
      </c>
      <c r="B1190" s="74" t="s">
        <v>3766</v>
      </c>
      <c r="C1190" s="214" t="s">
        <v>3767</v>
      </c>
      <c r="D1190" s="214" t="s">
        <v>3768</v>
      </c>
      <c r="E1190" s="214" t="s">
        <v>3769</v>
      </c>
      <c r="F1190" s="79" t="s">
        <v>3770</v>
      </c>
    </row>
    <row r="1191" spans="1:6" ht="18" customHeight="1" x14ac:dyDescent="0.2">
      <c r="A1191" s="219">
        <v>1187</v>
      </c>
      <c r="B1191" s="216" t="s">
        <v>1666</v>
      </c>
      <c r="C1191" s="214" t="s">
        <v>1665</v>
      </c>
      <c r="D1191" s="214" t="s">
        <v>4252</v>
      </c>
      <c r="E1191" s="214" t="s">
        <v>4522</v>
      </c>
      <c r="F1191" s="217" t="s">
        <v>5027</v>
      </c>
    </row>
    <row r="1192" spans="1:6" ht="18" customHeight="1" x14ac:dyDescent="0.2">
      <c r="A1192" s="219">
        <v>1188</v>
      </c>
      <c r="B1192" s="99" t="s">
        <v>1059</v>
      </c>
      <c r="C1192" s="222" t="s">
        <v>3064</v>
      </c>
      <c r="D1192" s="222" t="s">
        <v>1215</v>
      </c>
      <c r="E1192" s="223" t="s">
        <v>1216</v>
      </c>
      <c r="F1192" s="403" t="s">
        <v>2002</v>
      </c>
    </row>
    <row r="1193" spans="1:6" ht="18" customHeight="1" x14ac:dyDescent="0.2">
      <c r="A1193" s="219">
        <v>1189</v>
      </c>
      <c r="B1193" s="28" t="s">
        <v>1631</v>
      </c>
      <c r="C1193" s="10" t="s">
        <v>5028</v>
      </c>
      <c r="D1193" s="10" t="s">
        <v>5029</v>
      </c>
      <c r="E1193" s="10" t="s">
        <v>1663</v>
      </c>
      <c r="F1193" s="126" t="s">
        <v>2157</v>
      </c>
    </row>
    <row r="1194" spans="1:6" ht="18" customHeight="1" x14ac:dyDescent="0.2">
      <c r="B1194" s="121"/>
      <c r="C1194" s="214"/>
      <c r="D1194" s="214"/>
      <c r="E1194" s="18"/>
      <c r="F1194" s="17"/>
    </row>
    <row r="1195" spans="1:6" ht="18" customHeight="1" x14ac:dyDescent="0.2">
      <c r="A1195" s="434"/>
      <c r="B1195" s="121"/>
      <c r="C1195" s="214"/>
      <c r="D1195" s="214"/>
      <c r="E1195" s="214"/>
      <c r="F1195" s="125"/>
    </row>
    <row r="1196" spans="1:6" ht="18" customHeight="1" x14ac:dyDescent="0.2">
      <c r="B1196" s="9"/>
      <c r="C1196" s="10"/>
      <c r="D1196" s="10"/>
      <c r="E1196" s="10"/>
      <c r="F1196" s="133"/>
    </row>
  </sheetData>
  <autoFilter ref="A4:F1196" xr:uid="{00000000-0009-0000-0000-000001000000}"/>
  <phoneticPr fontId="13"/>
  <dataValidations count="3">
    <dataValidation imeMode="halfKatakana" allowBlank="1" showInputMessage="1" showErrorMessage="1" sqref="C127 C972 C1176:C1177 C943:C944 C148 C1186 C756:C781 C917:C919 C1189 C886:C889 C901:C902 C853 C904 C946 C975:C979 C960:C962 C856 C964 C1024:C1026 C181:C184 C1154:C1158 C54 C473:C475 C482:C483 C192:C197 C952 C929:C932 C485 C812:C825 C801:C810 C264:C438 C199:C262" xr:uid="{00000000-0002-0000-0100-000000000000}"/>
    <dataValidation imeMode="fullAlpha" allowBlank="1" showInputMessage="1" showErrorMessage="1" sqref="F853 F979 F814:F826 F904 F964 F812 F856 F946 F801:F810 F181 F184 F758:F782 F756 F1176:F1177" xr:uid="{00000000-0002-0000-0100-000001000000}"/>
    <dataValidation allowBlank="1" showInputMessage="1" showErrorMessage="1" sqref="C198 C1161 C664 C263 C142 C1055" xr:uid="{00000000-0002-0000-0100-000002000000}"/>
  </dataValidations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G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7" ht="29.25" customHeight="1" x14ac:dyDescent="0.2">
      <c r="A2" s="243"/>
      <c r="B2" s="297" t="s">
        <v>3354</v>
      </c>
      <c r="C2" s="276"/>
      <c r="D2" s="276"/>
      <c r="E2" s="276"/>
      <c r="F2" s="276"/>
    </row>
    <row r="3" spans="1:7" ht="21.75" customHeight="1" x14ac:dyDescent="0.2">
      <c r="A3" s="243"/>
      <c r="B3" s="297"/>
      <c r="C3" s="276"/>
      <c r="D3" s="276"/>
      <c r="E3" s="276"/>
      <c r="F3" s="296" t="str">
        <f>時点</f>
        <v>（令和８年４月１日現在）</v>
      </c>
    </row>
    <row r="4" spans="1:7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3355</v>
      </c>
      <c r="F4" s="410" t="s">
        <v>3</v>
      </c>
    </row>
    <row r="5" spans="1:7" s="276" customFormat="1" ht="18" customHeight="1" x14ac:dyDescent="0.2">
      <c r="A5" s="243">
        <v>1</v>
      </c>
      <c r="B5" s="19" t="s">
        <v>3356</v>
      </c>
      <c r="C5" s="100" t="s">
        <v>338</v>
      </c>
      <c r="D5" s="100" t="s">
        <v>339</v>
      </c>
      <c r="E5" s="10" t="s">
        <v>3357</v>
      </c>
      <c r="F5" s="11" t="s">
        <v>340</v>
      </c>
    </row>
    <row r="6" spans="1:7" s="276" customFormat="1" ht="18" customHeight="1" x14ac:dyDescent="0.2">
      <c r="A6" s="243">
        <v>2</v>
      </c>
      <c r="B6" s="19" t="s">
        <v>3356</v>
      </c>
      <c r="C6" s="100" t="s">
        <v>5</v>
      </c>
      <c r="D6" s="100" t="s">
        <v>417</v>
      </c>
      <c r="E6" s="10" t="s">
        <v>3359</v>
      </c>
      <c r="F6" s="11" t="s">
        <v>418</v>
      </c>
    </row>
    <row r="7" spans="1:7" s="276" customFormat="1" ht="18" customHeight="1" x14ac:dyDescent="0.2">
      <c r="A7" s="243">
        <v>3</v>
      </c>
      <c r="B7" s="19" t="s">
        <v>3356</v>
      </c>
      <c r="C7" s="100" t="s">
        <v>465</v>
      </c>
      <c r="D7" s="100" t="s">
        <v>466</v>
      </c>
      <c r="E7" s="10" t="s">
        <v>4322</v>
      </c>
      <c r="F7" s="11" t="s">
        <v>358</v>
      </c>
    </row>
    <row r="8" spans="1:7" s="276" customFormat="1" ht="18" customHeight="1" x14ac:dyDescent="0.2">
      <c r="A8" s="243">
        <v>4</v>
      </c>
      <c r="B8" s="19" t="s">
        <v>3356</v>
      </c>
      <c r="C8" s="100" t="s">
        <v>471</v>
      </c>
      <c r="D8" s="100" t="s">
        <v>3360</v>
      </c>
      <c r="E8" s="10" t="s">
        <v>3361</v>
      </c>
      <c r="F8" s="11" t="s">
        <v>4323</v>
      </c>
    </row>
    <row r="9" spans="1:7" s="276" customFormat="1" ht="18" customHeight="1" x14ac:dyDescent="0.2">
      <c r="A9" s="243">
        <v>5</v>
      </c>
      <c r="B9" s="19" t="s">
        <v>3356</v>
      </c>
      <c r="C9" s="100" t="s">
        <v>578</v>
      </c>
      <c r="D9" s="100" t="s">
        <v>579</v>
      </c>
      <c r="E9" s="10" t="s">
        <v>3362</v>
      </c>
      <c r="F9" s="11" t="s">
        <v>580</v>
      </c>
    </row>
    <row r="10" spans="1:7" s="276" customFormat="1" ht="18" customHeight="1" x14ac:dyDescent="0.2">
      <c r="A10" s="243">
        <v>6</v>
      </c>
      <c r="B10" s="104" t="s">
        <v>3356</v>
      </c>
      <c r="C10" s="100" t="s">
        <v>815</v>
      </c>
      <c r="D10" s="100" t="s">
        <v>816</v>
      </c>
      <c r="E10" s="10" t="s">
        <v>3363</v>
      </c>
      <c r="F10" s="106" t="s">
        <v>580</v>
      </c>
    </row>
    <row r="11" spans="1:7" s="276" customFormat="1" ht="18" customHeight="1" x14ac:dyDescent="0.2">
      <c r="A11" s="243">
        <v>7</v>
      </c>
      <c r="B11" s="19" t="s">
        <v>3356</v>
      </c>
      <c r="C11" s="100" t="s">
        <v>884</v>
      </c>
      <c r="D11" s="100" t="s">
        <v>885</v>
      </c>
      <c r="E11" s="10" t="s">
        <v>4324</v>
      </c>
      <c r="F11" s="11" t="s">
        <v>886</v>
      </c>
    </row>
    <row r="12" spans="1:7" s="276" customFormat="1" ht="18" customHeight="1" x14ac:dyDescent="0.2">
      <c r="A12" s="243">
        <v>8</v>
      </c>
      <c r="B12" s="19" t="s">
        <v>3356</v>
      </c>
      <c r="C12" s="100" t="s">
        <v>1032</v>
      </c>
      <c r="D12" s="100" t="s">
        <v>1033</v>
      </c>
      <c r="E12" s="10" t="s">
        <v>3717</v>
      </c>
      <c r="F12" s="11" t="s">
        <v>4325</v>
      </c>
    </row>
    <row r="13" spans="1:7" x14ac:dyDescent="0.2">
      <c r="A13" s="243"/>
      <c r="B13" s="276"/>
      <c r="C13" s="276"/>
      <c r="D13" s="276"/>
      <c r="E13" s="276"/>
      <c r="F13" s="276"/>
      <c r="G13" s="276"/>
    </row>
    <row r="14" spans="1:7" x14ac:dyDescent="0.2">
      <c r="A14" s="243"/>
      <c r="B14" s="276"/>
      <c r="C14" s="276"/>
      <c r="D14" s="276"/>
      <c r="E14" s="276"/>
      <c r="F14" s="276"/>
      <c r="G14" s="276"/>
    </row>
    <row r="15" spans="1:7" x14ac:dyDescent="0.2">
      <c r="A15" s="243"/>
      <c r="B15" s="276"/>
      <c r="C15" s="276"/>
      <c r="D15" s="276"/>
      <c r="E15" s="276"/>
      <c r="F15" s="276"/>
      <c r="G15" s="276"/>
    </row>
    <row r="16" spans="1:7" x14ac:dyDescent="0.2">
      <c r="A16" s="243"/>
      <c r="B16" s="276"/>
      <c r="C16" s="276"/>
      <c r="D16" s="276"/>
      <c r="E16" s="276"/>
      <c r="F16" s="276"/>
      <c r="G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dataValidations count="2">
    <dataValidation imeMode="halfKatakana" allowBlank="1" showInputMessage="1" showErrorMessage="1" sqref="C6:C10" xr:uid="{00000000-0002-0000-1300-000000000000}"/>
    <dataValidation allowBlank="1" showInputMessage="1" showErrorMessage="1" sqref="F10" xr:uid="{00000000-0002-0000-13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F1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5.90625" style="243" customWidth="1"/>
    <col min="2" max="2" width="9.453125" style="276" customWidth="1"/>
    <col min="3" max="3" width="26" style="276" customWidth="1"/>
    <col min="4" max="4" width="27.08984375" style="276" customWidth="1"/>
    <col min="5" max="5" width="42" style="276" customWidth="1"/>
    <col min="6" max="6" width="12.453125" style="276" customWidth="1"/>
    <col min="7" max="16384" width="9" style="276"/>
  </cols>
  <sheetData>
    <row r="2" spans="1:6" ht="29.25" customHeight="1" x14ac:dyDescent="0.2">
      <c r="B2" s="297" t="s">
        <v>3369</v>
      </c>
    </row>
    <row r="3" spans="1:6" ht="21.75" customHeight="1" x14ac:dyDescent="0.2">
      <c r="B3" s="297"/>
      <c r="F3" s="296" t="str">
        <f>時点</f>
        <v>（令和８年４月１日現在）</v>
      </c>
    </row>
    <row r="4" spans="1:6" ht="18" customHeight="1" x14ac:dyDescent="0.2">
      <c r="B4" s="481" t="s">
        <v>0</v>
      </c>
      <c r="C4" s="482" t="s">
        <v>1</v>
      </c>
      <c r="D4" s="482" t="s">
        <v>2</v>
      </c>
      <c r="E4" s="482" t="s">
        <v>3891</v>
      </c>
      <c r="F4" s="483" t="s">
        <v>3</v>
      </c>
    </row>
    <row r="5" spans="1:6" ht="18" customHeight="1" x14ac:dyDescent="0.2">
      <c r="A5" s="243">
        <v>1</v>
      </c>
      <c r="B5" s="421" t="s">
        <v>4812</v>
      </c>
      <c r="C5" s="422" t="s">
        <v>4813</v>
      </c>
      <c r="D5" s="422" t="s">
        <v>4814</v>
      </c>
      <c r="E5" s="422" t="s">
        <v>4815</v>
      </c>
      <c r="F5" s="423" t="s">
        <v>4816</v>
      </c>
    </row>
    <row r="6" spans="1:6" ht="18" customHeight="1" x14ac:dyDescent="0.2">
      <c r="A6" s="243">
        <v>2</v>
      </c>
      <c r="B6" s="19" t="s">
        <v>4812</v>
      </c>
      <c r="C6" s="10" t="s">
        <v>301</v>
      </c>
      <c r="D6" s="10" t="s">
        <v>302</v>
      </c>
      <c r="E6" s="10" t="s">
        <v>303</v>
      </c>
      <c r="F6" s="20" t="s">
        <v>304</v>
      </c>
    </row>
    <row r="7" spans="1:6" ht="18" customHeight="1" x14ac:dyDescent="0.2">
      <c r="A7" s="243">
        <v>3</v>
      </c>
      <c r="B7" s="19" t="s">
        <v>4812</v>
      </c>
      <c r="C7" s="10" t="s">
        <v>330</v>
      </c>
      <c r="D7" s="10" t="s">
        <v>331</v>
      </c>
      <c r="E7" s="10" t="s">
        <v>332</v>
      </c>
      <c r="F7" s="20" t="s">
        <v>333</v>
      </c>
    </row>
    <row r="8" spans="1:6" ht="18" customHeight="1" x14ac:dyDescent="0.2">
      <c r="A8" s="243">
        <v>4</v>
      </c>
      <c r="B8" s="19" t="s">
        <v>4812</v>
      </c>
      <c r="C8" s="10" t="s">
        <v>4817</v>
      </c>
      <c r="D8" s="10" t="s">
        <v>4818</v>
      </c>
      <c r="E8" s="10" t="s">
        <v>5114</v>
      </c>
      <c r="F8" s="20" t="s">
        <v>5115</v>
      </c>
    </row>
    <row r="9" spans="1:6" ht="18" customHeight="1" x14ac:dyDescent="0.2">
      <c r="A9" s="243">
        <v>5</v>
      </c>
      <c r="B9" s="19" t="s">
        <v>4812</v>
      </c>
      <c r="C9" s="10" t="s">
        <v>487</v>
      </c>
      <c r="D9" s="10" t="s">
        <v>488</v>
      </c>
      <c r="E9" s="10" t="s">
        <v>489</v>
      </c>
      <c r="F9" s="20" t="s">
        <v>490</v>
      </c>
    </row>
    <row r="10" spans="1:6" ht="18" customHeight="1" x14ac:dyDescent="0.2">
      <c r="A10" s="243">
        <v>6</v>
      </c>
      <c r="B10" s="19" t="s">
        <v>4812</v>
      </c>
      <c r="C10" s="10" t="s">
        <v>513</v>
      </c>
      <c r="D10" s="10" t="s">
        <v>514</v>
      </c>
      <c r="E10" s="10" t="s">
        <v>515</v>
      </c>
      <c r="F10" s="20" t="s">
        <v>333</v>
      </c>
    </row>
    <row r="11" spans="1:6" ht="18" customHeight="1" x14ac:dyDescent="0.2">
      <c r="A11" s="243">
        <v>7</v>
      </c>
      <c r="B11" s="19" t="s">
        <v>4812</v>
      </c>
      <c r="C11" s="10" t="s">
        <v>545</v>
      </c>
      <c r="D11" s="10" t="s">
        <v>546</v>
      </c>
      <c r="E11" s="10" t="s">
        <v>547</v>
      </c>
      <c r="F11" s="20" t="s">
        <v>304</v>
      </c>
    </row>
    <row r="12" spans="1:6" ht="18" customHeight="1" x14ac:dyDescent="0.2">
      <c r="A12" s="243">
        <v>8</v>
      </c>
      <c r="B12" s="19" t="s">
        <v>4812</v>
      </c>
      <c r="C12" s="10" t="s">
        <v>881</v>
      </c>
      <c r="D12" s="10" t="s">
        <v>882</v>
      </c>
      <c r="E12" s="10" t="s">
        <v>883</v>
      </c>
      <c r="F12" s="20" t="s">
        <v>3371</v>
      </c>
    </row>
    <row r="13" spans="1:6" ht="18" customHeight="1" x14ac:dyDescent="0.2">
      <c r="A13" s="243">
        <v>9</v>
      </c>
      <c r="B13" s="19" t="s">
        <v>4812</v>
      </c>
      <c r="C13" s="10" t="s">
        <v>900</v>
      </c>
      <c r="D13" s="10" t="s">
        <v>901</v>
      </c>
      <c r="E13" s="10" t="s">
        <v>902</v>
      </c>
      <c r="F13" s="20" t="s">
        <v>903</v>
      </c>
    </row>
    <row r="14" spans="1:6" ht="18" customHeight="1" x14ac:dyDescent="0.2">
      <c r="A14" s="243">
        <v>10</v>
      </c>
      <c r="B14" s="19" t="s">
        <v>4812</v>
      </c>
      <c r="C14" s="10" t="s">
        <v>915</v>
      </c>
      <c r="D14" s="10" t="s">
        <v>916</v>
      </c>
      <c r="E14" s="10" t="s">
        <v>917</v>
      </c>
      <c r="F14" s="20" t="s">
        <v>903</v>
      </c>
    </row>
  </sheetData>
  <phoneticPr fontId="19"/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F16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B2" s="5" t="s">
        <v>3375</v>
      </c>
    </row>
    <row r="3" spans="1:6" ht="21.75" customHeight="1" x14ac:dyDescent="0.2">
      <c r="B3" s="5"/>
      <c r="F3" s="37" t="str">
        <f>時点</f>
        <v>（令和８年４月１日現在）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3370</v>
      </c>
      <c r="F4" s="8" t="s">
        <v>3</v>
      </c>
    </row>
    <row r="5" spans="1:6" ht="18" customHeight="1" x14ac:dyDescent="0.2">
      <c r="A5" s="38">
        <v>1</v>
      </c>
      <c r="B5" s="19" t="s">
        <v>3376</v>
      </c>
      <c r="C5" s="10" t="s">
        <v>3377</v>
      </c>
      <c r="D5" s="10" t="s">
        <v>3378</v>
      </c>
      <c r="E5" s="10" t="s">
        <v>4328</v>
      </c>
      <c r="F5" s="20" t="s">
        <v>3379</v>
      </c>
    </row>
    <row r="6" spans="1:6" ht="18" customHeight="1" x14ac:dyDescent="0.2">
      <c r="A6" s="38">
        <v>2</v>
      </c>
      <c r="B6" s="19" t="s">
        <v>3376</v>
      </c>
      <c r="C6" s="10" t="s">
        <v>3380</v>
      </c>
      <c r="D6" s="10" t="s">
        <v>3381</v>
      </c>
      <c r="E6" s="10" t="s">
        <v>334</v>
      </c>
      <c r="F6" s="20" t="s">
        <v>3382</v>
      </c>
    </row>
    <row r="7" spans="1:6" ht="18" customHeight="1" x14ac:dyDescent="0.2">
      <c r="A7" s="92">
        <v>3</v>
      </c>
      <c r="B7" s="19" t="s">
        <v>3376</v>
      </c>
      <c r="C7" s="10" t="s">
        <v>3383</v>
      </c>
      <c r="D7" s="10" t="s">
        <v>3384</v>
      </c>
      <c r="E7" s="10" t="s">
        <v>4052</v>
      </c>
      <c r="F7" s="20" t="s">
        <v>3385</v>
      </c>
    </row>
    <row r="8" spans="1:6" ht="18" customHeight="1" x14ac:dyDescent="0.2">
      <c r="A8" s="92">
        <v>4</v>
      </c>
      <c r="B8" s="19" t="s">
        <v>3376</v>
      </c>
      <c r="C8" s="10" t="s">
        <v>3386</v>
      </c>
      <c r="D8" s="10" t="s">
        <v>3387</v>
      </c>
      <c r="E8" s="10" t="s">
        <v>624</v>
      </c>
      <c r="F8" s="20" t="s">
        <v>3388</v>
      </c>
    </row>
    <row r="9" spans="1:6" ht="18" customHeight="1" x14ac:dyDescent="0.2">
      <c r="A9" s="92">
        <v>5</v>
      </c>
      <c r="B9" s="19" t="s">
        <v>3376</v>
      </c>
      <c r="C9" s="10" t="s">
        <v>3389</v>
      </c>
      <c r="D9" s="10" t="s">
        <v>3390</v>
      </c>
      <c r="E9" s="10" t="s">
        <v>754</v>
      </c>
      <c r="F9" s="20" t="s">
        <v>3391</v>
      </c>
    </row>
    <row r="10" spans="1:6" ht="18" customHeight="1" x14ac:dyDescent="0.2">
      <c r="A10" s="92">
        <v>6</v>
      </c>
      <c r="B10" s="19" t="s">
        <v>3376</v>
      </c>
      <c r="C10" s="10" t="s">
        <v>3392</v>
      </c>
      <c r="D10" s="10" t="s">
        <v>3393</v>
      </c>
      <c r="E10" s="10" t="s">
        <v>899</v>
      </c>
      <c r="F10" s="20" t="s">
        <v>3394</v>
      </c>
    </row>
    <row r="11" spans="1:6" ht="18" customHeight="1" x14ac:dyDescent="0.2"/>
    <row r="12" spans="1:6" ht="18" customHeight="1" x14ac:dyDescent="0.2">
      <c r="A12" s="36"/>
    </row>
    <row r="13" spans="1:6" ht="18" customHeight="1" x14ac:dyDescent="0.2">
      <c r="A13" s="36"/>
    </row>
    <row r="14" spans="1:6" ht="18" customHeight="1" x14ac:dyDescent="0.2">
      <c r="A14" s="36"/>
    </row>
    <row r="15" spans="1:6" ht="18" customHeight="1" x14ac:dyDescent="0.2">
      <c r="A15" s="36"/>
    </row>
    <row r="16" spans="1:6" ht="18" customHeight="1" x14ac:dyDescent="0.2">
      <c r="A16" s="3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F17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B2" s="5" t="s">
        <v>3312</v>
      </c>
    </row>
    <row r="3" spans="1:6" ht="21.75" customHeight="1" x14ac:dyDescent="0.2">
      <c r="B3" s="5"/>
      <c r="F3" s="37" t="str">
        <f>時点</f>
        <v>（令和８年４月１日現在）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8</v>
      </c>
      <c r="F4" s="8" t="s">
        <v>3</v>
      </c>
    </row>
    <row r="5" spans="1:6" ht="18" customHeight="1" x14ac:dyDescent="0.2">
      <c r="A5" s="92">
        <v>1</v>
      </c>
      <c r="B5" s="19" t="s">
        <v>1799</v>
      </c>
      <c r="C5" s="10" t="s">
        <v>3177</v>
      </c>
      <c r="D5" s="10" t="s">
        <v>1804</v>
      </c>
      <c r="E5" s="10" t="s">
        <v>1805</v>
      </c>
      <c r="F5" s="20" t="s">
        <v>2160</v>
      </c>
    </row>
    <row r="6" spans="1:6" ht="18" customHeight="1" x14ac:dyDescent="0.2">
      <c r="A6" s="92">
        <v>2</v>
      </c>
      <c r="B6" s="19" t="s">
        <v>1799</v>
      </c>
      <c r="C6" s="10" t="s">
        <v>3179</v>
      </c>
      <c r="D6" s="10" t="s">
        <v>1808</v>
      </c>
      <c r="E6" s="10" t="s">
        <v>1809</v>
      </c>
      <c r="F6" s="20" t="s">
        <v>2162</v>
      </c>
    </row>
    <row r="7" spans="1:6" ht="18" customHeight="1" x14ac:dyDescent="0.2">
      <c r="A7" s="213">
        <v>3</v>
      </c>
      <c r="B7" s="19" t="s">
        <v>1799</v>
      </c>
      <c r="C7" s="10" t="s">
        <v>3181</v>
      </c>
      <c r="D7" s="10" t="s">
        <v>1812</v>
      </c>
      <c r="E7" s="10" t="s">
        <v>4511</v>
      </c>
      <c r="F7" s="20" t="s">
        <v>4512</v>
      </c>
    </row>
    <row r="8" spans="1:6" ht="18" customHeight="1" x14ac:dyDescent="0.2">
      <c r="A8" s="213">
        <v>4</v>
      </c>
      <c r="B8" s="19" t="s">
        <v>1799</v>
      </c>
      <c r="C8" s="10" t="s">
        <v>3182</v>
      </c>
      <c r="D8" s="10" t="s">
        <v>1813</v>
      </c>
      <c r="E8" s="10" t="s">
        <v>1814</v>
      </c>
      <c r="F8" s="20" t="s">
        <v>2158</v>
      </c>
    </row>
    <row r="9" spans="1:6" ht="18" customHeight="1" x14ac:dyDescent="0.2">
      <c r="A9" s="242">
        <v>5</v>
      </c>
      <c r="B9" s="19" t="s">
        <v>1799</v>
      </c>
      <c r="C9" s="10" t="s">
        <v>3183</v>
      </c>
      <c r="D9" s="10" t="s">
        <v>1815</v>
      </c>
      <c r="E9" s="10" t="s">
        <v>1816</v>
      </c>
      <c r="F9" s="20" t="s">
        <v>2158</v>
      </c>
    </row>
    <row r="10" spans="1:6" s="44" customFormat="1" ht="18" customHeight="1" x14ac:dyDescent="0.2">
      <c r="A10" s="242">
        <v>6</v>
      </c>
      <c r="B10" s="19" t="s">
        <v>1799</v>
      </c>
      <c r="C10" s="10" t="s">
        <v>3410</v>
      </c>
      <c r="D10" s="10" t="s">
        <v>3411</v>
      </c>
      <c r="E10" s="10" t="s">
        <v>3409</v>
      </c>
      <c r="F10" s="20" t="s">
        <v>2160</v>
      </c>
    </row>
    <row r="11" spans="1:6" ht="18" customHeight="1" x14ac:dyDescent="0.2">
      <c r="A11" s="242">
        <v>7</v>
      </c>
      <c r="B11" s="19" t="s">
        <v>1799</v>
      </c>
      <c r="C11" s="10" t="s">
        <v>3184</v>
      </c>
      <c r="D11" s="10" t="s">
        <v>1817</v>
      </c>
      <c r="E11" s="10" t="s">
        <v>1818</v>
      </c>
      <c r="F11" s="20" t="s">
        <v>2160</v>
      </c>
    </row>
    <row r="12" spans="1:6" ht="18" customHeight="1" x14ac:dyDescent="0.2">
      <c r="A12" s="242">
        <v>8</v>
      </c>
      <c r="B12" s="19" t="s">
        <v>1799</v>
      </c>
      <c r="C12" s="10" t="s">
        <v>3185</v>
      </c>
      <c r="D12" s="10" t="s">
        <v>1819</v>
      </c>
      <c r="E12" s="10" t="s">
        <v>1820</v>
      </c>
      <c r="F12" s="20" t="s">
        <v>2161</v>
      </c>
    </row>
    <row r="13" spans="1:6" ht="18" customHeight="1" x14ac:dyDescent="0.2">
      <c r="A13" s="213">
        <v>9</v>
      </c>
      <c r="B13" s="19" t="s">
        <v>1799</v>
      </c>
      <c r="C13" s="10" t="s">
        <v>3186</v>
      </c>
      <c r="D13" s="10" t="s">
        <v>1821</v>
      </c>
      <c r="E13" s="459" t="s">
        <v>5049</v>
      </c>
      <c r="F13" s="460" t="s">
        <v>5050</v>
      </c>
    </row>
    <row r="14" spans="1:6" x14ac:dyDescent="0.2">
      <c r="E14" s="52"/>
    </row>
    <row r="15" spans="1:6" x14ac:dyDescent="0.2">
      <c r="E15" s="30"/>
      <c r="F15" s="30"/>
    </row>
    <row r="16" spans="1:6" x14ac:dyDescent="0.2">
      <c r="E16" s="43"/>
    </row>
    <row r="17" spans="5:5" x14ac:dyDescent="0.2">
      <c r="E17" s="43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F19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B2" s="42" t="s">
        <v>3398</v>
      </c>
      <c r="C2" s="43"/>
      <c r="D2" s="43"/>
      <c r="E2" s="43"/>
      <c r="F2" s="43"/>
    </row>
    <row r="3" spans="1:6" ht="21.75" customHeight="1" x14ac:dyDescent="0.2">
      <c r="B3" s="42"/>
      <c r="C3" s="43"/>
      <c r="D3" s="43"/>
      <c r="E3" s="43"/>
      <c r="F3" s="37" t="str">
        <f>時点</f>
        <v>（令和８年４月１日現在）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3399</v>
      </c>
      <c r="F4" s="8" t="s">
        <v>3</v>
      </c>
    </row>
    <row r="5" spans="1:6" s="241" customFormat="1" ht="18" customHeight="1" x14ac:dyDescent="0.2">
      <c r="A5" s="415">
        <v>1</v>
      </c>
      <c r="B5" s="416" t="s">
        <v>4561</v>
      </c>
      <c r="C5" s="417" t="s">
        <v>4562</v>
      </c>
      <c r="D5" s="417" t="s">
        <v>4563</v>
      </c>
      <c r="E5" s="417" t="s">
        <v>4564</v>
      </c>
      <c r="F5" s="418" t="s">
        <v>4565</v>
      </c>
    </row>
    <row r="6" spans="1:6" ht="18" customHeight="1" x14ac:dyDescent="0.2">
      <c r="A6" s="219">
        <v>2</v>
      </c>
      <c r="B6" s="9" t="s">
        <v>3677</v>
      </c>
      <c r="C6" s="10" t="s">
        <v>160</v>
      </c>
      <c r="D6" s="10" t="s">
        <v>161</v>
      </c>
      <c r="E6" s="10" t="s">
        <v>162</v>
      </c>
      <c r="F6" s="11" t="s">
        <v>163</v>
      </c>
    </row>
    <row r="7" spans="1:6" ht="18" customHeight="1" x14ac:dyDescent="0.2">
      <c r="A7" s="415">
        <v>3</v>
      </c>
      <c r="B7" s="9" t="s">
        <v>3677</v>
      </c>
      <c r="C7" s="10" t="s">
        <v>391</v>
      </c>
      <c r="D7" s="10" t="s">
        <v>392</v>
      </c>
      <c r="E7" s="10" t="s">
        <v>393</v>
      </c>
      <c r="F7" s="11" t="s">
        <v>394</v>
      </c>
    </row>
    <row r="8" spans="1:6" ht="18" customHeight="1" x14ac:dyDescent="0.2">
      <c r="A8" s="219">
        <v>4</v>
      </c>
      <c r="B8" s="9" t="s">
        <v>3677</v>
      </c>
      <c r="C8" s="10" t="s">
        <v>426</v>
      </c>
      <c r="D8" s="10" t="s">
        <v>427</v>
      </c>
      <c r="E8" s="10" t="s">
        <v>428</v>
      </c>
      <c r="F8" s="11" t="s">
        <v>429</v>
      </c>
    </row>
    <row r="9" spans="1:6" ht="18" customHeight="1" x14ac:dyDescent="0.2">
      <c r="A9" s="415">
        <v>5</v>
      </c>
      <c r="B9" s="9" t="s">
        <v>3677</v>
      </c>
      <c r="C9" s="10" t="s">
        <v>443</v>
      </c>
      <c r="D9" s="10" t="s">
        <v>444</v>
      </c>
      <c r="E9" s="10" t="s">
        <v>445</v>
      </c>
      <c r="F9" s="11" t="s">
        <v>446</v>
      </c>
    </row>
    <row r="10" spans="1:6" ht="18" customHeight="1" x14ac:dyDescent="0.2">
      <c r="A10" s="219">
        <v>6</v>
      </c>
      <c r="B10" s="9" t="s">
        <v>3677</v>
      </c>
      <c r="C10" s="10" t="s">
        <v>4375</v>
      </c>
      <c r="D10" s="10" t="s">
        <v>4376</v>
      </c>
      <c r="E10" s="10" t="s">
        <v>447</v>
      </c>
      <c r="F10" s="11" t="s">
        <v>448</v>
      </c>
    </row>
    <row r="11" spans="1:6" ht="18" customHeight="1" x14ac:dyDescent="0.2">
      <c r="A11" s="415">
        <v>7</v>
      </c>
      <c r="B11" s="9" t="s">
        <v>3677</v>
      </c>
      <c r="C11" s="10" t="s">
        <v>462</v>
      </c>
      <c r="D11" s="10" t="s">
        <v>463</v>
      </c>
      <c r="E11" s="10" t="s">
        <v>3678</v>
      </c>
      <c r="F11" s="11" t="s">
        <v>464</v>
      </c>
    </row>
    <row r="12" spans="1:6" ht="18" customHeight="1" x14ac:dyDescent="0.2">
      <c r="A12" s="219">
        <v>8</v>
      </c>
      <c r="B12" s="9" t="s">
        <v>3677</v>
      </c>
      <c r="C12" s="10" t="s">
        <v>510</v>
      </c>
      <c r="D12" s="10" t="s">
        <v>511</v>
      </c>
      <c r="E12" s="10" t="s">
        <v>512</v>
      </c>
      <c r="F12" s="11" t="s">
        <v>464</v>
      </c>
    </row>
    <row r="13" spans="1:6" ht="18" customHeight="1" x14ac:dyDescent="0.2">
      <c r="A13" s="415">
        <v>9</v>
      </c>
      <c r="B13" s="9" t="s">
        <v>3677</v>
      </c>
      <c r="C13" s="10" t="s">
        <v>564</v>
      </c>
      <c r="D13" s="10" t="s">
        <v>565</v>
      </c>
      <c r="E13" s="10" t="s">
        <v>3679</v>
      </c>
      <c r="F13" s="11" t="s">
        <v>566</v>
      </c>
    </row>
    <row r="14" spans="1:6" ht="18" customHeight="1" x14ac:dyDescent="0.2">
      <c r="A14" s="219">
        <v>10</v>
      </c>
      <c r="B14" s="9" t="s">
        <v>3677</v>
      </c>
      <c r="C14" s="10" t="s">
        <v>640</v>
      </c>
      <c r="D14" s="10" t="s">
        <v>641</v>
      </c>
      <c r="E14" s="10" t="s">
        <v>3680</v>
      </c>
      <c r="F14" s="11" t="s">
        <v>642</v>
      </c>
    </row>
    <row r="15" spans="1:6" ht="20.149999999999999" customHeight="1" x14ac:dyDescent="0.2">
      <c r="A15" s="415">
        <v>11</v>
      </c>
      <c r="B15" s="9" t="s">
        <v>3677</v>
      </c>
      <c r="C15" s="10" t="s">
        <v>791</v>
      </c>
      <c r="D15" s="10" t="s">
        <v>792</v>
      </c>
      <c r="E15" s="10" t="s">
        <v>793</v>
      </c>
      <c r="F15" s="11" t="s">
        <v>794</v>
      </c>
    </row>
    <row r="16" spans="1:6" ht="20.149999999999999" customHeight="1" x14ac:dyDescent="0.2">
      <c r="A16" s="219">
        <v>12</v>
      </c>
      <c r="B16" s="9" t="s">
        <v>3677</v>
      </c>
      <c r="C16" s="10" t="s">
        <v>817</v>
      </c>
      <c r="D16" s="10" t="s">
        <v>818</v>
      </c>
      <c r="E16" s="10" t="s">
        <v>819</v>
      </c>
      <c r="F16" s="11" t="s">
        <v>820</v>
      </c>
    </row>
    <row r="17" spans="1:6" ht="20.149999999999999" customHeight="1" x14ac:dyDescent="0.2">
      <c r="A17" s="415">
        <v>13</v>
      </c>
      <c r="B17" s="9" t="s">
        <v>3677</v>
      </c>
      <c r="C17" s="10" t="s">
        <v>821</v>
      </c>
      <c r="D17" s="10" t="s">
        <v>822</v>
      </c>
      <c r="E17" s="10" t="s">
        <v>823</v>
      </c>
      <c r="F17" s="11" t="s">
        <v>824</v>
      </c>
    </row>
    <row r="18" spans="1:6" ht="20.149999999999999" customHeight="1" x14ac:dyDescent="0.2">
      <c r="A18" s="219">
        <v>14</v>
      </c>
      <c r="B18" s="9" t="s">
        <v>3677</v>
      </c>
      <c r="C18" s="10" t="s">
        <v>872</v>
      </c>
      <c r="D18" s="10" t="s">
        <v>873</v>
      </c>
      <c r="E18" s="10" t="s">
        <v>874</v>
      </c>
      <c r="F18" s="11" t="s">
        <v>875</v>
      </c>
    </row>
    <row r="19" spans="1:6" ht="20.149999999999999" customHeight="1" x14ac:dyDescent="0.2">
      <c r="A19" s="415">
        <v>15</v>
      </c>
      <c r="B19" s="9" t="s">
        <v>3677</v>
      </c>
      <c r="C19" s="10" t="s">
        <v>879</v>
      </c>
      <c r="D19" s="10" t="s">
        <v>880</v>
      </c>
      <c r="E19" s="10" t="s">
        <v>4573</v>
      </c>
      <c r="F19" s="11" t="s">
        <v>4574</v>
      </c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F19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48" customWidth="1"/>
    <col min="2" max="2" width="9.453125" style="51" customWidth="1"/>
    <col min="3" max="3" width="26" style="44" customWidth="1"/>
    <col min="4" max="4" width="27.08984375" style="44" customWidth="1"/>
    <col min="5" max="5" width="42" style="44" customWidth="1"/>
    <col min="6" max="6" width="12.453125" style="44" customWidth="1"/>
    <col min="7" max="16384" width="9" style="44"/>
  </cols>
  <sheetData>
    <row r="2" spans="1:6" ht="29.25" customHeight="1" x14ac:dyDescent="0.2">
      <c r="B2" s="49" t="s">
        <v>3420</v>
      </c>
    </row>
    <row r="3" spans="1:6" ht="21.75" customHeight="1" x14ac:dyDescent="0.2">
      <c r="B3" s="49"/>
      <c r="F3" s="47" t="str">
        <f>時点</f>
        <v>（令和８年４月１日現在）</v>
      </c>
    </row>
    <row r="4" spans="1:6" ht="18" customHeight="1" x14ac:dyDescent="0.2">
      <c r="B4" s="50" t="s">
        <v>0</v>
      </c>
      <c r="C4" s="46" t="s">
        <v>1</v>
      </c>
      <c r="D4" s="46" t="s">
        <v>2</v>
      </c>
      <c r="E4" s="46" t="s">
        <v>3891</v>
      </c>
      <c r="F4" s="45" t="s">
        <v>3</v>
      </c>
    </row>
    <row r="5" spans="1:6" ht="18" customHeight="1" x14ac:dyDescent="0.2">
      <c r="A5" s="55">
        <v>1</v>
      </c>
      <c r="B5" s="56" t="s">
        <v>3421</v>
      </c>
      <c r="C5" s="57" t="s">
        <v>294</v>
      </c>
      <c r="D5" s="57" t="s">
        <v>295</v>
      </c>
      <c r="E5" s="57" t="s">
        <v>296</v>
      </c>
      <c r="F5" s="58" t="s">
        <v>297</v>
      </c>
    </row>
    <row r="6" spans="1:6" ht="18" customHeight="1" x14ac:dyDescent="0.2">
      <c r="A6" s="55">
        <v>2</v>
      </c>
      <c r="B6" s="56" t="s">
        <v>3421</v>
      </c>
      <c r="C6" s="57" t="s">
        <v>505</v>
      </c>
      <c r="D6" s="57" t="s">
        <v>506</v>
      </c>
      <c r="E6" s="57" t="s">
        <v>3796</v>
      </c>
      <c r="F6" s="58" t="s">
        <v>533</v>
      </c>
    </row>
    <row r="7" spans="1:6" ht="18" customHeight="1" x14ac:dyDescent="0.2">
      <c r="A7" s="55">
        <v>3</v>
      </c>
      <c r="B7" s="56" t="s">
        <v>3421</v>
      </c>
      <c r="C7" s="57" t="s">
        <v>530</v>
      </c>
      <c r="D7" s="57" t="s">
        <v>531</v>
      </c>
      <c r="E7" s="57" t="s">
        <v>532</v>
      </c>
      <c r="F7" s="58" t="s">
        <v>533</v>
      </c>
    </row>
    <row r="8" spans="1:6" ht="18" customHeight="1" x14ac:dyDescent="0.2">
      <c r="A8" s="55">
        <v>4</v>
      </c>
      <c r="B8" s="61" t="s">
        <v>3421</v>
      </c>
      <c r="C8" s="62" t="s">
        <v>839</v>
      </c>
      <c r="D8" s="62" t="s">
        <v>840</v>
      </c>
      <c r="E8" s="62" t="s">
        <v>841</v>
      </c>
      <c r="F8" s="63" t="s">
        <v>3716</v>
      </c>
    </row>
    <row r="9" spans="1:6" ht="18" customHeight="1" x14ac:dyDescent="0.2">
      <c r="A9" s="55">
        <v>5</v>
      </c>
      <c r="B9" s="56" t="s">
        <v>3421</v>
      </c>
      <c r="C9" s="112" t="s">
        <v>876</v>
      </c>
      <c r="D9" s="101" t="s">
        <v>877</v>
      </c>
      <c r="E9" s="113" t="s">
        <v>3682</v>
      </c>
      <c r="F9" s="60" t="s">
        <v>878</v>
      </c>
    </row>
    <row r="10" spans="1:6" ht="18" customHeight="1" x14ac:dyDescent="0.2">
      <c r="A10" s="55">
        <v>6</v>
      </c>
      <c r="B10" s="56" t="s">
        <v>3421</v>
      </c>
      <c r="C10" s="57" t="s">
        <v>929</v>
      </c>
      <c r="D10" s="57" t="s">
        <v>930</v>
      </c>
      <c r="E10" s="57" t="s">
        <v>3683</v>
      </c>
      <c r="F10" s="59" t="s">
        <v>507</v>
      </c>
    </row>
    <row r="11" spans="1:6" ht="18" customHeight="1" x14ac:dyDescent="0.2">
      <c r="A11" s="55">
        <v>7</v>
      </c>
      <c r="B11" s="56" t="s">
        <v>3421</v>
      </c>
      <c r="C11" s="57" t="s">
        <v>960</v>
      </c>
      <c r="D11" s="57" t="s">
        <v>961</v>
      </c>
      <c r="E11" s="57" t="s">
        <v>962</v>
      </c>
      <c r="F11" s="59" t="s">
        <v>963</v>
      </c>
    </row>
    <row r="12" spans="1:6" x14ac:dyDescent="0.2">
      <c r="F12" s="22"/>
    </row>
    <row r="13" spans="1:6" x14ac:dyDescent="0.2">
      <c r="E13" s="29"/>
      <c r="F13" s="22"/>
    </row>
    <row r="14" spans="1:6" x14ac:dyDescent="0.2">
      <c r="E14" s="29"/>
      <c r="F14" s="22"/>
    </row>
    <row r="15" spans="1:6" x14ac:dyDescent="0.2">
      <c r="E15" s="29"/>
      <c r="F15" s="22"/>
    </row>
    <row r="16" spans="1:6" x14ac:dyDescent="0.2">
      <c r="F16" s="22"/>
    </row>
    <row r="17" spans="6:6" x14ac:dyDescent="0.2">
      <c r="F17" s="22"/>
    </row>
    <row r="18" spans="6:6" x14ac:dyDescent="0.2">
      <c r="F18" s="22"/>
    </row>
    <row r="19" spans="6:6" x14ac:dyDescent="0.2">
      <c r="F19" s="22"/>
    </row>
  </sheetData>
  <phoneticPr fontId="20"/>
  <dataValidations count="1">
    <dataValidation imeMode="halfKatakana" allowBlank="1" showInputMessage="1" showErrorMessage="1" sqref="C6:C7" xr:uid="{00000000-0002-0000-18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F63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83" customWidth="1"/>
    <col min="2" max="2" width="9.453125" style="325" customWidth="1"/>
    <col min="3" max="3" width="26" style="325" customWidth="1"/>
    <col min="4" max="4" width="27.08984375" style="325" customWidth="1"/>
    <col min="5" max="5" width="42" style="325" customWidth="1"/>
    <col min="6" max="6" width="12.453125" style="325" customWidth="1"/>
    <col min="7" max="16384" width="9" style="325"/>
  </cols>
  <sheetData>
    <row r="2" spans="1:6" ht="29.25" customHeight="1" x14ac:dyDescent="0.2">
      <c r="B2" s="363" t="s">
        <v>4317</v>
      </c>
    </row>
    <row r="3" spans="1:6" ht="21.75" customHeight="1" x14ac:dyDescent="0.2">
      <c r="B3" s="363"/>
      <c r="F3" s="68" t="str">
        <f>時点</f>
        <v>（令和８年４月１日現在）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6" s="280" customFormat="1" ht="18" customHeight="1" x14ac:dyDescent="0.2">
      <c r="A5" s="353">
        <v>1</v>
      </c>
      <c r="B5" s="257" t="s">
        <v>1822</v>
      </c>
      <c r="C5" s="238" t="s">
        <v>4077</v>
      </c>
      <c r="D5" s="238" t="s">
        <v>4819</v>
      </c>
      <c r="E5" s="238" t="s">
        <v>1823</v>
      </c>
      <c r="F5" s="320" t="s">
        <v>4078</v>
      </c>
    </row>
    <row r="6" spans="1:6" s="280" customFormat="1" ht="18" customHeight="1" x14ac:dyDescent="0.2">
      <c r="A6" s="353">
        <v>2</v>
      </c>
      <c r="B6" s="257" t="s">
        <v>1822</v>
      </c>
      <c r="C6" s="238" t="s">
        <v>4503</v>
      </c>
      <c r="D6" s="238" t="s">
        <v>4504</v>
      </c>
      <c r="E6" s="238" t="s">
        <v>4505</v>
      </c>
      <c r="F6" s="320" t="s">
        <v>4506</v>
      </c>
    </row>
    <row r="7" spans="1:6" s="280" customFormat="1" ht="18" customHeight="1" x14ac:dyDescent="0.2">
      <c r="A7" s="353">
        <v>3</v>
      </c>
      <c r="B7" s="257" t="s">
        <v>1822</v>
      </c>
      <c r="C7" s="238" t="s">
        <v>4079</v>
      </c>
      <c r="D7" s="238" t="s">
        <v>1824</v>
      </c>
      <c r="E7" s="238" t="s">
        <v>1825</v>
      </c>
      <c r="F7" s="320" t="s">
        <v>4080</v>
      </c>
    </row>
    <row r="8" spans="1:6" s="280" customFormat="1" ht="18" customHeight="1" x14ac:dyDescent="0.2">
      <c r="A8" s="353">
        <v>4</v>
      </c>
      <c r="B8" s="257" t="s">
        <v>1822</v>
      </c>
      <c r="C8" s="238" t="s">
        <v>4081</v>
      </c>
      <c r="D8" s="238" t="s">
        <v>4820</v>
      </c>
      <c r="E8" s="238" t="s">
        <v>1826</v>
      </c>
      <c r="F8" s="320" t="s">
        <v>4082</v>
      </c>
    </row>
    <row r="9" spans="1:6" s="280" customFormat="1" ht="18" customHeight="1" x14ac:dyDescent="0.2">
      <c r="A9" s="353">
        <v>5</v>
      </c>
      <c r="B9" s="257" t="s">
        <v>1822</v>
      </c>
      <c r="C9" s="238" t="s">
        <v>4083</v>
      </c>
      <c r="D9" s="238" t="s">
        <v>1827</v>
      </c>
      <c r="E9" s="238" t="s">
        <v>3874</v>
      </c>
      <c r="F9" s="320" t="s">
        <v>4084</v>
      </c>
    </row>
    <row r="10" spans="1:6" s="280" customFormat="1" ht="18" customHeight="1" x14ac:dyDescent="0.2">
      <c r="A10" s="353">
        <v>6</v>
      </c>
      <c r="B10" s="257" t="s">
        <v>1822</v>
      </c>
      <c r="C10" s="238" t="s">
        <v>710</v>
      </c>
      <c r="D10" s="238" t="s">
        <v>711</v>
      </c>
      <c r="E10" s="238" t="s">
        <v>712</v>
      </c>
      <c r="F10" s="320" t="s">
        <v>713</v>
      </c>
    </row>
    <row r="11" spans="1:6" s="280" customFormat="1" ht="18" customHeight="1" x14ac:dyDescent="0.2">
      <c r="A11" s="353">
        <v>7</v>
      </c>
      <c r="B11" s="257" t="s">
        <v>1822</v>
      </c>
      <c r="C11" s="238" t="s">
        <v>4085</v>
      </c>
      <c r="D11" s="238" t="s">
        <v>4821</v>
      </c>
      <c r="E11" s="238" t="s">
        <v>1828</v>
      </c>
      <c r="F11" s="320" t="s">
        <v>4086</v>
      </c>
    </row>
    <row r="12" spans="1:6" s="280" customFormat="1" ht="18" customHeight="1" x14ac:dyDescent="0.2">
      <c r="A12" s="353">
        <v>8</v>
      </c>
      <c r="B12" s="257" t="s">
        <v>1822</v>
      </c>
      <c r="C12" s="238" t="s">
        <v>4087</v>
      </c>
      <c r="D12" s="238" t="s">
        <v>4822</v>
      </c>
      <c r="E12" s="238" t="s">
        <v>1829</v>
      </c>
      <c r="F12" s="320" t="s">
        <v>4088</v>
      </c>
    </row>
    <row r="13" spans="1:6" s="280" customFormat="1" ht="18" customHeight="1" x14ac:dyDescent="0.2">
      <c r="A13" s="353">
        <v>9</v>
      </c>
      <c r="B13" s="257" t="s">
        <v>1822</v>
      </c>
      <c r="C13" s="238" t="s">
        <v>4089</v>
      </c>
      <c r="D13" s="238" t="s">
        <v>1830</v>
      </c>
      <c r="E13" s="238" t="s">
        <v>1831</v>
      </c>
      <c r="F13" s="320" t="s">
        <v>4090</v>
      </c>
    </row>
    <row r="14" spans="1:6" s="280" customFormat="1" ht="18" customHeight="1" x14ac:dyDescent="0.2">
      <c r="A14" s="353">
        <v>10</v>
      </c>
      <c r="B14" s="257" t="s">
        <v>1822</v>
      </c>
      <c r="C14" s="238" t="s">
        <v>3043</v>
      </c>
      <c r="D14" s="238" t="s">
        <v>4823</v>
      </c>
      <c r="E14" s="238" t="s">
        <v>1832</v>
      </c>
      <c r="F14" s="320" t="s">
        <v>4091</v>
      </c>
    </row>
    <row r="15" spans="1:6" s="280" customFormat="1" ht="18" customHeight="1" x14ac:dyDescent="0.2">
      <c r="A15" s="353">
        <v>11</v>
      </c>
      <c r="B15" s="257" t="s">
        <v>1822</v>
      </c>
      <c r="C15" s="238" t="s">
        <v>1003</v>
      </c>
      <c r="D15" s="238" t="s">
        <v>1833</v>
      </c>
      <c r="E15" s="238" t="s">
        <v>1834</v>
      </c>
      <c r="F15" s="320" t="s">
        <v>4092</v>
      </c>
    </row>
    <row r="16" spans="1:6" s="280" customFormat="1" ht="18" customHeight="1" x14ac:dyDescent="0.2">
      <c r="A16" s="353">
        <v>12</v>
      </c>
      <c r="B16" s="257" t="s">
        <v>1835</v>
      </c>
      <c r="C16" s="238" t="s">
        <v>4093</v>
      </c>
      <c r="D16" s="238" t="s">
        <v>1836</v>
      </c>
      <c r="E16" s="238" t="s">
        <v>1837</v>
      </c>
      <c r="F16" s="320" t="s">
        <v>4094</v>
      </c>
    </row>
    <row r="17" spans="1:6" s="280" customFormat="1" ht="18" customHeight="1" x14ac:dyDescent="0.2">
      <c r="A17" s="353">
        <v>13</v>
      </c>
      <c r="B17" s="257" t="s">
        <v>1835</v>
      </c>
      <c r="C17" s="238" t="s">
        <v>4824</v>
      </c>
      <c r="D17" s="238" t="s">
        <v>4513</v>
      </c>
      <c r="E17" s="238" t="s">
        <v>1838</v>
      </c>
      <c r="F17" s="320" t="s">
        <v>4054</v>
      </c>
    </row>
    <row r="18" spans="1:6" s="280" customFormat="1" ht="18" customHeight="1" x14ac:dyDescent="0.2">
      <c r="A18" s="353">
        <v>14</v>
      </c>
      <c r="B18" s="257" t="s">
        <v>3760</v>
      </c>
      <c r="C18" s="238" t="s">
        <v>3761</v>
      </c>
      <c r="D18" s="238" t="s">
        <v>3762</v>
      </c>
      <c r="E18" s="238" t="s">
        <v>4825</v>
      </c>
      <c r="F18" s="320" t="s">
        <v>3763</v>
      </c>
    </row>
    <row r="19" spans="1:6" s="280" customFormat="1" ht="18" customHeight="1" x14ac:dyDescent="0.2">
      <c r="A19" s="353">
        <v>15</v>
      </c>
      <c r="B19" s="257" t="s">
        <v>1835</v>
      </c>
      <c r="C19" s="238" t="s">
        <v>4095</v>
      </c>
      <c r="D19" s="238" t="s">
        <v>4826</v>
      </c>
      <c r="E19" s="238" t="s">
        <v>1840</v>
      </c>
      <c r="F19" s="320" t="s">
        <v>749</v>
      </c>
    </row>
    <row r="20" spans="1:6" s="280" customFormat="1" ht="18" customHeight="1" x14ac:dyDescent="0.2">
      <c r="A20" s="353">
        <v>16</v>
      </c>
      <c r="B20" s="257" t="s">
        <v>1835</v>
      </c>
      <c r="C20" s="238" t="s">
        <v>4096</v>
      </c>
      <c r="D20" s="238" t="s">
        <v>4827</v>
      </c>
      <c r="E20" s="238" t="s">
        <v>4514</v>
      </c>
      <c r="F20" s="320" t="s">
        <v>4828</v>
      </c>
    </row>
    <row r="21" spans="1:6" s="280" customFormat="1" ht="18" customHeight="1" x14ac:dyDescent="0.2">
      <c r="A21" s="353">
        <v>17</v>
      </c>
      <c r="B21" s="257" t="s">
        <v>1835</v>
      </c>
      <c r="C21" s="238" t="s">
        <v>4097</v>
      </c>
      <c r="D21" s="238" t="s">
        <v>1841</v>
      </c>
      <c r="E21" s="238" t="s">
        <v>1842</v>
      </c>
      <c r="F21" s="320" t="s">
        <v>4098</v>
      </c>
    </row>
    <row r="22" spans="1:6" s="280" customFormat="1" ht="18" customHeight="1" x14ac:dyDescent="0.2">
      <c r="A22" s="353">
        <v>18</v>
      </c>
      <c r="B22" s="257" t="s">
        <v>1835</v>
      </c>
      <c r="C22" s="238" t="s">
        <v>3764</v>
      </c>
      <c r="D22" s="238" t="s">
        <v>3765</v>
      </c>
      <c r="E22" s="238" t="s">
        <v>4533</v>
      </c>
      <c r="F22" s="320" t="s">
        <v>4099</v>
      </c>
    </row>
    <row r="23" spans="1:6" s="280" customFormat="1" ht="18" customHeight="1" x14ac:dyDescent="0.2">
      <c r="A23" s="353">
        <v>19</v>
      </c>
      <c r="B23" s="257" t="s">
        <v>1835</v>
      </c>
      <c r="C23" s="238" t="s">
        <v>4100</v>
      </c>
      <c r="D23" s="238" t="s">
        <v>4829</v>
      </c>
      <c r="E23" s="238" t="s">
        <v>1843</v>
      </c>
      <c r="F23" s="320" t="s">
        <v>4101</v>
      </c>
    </row>
    <row r="24" spans="1:6" s="280" customFormat="1" ht="18" customHeight="1" x14ac:dyDescent="0.2">
      <c r="A24" s="353">
        <v>20</v>
      </c>
      <c r="B24" s="257" t="s">
        <v>1835</v>
      </c>
      <c r="C24" s="238" t="s">
        <v>4102</v>
      </c>
      <c r="D24" s="238" t="s">
        <v>4830</v>
      </c>
      <c r="E24" s="238" t="s">
        <v>1844</v>
      </c>
      <c r="F24" s="320" t="s">
        <v>4103</v>
      </c>
    </row>
    <row r="25" spans="1:6" s="280" customFormat="1" ht="18" customHeight="1" x14ac:dyDescent="0.2">
      <c r="A25" s="353">
        <v>21</v>
      </c>
      <c r="B25" s="257" t="s">
        <v>1835</v>
      </c>
      <c r="C25" s="238" t="s">
        <v>4104</v>
      </c>
      <c r="D25" s="238" t="s">
        <v>4831</v>
      </c>
      <c r="E25" s="238" t="s">
        <v>5051</v>
      </c>
      <c r="F25" s="320" t="s">
        <v>5052</v>
      </c>
    </row>
    <row r="26" spans="1:6" s="280" customFormat="1" ht="18" customHeight="1" x14ac:dyDescent="0.2">
      <c r="A26" s="353">
        <v>22</v>
      </c>
      <c r="B26" s="257" t="s">
        <v>1835</v>
      </c>
      <c r="C26" s="238" t="s">
        <v>4105</v>
      </c>
      <c r="D26" s="238" t="s">
        <v>4832</v>
      </c>
      <c r="E26" s="238" t="s">
        <v>1845</v>
      </c>
      <c r="F26" s="320" t="s">
        <v>4106</v>
      </c>
    </row>
    <row r="27" spans="1:6" s="280" customFormat="1" ht="18" customHeight="1" x14ac:dyDescent="0.2">
      <c r="A27" s="353">
        <v>23</v>
      </c>
      <c r="B27" s="257" t="s">
        <v>1835</v>
      </c>
      <c r="C27" s="238" t="s">
        <v>4107</v>
      </c>
      <c r="D27" s="238" t="s">
        <v>4833</v>
      </c>
      <c r="E27" s="238" t="s">
        <v>4048</v>
      </c>
      <c r="F27" s="320" t="s">
        <v>4049</v>
      </c>
    </row>
    <row r="28" spans="1:6" s="280" customFormat="1" ht="18" customHeight="1" x14ac:dyDescent="0.2">
      <c r="A28" s="353">
        <v>24</v>
      </c>
      <c r="B28" s="257" t="s">
        <v>5075</v>
      </c>
      <c r="C28" s="238" t="s">
        <v>5076</v>
      </c>
      <c r="D28" s="238" t="s">
        <v>5077</v>
      </c>
      <c r="E28" s="238" t="s">
        <v>5078</v>
      </c>
      <c r="F28" s="320" t="s">
        <v>5089</v>
      </c>
    </row>
    <row r="29" spans="1:6" s="280" customFormat="1" ht="18" customHeight="1" x14ac:dyDescent="0.2">
      <c r="A29" s="353">
        <v>25</v>
      </c>
      <c r="B29" s="257" t="s">
        <v>1835</v>
      </c>
      <c r="C29" s="238" t="s">
        <v>4507</v>
      </c>
      <c r="D29" s="238" t="s">
        <v>4834</v>
      </c>
      <c r="E29" s="238" t="s">
        <v>4490</v>
      </c>
      <c r="F29" s="320" t="s">
        <v>810</v>
      </c>
    </row>
    <row r="30" spans="1:6" s="280" customFormat="1" ht="18" customHeight="1" x14ac:dyDescent="0.2">
      <c r="A30" s="353">
        <v>26</v>
      </c>
      <c r="B30" s="257" t="s">
        <v>1835</v>
      </c>
      <c r="C30" s="238" t="s">
        <v>4108</v>
      </c>
      <c r="D30" s="238" t="s">
        <v>4835</v>
      </c>
      <c r="E30" s="238" t="s">
        <v>4566</v>
      </c>
      <c r="F30" s="320" t="s">
        <v>4109</v>
      </c>
    </row>
    <row r="31" spans="1:6" s="280" customFormat="1" ht="18" customHeight="1" x14ac:dyDescent="0.2">
      <c r="A31" s="353">
        <v>27</v>
      </c>
      <c r="B31" s="257" t="s">
        <v>1835</v>
      </c>
      <c r="C31" s="238" t="s">
        <v>4836</v>
      </c>
      <c r="D31" s="238" t="s">
        <v>4837</v>
      </c>
      <c r="E31" s="238" t="s">
        <v>4838</v>
      </c>
      <c r="F31" s="320" t="s">
        <v>4111</v>
      </c>
    </row>
    <row r="32" spans="1:6" s="280" customFormat="1" ht="18" customHeight="1" x14ac:dyDescent="0.2">
      <c r="A32" s="353">
        <v>28</v>
      </c>
      <c r="B32" s="257" t="s">
        <v>1835</v>
      </c>
      <c r="C32" s="238" t="s">
        <v>4110</v>
      </c>
      <c r="D32" s="238" t="s">
        <v>4839</v>
      </c>
      <c r="E32" s="238" t="s">
        <v>1846</v>
      </c>
      <c r="F32" s="320" t="s">
        <v>4111</v>
      </c>
    </row>
    <row r="33" spans="1:6" s="280" customFormat="1" ht="18" customHeight="1" x14ac:dyDescent="0.2">
      <c r="A33" s="353">
        <v>29</v>
      </c>
      <c r="B33" s="257" t="s">
        <v>1847</v>
      </c>
      <c r="C33" s="238" t="s">
        <v>4840</v>
      </c>
      <c r="D33" s="238" t="s">
        <v>4841</v>
      </c>
      <c r="E33" s="238" t="s">
        <v>5079</v>
      </c>
      <c r="F33" s="320" t="s">
        <v>5090</v>
      </c>
    </row>
    <row r="34" spans="1:6" s="280" customFormat="1" ht="18" customHeight="1" x14ac:dyDescent="0.2">
      <c r="A34" s="353">
        <v>30</v>
      </c>
      <c r="B34" s="257" t="s">
        <v>1847</v>
      </c>
      <c r="C34" s="238" t="s">
        <v>4112</v>
      </c>
      <c r="D34" s="238" t="s">
        <v>4842</v>
      </c>
      <c r="E34" s="238" t="s">
        <v>1848</v>
      </c>
      <c r="F34" s="320" t="s">
        <v>4113</v>
      </c>
    </row>
    <row r="35" spans="1:6" s="280" customFormat="1" ht="18" customHeight="1" x14ac:dyDescent="0.2">
      <c r="A35" s="353">
        <v>31</v>
      </c>
      <c r="B35" s="257" t="s">
        <v>1847</v>
      </c>
      <c r="C35" s="238" t="s">
        <v>4114</v>
      </c>
      <c r="D35" s="238" t="s">
        <v>4843</v>
      </c>
      <c r="E35" s="238" t="s">
        <v>1849</v>
      </c>
      <c r="F35" s="320" t="s">
        <v>4115</v>
      </c>
    </row>
    <row r="36" spans="1:6" s="280" customFormat="1" ht="18" customHeight="1" x14ac:dyDescent="0.2">
      <c r="A36" s="353">
        <v>32</v>
      </c>
      <c r="B36" s="257" t="s">
        <v>1847</v>
      </c>
      <c r="C36" s="238" t="s">
        <v>4116</v>
      </c>
      <c r="D36" s="238" t="s">
        <v>4844</v>
      </c>
      <c r="E36" s="238" t="s">
        <v>4460</v>
      </c>
      <c r="F36" s="320" t="s">
        <v>4115</v>
      </c>
    </row>
    <row r="37" spans="1:6" s="280" customFormat="1" ht="18" customHeight="1" x14ac:dyDescent="0.2">
      <c r="A37" s="353">
        <v>33</v>
      </c>
      <c r="B37" s="257" t="s">
        <v>1847</v>
      </c>
      <c r="C37" s="238" t="s">
        <v>4117</v>
      </c>
      <c r="D37" s="238" t="s">
        <v>4845</v>
      </c>
      <c r="E37" s="238" t="s">
        <v>1851</v>
      </c>
      <c r="F37" s="320" t="s">
        <v>4118</v>
      </c>
    </row>
    <row r="38" spans="1:6" s="280" customFormat="1" ht="18" customHeight="1" x14ac:dyDescent="0.2">
      <c r="A38" s="353">
        <v>34</v>
      </c>
      <c r="B38" s="257" t="s">
        <v>1847</v>
      </c>
      <c r="C38" s="238" t="s">
        <v>4119</v>
      </c>
      <c r="D38" s="238" t="s">
        <v>4846</v>
      </c>
      <c r="E38" s="238" t="s">
        <v>1852</v>
      </c>
      <c r="F38" s="320" t="s">
        <v>4120</v>
      </c>
    </row>
    <row r="39" spans="1:6" s="280" customFormat="1" ht="18" customHeight="1" x14ac:dyDescent="0.2">
      <c r="A39" s="353">
        <v>35</v>
      </c>
      <c r="B39" s="257" t="s">
        <v>1847</v>
      </c>
      <c r="C39" s="238" t="s">
        <v>4121</v>
      </c>
      <c r="D39" s="238" t="s">
        <v>4847</v>
      </c>
      <c r="E39" s="238" t="s">
        <v>1853</v>
      </c>
      <c r="F39" s="320" t="s">
        <v>4113</v>
      </c>
    </row>
    <row r="40" spans="1:6" s="280" customFormat="1" ht="18" customHeight="1" x14ac:dyDescent="0.2">
      <c r="A40" s="353">
        <v>36</v>
      </c>
      <c r="B40" s="257" t="s">
        <v>1854</v>
      </c>
      <c r="C40" s="238" t="s">
        <v>4122</v>
      </c>
      <c r="D40" s="238" t="s">
        <v>4848</v>
      </c>
      <c r="E40" s="238" t="s">
        <v>1855</v>
      </c>
      <c r="F40" s="320" t="s">
        <v>4123</v>
      </c>
    </row>
    <row r="41" spans="1:6" s="280" customFormat="1" ht="18" customHeight="1" x14ac:dyDescent="0.2">
      <c r="A41" s="353">
        <v>37</v>
      </c>
      <c r="B41" s="257" t="s">
        <v>1854</v>
      </c>
      <c r="C41" s="238" t="s">
        <v>4124</v>
      </c>
      <c r="D41" s="238" t="s">
        <v>4849</v>
      </c>
      <c r="E41" s="238" t="s">
        <v>1857</v>
      </c>
      <c r="F41" s="320" t="s">
        <v>4125</v>
      </c>
    </row>
    <row r="42" spans="1:6" s="280" customFormat="1" ht="18" customHeight="1" x14ac:dyDescent="0.2">
      <c r="A42" s="353">
        <v>38</v>
      </c>
      <c r="B42" s="257" t="s">
        <v>1854</v>
      </c>
      <c r="C42" s="238" t="s">
        <v>4126</v>
      </c>
      <c r="D42" s="238" t="s">
        <v>4850</v>
      </c>
      <c r="E42" s="238" t="s">
        <v>1858</v>
      </c>
      <c r="F42" s="320" t="s">
        <v>4123</v>
      </c>
    </row>
    <row r="43" spans="1:6" s="280" customFormat="1" ht="18" customHeight="1" x14ac:dyDescent="0.2">
      <c r="A43" s="353">
        <v>39</v>
      </c>
      <c r="B43" s="257" t="s">
        <v>1854</v>
      </c>
      <c r="C43" s="238" t="s">
        <v>4127</v>
      </c>
      <c r="D43" s="238" t="s">
        <v>4851</v>
      </c>
      <c r="E43" s="238" t="s">
        <v>1859</v>
      </c>
      <c r="F43" s="320" t="s">
        <v>4123</v>
      </c>
    </row>
    <row r="44" spans="1:6" s="280" customFormat="1" ht="18" customHeight="1" x14ac:dyDescent="0.2">
      <c r="A44" s="353">
        <v>40</v>
      </c>
      <c r="B44" s="257" t="s">
        <v>1854</v>
      </c>
      <c r="C44" s="238" t="s">
        <v>4128</v>
      </c>
      <c r="D44" s="238" t="s">
        <v>4852</v>
      </c>
      <c r="E44" s="238" t="s">
        <v>1860</v>
      </c>
      <c r="F44" s="320" t="s">
        <v>4123</v>
      </c>
    </row>
    <row r="45" spans="1:6" s="280" customFormat="1" ht="18" customHeight="1" x14ac:dyDescent="0.2">
      <c r="A45" s="353">
        <v>41</v>
      </c>
      <c r="B45" s="257" t="s">
        <v>1854</v>
      </c>
      <c r="C45" s="238" t="s">
        <v>4129</v>
      </c>
      <c r="D45" s="238" t="s">
        <v>4853</v>
      </c>
      <c r="E45" s="238" t="s">
        <v>1861</v>
      </c>
      <c r="F45" s="320" t="s">
        <v>4130</v>
      </c>
    </row>
    <row r="46" spans="1:6" s="280" customFormat="1" ht="18" customHeight="1" x14ac:dyDescent="0.2">
      <c r="A46" s="353">
        <v>42</v>
      </c>
      <c r="B46" s="257" t="s">
        <v>1854</v>
      </c>
      <c r="C46" s="238" t="s">
        <v>4131</v>
      </c>
      <c r="D46" s="238" t="s">
        <v>4854</v>
      </c>
      <c r="E46" s="238" t="s">
        <v>1862</v>
      </c>
      <c r="F46" s="320" t="s">
        <v>4130</v>
      </c>
    </row>
    <row r="47" spans="1:6" s="280" customFormat="1" ht="18" customHeight="1" x14ac:dyDescent="0.2">
      <c r="A47" s="353">
        <v>43</v>
      </c>
      <c r="B47" s="257" t="s">
        <v>1863</v>
      </c>
      <c r="C47" s="238" t="s">
        <v>4134</v>
      </c>
      <c r="D47" s="238" t="s">
        <v>4855</v>
      </c>
      <c r="E47" s="238" t="s">
        <v>1865</v>
      </c>
      <c r="F47" s="320" t="s">
        <v>924</v>
      </c>
    </row>
    <row r="48" spans="1:6" s="280" customFormat="1" ht="18" customHeight="1" x14ac:dyDescent="0.2">
      <c r="A48" s="353">
        <v>44</v>
      </c>
      <c r="B48" s="257" t="s">
        <v>1866</v>
      </c>
      <c r="C48" s="238" t="s">
        <v>4135</v>
      </c>
      <c r="D48" s="238" t="s">
        <v>4856</v>
      </c>
      <c r="E48" s="238" t="s">
        <v>4050</v>
      </c>
      <c r="F48" s="320" t="s">
        <v>4051</v>
      </c>
    </row>
    <row r="49" spans="2:6" x14ac:dyDescent="0.2">
      <c r="B49" s="364"/>
      <c r="C49" s="364"/>
      <c r="D49" s="364"/>
      <c r="E49" s="364"/>
      <c r="F49" s="364"/>
    </row>
    <row r="50" spans="2:6" x14ac:dyDescent="0.2">
      <c r="B50" s="364"/>
      <c r="C50" s="364"/>
      <c r="D50" s="364"/>
      <c r="E50" s="364"/>
      <c r="F50" s="364"/>
    </row>
    <row r="51" spans="2:6" x14ac:dyDescent="0.2">
      <c r="B51" s="364"/>
      <c r="C51" s="364"/>
      <c r="D51" s="364"/>
      <c r="E51" s="364"/>
      <c r="F51" s="364"/>
    </row>
    <row r="52" spans="2:6" x14ac:dyDescent="0.2">
      <c r="B52" s="364"/>
      <c r="C52" s="364"/>
      <c r="D52" s="364"/>
      <c r="E52" s="364"/>
      <c r="F52" s="364"/>
    </row>
    <row r="53" spans="2:6" x14ac:dyDescent="0.2">
      <c r="B53" s="364"/>
      <c r="C53" s="364"/>
      <c r="D53" s="364"/>
      <c r="E53" s="364"/>
      <c r="F53" s="364"/>
    </row>
    <row r="54" spans="2:6" x14ac:dyDescent="0.2">
      <c r="B54" s="364"/>
      <c r="C54" s="364"/>
      <c r="D54" s="364"/>
      <c r="E54" s="364"/>
      <c r="F54" s="364"/>
    </row>
    <row r="55" spans="2:6" x14ac:dyDescent="0.2">
      <c r="B55" s="364"/>
      <c r="C55" s="364"/>
      <c r="D55" s="364"/>
      <c r="E55" s="364"/>
      <c r="F55" s="364"/>
    </row>
    <row r="56" spans="2:6" x14ac:dyDescent="0.2">
      <c r="B56" s="364"/>
      <c r="C56" s="364"/>
      <c r="D56" s="364"/>
      <c r="E56" s="364"/>
      <c r="F56" s="364"/>
    </row>
    <row r="57" spans="2:6" x14ac:dyDescent="0.2">
      <c r="B57" s="364"/>
      <c r="C57" s="364"/>
      <c r="D57" s="364"/>
      <c r="E57" s="364"/>
      <c r="F57" s="364"/>
    </row>
    <row r="58" spans="2:6" x14ac:dyDescent="0.2">
      <c r="B58" s="364"/>
      <c r="C58" s="364"/>
      <c r="D58" s="364"/>
      <c r="E58" s="364"/>
      <c r="F58" s="364"/>
    </row>
    <row r="59" spans="2:6" x14ac:dyDescent="0.2">
      <c r="B59" s="364"/>
      <c r="C59" s="364"/>
      <c r="D59" s="364"/>
      <c r="E59" s="364"/>
      <c r="F59" s="364"/>
    </row>
    <row r="60" spans="2:6" x14ac:dyDescent="0.2">
      <c r="B60" s="364"/>
      <c r="C60" s="364"/>
      <c r="D60" s="364"/>
      <c r="E60" s="364"/>
      <c r="F60" s="364"/>
    </row>
    <row r="61" spans="2:6" x14ac:dyDescent="0.2">
      <c r="B61" s="364"/>
      <c r="C61" s="364"/>
      <c r="D61" s="364"/>
      <c r="E61" s="364"/>
      <c r="F61" s="364"/>
    </row>
    <row r="62" spans="2:6" x14ac:dyDescent="0.2">
      <c r="B62" s="364"/>
      <c r="C62" s="364"/>
      <c r="D62" s="364"/>
      <c r="E62" s="364"/>
      <c r="F62" s="364"/>
    </row>
    <row r="63" spans="2:6" x14ac:dyDescent="0.2">
      <c r="B63" s="364"/>
      <c r="C63" s="364"/>
      <c r="D63" s="364"/>
      <c r="E63" s="364"/>
      <c r="F63" s="36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78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style="27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83"/>
      <c r="B1" s="71"/>
      <c r="C1" s="325"/>
      <c r="D1" s="325"/>
      <c r="E1" s="325"/>
      <c r="F1" s="325"/>
    </row>
    <row r="2" spans="1:6" ht="29.25" customHeight="1" x14ac:dyDescent="0.2">
      <c r="A2" s="83"/>
      <c r="B2" s="35" t="s">
        <v>3314</v>
      </c>
      <c r="C2" s="325"/>
      <c r="D2" s="325"/>
      <c r="E2" s="325"/>
      <c r="F2" s="325"/>
    </row>
    <row r="3" spans="1:6" ht="21.75" customHeight="1" x14ac:dyDescent="0.2">
      <c r="A3" s="83"/>
      <c r="B3" s="326"/>
      <c r="C3" s="325"/>
      <c r="D3" s="325"/>
      <c r="E3" s="325"/>
      <c r="F3" s="68" t="str">
        <f>時点</f>
        <v>（令和８年４月１日現在）</v>
      </c>
    </row>
    <row r="4" spans="1:6" ht="18" customHeight="1" x14ac:dyDescent="0.2">
      <c r="A4" s="83"/>
      <c r="B4" s="327" t="s">
        <v>0</v>
      </c>
      <c r="C4" s="328" t="s">
        <v>1</v>
      </c>
      <c r="D4" s="328" t="s">
        <v>2</v>
      </c>
      <c r="E4" s="328" t="s">
        <v>8</v>
      </c>
      <c r="F4" s="329" t="s">
        <v>3</v>
      </c>
    </row>
    <row r="5" spans="1:6" ht="18" customHeight="1" x14ac:dyDescent="0.2">
      <c r="A5" s="219">
        <v>1</v>
      </c>
      <c r="B5" s="315" t="s">
        <v>1867</v>
      </c>
      <c r="C5" s="10" t="s">
        <v>1868</v>
      </c>
      <c r="D5" s="10" t="s">
        <v>2214</v>
      </c>
      <c r="E5" s="10" t="s">
        <v>1869</v>
      </c>
      <c r="F5" s="316" t="s">
        <v>205</v>
      </c>
    </row>
    <row r="6" spans="1:6" ht="18" customHeight="1" x14ac:dyDescent="0.2">
      <c r="A6" s="219">
        <v>2</v>
      </c>
      <c r="B6" s="315" t="s">
        <v>1867</v>
      </c>
      <c r="C6" s="10" t="s">
        <v>1871</v>
      </c>
      <c r="D6" s="10" t="s">
        <v>2215</v>
      </c>
      <c r="E6" s="10" t="s">
        <v>1872</v>
      </c>
      <c r="F6" s="316" t="s">
        <v>2165</v>
      </c>
    </row>
    <row r="7" spans="1:6" s="276" customFormat="1" ht="18" customHeight="1" x14ac:dyDescent="0.2">
      <c r="A7" s="219">
        <v>3</v>
      </c>
      <c r="B7" s="315" t="s">
        <v>1867</v>
      </c>
      <c r="C7" s="10" t="s">
        <v>1873</v>
      </c>
      <c r="D7" s="10" t="s">
        <v>2216</v>
      </c>
      <c r="E7" s="10" t="s">
        <v>1874</v>
      </c>
      <c r="F7" s="316" t="s">
        <v>2166</v>
      </c>
    </row>
    <row r="8" spans="1:6" s="276" customFormat="1" ht="18" customHeight="1" x14ac:dyDescent="0.2">
      <c r="A8" s="219">
        <v>4</v>
      </c>
      <c r="B8" s="315" t="s">
        <v>1867</v>
      </c>
      <c r="C8" s="10" t="s">
        <v>1875</v>
      </c>
      <c r="D8" s="10" t="s">
        <v>2217</v>
      </c>
      <c r="E8" s="10" t="s">
        <v>1876</v>
      </c>
      <c r="F8" s="316" t="s">
        <v>2167</v>
      </c>
    </row>
    <row r="9" spans="1:6" s="276" customFormat="1" ht="18" customHeight="1" x14ac:dyDescent="0.2">
      <c r="A9" s="219">
        <v>5</v>
      </c>
      <c r="B9" s="315" t="s">
        <v>1867</v>
      </c>
      <c r="C9" s="10" t="s">
        <v>1877</v>
      </c>
      <c r="D9" s="10" t="s">
        <v>2218</v>
      </c>
      <c r="E9" s="10" t="s">
        <v>1878</v>
      </c>
      <c r="F9" s="316" t="s">
        <v>2168</v>
      </c>
    </row>
    <row r="10" spans="1:6" s="276" customFormat="1" ht="18" customHeight="1" x14ac:dyDescent="0.2">
      <c r="A10" s="219">
        <v>6</v>
      </c>
      <c r="B10" s="315" t="s">
        <v>1867</v>
      </c>
      <c r="C10" s="10" t="s">
        <v>1879</v>
      </c>
      <c r="D10" s="10" t="s">
        <v>2219</v>
      </c>
      <c r="E10" s="10" t="s">
        <v>1880</v>
      </c>
      <c r="F10" s="316" t="s">
        <v>2165</v>
      </c>
    </row>
    <row r="11" spans="1:6" s="276" customFormat="1" ht="18" customHeight="1" x14ac:dyDescent="0.2">
      <c r="A11" s="219">
        <v>7</v>
      </c>
      <c r="B11" s="315" t="s">
        <v>1867</v>
      </c>
      <c r="C11" s="10" t="s">
        <v>1881</v>
      </c>
      <c r="D11" s="10" t="s">
        <v>2220</v>
      </c>
      <c r="E11" s="10" t="s">
        <v>1882</v>
      </c>
      <c r="F11" s="316" t="s">
        <v>2169</v>
      </c>
    </row>
    <row r="12" spans="1:6" s="276" customFormat="1" ht="18" customHeight="1" x14ac:dyDescent="0.2">
      <c r="A12" s="219">
        <v>8</v>
      </c>
      <c r="B12" s="315" t="s">
        <v>1867</v>
      </c>
      <c r="C12" s="10" t="s">
        <v>1883</v>
      </c>
      <c r="D12" s="10" t="s">
        <v>2221</v>
      </c>
      <c r="E12" s="10" t="s">
        <v>1884</v>
      </c>
      <c r="F12" s="316" t="s">
        <v>2164</v>
      </c>
    </row>
    <row r="13" spans="1:6" s="276" customFormat="1" ht="18" customHeight="1" x14ac:dyDescent="0.2">
      <c r="A13" s="219">
        <v>9</v>
      </c>
      <c r="B13" s="315" t="s">
        <v>1867</v>
      </c>
      <c r="C13" s="10" t="s">
        <v>1885</v>
      </c>
      <c r="D13" s="10" t="s">
        <v>2222</v>
      </c>
      <c r="E13" s="10" t="s">
        <v>1886</v>
      </c>
      <c r="F13" s="316" t="s">
        <v>2170</v>
      </c>
    </row>
    <row r="14" spans="1:6" s="276" customFormat="1" ht="18" customHeight="1" x14ac:dyDescent="0.2">
      <c r="A14" s="219">
        <v>10</v>
      </c>
      <c r="B14" s="315" t="s">
        <v>1867</v>
      </c>
      <c r="C14" s="10" t="s">
        <v>1887</v>
      </c>
      <c r="D14" s="10" t="s">
        <v>2223</v>
      </c>
      <c r="E14" s="10" t="s">
        <v>1888</v>
      </c>
      <c r="F14" s="316" t="s">
        <v>2171</v>
      </c>
    </row>
    <row r="15" spans="1:6" s="276" customFormat="1" ht="18" customHeight="1" x14ac:dyDescent="0.2">
      <c r="A15" s="219">
        <v>11</v>
      </c>
      <c r="B15" s="315" t="s">
        <v>1867</v>
      </c>
      <c r="C15" s="10" t="s">
        <v>1889</v>
      </c>
      <c r="D15" s="10" t="s">
        <v>2224</v>
      </c>
      <c r="E15" s="10" t="s">
        <v>1890</v>
      </c>
      <c r="F15" s="316" t="s">
        <v>2165</v>
      </c>
    </row>
    <row r="16" spans="1:6" s="276" customFormat="1" ht="18" customHeight="1" x14ac:dyDescent="0.2">
      <c r="A16" s="219">
        <v>12</v>
      </c>
      <c r="B16" s="315" t="s">
        <v>1867</v>
      </c>
      <c r="C16" s="315" t="s">
        <v>4499</v>
      </c>
      <c r="D16" s="315" t="s">
        <v>4500</v>
      </c>
      <c r="E16" s="10" t="s">
        <v>4501</v>
      </c>
      <c r="F16" s="316" t="s">
        <v>2164</v>
      </c>
    </row>
    <row r="17" spans="1:6" s="276" customFormat="1" ht="18" customHeight="1" x14ac:dyDescent="0.2">
      <c r="A17" s="219">
        <v>13</v>
      </c>
      <c r="B17" s="315" t="s">
        <v>1867</v>
      </c>
      <c r="C17" s="10" t="s">
        <v>1891</v>
      </c>
      <c r="D17" s="10" t="s">
        <v>2225</v>
      </c>
      <c r="E17" s="10" t="s">
        <v>3686</v>
      </c>
      <c r="F17" s="316" t="s">
        <v>3687</v>
      </c>
    </row>
    <row r="18" spans="1:6" s="276" customFormat="1" ht="18" customHeight="1" x14ac:dyDescent="0.2">
      <c r="A18" s="219">
        <v>14</v>
      </c>
      <c r="B18" s="315" t="s">
        <v>1867</v>
      </c>
      <c r="C18" s="10" t="s">
        <v>1892</v>
      </c>
      <c r="D18" s="10" t="s">
        <v>2226</v>
      </c>
      <c r="E18" s="10" t="s">
        <v>1893</v>
      </c>
      <c r="F18" s="316" t="s">
        <v>2172</v>
      </c>
    </row>
    <row r="19" spans="1:6" s="276" customFormat="1" ht="18" customHeight="1" x14ac:dyDescent="0.2">
      <c r="A19" s="219">
        <v>15</v>
      </c>
      <c r="B19" s="315" t="s">
        <v>1867</v>
      </c>
      <c r="C19" s="10" t="s">
        <v>1894</v>
      </c>
      <c r="D19" s="10" t="s">
        <v>2227</v>
      </c>
      <c r="E19" s="10" t="s">
        <v>1895</v>
      </c>
      <c r="F19" s="316" t="s">
        <v>2173</v>
      </c>
    </row>
    <row r="20" spans="1:6" s="276" customFormat="1" ht="18" customHeight="1" x14ac:dyDescent="0.2">
      <c r="A20" s="219">
        <v>16</v>
      </c>
      <c r="B20" s="315" t="s">
        <v>1867</v>
      </c>
      <c r="C20" s="10" t="s">
        <v>1896</v>
      </c>
      <c r="D20" s="10" t="s">
        <v>2228</v>
      </c>
      <c r="E20" s="10" t="s">
        <v>1897</v>
      </c>
      <c r="F20" s="316" t="s">
        <v>2174</v>
      </c>
    </row>
    <row r="21" spans="1:6" s="276" customFormat="1" ht="18" customHeight="1" x14ac:dyDescent="0.2">
      <c r="A21" s="219">
        <v>17</v>
      </c>
      <c r="B21" s="315" t="s">
        <v>1867</v>
      </c>
      <c r="C21" s="10" t="s">
        <v>1898</v>
      </c>
      <c r="D21" s="10" t="s">
        <v>2229</v>
      </c>
      <c r="E21" s="10" t="s">
        <v>1899</v>
      </c>
      <c r="F21" s="316" t="s">
        <v>2175</v>
      </c>
    </row>
    <row r="22" spans="1:6" s="276" customFormat="1" ht="18" customHeight="1" x14ac:dyDescent="0.2">
      <c r="A22" s="219">
        <v>18</v>
      </c>
      <c r="B22" s="315" t="s">
        <v>1867</v>
      </c>
      <c r="C22" s="10" t="s">
        <v>1900</v>
      </c>
      <c r="D22" s="10" t="s">
        <v>2230</v>
      </c>
      <c r="E22" s="10" t="s">
        <v>1901</v>
      </c>
      <c r="F22" s="316" t="s">
        <v>2172</v>
      </c>
    </row>
    <row r="23" spans="1:6" s="276" customFormat="1" ht="18" customHeight="1" x14ac:dyDescent="0.2">
      <c r="A23" s="219">
        <v>19</v>
      </c>
      <c r="B23" s="315" t="s">
        <v>1867</v>
      </c>
      <c r="C23" s="10" t="s">
        <v>1902</v>
      </c>
      <c r="D23" s="10" t="s">
        <v>2231</v>
      </c>
      <c r="E23" s="10" t="s">
        <v>1903</v>
      </c>
      <c r="F23" s="316" t="s">
        <v>2176</v>
      </c>
    </row>
    <row r="24" spans="1:6" s="276" customFormat="1" ht="18" customHeight="1" x14ac:dyDescent="0.2">
      <c r="A24" s="219">
        <v>20</v>
      </c>
      <c r="B24" s="315" t="s">
        <v>1867</v>
      </c>
      <c r="C24" s="10" t="s">
        <v>1904</v>
      </c>
      <c r="D24" s="10" t="s">
        <v>2232</v>
      </c>
      <c r="E24" s="10" t="s">
        <v>1905</v>
      </c>
      <c r="F24" s="316" t="s">
        <v>2177</v>
      </c>
    </row>
    <row r="25" spans="1:6" s="276" customFormat="1" ht="18" customHeight="1" x14ac:dyDescent="0.2">
      <c r="A25" s="219">
        <v>21</v>
      </c>
      <c r="B25" s="315" t="s">
        <v>1867</v>
      </c>
      <c r="C25" s="10" t="s">
        <v>1054</v>
      </c>
      <c r="D25" s="10" t="s">
        <v>2233</v>
      </c>
      <c r="E25" s="10" t="s">
        <v>1906</v>
      </c>
      <c r="F25" s="316" t="s">
        <v>2178</v>
      </c>
    </row>
    <row r="26" spans="1:6" s="276" customFormat="1" ht="18" customHeight="1" x14ac:dyDescent="0.2">
      <c r="A26" s="219">
        <v>22</v>
      </c>
      <c r="B26" s="315" t="s">
        <v>3766</v>
      </c>
      <c r="C26" s="10" t="s">
        <v>3767</v>
      </c>
      <c r="D26" s="10" t="s">
        <v>3768</v>
      </c>
      <c r="E26" s="10" t="s">
        <v>3769</v>
      </c>
      <c r="F26" s="316" t="s">
        <v>3770</v>
      </c>
    </row>
    <row r="27" spans="1:6" s="276" customFormat="1" ht="18" customHeight="1" x14ac:dyDescent="0.2">
      <c r="A27" s="219">
        <v>23</v>
      </c>
      <c r="B27" s="315" t="s">
        <v>1907</v>
      </c>
      <c r="C27" s="10" t="s">
        <v>1908</v>
      </c>
      <c r="D27" s="10" t="s">
        <v>2234</v>
      </c>
      <c r="E27" s="10" t="s">
        <v>1909</v>
      </c>
      <c r="F27" s="316" t="s">
        <v>2179</v>
      </c>
    </row>
    <row r="28" spans="1:6" s="276" customFormat="1" ht="18" customHeight="1" x14ac:dyDescent="0.2">
      <c r="A28" s="219">
        <v>24</v>
      </c>
      <c r="B28" s="315" t="s">
        <v>1907</v>
      </c>
      <c r="C28" s="10" t="s">
        <v>1910</v>
      </c>
      <c r="D28" s="10" t="s">
        <v>2235</v>
      </c>
      <c r="E28" s="10" t="s">
        <v>1911</v>
      </c>
      <c r="F28" s="316" t="s">
        <v>2180</v>
      </c>
    </row>
    <row r="29" spans="1:6" s="276" customFormat="1" ht="18" customHeight="1" x14ac:dyDescent="0.2">
      <c r="A29" s="219">
        <v>25</v>
      </c>
      <c r="B29" s="315" t="s">
        <v>1907</v>
      </c>
      <c r="C29" s="10" t="s">
        <v>1912</v>
      </c>
      <c r="D29" s="10" t="s">
        <v>2236</v>
      </c>
      <c r="E29" s="10" t="s">
        <v>1913</v>
      </c>
      <c r="F29" s="316" t="s">
        <v>2181</v>
      </c>
    </row>
    <row r="30" spans="1:6" s="276" customFormat="1" ht="18" customHeight="1" x14ac:dyDescent="0.2">
      <c r="A30" s="219">
        <v>26</v>
      </c>
      <c r="B30" s="315" t="s">
        <v>1907</v>
      </c>
      <c r="C30" s="10" t="s">
        <v>1916</v>
      </c>
      <c r="D30" s="10" t="s">
        <v>2238</v>
      </c>
      <c r="E30" s="10" t="s">
        <v>1917</v>
      </c>
      <c r="F30" s="316" t="s">
        <v>2183</v>
      </c>
    </row>
    <row r="31" spans="1:6" s="276" customFormat="1" ht="18" customHeight="1" x14ac:dyDescent="0.2">
      <c r="A31" s="219">
        <v>27</v>
      </c>
      <c r="B31" s="315" t="s">
        <v>1907</v>
      </c>
      <c r="C31" s="10" t="s">
        <v>1923</v>
      </c>
      <c r="D31" s="10" t="s">
        <v>2242</v>
      </c>
      <c r="E31" s="10" t="s">
        <v>1924</v>
      </c>
      <c r="F31" s="316" t="s">
        <v>2186</v>
      </c>
    </row>
    <row r="32" spans="1:6" s="276" customFormat="1" ht="18" customHeight="1" x14ac:dyDescent="0.2">
      <c r="A32" s="219">
        <v>28</v>
      </c>
      <c r="B32" s="315" t="s">
        <v>1907</v>
      </c>
      <c r="C32" s="10" t="s">
        <v>1925</v>
      </c>
      <c r="D32" s="10" t="s">
        <v>2243</v>
      </c>
      <c r="E32" s="10" t="s">
        <v>1926</v>
      </c>
      <c r="F32" s="316" t="s">
        <v>2187</v>
      </c>
    </row>
    <row r="33" spans="1:6" s="276" customFormat="1" ht="18" customHeight="1" x14ac:dyDescent="0.2">
      <c r="A33" s="219">
        <v>29</v>
      </c>
      <c r="B33" s="315" t="s">
        <v>1927</v>
      </c>
      <c r="C33" s="10" t="s">
        <v>1928</v>
      </c>
      <c r="D33" s="10" t="s">
        <v>2244</v>
      </c>
      <c r="E33" s="10" t="s">
        <v>1929</v>
      </c>
      <c r="F33" s="316" t="s">
        <v>2188</v>
      </c>
    </row>
    <row r="34" spans="1:6" s="276" customFormat="1" ht="18" customHeight="1" x14ac:dyDescent="0.2">
      <c r="A34" s="219">
        <v>30</v>
      </c>
      <c r="B34" s="315" t="s">
        <v>1927</v>
      </c>
      <c r="C34" s="10" t="s">
        <v>1930</v>
      </c>
      <c r="D34" s="10" t="s">
        <v>2245</v>
      </c>
      <c r="E34" s="10" t="s">
        <v>1931</v>
      </c>
      <c r="F34" s="316" t="s">
        <v>2189</v>
      </c>
    </row>
    <row r="35" spans="1:6" s="276" customFormat="1" ht="18" customHeight="1" x14ac:dyDescent="0.2">
      <c r="A35" s="219">
        <v>31</v>
      </c>
      <c r="B35" s="315" t="s">
        <v>1927</v>
      </c>
      <c r="C35" s="10" t="s">
        <v>1932</v>
      </c>
      <c r="D35" s="10" t="s">
        <v>2246</v>
      </c>
      <c r="E35" s="10" t="s">
        <v>1933</v>
      </c>
      <c r="F35" s="316" t="s">
        <v>2190</v>
      </c>
    </row>
    <row r="36" spans="1:6" s="276" customFormat="1" ht="18" customHeight="1" x14ac:dyDescent="0.2">
      <c r="A36" s="219">
        <v>32</v>
      </c>
      <c r="B36" s="315" t="s">
        <v>1927</v>
      </c>
      <c r="C36" s="10" t="s">
        <v>1934</v>
      </c>
      <c r="D36" s="10" t="s">
        <v>2247</v>
      </c>
      <c r="E36" s="10" t="s">
        <v>1935</v>
      </c>
      <c r="F36" s="316" t="s">
        <v>2191</v>
      </c>
    </row>
    <row r="37" spans="1:6" s="276" customFormat="1" ht="18" customHeight="1" x14ac:dyDescent="0.2">
      <c r="A37" s="219">
        <v>33</v>
      </c>
      <c r="B37" s="315" t="s">
        <v>1927</v>
      </c>
      <c r="C37" s="10" t="s">
        <v>1936</v>
      </c>
      <c r="D37" s="10" t="s">
        <v>2248</v>
      </c>
      <c r="E37" s="10" t="s">
        <v>1937</v>
      </c>
      <c r="F37" s="316" t="s">
        <v>2192</v>
      </c>
    </row>
    <row r="38" spans="1:6" s="276" customFormat="1" ht="18" customHeight="1" x14ac:dyDescent="0.2">
      <c r="A38" s="219">
        <v>34</v>
      </c>
      <c r="B38" s="315" t="s">
        <v>1927</v>
      </c>
      <c r="C38" s="10" t="s">
        <v>1938</v>
      </c>
      <c r="D38" s="10" t="s">
        <v>2249</v>
      </c>
      <c r="E38" s="10" t="s">
        <v>1939</v>
      </c>
      <c r="F38" s="316" t="s">
        <v>2194</v>
      </c>
    </row>
    <row r="39" spans="1:6" s="276" customFormat="1" ht="18" customHeight="1" x14ac:dyDescent="0.2">
      <c r="A39" s="219">
        <v>35</v>
      </c>
      <c r="B39" s="315" t="s">
        <v>1927</v>
      </c>
      <c r="C39" s="10" t="s">
        <v>1940</v>
      </c>
      <c r="D39" s="10" t="s">
        <v>2250</v>
      </c>
      <c r="E39" s="10" t="s">
        <v>4024</v>
      </c>
      <c r="F39" s="316" t="s">
        <v>2195</v>
      </c>
    </row>
    <row r="40" spans="1:6" s="276" customFormat="1" ht="18" customHeight="1" x14ac:dyDescent="0.2">
      <c r="A40" s="219">
        <v>36</v>
      </c>
      <c r="B40" s="315" t="s">
        <v>1927</v>
      </c>
      <c r="C40" s="10" t="s">
        <v>1941</v>
      </c>
      <c r="D40" s="10" t="s">
        <v>2251</v>
      </c>
      <c r="E40" s="10" t="s">
        <v>1942</v>
      </c>
      <c r="F40" s="316" t="s">
        <v>2196</v>
      </c>
    </row>
    <row r="41" spans="1:6" s="276" customFormat="1" ht="18" customHeight="1" x14ac:dyDescent="0.2">
      <c r="A41" s="219">
        <v>37</v>
      </c>
      <c r="B41" s="315" t="s">
        <v>1927</v>
      </c>
      <c r="C41" s="10" t="s">
        <v>1943</v>
      </c>
      <c r="D41" s="10" t="s">
        <v>2252</v>
      </c>
      <c r="E41" s="10" t="s">
        <v>1944</v>
      </c>
      <c r="F41" s="316" t="s">
        <v>2197</v>
      </c>
    </row>
    <row r="42" spans="1:6" s="276" customFormat="1" ht="18" customHeight="1" x14ac:dyDescent="0.2">
      <c r="A42" s="219">
        <v>38</v>
      </c>
      <c r="B42" s="315" t="s">
        <v>1927</v>
      </c>
      <c r="C42" s="10" t="s">
        <v>1945</v>
      </c>
      <c r="D42" s="10" t="s">
        <v>2253</v>
      </c>
      <c r="E42" s="10" t="s">
        <v>1946</v>
      </c>
      <c r="F42" s="316" t="s">
        <v>2195</v>
      </c>
    </row>
    <row r="43" spans="1:6" s="276" customFormat="1" ht="18" customHeight="1" x14ac:dyDescent="0.2">
      <c r="A43" s="219">
        <v>39</v>
      </c>
      <c r="B43" s="315" t="s">
        <v>1927</v>
      </c>
      <c r="C43" s="10" t="s">
        <v>1947</v>
      </c>
      <c r="D43" s="10" t="s">
        <v>2254</v>
      </c>
      <c r="E43" s="10" t="s">
        <v>1948</v>
      </c>
      <c r="F43" s="316" t="s">
        <v>2198</v>
      </c>
    </row>
    <row r="44" spans="1:6" s="276" customFormat="1" ht="18" customHeight="1" x14ac:dyDescent="0.2">
      <c r="A44" s="219">
        <v>40</v>
      </c>
      <c r="B44" s="315" t="s">
        <v>1927</v>
      </c>
      <c r="C44" s="10" t="s">
        <v>3887</v>
      </c>
      <c r="D44" s="10" t="s">
        <v>3861</v>
      </c>
      <c r="E44" s="10" t="s">
        <v>3888</v>
      </c>
      <c r="F44" s="316" t="s">
        <v>2193</v>
      </c>
    </row>
    <row r="45" spans="1:6" s="276" customFormat="1" ht="18" customHeight="1" x14ac:dyDescent="0.2">
      <c r="A45" s="219">
        <v>41</v>
      </c>
      <c r="B45" s="315" t="s">
        <v>1927</v>
      </c>
      <c r="C45" s="10" t="s">
        <v>1949</v>
      </c>
      <c r="D45" s="10" t="s">
        <v>2255</v>
      </c>
      <c r="E45" s="18" t="s">
        <v>3313</v>
      </c>
      <c r="F45" s="316" t="s">
        <v>2189</v>
      </c>
    </row>
    <row r="46" spans="1:6" s="276" customFormat="1" ht="18" customHeight="1" x14ac:dyDescent="0.2">
      <c r="A46" s="219">
        <v>42</v>
      </c>
      <c r="B46" s="315" t="s">
        <v>1927</v>
      </c>
      <c r="C46" s="10" t="s">
        <v>1951</v>
      </c>
      <c r="D46" s="10" t="s">
        <v>2257</v>
      </c>
      <c r="E46" s="10" t="s">
        <v>1952</v>
      </c>
      <c r="F46" s="316" t="s">
        <v>2197</v>
      </c>
    </row>
    <row r="47" spans="1:6" s="276" customFormat="1" ht="18" customHeight="1" x14ac:dyDescent="0.2">
      <c r="A47" s="219">
        <v>43</v>
      </c>
      <c r="B47" s="315" t="s">
        <v>1927</v>
      </c>
      <c r="C47" s="10" t="s">
        <v>1953</v>
      </c>
      <c r="D47" s="10" t="s">
        <v>2258</v>
      </c>
      <c r="E47" s="10" t="s">
        <v>1954</v>
      </c>
      <c r="F47" s="316" t="s">
        <v>2199</v>
      </c>
    </row>
    <row r="48" spans="1:6" s="276" customFormat="1" ht="18" customHeight="1" x14ac:dyDescent="0.2">
      <c r="A48" s="219">
        <v>44</v>
      </c>
      <c r="B48" s="315" t="s">
        <v>1927</v>
      </c>
      <c r="C48" s="10" t="s">
        <v>1955</v>
      </c>
      <c r="D48" s="10" t="s">
        <v>2259</v>
      </c>
      <c r="E48" s="10" t="s">
        <v>1956</v>
      </c>
      <c r="F48" s="316" t="s">
        <v>2188</v>
      </c>
    </row>
    <row r="49" spans="1:6" s="276" customFormat="1" ht="18" customHeight="1" x14ac:dyDescent="0.2">
      <c r="A49" s="219">
        <v>45</v>
      </c>
      <c r="B49" s="315" t="s">
        <v>1957</v>
      </c>
      <c r="C49" s="10" t="s">
        <v>1958</v>
      </c>
      <c r="D49" s="10" t="s">
        <v>2260</v>
      </c>
      <c r="E49" s="10" t="s">
        <v>4025</v>
      </c>
      <c r="F49" s="316" t="s">
        <v>2200</v>
      </c>
    </row>
    <row r="50" spans="1:6" s="276" customFormat="1" ht="18" customHeight="1" x14ac:dyDescent="0.2">
      <c r="A50" s="219">
        <v>46</v>
      </c>
      <c r="B50" s="315" t="s">
        <v>1957</v>
      </c>
      <c r="C50" s="10" t="s">
        <v>1959</v>
      </c>
      <c r="D50" s="10" t="s">
        <v>2261</v>
      </c>
      <c r="E50" s="10" t="s">
        <v>1960</v>
      </c>
      <c r="F50" s="316" t="s">
        <v>2201</v>
      </c>
    </row>
    <row r="51" spans="1:6" s="276" customFormat="1" ht="18" customHeight="1" x14ac:dyDescent="0.2">
      <c r="A51" s="219">
        <v>47</v>
      </c>
      <c r="B51" s="315" t="s">
        <v>1957</v>
      </c>
      <c r="C51" s="10" t="s">
        <v>1961</v>
      </c>
      <c r="D51" s="10" t="s">
        <v>2262</v>
      </c>
      <c r="E51" s="10" t="s">
        <v>1962</v>
      </c>
      <c r="F51" s="316" t="s">
        <v>2202</v>
      </c>
    </row>
    <row r="52" spans="1:6" s="276" customFormat="1" ht="18" customHeight="1" x14ac:dyDescent="0.2">
      <c r="A52" s="219">
        <v>48</v>
      </c>
      <c r="B52" s="315" t="s">
        <v>1957</v>
      </c>
      <c r="C52" s="10" t="s">
        <v>1963</v>
      </c>
      <c r="D52" s="10" t="s">
        <v>2263</v>
      </c>
      <c r="E52" s="10" t="s">
        <v>1964</v>
      </c>
      <c r="F52" s="316" t="s">
        <v>2203</v>
      </c>
    </row>
    <row r="53" spans="1:6" s="276" customFormat="1" ht="18" customHeight="1" x14ac:dyDescent="0.2">
      <c r="A53" s="219">
        <v>49</v>
      </c>
      <c r="B53" s="315" t="s">
        <v>1957</v>
      </c>
      <c r="C53" s="10" t="s">
        <v>1965</v>
      </c>
      <c r="D53" s="10" t="s">
        <v>2264</v>
      </c>
      <c r="E53" s="10" t="s">
        <v>1966</v>
      </c>
      <c r="F53" s="316" t="s">
        <v>2202</v>
      </c>
    </row>
    <row r="54" spans="1:6" s="276" customFormat="1" ht="18" customHeight="1" x14ac:dyDescent="0.2">
      <c r="A54" s="219">
        <v>50</v>
      </c>
      <c r="B54" s="315" t="s">
        <v>1957</v>
      </c>
      <c r="C54" s="10" t="s">
        <v>1967</v>
      </c>
      <c r="D54" s="10" t="s">
        <v>2265</v>
      </c>
      <c r="E54" s="10" t="s">
        <v>1968</v>
      </c>
      <c r="F54" s="316" t="s">
        <v>2204</v>
      </c>
    </row>
    <row r="55" spans="1:6" s="276" customFormat="1" ht="18" customHeight="1" x14ac:dyDescent="0.2">
      <c r="A55" s="219">
        <v>51</v>
      </c>
      <c r="B55" s="315" t="s">
        <v>1957</v>
      </c>
      <c r="C55" s="10" t="s">
        <v>1969</v>
      </c>
      <c r="D55" s="10" t="s">
        <v>2266</v>
      </c>
      <c r="E55" s="10" t="s">
        <v>1970</v>
      </c>
      <c r="F55" s="316" t="s">
        <v>2205</v>
      </c>
    </row>
    <row r="56" spans="1:6" s="276" customFormat="1" ht="18" customHeight="1" x14ac:dyDescent="0.2">
      <c r="A56" s="219">
        <v>52</v>
      </c>
      <c r="B56" s="315" t="s">
        <v>1957</v>
      </c>
      <c r="C56" s="10" t="s">
        <v>1971</v>
      </c>
      <c r="D56" s="10" t="s">
        <v>2267</v>
      </c>
      <c r="E56" s="10" t="s">
        <v>1972</v>
      </c>
      <c r="F56" s="316" t="s">
        <v>2206</v>
      </c>
    </row>
    <row r="57" spans="1:6" s="276" customFormat="1" ht="18" customHeight="1" x14ac:dyDescent="0.2">
      <c r="A57" s="219">
        <v>53</v>
      </c>
      <c r="B57" s="315" t="s">
        <v>1957</v>
      </c>
      <c r="C57" s="10" t="s">
        <v>1973</v>
      </c>
      <c r="D57" s="10" t="s">
        <v>2268</v>
      </c>
      <c r="E57" s="10" t="s">
        <v>3813</v>
      </c>
      <c r="F57" s="316" t="s">
        <v>2207</v>
      </c>
    </row>
    <row r="58" spans="1:6" s="276" customFormat="1" ht="18" customHeight="1" x14ac:dyDescent="0.2">
      <c r="A58" s="219">
        <v>54</v>
      </c>
      <c r="B58" s="315" t="s">
        <v>1957</v>
      </c>
      <c r="C58" s="10" t="s">
        <v>1974</v>
      </c>
      <c r="D58" s="10" t="s">
        <v>2269</v>
      </c>
      <c r="E58" s="10" t="s">
        <v>1975</v>
      </c>
      <c r="F58" s="316" t="s">
        <v>2208</v>
      </c>
    </row>
    <row r="59" spans="1:6" s="276" customFormat="1" ht="18" customHeight="1" x14ac:dyDescent="0.2">
      <c r="A59" s="219">
        <v>55</v>
      </c>
      <c r="B59" s="315" t="s">
        <v>1957</v>
      </c>
      <c r="C59" s="10" t="s">
        <v>487</v>
      </c>
      <c r="D59" s="10" t="s">
        <v>2270</v>
      </c>
      <c r="E59" s="10" t="s">
        <v>1976</v>
      </c>
      <c r="F59" s="316" t="s">
        <v>2203</v>
      </c>
    </row>
    <row r="60" spans="1:6" s="276" customFormat="1" ht="18" customHeight="1" x14ac:dyDescent="0.2">
      <c r="A60" s="219">
        <v>56</v>
      </c>
      <c r="B60" s="315" t="s">
        <v>4467</v>
      </c>
      <c r="C60" s="10" t="s">
        <v>4468</v>
      </c>
      <c r="D60" s="10" t="s">
        <v>4469</v>
      </c>
      <c r="E60" s="10" t="s">
        <v>4470</v>
      </c>
      <c r="F60" s="316" t="s">
        <v>4471</v>
      </c>
    </row>
    <row r="61" spans="1:6" s="276" customFormat="1" ht="18" customHeight="1" x14ac:dyDescent="0.2">
      <c r="A61" s="219">
        <v>57</v>
      </c>
      <c r="B61" s="351" t="s">
        <v>1957</v>
      </c>
      <c r="C61" s="238" t="s">
        <v>4144</v>
      </c>
      <c r="D61" s="238" t="s">
        <v>4145</v>
      </c>
      <c r="E61" s="238" t="s">
        <v>4146</v>
      </c>
      <c r="F61" s="352" t="s">
        <v>2202</v>
      </c>
    </row>
    <row r="62" spans="1:6" s="276" customFormat="1" ht="18" customHeight="1" x14ac:dyDescent="0.2">
      <c r="A62" s="219">
        <v>58</v>
      </c>
      <c r="B62" s="315" t="s">
        <v>1957</v>
      </c>
      <c r="C62" s="10" t="s">
        <v>1977</v>
      </c>
      <c r="D62" s="10" t="s">
        <v>2271</v>
      </c>
      <c r="E62" s="10" t="s">
        <v>1964</v>
      </c>
      <c r="F62" s="316" t="s">
        <v>2203</v>
      </c>
    </row>
    <row r="63" spans="1:6" s="276" customFormat="1" ht="18" customHeight="1" x14ac:dyDescent="0.2">
      <c r="A63" s="219">
        <v>59</v>
      </c>
      <c r="B63" s="315" t="s">
        <v>1957</v>
      </c>
      <c r="C63" s="10" t="s">
        <v>581</v>
      </c>
      <c r="D63" s="10" t="s">
        <v>2272</v>
      </c>
      <c r="E63" s="10" t="s">
        <v>1978</v>
      </c>
      <c r="F63" s="316" t="s">
        <v>2209</v>
      </c>
    </row>
    <row r="64" spans="1:6" s="276" customFormat="1" ht="18" customHeight="1" x14ac:dyDescent="0.2">
      <c r="A64" s="219">
        <v>60</v>
      </c>
      <c r="B64" s="315" t="s">
        <v>1957</v>
      </c>
      <c r="C64" s="10" t="s">
        <v>1979</v>
      </c>
      <c r="D64" s="10" t="s">
        <v>2273</v>
      </c>
      <c r="E64" s="10" t="s">
        <v>1980</v>
      </c>
      <c r="F64" s="316" t="s">
        <v>522</v>
      </c>
    </row>
    <row r="65" spans="1:6" s="276" customFormat="1" ht="18" customHeight="1" x14ac:dyDescent="0.2">
      <c r="A65" s="219">
        <v>61</v>
      </c>
      <c r="B65" s="315" t="s">
        <v>4021</v>
      </c>
      <c r="C65" s="10" t="s">
        <v>4023</v>
      </c>
      <c r="D65" s="10" t="s">
        <v>4022</v>
      </c>
      <c r="E65" s="10" t="s">
        <v>4502</v>
      </c>
      <c r="F65" s="316" t="s">
        <v>4014</v>
      </c>
    </row>
    <row r="66" spans="1:6" s="276" customFormat="1" ht="18" customHeight="1" x14ac:dyDescent="0.2">
      <c r="A66" s="219">
        <v>62</v>
      </c>
      <c r="B66" s="315" t="s">
        <v>1957</v>
      </c>
      <c r="C66" s="10" t="s">
        <v>1981</v>
      </c>
      <c r="D66" s="10" t="s">
        <v>2274</v>
      </c>
      <c r="E66" s="10" t="s">
        <v>1982</v>
      </c>
      <c r="F66" s="316" t="s">
        <v>2210</v>
      </c>
    </row>
    <row r="67" spans="1:6" s="276" customFormat="1" ht="18" customHeight="1" x14ac:dyDescent="0.2">
      <c r="A67" s="219">
        <v>63</v>
      </c>
      <c r="B67" s="315" t="s">
        <v>1985</v>
      </c>
      <c r="C67" s="10" t="s">
        <v>1986</v>
      </c>
      <c r="D67" s="10" t="s">
        <v>2276</v>
      </c>
      <c r="E67" s="10" t="s">
        <v>1987</v>
      </c>
      <c r="F67" s="316" t="s">
        <v>2211</v>
      </c>
    </row>
    <row r="68" spans="1:6" s="276" customFormat="1" ht="18" customHeight="1" x14ac:dyDescent="0.2">
      <c r="A68" s="219">
        <v>64</v>
      </c>
      <c r="B68" s="315" t="s">
        <v>1985</v>
      </c>
      <c r="C68" s="10" t="s">
        <v>1988</v>
      </c>
      <c r="D68" s="10" t="s">
        <v>2277</v>
      </c>
      <c r="E68" s="10" t="s">
        <v>1989</v>
      </c>
      <c r="F68" s="316" t="s">
        <v>215</v>
      </c>
    </row>
    <row r="69" spans="1:6" s="276" customFormat="1" ht="18" customHeight="1" x14ac:dyDescent="0.2">
      <c r="A69" s="219">
        <v>65</v>
      </c>
      <c r="B69" s="315" t="s">
        <v>1985</v>
      </c>
      <c r="C69" s="10" t="s">
        <v>1990</v>
      </c>
      <c r="D69" s="10" t="s">
        <v>2278</v>
      </c>
      <c r="E69" s="10" t="s">
        <v>1991</v>
      </c>
      <c r="F69" s="316" t="s">
        <v>215</v>
      </c>
    </row>
    <row r="70" spans="1:6" s="276" customFormat="1" ht="18" customHeight="1" x14ac:dyDescent="0.2">
      <c r="A70" s="219">
        <v>66</v>
      </c>
      <c r="B70" s="315" t="s">
        <v>1985</v>
      </c>
      <c r="C70" s="10" t="s">
        <v>1992</v>
      </c>
      <c r="D70" s="10" t="s">
        <v>2279</v>
      </c>
      <c r="E70" s="10" t="s">
        <v>1993</v>
      </c>
      <c r="F70" s="316" t="s">
        <v>2212</v>
      </c>
    </row>
    <row r="71" spans="1:6" s="276" customFormat="1" ht="18" customHeight="1" x14ac:dyDescent="0.2">
      <c r="A71" s="219">
        <v>67</v>
      </c>
      <c r="B71" s="315" t="s">
        <v>1994</v>
      </c>
      <c r="C71" s="10" t="s">
        <v>1995</v>
      </c>
      <c r="D71" s="10" t="s">
        <v>2280</v>
      </c>
      <c r="E71" s="10" t="s">
        <v>4458</v>
      </c>
      <c r="F71" s="316" t="s">
        <v>2213</v>
      </c>
    </row>
    <row r="72" spans="1:6" x14ac:dyDescent="0.2">
      <c r="F72" s="22"/>
    </row>
    <row r="73" spans="1:6" x14ac:dyDescent="0.2">
      <c r="F73" s="22"/>
    </row>
    <row r="74" spans="1:6" x14ac:dyDescent="0.2">
      <c r="F74" s="22"/>
    </row>
    <row r="75" spans="1:6" x14ac:dyDescent="0.2">
      <c r="F75" s="22"/>
    </row>
    <row r="76" spans="1:6" x14ac:dyDescent="0.2">
      <c r="F76" s="22"/>
    </row>
    <row r="77" spans="1:6" x14ac:dyDescent="0.2">
      <c r="F77" s="22"/>
    </row>
    <row r="78" spans="1:6" x14ac:dyDescent="0.2">
      <c r="F78" s="22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50"/>
  <sheetViews>
    <sheetView view="pageBreakPreview" topLeftCell="A37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1796875" style="67" customWidth="1"/>
    <col min="2" max="2" width="9.453125" style="67" customWidth="1"/>
    <col min="3" max="3" width="26" style="67" customWidth="1"/>
    <col min="4" max="4" width="27.08984375" style="67" customWidth="1"/>
    <col min="5" max="5" width="42" style="67" customWidth="1"/>
    <col min="6" max="6" width="12.453125" style="67" customWidth="1"/>
    <col min="7" max="16384" width="9" style="67"/>
  </cols>
  <sheetData>
    <row r="1" spans="1:6" x14ac:dyDescent="0.2">
      <c r="A1" s="70"/>
      <c r="B1" s="71"/>
    </row>
    <row r="2" spans="1:6" ht="19" x14ac:dyDescent="0.2">
      <c r="A2" s="70"/>
      <c r="B2" s="64" t="s">
        <v>3402</v>
      </c>
    </row>
    <row r="3" spans="1:6" ht="19" x14ac:dyDescent="0.2">
      <c r="A3" s="70"/>
      <c r="B3" s="64"/>
      <c r="F3" s="68" t="str">
        <f>時点</f>
        <v>（令和８年４月１日現在）</v>
      </c>
    </row>
    <row r="4" spans="1:6" x14ac:dyDescent="0.2">
      <c r="A4" s="70"/>
      <c r="B4" s="72" t="s">
        <v>0</v>
      </c>
      <c r="C4" s="69" t="s">
        <v>1</v>
      </c>
      <c r="D4" s="69" t="s">
        <v>2</v>
      </c>
      <c r="E4" s="69" t="s">
        <v>3891</v>
      </c>
      <c r="F4" s="73" t="s">
        <v>3</v>
      </c>
    </row>
    <row r="5" spans="1:6" ht="16.5" customHeight="1" x14ac:dyDescent="0.2">
      <c r="A5" s="219">
        <v>1</v>
      </c>
      <c r="B5" s="74" t="s">
        <v>3403</v>
      </c>
      <c r="C5" s="214" t="s">
        <v>139</v>
      </c>
      <c r="D5" s="214" t="s">
        <v>140</v>
      </c>
      <c r="E5" s="214" t="s">
        <v>141</v>
      </c>
      <c r="F5" s="75" t="s">
        <v>142</v>
      </c>
    </row>
    <row r="6" spans="1:6" ht="16.5" customHeight="1" x14ac:dyDescent="0.2">
      <c r="A6" s="219">
        <v>2</v>
      </c>
      <c r="B6" s="74" t="s">
        <v>3403</v>
      </c>
      <c r="C6" s="214" t="s">
        <v>168</v>
      </c>
      <c r="D6" s="214" t="s">
        <v>169</v>
      </c>
      <c r="E6" s="10" t="s">
        <v>4525</v>
      </c>
      <c r="F6" s="359" t="s">
        <v>4857</v>
      </c>
    </row>
    <row r="7" spans="1:6" ht="16.5" customHeight="1" x14ac:dyDescent="0.2">
      <c r="A7" s="219">
        <v>3</v>
      </c>
      <c r="B7" s="74" t="s">
        <v>3403</v>
      </c>
      <c r="C7" s="214" t="s">
        <v>187</v>
      </c>
      <c r="D7" s="214" t="s">
        <v>188</v>
      </c>
      <c r="E7" s="214" t="s">
        <v>189</v>
      </c>
      <c r="F7" s="75" t="s">
        <v>190</v>
      </c>
    </row>
    <row r="8" spans="1:6" ht="16.5" customHeight="1" x14ac:dyDescent="0.2">
      <c r="A8" s="219">
        <v>4</v>
      </c>
      <c r="B8" s="74" t="s">
        <v>3403</v>
      </c>
      <c r="C8" s="214" t="s">
        <v>191</v>
      </c>
      <c r="D8" s="214" t="s">
        <v>192</v>
      </c>
      <c r="E8" s="214" t="s">
        <v>4858</v>
      </c>
      <c r="F8" s="75" t="s">
        <v>766</v>
      </c>
    </row>
    <row r="9" spans="1:6" ht="16.5" customHeight="1" x14ac:dyDescent="0.2">
      <c r="A9" s="219">
        <v>5</v>
      </c>
      <c r="B9" s="74" t="s">
        <v>3403</v>
      </c>
      <c r="C9" s="214" t="s">
        <v>193</v>
      </c>
      <c r="D9" s="214" t="s">
        <v>194</v>
      </c>
      <c r="E9" s="431" t="s">
        <v>4575</v>
      </c>
      <c r="F9" s="75" t="s">
        <v>195</v>
      </c>
    </row>
    <row r="10" spans="1:6" ht="16.5" customHeight="1" x14ac:dyDescent="0.2">
      <c r="A10" s="219">
        <v>6</v>
      </c>
      <c r="B10" s="74" t="s">
        <v>3403</v>
      </c>
      <c r="C10" s="214" t="s">
        <v>196</v>
      </c>
      <c r="D10" s="214" t="s">
        <v>197</v>
      </c>
      <c r="E10" s="214" t="s">
        <v>198</v>
      </c>
      <c r="F10" s="75" t="s">
        <v>199</v>
      </c>
    </row>
    <row r="11" spans="1:6" ht="16.5" customHeight="1" x14ac:dyDescent="0.2">
      <c r="A11" s="219">
        <v>7</v>
      </c>
      <c r="B11" s="74" t="s">
        <v>3403</v>
      </c>
      <c r="C11" s="214" t="s">
        <v>200</v>
      </c>
      <c r="D11" s="214" t="s">
        <v>201</v>
      </c>
      <c r="E11" s="214" t="s">
        <v>4136</v>
      </c>
      <c r="F11" s="75" t="s">
        <v>766</v>
      </c>
    </row>
    <row r="12" spans="1:6" ht="16.5" customHeight="1" x14ac:dyDescent="0.2">
      <c r="A12" s="219">
        <v>8</v>
      </c>
      <c r="B12" s="74" t="s">
        <v>3403</v>
      </c>
      <c r="C12" s="214" t="s">
        <v>422</v>
      </c>
      <c r="D12" s="214" t="s">
        <v>423</v>
      </c>
      <c r="E12" s="214" t="s">
        <v>424</v>
      </c>
      <c r="F12" s="75" t="s">
        <v>425</v>
      </c>
    </row>
    <row r="13" spans="1:6" ht="16.5" customHeight="1" x14ac:dyDescent="0.2">
      <c r="A13" s="219">
        <v>9</v>
      </c>
      <c r="B13" s="74" t="s">
        <v>3403</v>
      </c>
      <c r="C13" s="214" t="s">
        <v>552</v>
      </c>
      <c r="D13" s="214" t="s">
        <v>553</v>
      </c>
      <c r="E13" s="214" t="s">
        <v>554</v>
      </c>
      <c r="F13" s="75" t="s">
        <v>555</v>
      </c>
    </row>
    <row r="14" spans="1:6" ht="16.5" customHeight="1" x14ac:dyDescent="0.2">
      <c r="A14" s="219">
        <v>10</v>
      </c>
      <c r="B14" s="74" t="s">
        <v>3403</v>
      </c>
      <c r="C14" s="214" t="s">
        <v>560</v>
      </c>
      <c r="D14" s="214" t="s">
        <v>561</v>
      </c>
      <c r="E14" s="214" t="s">
        <v>562</v>
      </c>
      <c r="F14" s="75" t="s">
        <v>563</v>
      </c>
    </row>
    <row r="15" spans="1:6" ht="16.5" customHeight="1" x14ac:dyDescent="0.2">
      <c r="A15" s="219">
        <v>11</v>
      </c>
      <c r="B15" s="74" t="s">
        <v>3403</v>
      </c>
      <c r="C15" s="214" t="s">
        <v>7</v>
      </c>
      <c r="D15" s="214" t="s">
        <v>575</v>
      </c>
      <c r="E15" s="214" t="s">
        <v>576</v>
      </c>
      <c r="F15" s="75" t="s">
        <v>577</v>
      </c>
    </row>
    <row r="16" spans="1:6" ht="16.5" customHeight="1" x14ac:dyDescent="0.2">
      <c r="A16" s="219">
        <v>12</v>
      </c>
      <c r="B16" s="74" t="s">
        <v>3403</v>
      </c>
      <c r="C16" s="214" t="s">
        <v>595</v>
      </c>
      <c r="D16" s="214" t="s">
        <v>596</v>
      </c>
      <c r="E16" s="214" t="s">
        <v>597</v>
      </c>
      <c r="F16" s="75" t="s">
        <v>598</v>
      </c>
    </row>
    <row r="17" spans="1:6" ht="16.5" customHeight="1" x14ac:dyDescent="0.2">
      <c r="A17" s="219">
        <v>13</v>
      </c>
      <c r="B17" s="74" t="s">
        <v>3403</v>
      </c>
      <c r="C17" s="76" t="s">
        <v>721</v>
      </c>
      <c r="D17" s="76" t="s">
        <v>722</v>
      </c>
      <c r="E17" s="76" t="s">
        <v>723</v>
      </c>
      <c r="F17" s="77" t="s">
        <v>142</v>
      </c>
    </row>
    <row r="18" spans="1:6" ht="16.5" customHeight="1" x14ac:dyDescent="0.2">
      <c r="A18" s="219">
        <v>14</v>
      </c>
      <c r="B18" s="74" t="s">
        <v>3403</v>
      </c>
      <c r="C18" s="214" t="s">
        <v>763</v>
      </c>
      <c r="D18" s="78" t="s">
        <v>764</v>
      </c>
      <c r="E18" s="214" t="s">
        <v>765</v>
      </c>
      <c r="F18" s="79" t="s">
        <v>766</v>
      </c>
    </row>
    <row r="19" spans="1:6" ht="16.5" customHeight="1" x14ac:dyDescent="0.2">
      <c r="A19" s="219">
        <v>15</v>
      </c>
      <c r="B19" s="74" t="s">
        <v>3403</v>
      </c>
      <c r="C19" s="214" t="s">
        <v>837</v>
      </c>
      <c r="D19" s="214" t="s">
        <v>838</v>
      </c>
      <c r="E19" s="214" t="s">
        <v>4860</v>
      </c>
      <c r="F19" s="79" t="s">
        <v>4861</v>
      </c>
    </row>
    <row r="20" spans="1:6" ht="16.5" customHeight="1" x14ac:dyDescent="0.2">
      <c r="A20" s="219">
        <v>16</v>
      </c>
      <c r="B20" s="74" t="s">
        <v>3403</v>
      </c>
      <c r="C20" s="214" t="s">
        <v>845</v>
      </c>
      <c r="D20" s="214" t="s">
        <v>846</v>
      </c>
      <c r="E20" s="214" t="s">
        <v>847</v>
      </c>
      <c r="F20" s="75" t="s">
        <v>211</v>
      </c>
    </row>
    <row r="21" spans="1:6" ht="16.5" customHeight="1" x14ac:dyDescent="0.2">
      <c r="A21" s="219">
        <v>17</v>
      </c>
      <c r="B21" s="74" t="s">
        <v>3403</v>
      </c>
      <c r="C21" s="214" t="s">
        <v>964</v>
      </c>
      <c r="D21" s="214" t="s">
        <v>965</v>
      </c>
      <c r="E21" s="214" t="s">
        <v>4862</v>
      </c>
      <c r="F21" s="75" t="s">
        <v>966</v>
      </c>
    </row>
    <row r="22" spans="1:6" ht="16.5" customHeight="1" x14ac:dyDescent="0.2">
      <c r="A22" s="219">
        <v>18</v>
      </c>
      <c r="B22" s="74" t="s">
        <v>3403</v>
      </c>
      <c r="C22" s="214" t="s">
        <v>1005</v>
      </c>
      <c r="D22" s="214" t="s">
        <v>4863</v>
      </c>
      <c r="E22" s="214" t="s">
        <v>475</v>
      </c>
      <c r="F22" s="79" t="s">
        <v>476</v>
      </c>
    </row>
    <row r="23" spans="1:6" ht="16.5" customHeight="1" x14ac:dyDescent="0.2">
      <c r="A23" s="219">
        <v>19</v>
      </c>
      <c r="B23" s="74" t="s">
        <v>3403</v>
      </c>
      <c r="C23" s="214" t="s">
        <v>1019</v>
      </c>
      <c r="D23" s="214" t="s">
        <v>1020</v>
      </c>
      <c r="E23" s="214" t="s">
        <v>1021</v>
      </c>
      <c r="F23" s="75" t="s">
        <v>1022</v>
      </c>
    </row>
    <row r="24" spans="1:6" s="82" customFormat="1" ht="16.5" customHeight="1" x14ac:dyDescent="0.2">
      <c r="A24" s="219">
        <v>20</v>
      </c>
      <c r="B24" s="96" t="s">
        <v>3404</v>
      </c>
      <c r="C24" s="97" t="s">
        <v>3719</v>
      </c>
      <c r="D24" s="97" t="s">
        <v>3720</v>
      </c>
      <c r="E24" s="97" t="s">
        <v>3783</v>
      </c>
      <c r="F24" s="98" t="s">
        <v>614</v>
      </c>
    </row>
    <row r="25" spans="1:6" s="82" customFormat="1" ht="16.5" customHeight="1" x14ac:dyDescent="0.2">
      <c r="A25" s="219">
        <v>21</v>
      </c>
      <c r="B25" s="96" t="s">
        <v>3404</v>
      </c>
      <c r="C25" s="97" t="s">
        <v>3807</v>
      </c>
      <c r="D25" s="97" t="s">
        <v>3808</v>
      </c>
      <c r="E25" s="97" t="s">
        <v>4864</v>
      </c>
      <c r="F25" s="98" t="s">
        <v>594</v>
      </c>
    </row>
    <row r="26" spans="1:6" ht="16.5" customHeight="1" x14ac:dyDescent="0.2">
      <c r="A26" s="219">
        <v>22</v>
      </c>
      <c r="B26" s="80" t="s">
        <v>3404</v>
      </c>
      <c r="C26" s="81" t="s">
        <v>591</v>
      </c>
      <c r="D26" s="81" t="s">
        <v>592</v>
      </c>
      <c r="E26" s="81" t="s">
        <v>593</v>
      </c>
      <c r="F26" s="77" t="s">
        <v>594</v>
      </c>
    </row>
    <row r="27" spans="1:6" ht="16.5" customHeight="1" x14ac:dyDescent="0.2">
      <c r="A27" s="219">
        <v>23</v>
      </c>
      <c r="B27" s="80" t="s">
        <v>3404</v>
      </c>
      <c r="C27" s="81" t="s">
        <v>611</v>
      </c>
      <c r="D27" s="81" t="s">
        <v>612</v>
      </c>
      <c r="E27" s="81" t="s">
        <v>613</v>
      </c>
      <c r="F27" s="77" t="s">
        <v>614</v>
      </c>
    </row>
    <row r="28" spans="1:6" ht="16.5" customHeight="1" x14ac:dyDescent="0.2">
      <c r="A28" s="219">
        <v>24</v>
      </c>
      <c r="B28" s="80" t="s">
        <v>3404</v>
      </c>
      <c r="C28" s="76" t="s">
        <v>643</v>
      </c>
      <c r="D28" s="76" t="s">
        <v>644</v>
      </c>
      <c r="E28" s="76" t="s">
        <v>645</v>
      </c>
      <c r="F28" s="77" t="s">
        <v>646</v>
      </c>
    </row>
    <row r="29" spans="1:6" s="82" customFormat="1" ht="16.5" customHeight="1" x14ac:dyDescent="0.2">
      <c r="A29" s="219">
        <v>25</v>
      </c>
      <c r="B29" s="447" t="s">
        <v>5036</v>
      </c>
      <c r="C29" s="448" t="s">
        <v>677</v>
      </c>
      <c r="D29" s="448" t="s">
        <v>5037</v>
      </c>
      <c r="E29" s="448" t="s">
        <v>5038</v>
      </c>
      <c r="F29" s="449" t="s">
        <v>680</v>
      </c>
    </row>
    <row r="30" spans="1:6" ht="16.5" customHeight="1" x14ac:dyDescent="0.2">
      <c r="A30" s="219">
        <v>26</v>
      </c>
      <c r="B30" s="80" t="s">
        <v>3404</v>
      </c>
      <c r="C30" s="214" t="s">
        <v>951</v>
      </c>
      <c r="D30" s="214" t="s">
        <v>952</v>
      </c>
      <c r="E30" s="214" t="s">
        <v>953</v>
      </c>
      <c r="F30" s="79" t="s">
        <v>594</v>
      </c>
    </row>
    <row r="31" spans="1:6" ht="16.5" customHeight="1" x14ac:dyDescent="0.2">
      <c r="A31" s="219">
        <v>27</v>
      </c>
      <c r="B31" s="80" t="s">
        <v>3404</v>
      </c>
      <c r="C31" s="214" t="s">
        <v>1034</v>
      </c>
      <c r="D31" s="214" t="s">
        <v>1035</v>
      </c>
      <c r="E31" s="214" t="s">
        <v>1036</v>
      </c>
      <c r="F31" s="75" t="s">
        <v>1037</v>
      </c>
    </row>
    <row r="32" spans="1:6" ht="16.5" customHeight="1" x14ac:dyDescent="0.2">
      <c r="A32" s="219">
        <v>28</v>
      </c>
      <c r="B32" s="74" t="s">
        <v>3405</v>
      </c>
      <c r="C32" s="214" t="s">
        <v>449</v>
      </c>
      <c r="D32" s="214" t="s">
        <v>450</v>
      </c>
      <c r="E32" s="214" t="s">
        <v>451</v>
      </c>
      <c r="F32" s="75" t="s">
        <v>452</v>
      </c>
    </row>
    <row r="33" spans="1:6" ht="16.5" customHeight="1" x14ac:dyDescent="0.2">
      <c r="A33" s="219">
        <v>29</v>
      </c>
      <c r="B33" s="74" t="s">
        <v>3405</v>
      </c>
      <c r="C33" s="76" t="s">
        <v>625</v>
      </c>
      <c r="D33" s="76" t="s">
        <v>626</v>
      </c>
      <c r="E33" s="277" t="s">
        <v>4865</v>
      </c>
      <c r="F33" s="77" t="s">
        <v>627</v>
      </c>
    </row>
    <row r="34" spans="1:6" ht="16.5" customHeight="1" x14ac:dyDescent="0.2">
      <c r="A34" s="219">
        <v>30</v>
      </c>
      <c r="B34" s="74" t="s">
        <v>3405</v>
      </c>
      <c r="C34" s="76" t="s">
        <v>657</v>
      </c>
      <c r="D34" s="76" t="s">
        <v>658</v>
      </c>
      <c r="E34" s="277" t="s">
        <v>4866</v>
      </c>
      <c r="F34" s="116" t="s">
        <v>834</v>
      </c>
    </row>
    <row r="35" spans="1:6" ht="16.5" customHeight="1" x14ac:dyDescent="0.2">
      <c r="A35" s="219">
        <v>31</v>
      </c>
      <c r="B35" s="74" t="s">
        <v>3405</v>
      </c>
      <c r="C35" s="78" t="s">
        <v>771</v>
      </c>
      <c r="D35" s="78" t="s">
        <v>772</v>
      </c>
      <c r="E35" s="214" t="s">
        <v>773</v>
      </c>
      <c r="F35" s="79" t="s">
        <v>774</v>
      </c>
    </row>
    <row r="36" spans="1:6" ht="16.5" customHeight="1" x14ac:dyDescent="0.2">
      <c r="A36" s="219">
        <v>32</v>
      </c>
      <c r="B36" s="74" t="s">
        <v>3405</v>
      </c>
      <c r="C36" s="214" t="s">
        <v>829</v>
      </c>
      <c r="D36" s="214" t="s">
        <v>830</v>
      </c>
      <c r="E36" s="214" t="s">
        <v>3784</v>
      </c>
      <c r="F36" s="79" t="s">
        <v>895</v>
      </c>
    </row>
    <row r="37" spans="1:6" ht="16.5" customHeight="1" x14ac:dyDescent="0.2">
      <c r="A37" s="219">
        <v>33</v>
      </c>
      <c r="B37" s="74" t="s">
        <v>3405</v>
      </c>
      <c r="C37" s="214" t="s">
        <v>831</v>
      </c>
      <c r="D37" s="214" t="s">
        <v>832</v>
      </c>
      <c r="E37" s="214" t="s">
        <v>833</v>
      </c>
      <c r="F37" s="79" t="s">
        <v>834</v>
      </c>
    </row>
    <row r="38" spans="1:6" ht="16.5" customHeight="1" x14ac:dyDescent="0.2">
      <c r="A38" s="219">
        <v>34</v>
      </c>
      <c r="B38" s="74" t="s">
        <v>3405</v>
      </c>
      <c r="C38" s="214" t="s">
        <v>892</v>
      </c>
      <c r="D38" s="214" t="s">
        <v>893</v>
      </c>
      <c r="E38" s="214" t="s">
        <v>894</v>
      </c>
      <c r="F38" s="75" t="s">
        <v>895</v>
      </c>
    </row>
    <row r="39" spans="1:6" ht="16.5" customHeight="1" x14ac:dyDescent="0.2">
      <c r="A39" s="219">
        <v>35</v>
      </c>
      <c r="B39" s="74" t="s">
        <v>3405</v>
      </c>
      <c r="C39" s="214" t="s">
        <v>912</v>
      </c>
      <c r="D39" s="214" t="s">
        <v>913</v>
      </c>
      <c r="E39" s="214" t="s">
        <v>914</v>
      </c>
      <c r="F39" s="75" t="s">
        <v>3688</v>
      </c>
    </row>
    <row r="40" spans="1:6" ht="16.5" customHeight="1" x14ac:dyDescent="0.2">
      <c r="A40" s="219">
        <v>36</v>
      </c>
      <c r="B40" s="74" t="s">
        <v>3405</v>
      </c>
      <c r="C40" s="214" t="s">
        <v>925</v>
      </c>
      <c r="D40" s="214" t="s">
        <v>926</v>
      </c>
      <c r="E40" s="214" t="s">
        <v>927</v>
      </c>
      <c r="F40" s="79" t="s">
        <v>928</v>
      </c>
    </row>
    <row r="41" spans="1:6" ht="16.5" customHeight="1" x14ac:dyDescent="0.2">
      <c r="A41" s="219">
        <v>37</v>
      </c>
      <c r="B41" s="317" t="s">
        <v>3405</v>
      </c>
      <c r="C41" s="318" t="s">
        <v>992</v>
      </c>
      <c r="D41" s="318" t="s">
        <v>993</v>
      </c>
      <c r="E41" s="318" t="s">
        <v>3700</v>
      </c>
      <c r="F41" s="30" t="s">
        <v>994</v>
      </c>
    </row>
    <row r="42" spans="1:6" ht="16.5" customHeight="1" x14ac:dyDescent="0.2">
      <c r="A42" s="219">
        <v>38</v>
      </c>
      <c r="B42" s="74" t="s">
        <v>3405</v>
      </c>
      <c r="C42" s="214" t="s">
        <v>1003</v>
      </c>
      <c r="D42" s="214" t="s">
        <v>1004</v>
      </c>
      <c r="E42" s="214" t="s">
        <v>4137</v>
      </c>
      <c r="F42" s="75" t="s">
        <v>627</v>
      </c>
    </row>
    <row r="43" spans="1:6" ht="16.5" customHeight="1" x14ac:dyDescent="0.2">
      <c r="A43" s="219">
        <v>39</v>
      </c>
      <c r="B43" s="74" t="s">
        <v>3406</v>
      </c>
      <c r="C43" s="214" t="s">
        <v>164</v>
      </c>
      <c r="D43" s="214" t="s">
        <v>165</v>
      </c>
      <c r="E43" s="214" t="s">
        <v>166</v>
      </c>
      <c r="F43" s="75" t="s">
        <v>167</v>
      </c>
    </row>
    <row r="44" spans="1:6" ht="16.5" customHeight="1" x14ac:dyDescent="0.2">
      <c r="A44" s="219">
        <v>40</v>
      </c>
      <c r="B44" s="74" t="s">
        <v>3406</v>
      </c>
      <c r="C44" s="214" t="s">
        <v>227</v>
      </c>
      <c r="D44" s="214" t="s">
        <v>228</v>
      </c>
      <c r="E44" s="214" t="s">
        <v>229</v>
      </c>
      <c r="F44" s="75" t="s">
        <v>230</v>
      </c>
    </row>
    <row r="45" spans="1:6" ht="16.5" customHeight="1" x14ac:dyDescent="0.2">
      <c r="A45" s="219">
        <v>41</v>
      </c>
      <c r="B45" s="74" t="s">
        <v>3406</v>
      </c>
      <c r="C45" s="214" t="s">
        <v>359</v>
      </c>
      <c r="D45" s="214" t="s">
        <v>360</v>
      </c>
      <c r="E45" s="463" t="s">
        <v>5059</v>
      </c>
      <c r="F45" s="75" t="s">
        <v>230</v>
      </c>
    </row>
    <row r="46" spans="1:6" ht="16.5" customHeight="1" x14ac:dyDescent="0.2">
      <c r="A46" s="219">
        <v>42</v>
      </c>
      <c r="B46" s="74" t="s">
        <v>3406</v>
      </c>
      <c r="C46" s="214" t="s">
        <v>361</v>
      </c>
      <c r="D46" s="214" t="s">
        <v>362</v>
      </c>
      <c r="E46" s="214" t="s">
        <v>4138</v>
      </c>
      <c r="F46" s="75" t="s">
        <v>230</v>
      </c>
    </row>
    <row r="47" spans="1:6" ht="16.5" customHeight="1" x14ac:dyDescent="0.2">
      <c r="A47" s="219">
        <v>43</v>
      </c>
      <c r="B47" s="74" t="s">
        <v>3406</v>
      </c>
      <c r="C47" s="214" t="s">
        <v>6</v>
      </c>
      <c r="D47" s="214" t="s">
        <v>534</v>
      </c>
      <c r="E47" s="214" t="s">
        <v>535</v>
      </c>
      <c r="F47" s="75" t="s">
        <v>536</v>
      </c>
    </row>
    <row r="48" spans="1:6" ht="16.5" customHeight="1" x14ac:dyDescent="0.2">
      <c r="A48" s="219">
        <v>44</v>
      </c>
      <c r="B48" s="74" t="s">
        <v>3406</v>
      </c>
      <c r="C48" s="214" t="s">
        <v>986</v>
      </c>
      <c r="D48" s="214" t="s">
        <v>987</v>
      </c>
      <c r="E48" s="214" t="s">
        <v>988</v>
      </c>
      <c r="F48" s="75" t="s">
        <v>989</v>
      </c>
    </row>
    <row r="49" spans="1:6" ht="16.5" customHeight="1" x14ac:dyDescent="0.2">
      <c r="A49" s="219">
        <v>45</v>
      </c>
      <c r="B49" s="80" t="s">
        <v>3407</v>
      </c>
      <c r="C49" s="76" t="s">
        <v>651</v>
      </c>
      <c r="D49" s="76" t="s">
        <v>652</v>
      </c>
      <c r="E49" s="76" t="s">
        <v>4139</v>
      </c>
      <c r="F49" s="77" t="s">
        <v>653</v>
      </c>
    </row>
    <row r="50" spans="1:6" x14ac:dyDescent="0.2">
      <c r="A50" s="219">
        <v>46</v>
      </c>
      <c r="B50" s="74" t="s">
        <v>3408</v>
      </c>
      <c r="C50" s="214" t="s">
        <v>939</v>
      </c>
      <c r="D50" s="214" t="s">
        <v>940</v>
      </c>
      <c r="E50" s="214" t="s">
        <v>941</v>
      </c>
      <c r="F50" s="79" t="s">
        <v>942</v>
      </c>
    </row>
  </sheetData>
  <phoneticPr fontId="19"/>
  <dataValidations count="2">
    <dataValidation imeMode="fullAlpha" allowBlank="1" showInputMessage="1" showErrorMessage="1" sqref="F36:F37" xr:uid="{00000000-0002-0000-1B00-000000000000}"/>
    <dataValidation imeMode="halfKatakana" allowBlank="1" showInputMessage="1" showErrorMessage="1" sqref="C12:C16 C32 C36:C37 C47" xr:uid="{00000000-0002-0000-1B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7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B2" s="3" t="s">
        <v>9</v>
      </c>
    </row>
    <row r="3" spans="1:6" ht="21.75" customHeight="1" x14ac:dyDescent="0.2">
      <c r="B3" s="278"/>
      <c r="C3" s="276"/>
      <c r="D3" s="276"/>
      <c r="E3" s="276"/>
      <c r="F3" s="296" t="str">
        <f>時点</f>
        <v>（令和８年４月１日現在）</v>
      </c>
    </row>
    <row r="4" spans="1:6" ht="18" customHeight="1" x14ac:dyDescent="0.2"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3">
        <v>1</v>
      </c>
      <c r="B5" s="1" t="s">
        <v>10</v>
      </c>
      <c r="C5" s="2" t="s">
        <v>64</v>
      </c>
      <c r="D5" s="2" t="s">
        <v>4027</v>
      </c>
      <c r="E5" s="2" t="s">
        <v>65</v>
      </c>
      <c r="F5" s="4" t="s">
        <v>66</v>
      </c>
    </row>
    <row r="6" spans="1:6" ht="18" customHeight="1" x14ac:dyDescent="0.2">
      <c r="A6" s="23">
        <v>2</v>
      </c>
      <c r="B6" s="1" t="s">
        <v>10</v>
      </c>
      <c r="C6" s="2" t="s">
        <v>69</v>
      </c>
      <c r="D6" s="2" t="s">
        <v>70</v>
      </c>
      <c r="E6" s="2" t="s">
        <v>71</v>
      </c>
      <c r="F6" s="4" t="s">
        <v>72</v>
      </c>
    </row>
    <row r="7" spans="1:6" ht="18" customHeight="1" x14ac:dyDescent="0.2">
      <c r="A7" s="23">
        <v>3</v>
      </c>
      <c r="B7" s="1" t="s">
        <v>10</v>
      </c>
      <c r="C7" s="2" t="s">
        <v>108</v>
      </c>
      <c r="D7" s="2" t="s">
        <v>109</v>
      </c>
      <c r="E7" s="2" t="s">
        <v>110</v>
      </c>
      <c r="F7" s="4" t="s">
        <v>111</v>
      </c>
    </row>
  </sheetData>
  <phoneticPr fontId="5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301"/>
  <sheetViews>
    <sheetView view="pageBreakPreview" topLeftCell="A22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80" customWidth="1"/>
    <col min="2" max="2" width="9.453125" style="280" customWidth="1"/>
    <col min="3" max="3" width="31.90625" style="280" customWidth="1"/>
    <col min="4" max="4" width="27.08984375" style="280" customWidth="1"/>
    <col min="5" max="5" width="42" style="280" customWidth="1"/>
    <col min="6" max="6" width="12.453125" style="347" customWidth="1"/>
    <col min="7" max="7" width="9" style="280"/>
    <col min="8" max="8" width="11.1796875" style="280" bestFit="1" customWidth="1"/>
    <col min="9" max="16384" width="9" style="280"/>
  </cols>
  <sheetData>
    <row r="2" spans="1:6" ht="29.25" customHeight="1" x14ac:dyDescent="0.2">
      <c r="B2" s="330" t="s">
        <v>2407</v>
      </c>
      <c r="F2" s="280"/>
    </row>
    <row r="3" spans="1:6" ht="21.75" customHeight="1" x14ac:dyDescent="0.2">
      <c r="B3" s="330"/>
      <c r="F3" s="279" t="str">
        <f>時点</f>
        <v>（令和８年４月１日現在）</v>
      </c>
    </row>
    <row r="4" spans="1:6" ht="18" customHeight="1" x14ac:dyDescent="0.2">
      <c r="B4" s="481" t="s">
        <v>0</v>
      </c>
      <c r="C4" s="482" t="s">
        <v>1</v>
      </c>
      <c r="D4" s="482" t="s">
        <v>2</v>
      </c>
      <c r="E4" s="482" t="s">
        <v>3891</v>
      </c>
      <c r="F4" s="483" t="s">
        <v>3</v>
      </c>
    </row>
    <row r="5" spans="1:6" ht="18" customHeight="1" x14ac:dyDescent="0.2">
      <c r="A5" s="280">
        <v>1</v>
      </c>
      <c r="B5" s="9" t="s">
        <v>2408</v>
      </c>
      <c r="C5" s="10" t="s">
        <v>3431</v>
      </c>
      <c r="D5" s="10" t="s">
        <v>2409</v>
      </c>
      <c r="E5" s="432" t="s">
        <v>4576</v>
      </c>
      <c r="F5" s="433" t="s">
        <v>4581</v>
      </c>
    </row>
    <row r="6" spans="1:6" ht="18" customHeight="1" x14ac:dyDescent="0.2">
      <c r="A6" s="280">
        <v>2</v>
      </c>
      <c r="B6" s="9" t="s">
        <v>2408</v>
      </c>
      <c r="C6" s="10" t="s">
        <v>3432</v>
      </c>
      <c r="D6" s="10" t="s">
        <v>2410</v>
      </c>
      <c r="E6" s="450" t="s">
        <v>5039</v>
      </c>
      <c r="F6" s="451" t="s">
        <v>5040</v>
      </c>
    </row>
    <row r="7" spans="1:6" ht="18" customHeight="1" x14ac:dyDescent="0.2">
      <c r="A7" s="280">
        <v>3</v>
      </c>
      <c r="B7" s="9" t="s">
        <v>2408</v>
      </c>
      <c r="C7" s="10" t="s">
        <v>3433</v>
      </c>
      <c r="D7" s="10" t="s">
        <v>3434</v>
      </c>
      <c r="E7" s="10" t="s">
        <v>3892</v>
      </c>
      <c r="F7" s="281" t="s">
        <v>3781</v>
      </c>
    </row>
    <row r="8" spans="1:6" ht="18" customHeight="1" x14ac:dyDescent="0.2">
      <c r="A8" s="280">
        <v>4</v>
      </c>
      <c r="B8" s="257" t="s">
        <v>2408</v>
      </c>
      <c r="C8" s="238" t="s">
        <v>4151</v>
      </c>
      <c r="D8" s="238" t="s">
        <v>4152</v>
      </c>
      <c r="E8" s="238" t="s">
        <v>4534</v>
      </c>
      <c r="F8" s="365" t="s">
        <v>2856</v>
      </c>
    </row>
    <row r="9" spans="1:6" ht="18" customHeight="1" x14ac:dyDescent="0.2">
      <c r="A9" s="280">
        <v>5</v>
      </c>
      <c r="B9" s="9" t="s">
        <v>2408</v>
      </c>
      <c r="C9" s="10" t="s">
        <v>3435</v>
      </c>
      <c r="D9" s="10" t="s">
        <v>2411</v>
      </c>
      <c r="E9" s="10" t="s">
        <v>2412</v>
      </c>
      <c r="F9" s="281" t="s">
        <v>2829</v>
      </c>
    </row>
    <row r="10" spans="1:6" ht="18" customHeight="1" x14ac:dyDescent="0.2">
      <c r="A10" s="280">
        <v>6</v>
      </c>
      <c r="B10" s="9" t="s">
        <v>2408</v>
      </c>
      <c r="C10" s="10" t="s">
        <v>1457</v>
      </c>
      <c r="D10" s="10" t="s">
        <v>2413</v>
      </c>
      <c r="E10" s="10" t="s">
        <v>2414</v>
      </c>
      <c r="F10" s="281" t="s">
        <v>2830</v>
      </c>
    </row>
    <row r="11" spans="1:6" ht="18" customHeight="1" x14ac:dyDescent="0.2">
      <c r="A11" s="280">
        <v>7</v>
      </c>
      <c r="B11" s="9" t="s">
        <v>2408</v>
      </c>
      <c r="C11" s="10" t="s">
        <v>3436</v>
      </c>
      <c r="D11" s="10" t="s">
        <v>2415</v>
      </c>
      <c r="E11" s="10" t="s">
        <v>2416</v>
      </c>
      <c r="F11" s="281" t="s">
        <v>2831</v>
      </c>
    </row>
    <row r="12" spans="1:6" ht="18" customHeight="1" x14ac:dyDescent="0.2">
      <c r="A12" s="280">
        <v>8</v>
      </c>
      <c r="B12" s="9" t="s">
        <v>2408</v>
      </c>
      <c r="C12" s="10" t="s">
        <v>4582</v>
      </c>
      <c r="D12" s="10" t="s">
        <v>3988</v>
      </c>
      <c r="E12" s="10" t="s">
        <v>2419</v>
      </c>
      <c r="F12" s="281" t="s">
        <v>2833</v>
      </c>
    </row>
    <row r="13" spans="1:6" ht="18" customHeight="1" x14ac:dyDescent="0.2">
      <c r="A13" s="280">
        <v>9</v>
      </c>
      <c r="B13" s="9" t="s">
        <v>2408</v>
      </c>
      <c r="C13" s="10" t="s">
        <v>2973</v>
      </c>
      <c r="D13" s="10" t="s">
        <v>2417</v>
      </c>
      <c r="E13" s="10" t="s">
        <v>2418</v>
      </c>
      <c r="F13" s="281" t="s">
        <v>2832</v>
      </c>
    </row>
    <row r="14" spans="1:6" ht="18" customHeight="1" x14ac:dyDescent="0.2">
      <c r="A14" s="280">
        <v>10</v>
      </c>
      <c r="B14" s="9" t="s">
        <v>2408</v>
      </c>
      <c r="C14" s="10" t="s">
        <v>3437</v>
      </c>
      <c r="D14" s="10" t="s">
        <v>2420</v>
      </c>
      <c r="E14" s="10" t="s">
        <v>2421</v>
      </c>
      <c r="F14" s="281" t="s">
        <v>2834</v>
      </c>
    </row>
    <row r="15" spans="1:6" ht="18" customHeight="1" x14ac:dyDescent="0.2">
      <c r="A15" s="280">
        <v>11</v>
      </c>
      <c r="B15" s="9" t="s">
        <v>2408</v>
      </c>
      <c r="C15" s="111" t="s">
        <v>3438</v>
      </c>
      <c r="D15" s="10" t="s">
        <v>2422</v>
      </c>
      <c r="E15" s="249" t="s">
        <v>2423</v>
      </c>
      <c r="F15" s="281" t="s">
        <v>2835</v>
      </c>
    </row>
    <row r="16" spans="1:6" ht="18" customHeight="1" x14ac:dyDescent="0.2">
      <c r="A16" s="280">
        <v>12</v>
      </c>
      <c r="B16" s="9" t="s">
        <v>2408</v>
      </c>
      <c r="C16" s="10" t="s">
        <v>3439</v>
      </c>
      <c r="D16" s="10" t="s">
        <v>2424</v>
      </c>
      <c r="E16" s="10" t="s">
        <v>2425</v>
      </c>
      <c r="F16" s="281" t="s">
        <v>2836</v>
      </c>
    </row>
    <row r="17" spans="1:6" ht="18" customHeight="1" x14ac:dyDescent="0.2">
      <c r="A17" s="280">
        <v>13</v>
      </c>
      <c r="B17" s="9" t="s">
        <v>2408</v>
      </c>
      <c r="C17" s="10" t="s">
        <v>3440</v>
      </c>
      <c r="D17" s="10" t="s">
        <v>2426</v>
      </c>
      <c r="E17" s="10" t="s">
        <v>2427</v>
      </c>
      <c r="F17" s="281" t="s">
        <v>2837</v>
      </c>
    </row>
    <row r="18" spans="1:6" ht="18" customHeight="1" x14ac:dyDescent="0.2">
      <c r="A18" s="280">
        <v>14</v>
      </c>
      <c r="B18" s="9" t="s">
        <v>2408</v>
      </c>
      <c r="C18" s="10" t="s">
        <v>3441</v>
      </c>
      <c r="D18" s="10" t="s">
        <v>2428</v>
      </c>
      <c r="E18" s="10" t="s">
        <v>2429</v>
      </c>
      <c r="F18" s="281" t="s">
        <v>2838</v>
      </c>
    </row>
    <row r="19" spans="1:6" ht="18" customHeight="1" x14ac:dyDescent="0.2">
      <c r="A19" s="280">
        <v>15</v>
      </c>
      <c r="B19" s="9" t="s">
        <v>2408</v>
      </c>
      <c r="C19" s="10" t="s">
        <v>3442</v>
      </c>
      <c r="D19" s="10" t="s">
        <v>2430</v>
      </c>
      <c r="E19" s="10" t="s">
        <v>2431</v>
      </c>
      <c r="F19" s="281" t="s">
        <v>2839</v>
      </c>
    </row>
    <row r="20" spans="1:6" ht="18" customHeight="1" x14ac:dyDescent="0.2">
      <c r="A20" s="280">
        <v>16</v>
      </c>
      <c r="B20" s="9" t="s">
        <v>2408</v>
      </c>
      <c r="C20" s="10" t="s">
        <v>4583</v>
      </c>
      <c r="D20" s="10" t="s">
        <v>3997</v>
      </c>
      <c r="E20" s="10" t="s">
        <v>3998</v>
      </c>
      <c r="F20" s="281" t="s">
        <v>4584</v>
      </c>
    </row>
    <row r="21" spans="1:6" ht="18" customHeight="1" x14ac:dyDescent="0.2">
      <c r="A21" s="280">
        <v>17</v>
      </c>
      <c r="B21" s="9" t="s">
        <v>2408</v>
      </c>
      <c r="C21" s="10" t="s">
        <v>170</v>
      </c>
      <c r="D21" s="10" t="s">
        <v>171</v>
      </c>
      <c r="E21" s="10" t="s">
        <v>172</v>
      </c>
      <c r="F21" s="11" t="s">
        <v>173</v>
      </c>
    </row>
    <row r="22" spans="1:6" ht="18" customHeight="1" x14ac:dyDescent="0.2">
      <c r="A22" s="280">
        <v>18</v>
      </c>
      <c r="B22" s="9" t="s">
        <v>2408</v>
      </c>
      <c r="C22" s="10" t="s">
        <v>3893</v>
      </c>
      <c r="D22" s="10" t="s">
        <v>3877</v>
      </c>
      <c r="E22" s="10" t="s">
        <v>3878</v>
      </c>
      <c r="F22" s="281" t="s">
        <v>2932</v>
      </c>
    </row>
    <row r="23" spans="1:6" ht="18" customHeight="1" x14ac:dyDescent="0.2">
      <c r="A23" s="280">
        <v>19</v>
      </c>
      <c r="B23" s="9" t="s">
        <v>2408</v>
      </c>
      <c r="C23" s="10" t="s">
        <v>3443</v>
      </c>
      <c r="D23" s="10" t="s">
        <v>2432</v>
      </c>
      <c r="E23" s="10" t="s">
        <v>2433</v>
      </c>
      <c r="F23" s="281" t="s">
        <v>2840</v>
      </c>
    </row>
    <row r="24" spans="1:6" ht="18" customHeight="1" x14ac:dyDescent="0.2">
      <c r="A24" s="280">
        <v>20</v>
      </c>
      <c r="B24" s="9" t="s">
        <v>2408</v>
      </c>
      <c r="C24" s="10" t="s">
        <v>3444</v>
      </c>
      <c r="D24" s="10" t="s">
        <v>2434</v>
      </c>
      <c r="E24" s="10" t="s">
        <v>2435</v>
      </c>
      <c r="F24" s="281" t="s">
        <v>2841</v>
      </c>
    </row>
    <row r="25" spans="1:6" ht="18" customHeight="1" x14ac:dyDescent="0.2">
      <c r="A25" s="280">
        <v>21</v>
      </c>
      <c r="B25" s="9" t="s">
        <v>2408</v>
      </c>
      <c r="C25" s="10" t="s">
        <v>3445</v>
      </c>
      <c r="D25" s="10" t="s">
        <v>2436</v>
      </c>
      <c r="E25" s="10" t="s">
        <v>2437</v>
      </c>
      <c r="F25" s="281" t="s">
        <v>2842</v>
      </c>
    </row>
    <row r="26" spans="1:6" ht="18" customHeight="1" x14ac:dyDescent="0.2">
      <c r="A26" s="280">
        <v>22</v>
      </c>
      <c r="B26" s="9" t="s">
        <v>2408</v>
      </c>
      <c r="C26" s="10" t="s">
        <v>3446</v>
      </c>
      <c r="D26" s="10" t="s">
        <v>2438</v>
      </c>
      <c r="E26" s="10" t="s">
        <v>2439</v>
      </c>
      <c r="F26" s="281" t="s">
        <v>2843</v>
      </c>
    </row>
    <row r="27" spans="1:6" ht="18" customHeight="1" x14ac:dyDescent="0.2">
      <c r="A27" s="280">
        <v>23</v>
      </c>
      <c r="B27" s="9" t="s">
        <v>2408</v>
      </c>
      <c r="C27" s="10" t="s">
        <v>3447</v>
      </c>
      <c r="D27" s="10" t="s">
        <v>2440</v>
      </c>
      <c r="E27" s="10" t="s">
        <v>2441</v>
      </c>
      <c r="F27" s="281" t="s">
        <v>2844</v>
      </c>
    </row>
    <row r="28" spans="1:6" ht="18" customHeight="1" x14ac:dyDescent="0.2">
      <c r="A28" s="280">
        <v>24</v>
      </c>
      <c r="B28" s="9" t="s">
        <v>2408</v>
      </c>
      <c r="C28" s="10" t="s">
        <v>3448</v>
      </c>
      <c r="D28" s="10" t="s">
        <v>2442</v>
      </c>
      <c r="E28" s="10" t="s">
        <v>2443</v>
      </c>
      <c r="F28" s="281" t="s">
        <v>2845</v>
      </c>
    </row>
    <row r="29" spans="1:6" ht="18" customHeight="1" x14ac:dyDescent="0.2">
      <c r="A29" s="280">
        <v>25</v>
      </c>
      <c r="B29" s="9" t="s">
        <v>2408</v>
      </c>
      <c r="C29" s="10" t="s">
        <v>3449</v>
      </c>
      <c r="D29" s="10" t="s">
        <v>2444</v>
      </c>
      <c r="E29" s="426" t="s">
        <v>4569</v>
      </c>
      <c r="F29" s="281" t="s">
        <v>2846</v>
      </c>
    </row>
    <row r="30" spans="1:6" ht="18" customHeight="1" x14ac:dyDescent="0.2">
      <c r="A30" s="280">
        <v>26</v>
      </c>
      <c r="B30" s="9" t="s">
        <v>2408</v>
      </c>
      <c r="C30" s="10" t="s">
        <v>3450</v>
      </c>
      <c r="D30" s="10" t="s">
        <v>2445</v>
      </c>
      <c r="E30" s="10" t="s">
        <v>2446</v>
      </c>
      <c r="F30" s="281" t="s">
        <v>2847</v>
      </c>
    </row>
    <row r="31" spans="1:6" ht="18" customHeight="1" x14ac:dyDescent="0.2">
      <c r="A31" s="280">
        <v>27</v>
      </c>
      <c r="B31" s="9" t="s">
        <v>2408</v>
      </c>
      <c r="C31" s="10" t="s">
        <v>3451</v>
      </c>
      <c r="D31" s="10" t="s">
        <v>2447</v>
      </c>
      <c r="E31" s="10" t="s">
        <v>2448</v>
      </c>
      <c r="F31" s="281" t="s">
        <v>690</v>
      </c>
    </row>
    <row r="32" spans="1:6" ht="18" customHeight="1" x14ac:dyDescent="0.2">
      <c r="A32" s="280">
        <v>28</v>
      </c>
      <c r="B32" s="9" t="s">
        <v>2408</v>
      </c>
      <c r="C32" s="10" t="s">
        <v>3452</v>
      </c>
      <c r="D32" s="10" t="s">
        <v>2449</v>
      </c>
      <c r="E32" s="10" t="s">
        <v>2450</v>
      </c>
      <c r="F32" s="281" t="s">
        <v>2848</v>
      </c>
    </row>
    <row r="33" spans="1:6" ht="18" customHeight="1" x14ac:dyDescent="0.2">
      <c r="A33" s="280">
        <v>29</v>
      </c>
      <c r="B33" s="9" t="s">
        <v>2408</v>
      </c>
      <c r="C33" s="10" t="s">
        <v>3453</v>
      </c>
      <c r="D33" s="10" t="s">
        <v>2451</v>
      </c>
      <c r="E33" s="10" t="s">
        <v>2452</v>
      </c>
      <c r="F33" s="281" t="s">
        <v>2849</v>
      </c>
    </row>
    <row r="34" spans="1:6" ht="18" customHeight="1" x14ac:dyDescent="0.2">
      <c r="A34" s="280">
        <v>30</v>
      </c>
      <c r="B34" s="9" t="s">
        <v>2408</v>
      </c>
      <c r="C34" s="10" t="s">
        <v>3454</v>
      </c>
      <c r="D34" s="10" t="s">
        <v>2453</v>
      </c>
      <c r="E34" s="10" t="s">
        <v>2454</v>
      </c>
      <c r="F34" s="281" t="s">
        <v>2850</v>
      </c>
    </row>
    <row r="35" spans="1:6" ht="18" customHeight="1" x14ac:dyDescent="0.2">
      <c r="A35" s="280">
        <v>31</v>
      </c>
      <c r="B35" s="461" t="s">
        <v>2408</v>
      </c>
      <c r="C35" s="461" t="s">
        <v>5062</v>
      </c>
      <c r="D35" s="461" t="s">
        <v>5063</v>
      </c>
      <c r="E35" s="452" t="s">
        <v>2806</v>
      </c>
      <c r="F35" s="462" t="s">
        <v>2867</v>
      </c>
    </row>
    <row r="36" spans="1:6" ht="18" customHeight="1" x14ac:dyDescent="0.2">
      <c r="A36" s="280">
        <v>32</v>
      </c>
      <c r="B36" s="9" t="s">
        <v>2408</v>
      </c>
      <c r="C36" s="10" t="s">
        <v>3455</v>
      </c>
      <c r="D36" s="10" t="s">
        <v>2455</v>
      </c>
      <c r="E36" s="10" t="s">
        <v>2456</v>
      </c>
      <c r="F36" s="281" t="s">
        <v>2851</v>
      </c>
    </row>
    <row r="37" spans="1:6" ht="18" customHeight="1" x14ac:dyDescent="0.2">
      <c r="A37" s="280">
        <v>33</v>
      </c>
      <c r="B37" s="9" t="s">
        <v>2408</v>
      </c>
      <c r="C37" s="10" t="s">
        <v>3456</v>
      </c>
      <c r="D37" s="10" t="s">
        <v>2457</v>
      </c>
      <c r="E37" s="10" t="s">
        <v>2458</v>
      </c>
      <c r="F37" s="281" t="s">
        <v>2852</v>
      </c>
    </row>
    <row r="38" spans="1:6" ht="18" customHeight="1" x14ac:dyDescent="0.2">
      <c r="A38" s="280">
        <v>34</v>
      </c>
      <c r="B38" s="9" t="s">
        <v>2408</v>
      </c>
      <c r="C38" s="10" t="s">
        <v>3459</v>
      </c>
      <c r="D38" s="10" t="s">
        <v>2461</v>
      </c>
      <c r="E38" s="10" t="s">
        <v>3932</v>
      </c>
      <c r="F38" s="281" t="s">
        <v>2853</v>
      </c>
    </row>
    <row r="39" spans="1:6" ht="18" customHeight="1" x14ac:dyDescent="0.2">
      <c r="A39" s="280">
        <v>35</v>
      </c>
      <c r="B39" s="9" t="s">
        <v>2408</v>
      </c>
      <c r="C39" s="10" t="s">
        <v>3460</v>
      </c>
      <c r="D39" s="10" t="s">
        <v>2462</v>
      </c>
      <c r="E39" s="10" t="s">
        <v>2463</v>
      </c>
      <c r="F39" s="281" t="s">
        <v>263</v>
      </c>
    </row>
    <row r="40" spans="1:6" ht="18" customHeight="1" x14ac:dyDescent="0.2">
      <c r="A40" s="280">
        <v>36</v>
      </c>
      <c r="B40" s="9" t="s">
        <v>2408</v>
      </c>
      <c r="C40" s="10" t="s">
        <v>3457</v>
      </c>
      <c r="D40" s="10" t="s">
        <v>2459</v>
      </c>
      <c r="E40" s="10" t="s">
        <v>3989</v>
      </c>
      <c r="F40" s="281" t="s">
        <v>3792</v>
      </c>
    </row>
    <row r="41" spans="1:6" ht="18" customHeight="1" x14ac:dyDescent="0.2">
      <c r="A41" s="280">
        <v>37</v>
      </c>
      <c r="B41" s="9" t="s">
        <v>2408</v>
      </c>
      <c r="C41" s="10" t="s">
        <v>236</v>
      </c>
      <c r="D41" s="10" t="s">
        <v>237</v>
      </c>
      <c r="E41" s="10" t="s">
        <v>238</v>
      </c>
      <c r="F41" s="11" t="s">
        <v>239</v>
      </c>
    </row>
    <row r="42" spans="1:6" ht="18" customHeight="1" x14ac:dyDescent="0.2">
      <c r="A42" s="280">
        <v>38</v>
      </c>
      <c r="B42" s="9" t="s">
        <v>2408</v>
      </c>
      <c r="C42" s="10" t="s">
        <v>3458</v>
      </c>
      <c r="D42" s="10" t="s">
        <v>2460</v>
      </c>
      <c r="E42" s="10" t="s">
        <v>3803</v>
      </c>
      <c r="F42" s="281" t="s">
        <v>2879</v>
      </c>
    </row>
    <row r="43" spans="1:6" ht="18" customHeight="1" x14ac:dyDescent="0.2">
      <c r="A43" s="280">
        <v>39</v>
      </c>
      <c r="B43" s="9" t="s">
        <v>2408</v>
      </c>
      <c r="C43" s="10" t="s">
        <v>3461</v>
      </c>
      <c r="D43" s="10" t="s">
        <v>2464</v>
      </c>
      <c r="E43" s="10" t="s">
        <v>2465</v>
      </c>
      <c r="F43" s="281" t="s">
        <v>2854</v>
      </c>
    </row>
    <row r="44" spans="1:6" ht="18" customHeight="1" x14ac:dyDescent="0.2">
      <c r="A44" s="280">
        <v>40</v>
      </c>
      <c r="B44" s="9" t="s">
        <v>2408</v>
      </c>
      <c r="C44" s="10" t="s">
        <v>3462</v>
      </c>
      <c r="D44" s="10" t="s">
        <v>2466</v>
      </c>
      <c r="E44" s="10" t="s">
        <v>2467</v>
      </c>
      <c r="F44" s="281" t="s">
        <v>2855</v>
      </c>
    </row>
    <row r="45" spans="1:6" ht="18" customHeight="1" x14ac:dyDescent="0.2">
      <c r="A45" s="280">
        <v>41</v>
      </c>
      <c r="B45" s="9" t="s">
        <v>2408</v>
      </c>
      <c r="C45" s="10" t="s">
        <v>3463</v>
      </c>
      <c r="D45" s="10" t="s">
        <v>2468</v>
      </c>
      <c r="E45" s="10" t="s">
        <v>2414</v>
      </c>
      <c r="F45" s="281" t="s">
        <v>2830</v>
      </c>
    </row>
    <row r="46" spans="1:6" ht="18" customHeight="1" x14ac:dyDescent="0.2">
      <c r="A46" s="280">
        <v>42</v>
      </c>
      <c r="B46" s="9" t="s">
        <v>2408</v>
      </c>
      <c r="C46" s="10" t="s">
        <v>3464</v>
      </c>
      <c r="D46" s="10" t="s">
        <v>2469</v>
      </c>
      <c r="E46" s="10" t="s">
        <v>2470</v>
      </c>
      <c r="F46" s="281" t="s">
        <v>239</v>
      </c>
    </row>
    <row r="47" spans="1:6" ht="18" customHeight="1" x14ac:dyDescent="0.2">
      <c r="A47" s="280">
        <v>43</v>
      </c>
      <c r="B47" s="9" t="s">
        <v>2408</v>
      </c>
      <c r="C47" s="10" t="s">
        <v>3465</v>
      </c>
      <c r="D47" s="10" t="s">
        <v>2471</v>
      </c>
      <c r="E47" s="10" t="s">
        <v>2472</v>
      </c>
      <c r="F47" s="281" t="s">
        <v>2856</v>
      </c>
    </row>
    <row r="48" spans="1:6" ht="18" customHeight="1" x14ac:dyDescent="0.2">
      <c r="A48" s="280">
        <v>44</v>
      </c>
      <c r="B48" s="9" t="s">
        <v>2408</v>
      </c>
      <c r="C48" s="10" t="s">
        <v>3466</v>
      </c>
      <c r="D48" s="10" t="s">
        <v>2473</v>
      </c>
      <c r="E48" s="452" t="s">
        <v>5041</v>
      </c>
      <c r="F48" s="281" t="s">
        <v>2857</v>
      </c>
    </row>
    <row r="49" spans="1:6" ht="18" customHeight="1" x14ac:dyDescent="0.2">
      <c r="A49" s="280">
        <v>45</v>
      </c>
      <c r="B49" s="9" t="s">
        <v>2408</v>
      </c>
      <c r="C49" s="10" t="s">
        <v>3467</v>
      </c>
      <c r="D49" s="10" t="s">
        <v>2474</v>
      </c>
      <c r="E49" s="10" t="s">
        <v>242</v>
      </c>
      <c r="F49" s="281" t="s">
        <v>243</v>
      </c>
    </row>
    <row r="50" spans="1:6" ht="18" customHeight="1" x14ac:dyDescent="0.2">
      <c r="A50" s="280">
        <v>46</v>
      </c>
      <c r="B50" s="9" t="s">
        <v>2408</v>
      </c>
      <c r="C50" s="10" t="s">
        <v>240</v>
      </c>
      <c r="D50" s="10" t="s">
        <v>241</v>
      </c>
      <c r="E50" s="452" t="s">
        <v>5042</v>
      </c>
      <c r="F50" s="11" t="s">
        <v>243</v>
      </c>
    </row>
    <row r="51" spans="1:6" ht="18" customHeight="1" x14ac:dyDescent="0.2">
      <c r="A51" s="280">
        <v>47</v>
      </c>
      <c r="B51" s="9" t="s">
        <v>2408</v>
      </c>
      <c r="C51" s="10" t="s">
        <v>3468</v>
      </c>
      <c r="D51" s="10" t="s">
        <v>2475</v>
      </c>
      <c r="E51" s="10" t="s">
        <v>2476</v>
      </c>
      <c r="F51" s="281" t="s">
        <v>2840</v>
      </c>
    </row>
    <row r="52" spans="1:6" ht="18" customHeight="1" x14ac:dyDescent="0.2">
      <c r="A52" s="280">
        <v>48</v>
      </c>
      <c r="B52" s="9" t="s">
        <v>2408</v>
      </c>
      <c r="C52" s="10" t="s">
        <v>3469</v>
      </c>
      <c r="D52" s="10" t="s">
        <v>2477</v>
      </c>
      <c r="E52" s="473" t="s">
        <v>5099</v>
      </c>
      <c r="F52" s="366" t="s">
        <v>2858</v>
      </c>
    </row>
    <row r="53" spans="1:6" ht="18" customHeight="1" x14ac:dyDescent="0.2">
      <c r="A53" s="280">
        <v>49</v>
      </c>
      <c r="B53" s="9" t="s">
        <v>2408</v>
      </c>
      <c r="C53" s="10" t="s">
        <v>3470</v>
      </c>
      <c r="D53" s="10" t="s">
        <v>2479</v>
      </c>
      <c r="E53" s="10" t="s">
        <v>2480</v>
      </c>
      <c r="F53" s="281" t="s">
        <v>2834</v>
      </c>
    </row>
    <row r="54" spans="1:6" ht="18" customHeight="1" x14ac:dyDescent="0.2">
      <c r="A54" s="280">
        <v>50</v>
      </c>
      <c r="B54" s="104" t="s">
        <v>2408</v>
      </c>
      <c r="C54" s="10" t="s">
        <v>3471</v>
      </c>
      <c r="D54" s="10" t="s">
        <v>2481</v>
      </c>
      <c r="E54" s="10" t="s">
        <v>2482</v>
      </c>
      <c r="F54" s="367" t="s">
        <v>2859</v>
      </c>
    </row>
    <row r="55" spans="1:6" ht="18" customHeight="1" x14ac:dyDescent="0.2">
      <c r="A55" s="280">
        <v>51</v>
      </c>
      <c r="B55" s="19" t="s">
        <v>2408</v>
      </c>
      <c r="C55" s="10" t="s">
        <v>3473</v>
      </c>
      <c r="D55" s="10" t="s">
        <v>2484</v>
      </c>
      <c r="E55" s="10" t="s">
        <v>2485</v>
      </c>
      <c r="F55" s="366" t="s">
        <v>2860</v>
      </c>
    </row>
    <row r="56" spans="1:6" ht="18" customHeight="1" x14ac:dyDescent="0.2">
      <c r="A56" s="280">
        <v>52</v>
      </c>
      <c r="B56" s="9" t="s">
        <v>2408</v>
      </c>
      <c r="C56" s="30" t="s">
        <v>3474</v>
      </c>
      <c r="D56" s="368" t="s">
        <v>2486</v>
      </c>
      <c r="E56" s="453" t="s">
        <v>5043</v>
      </c>
      <c r="F56" s="367" t="s">
        <v>2861</v>
      </c>
    </row>
    <row r="57" spans="1:6" ht="18" customHeight="1" x14ac:dyDescent="0.2">
      <c r="A57" s="280">
        <v>53</v>
      </c>
      <c r="B57" s="9" t="s">
        <v>2408</v>
      </c>
      <c r="C57" s="10" t="s">
        <v>3472</v>
      </c>
      <c r="D57" s="10" t="s">
        <v>2483</v>
      </c>
      <c r="E57" s="10" t="s">
        <v>4585</v>
      </c>
      <c r="F57" s="281" t="s">
        <v>243</v>
      </c>
    </row>
    <row r="58" spans="1:6" ht="18" customHeight="1" x14ac:dyDescent="0.2">
      <c r="A58" s="280">
        <v>54</v>
      </c>
      <c r="B58" s="9" t="s">
        <v>2408</v>
      </c>
      <c r="C58" s="10" t="s">
        <v>3475</v>
      </c>
      <c r="D58" s="10" t="s">
        <v>2487</v>
      </c>
      <c r="E58" s="10" t="s">
        <v>2488</v>
      </c>
      <c r="F58" s="281" t="s">
        <v>2862</v>
      </c>
    </row>
    <row r="59" spans="1:6" ht="18" customHeight="1" x14ac:dyDescent="0.2">
      <c r="A59" s="280">
        <v>55</v>
      </c>
      <c r="B59" s="9" t="s">
        <v>2408</v>
      </c>
      <c r="C59" s="10" t="s">
        <v>247</v>
      </c>
      <c r="D59" s="10" t="s">
        <v>248</v>
      </c>
      <c r="E59" s="10" t="s">
        <v>4585</v>
      </c>
      <c r="F59" s="11" t="s">
        <v>243</v>
      </c>
    </row>
    <row r="60" spans="1:6" ht="18" customHeight="1" x14ac:dyDescent="0.2">
      <c r="A60" s="280">
        <v>56</v>
      </c>
      <c r="B60" s="9" t="s">
        <v>2408</v>
      </c>
      <c r="C60" s="10" t="s">
        <v>3476</v>
      </c>
      <c r="D60" s="10" t="s">
        <v>2489</v>
      </c>
      <c r="E60" s="10" t="s">
        <v>2490</v>
      </c>
      <c r="F60" s="281" t="s">
        <v>2863</v>
      </c>
    </row>
    <row r="61" spans="1:6" ht="18" customHeight="1" x14ac:dyDescent="0.2">
      <c r="A61" s="280">
        <v>57</v>
      </c>
      <c r="B61" s="9" t="s">
        <v>2408</v>
      </c>
      <c r="C61" s="10" t="s">
        <v>3477</v>
      </c>
      <c r="D61" s="10" t="s">
        <v>2491</v>
      </c>
      <c r="E61" s="10" t="s">
        <v>2492</v>
      </c>
      <c r="F61" s="281" t="s">
        <v>2853</v>
      </c>
    </row>
    <row r="62" spans="1:6" ht="18" customHeight="1" x14ac:dyDescent="0.2">
      <c r="A62" s="280">
        <v>58</v>
      </c>
      <c r="B62" s="9" t="s">
        <v>2408</v>
      </c>
      <c r="C62" s="10" t="s">
        <v>3478</v>
      </c>
      <c r="D62" s="10" t="s">
        <v>2493</v>
      </c>
      <c r="E62" s="10" t="s">
        <v>2494</v>
      </c>
      <c r="F62" s="281" t="s">
        <v>2864</v>
      </c>
    </row>
    <row r="63" spans="1:6" ht="18" customHeight="1" x14ac:dyDescent="0.2">
      <c r="A63" s="280">
        <v>59</v>
      </c>
      <c r="B63" s="9" t="s">
        <v>2408</v>
      </c>
      <c r="C63" s="10" t="s">
        <v>3479</v>
      </c>
      <c r="D63" s="10" t="s">
        <v>2495</v>
      </c>
      <c r="E63" s="10" t="s">
        <v>2496</v>
      </c>
      <c r="F63" s="367" t="s">
        <v>2865</v>
      </c>
    </row>
    <row r="64" spans="1:6" ht="18" customHeight="1" x14ac:dyDescent="0.2">
      <c r="A64" s="280">
        <v>60</v>
      </c>
      <c r="B64" s="9" t="s">
        <v>2408</v>
      </c>
      <c r="C64" s="10" t="s">
        <v>3480</v>
      </c>
      <c r="D64" s="10" t="s">
        <v>2497</v>
      </c>
      <c r="E64" s="10" t="s">
        <v>2498</v>
      </c>
      <c r="F64" s="281" t="s">
        <v>741</v>
      </c>
    </row>
    <row r="65" spans="1:6" ht="18" customHeight="1" x14ac:dyDescent="0.2">
      <c r="A65" s="280">
        <v>61</v>
      </c>
      <c r="B65" s="9" t="s">
        <v>2408</v>
      </c>
      <c r="C65" s="10" t="s">
        <v>3481</v>
      </c>
      <c r="D65" s="10" t="s">
        <v>2499</v>
      </c>
      <c r="E65" s="10" t="s">
        <v>2500</v>
      </c>
      <c r="F65" s="281" t="s">
        <v>2866</v>
      </c>
    </row>
    <row r="66" spans="1:6" ht="18" customHeight="1" x14ac:dyDescent="0.2">
      <c r="A66" s="280">
        <v>62</v>
      </c>
      <c r="B66" s="9" t="s">
        <v>2408</v>
      </c>
      <c r="C66" s="10" t="s">
        <v>3482</v>
      </c>
      <c r="D66" s="10" t="s">
        <v>2501</v>
      </c>
      <c r="E66" s="10" t="s">
        <v>2502</v>
      </c>
      <c r="F66" s="367" t="s">
        <v>3894</v>
      </c>
    </row>
    <row r="67" spans="1:6" ht="18" customHeight="1" x14ac:dyDescent="0.2">
      <c r="A67" s="280">
        <v>63</v>
      </c>
      <c r="B67" s="9" t="s">
        <v>2408</v>
      </c>
      <c r="C67" s="10" t="s">
        <v>3483</v>
      </c>
      <c r="D67" s="10" t="s">
        <v>2503</v>
      </c>
      <c r="E67" s="10" t="s">
        <v>2504</v>
      </c>
      <c r="F67" s="366" t="s">
        <v>2832</v>
      </c>
    </row>
    <row r="68" spans="1:6" ht="18" customHeight="1" x14ac:dyDescent="0.2">
      <c r="A68" s="280">
        <v>64</v>
      </c>
      <c r="B68" s="9" t="s">
        <v>2408</v>
      </c>
      <c r="C68" s="10" t="s">
        <v>3484</v>
      </c>
      <c r="D68" s="10" t="s">
        <v>2505</v>
      </c>
      <c r="E68" s="10" t="s">
        <v>2506</v>
      </c>
      <c r="F68" s="281" t="s">
        <v>2867</v>
      </c>
    </row>
    <row r="69" spans="1:6" ht="18" customHeight="1" x14ac:dyDescent="0.2">
      <c r="A69" s="280">
        <v>65</v>
      </c>
      <c r="B69" s="9" t="s">
        <v>2408</v>
      </c>
      <c r="C69" s="10" t="s">
        <v>3485</v>
      </c>
      <c r="D69" s="10" t="s">
        <v>2507</v>
      </c>
      <c r="E69" s="10" t="s">
        <v>2508</v>
      </c>
      <c r="F69" s="366" t="s">
        <v>2869</v>
      </c>
    </row>
    <row r="70" spans="1:6" ht="18" customHeight="1" x14ac:dyDescent="0.2">
      <c r="A70" s="280">
        <v>66</v>
      </c>
      <c r="B70" s="9" t="s">
        <v>2408</v>
      </c>
      <c r="C70" s="10" t="s">
        <v>3486</v>
      </c>
      <c r="D70" s="10" t="s">
        <v>2509</v>
      </c>
      <c r="E70" s="454" t="s">
        <v>5044</v>
      </c>
      <c r="F70" s="366" t="s">
        <v>121</v>
      </c>
    </row>
    <row r="71" spans="1:6" ht="18" customHeight="1" x14ac:dyDescent="0.2">
      <c r="A71" s="280">
        <v>67</v>
      </c>
      <c r="B71" s="9" t="s">
        <v>2408</v>
      </c>
      <c r="C71" s="10" t="s">
        <v>3487</v>
      </c>
      <c r="D71" s="368" t="s">
        <v>2510</v>
      </c>
      <c r="E71" s="369" t="s">
        <v>4586</v>
      </c>
      <c r="F71" s="367" t="s">
        <v>2870</v>
      </c>
    </row>
    <row r="72" spans="1:6" ht="18" customHeight="1" x14ac:dyDescent="0.2">
      <c r="A72" s="280">
        <v>68</v>
      </c>
      <c r="B72" s="9" t="s">
        <v>2408</v>
      </c>
      <c r="C72" s="111" t="s">
        <v>3488</v>
      </c>
      <c r="D72" s="10" t="s">
        <v>2511</v>
      </c>
      <c r="E72" s="249" t="s">
        <v>2512</v>
      </c>
      <c r="F72" s="366" t="s">
        <v>2841</v>
      </c>
    </row>
    <row r="73" spans="1:6" ht="18" customHeight="1" x14ac:dyDescent="0.2">
      <c r="A73" s="280">
        <v>69</v>
      </c>
      <c r="B73" s="9" t="s">
        <v>2408</v>
      </c>
      <c r="C73" s="10" t="s">
        <v>3489</v>
      </c>
      <c r="D73" s="10" t="s">
        <v>2513</v>
      </c>
      <c r="E73" s="10" t="s">
        <v>2514</v>
      </c>
      <c r="F73" s="281" t="s">
        <v>2871</v>
      </c>
    </row>
    <row r="74" spans="1:6" ht="18" customHeight="1" x14ac:dyDescent="0.2">
      <c r="A74" s="280">
        <v>70</v>
      </c>
      <c r="B74" s="9" t="s">
        <v>2408</v>
      </c>
      <c r="C74" s="10" t="s">
        <v>3490</v>
      </c>
      <c r="D74" s="10" t="s">
        <v>2515</v>
      </c>
      <c r="E74" s="10" t="s">
        <v>2516</v>
      </c>
      <c r="F74" s="281" t="s">
        <v>2872</v>
      </c>
    </row>
    <row r="75" spans="1:6" ht="18" customHeight="1" x14ac:dyDescent="0.2">
      <c r="A75" s="280">
        <v>71</v>
      </c>
      <c r="B75" s="9" t="s">
        <v>2408</v>
      </c>
      <c r="C75" s="10" t="s">
        <v>3491</v>
      </c>
      <c r="D75" s="10" t="s">
        <v>2517</v>
      </c>
      <c r="E75" s="10" t="s">
        <v>2518</v>
      </c>
      <c r="F75" s="281" t="s">
        <v>2873</v>
      </c>
    </row>
    <row r="76" spans="1:6" ht="18" customHeight="1" x14ac:dyDescent="0.2">
      <c r="A76" s="280">
        <v>72</v>
      </c>
      <c r="B76" s="9" t="s">
        <v>2408</v>
      </c>
      <c r="C76" s="10" t="s">
        <v>260</v>
      </c>
      <c r="D76" s="10" t="s">
        <v>261</v>
      </c>
      <c r="E76" s="10" t="s">
        <v>262</v>
      </c>
      <c r="F76" s="11" t="s">
        <v>263</v>
      </c>
    </row>
    <row r="77" spans="1:6" ht="18" customHeight="1" x14ac:dyDescent="0.2">
      <c r="A77" s="280">
        <v>73</v>
      </c>
      <c r="B77" s="9" t="s">
        <v>2408</v>
      </c>
      <c r="C77" s="10" t="s">
        <v>264</v>
      </c>
      <c r="D77" s="10" t="s">
        <v>265</v>
      </c>
      <c r="E77" s="10" t="s">
        <v>4587</v>
      </c>
      <c r="F77" s="11" t="s">
        <v>266</v>
      </c>
    </row>
    <row r="78" spans="1:6" ht="18" customHeight="1" x14ac:dyDescent="0.2">
      <c r="A78" s="280">
        <v>74</v>
      </c>
      <c r="B78" s="9" t="s">
        <v>2408</v>
      </c>
      <c r="C78" s="10" t="s">
        <v>267</v>
      </c>
      <c r="D78" s="10" t="s">
        <v>268</v>
      </c>
      <c r="E78" s="473" t="s">
        <v>5100</v>
      </c>
      <c r="F78" s="11" t="s">
        <v>3896</v>
      </c>
    </row>
    <row r="79" spans="1:6" ht="18" customHeight="1" x14ac:dyDescent="0.2">
      <c r="A79" s="280">
        <v>75</v>
      </c>
      <c r="B79" s="9" t="s">
        <v>2408</v>
      </c>
      <c r="C79" s="10" t="s">
        <v>269</v>
      </c>
      <c r="D79" s="10" t="s">
        <v>270</v>
      </c>
      <c r="E79" s="452" t="s">
        <v>5045</v>
      </c>
      <c r="F79" s="11" t="s">
        <v>263</v>
      </c>
    </row>
    <row r="80" spans="1:6" ht="18" customHeight="1" x14ac:dyDescent="0.2">
      <c r="A80" s="280">
        <v>76</v>
      </c>
      <c r="B80" s="9" t="s">
        <v>2408</v>
      </c>
      <c r="C80" s="10" t="s">
        <v>3492</v>
      </c>
      <c r="D80" s="10" t="s">
        <v>2519</v>
      </c>
      <c r="E80" s="10" t="s">
        <v>2520</v>
      </c>
      <c r="F80" s="281" t="s">
        <v>2874</v>
      </c>
    </row>
    <row r="81" spans="1:6" ht="18" customHeight="1" x14ac:dyDescent="0.2">
      <c r="A81" s="280">
        <v>77</v>
      </c>
      <c r="B81" s="9" t="s">
        <v>2408</v>
      </c>
      <c r="C81" s="10" t="s">
        <v>3493</v>
      </c>
      <c r="D81" s="10" t="s">
        <v>2521</v>
      </c>
      <c r="E81" s="10" t="s">
        <v>2522</v>
      </c>
      <c r="F81" s="281" t="s">
        <v>2875</v>
      </c>
    </row>
    <row r="82" spans="1:6" ht="18" customHeight="1" x14ac:dyDescent="0.2">
      <c r="A82" s="280">
        <v>78</v>
      </c>
      <c r="B82" s="9" t="s">
        <v>2408</v>
      </c>
      <c r="C82" s="10" t="s">
        <v>280</v>
      </c>
      <c r="D82" s="10" t="s">
        <v>281</v>
      </c>
      <c r="E82" s="10" t="s">
        <v>3897</v>
      </c>
      <c r="F82" s="11" t="s">
        <v>279</v>
      </c>
    </row>
    <row r="83" spans="1:6" ht="18" customHeight="1" x14ac:dyDescent="0.2">
      <c r="A83" s="280">
        <v>79</v>
      </c>
      <c r="B83" s="9" t="s">
        <v>2408</v>
      </c>
      <c r="C83" s="10" t="s">
        <v>3494</v>
      </c>
      <c r="D83" s="10" t="s">
        <v>2523</v>
      </c>
      <c r="E83" s="10" t="s">
        <v>4385</v>
      </c>
      <c r="F83" s="281" t="s">
        <v>2876</v>
      </c>
    </row>
    <row r="84" spans="1:6" ht="18" customHeight="1" x14ac:dyDescent="0.2">
      <c r="A84" s="280">
        <v>80</v>
      </c>
      <c r="B84" s="9" t="s">
        <v>2408</v>
      </c>
      <c r="C84" s="10" t="s">
        <v>3495</v>
      </c>
      <c r="D84" s="10" t="s">
        <v>2524</v>
      </c>
      <c r="E84" s="10" t="s">
        <v>2525</v>
      </c>
      <c r="F84" s="281" t="s">
        <v>2877</v>
      </c>
    </row>
    <row r="85" spans="1:6" ht="18" customHeight="1" x14ac:dyDescent="0.2">
      <c r="A85" s="280">
        <v>81</v>
      </c>
      <c r="B85" s="9" t="s">
        <v>2408</v>
      </c>
      <c r="C85" s="10" t="s">
        <v>3496</v>
      </c>
      <c r="D85" s="10" t="s">
        <v>2526</v>
      </c>
      <c r="E85" s="10" t="s">
        <v>2527</v>
      </c>
      <c r="F85" s="281" t="s">
        <v>2878</v>
      </c>
    </row>
    <row r="86" spans="1:6" ht="18" customHeight="1" x14ac:dyDescent="0.2">
      <c r="A86" s="280">
        <v>82</v>
      </c>
      <c r="B86" s="9" t="s">
        <v>2408</v>
      </c>
      <c r="C86" s="10" t="s">
        <v>3497</v>
      </c>
      <c r="D86" s="10" t="s">
        <v>2528</v>
      </c>
      <c r="E86" s="10" t="s">
        <v>2529</v>
      </c>
      <c r="F86" s="281" t="s">
        <v>2879</v>
      </c>
    </row>
    <row r="87" spans="1:6" ht="18" customHeight="1" x14ac:dyDescent="0.2">
      <c r="A87" s="280">
        <v>83</v>
      </c>
      <c r="B87" s="9" t="s">
        <v>2408</v>
      </c>
      <c r="C87" s="10" t="s">
        <v>3498</v>
      </c>
      <c r="D87" s="10" t="s">
        <v>2530</v>
      </c>
      <c r="E87" s="10" t="s">
        <v>2531</v>
      </c>
      <c r="F87" s="281" t="s">
        <v>2880</v>
      </c>
    </row>
    <row r="88" spans="1:6" ht="18" customHeight="1" x14ac:dyDescent="0.2">
      <c r="A88" s="280">
        <v>84</v>
      </c>
      <c r="B88" s="9" t="s">
        <v>2408</v>
      </c>
      <c r="C88" s="10" t="s">
        <v>3499</v>
      </c>
      <c r="D88" s="10" t="s">
        <v>2532</v>
      </c>
      <c r="E88" s="10" t="s">
        <v>2533</v>
      </c>
      <c r="F88" s="281" t="s">
        <v>2881</v>
      </c>
    </row>
    <row r="89" spans="1:6" ht="18" customHeight="1" x14ac:dyDescent="0.2">
      <c r="A89" s="280">
        <v>85</v>
      </c>
      <c r="B89" s="9" t="s">
        <v>2408</v>
      </c>
      <c r="C89" s="10" t="s">
        <v>3500</v>
      </c>
      <c r="D89" s="10" t="s">
        <v>2534</v>
      </c>
      <c r="E89" s="10" t="s">
        <v>2535</v>
      </c>
      <c r="F89" s="281" t="s">
        <v>2882</v>
      </c>
    </row>
    <row r="90" spans="1:6" ht="18" customHeight="1" x14ac:dyDescent="0.2">
      <c r="A90" s="280">
        <v>86</v>
      </c>
      <c r="B90" s="9" t="s">
        <v>2408</v>
      </c>
      <c r="C90" s="10" t="s">
        <v>3501</v>
      </c>
      <c r="D90" s="10" t="s">
        <v>2536</v>
      </c>
      <c r="E90" s="10" t="s">
        <v>2537</v>
      </c>
      <c r="F90" s="281" t="s">
        <v>2870</v>
      </c>
    </row>
    <row r="91" spans="1:6" ht="18" customHeight="1" x14ac:dyDescent="0.2">
      <c r="A91" s="280">
        <v>87</v>
      </c>
      <c r="B91" s="9" t="s">
        <v>2408</v>
      </c>
      <c r="C91" s="10" t="s">
        <v>3502</v>
      </c>
      <c r="D91" s="10" t="s">
        <v>2538</v>
      </c>
      <c r="E91" s="10" t="s">
        <v>2539</v>
      </c>
      <c r="F91" s="281" t="s">
        <v>2883</v>
      </c>
    </row>
    <row r="92" spans="1:6" ht="18" customHeight="1" x14ac:dyDescent="0.2">
      <c r="A92" s="280">
        <v>88</v>
      </c>
      <c r="B92" s="9" t="s">
        <v>2408</v>
      </c>
      <c r="C92" s="10" t="s">
        <v>3503</v>
      </c>
      <c r="D92" s="10" t="s">
        <v>2540</v>
      </c>
      <c r="E92" s="473" t="s">
        <v>5101</v>
      </c>
      <c r="F92" s="474" t="s">
        <v>5102</v>
      </c>
    </row>
    <row r="93" spans="1:6" ht="18" customHeight="1" x14ac:dyDescent="0.2">
      <c r="A93" s="280">
        <v>89</v>
      </c>
      <c r="B93" s="9" t="s">
        <v>2408</v>
      </c>
      <c r="C93" s="10" t="s">
        <v>4589</v>
      </c>
      <c r="D93" s="10" t="s">
        <v>4001</v>
      </c>
      <c r="E93" s="10" t="s">
        <v>4002</v>
      </c>
      <c r="F93" s="281" t="s">
        <v>4015</v>
      </c>
    </row>
    <row r="94" spans="1:6" ht="18" customHeight="1" x14ac:dyDescent="0.2">
      <c r="A94" s="280">
        <v>90</v>
      </c>
      <c r="B94" s="9" t="s">
        <v>2408</v>
      </c>
      <c r="C94" s="10" t="s">
        <v>3663</v>
      </c>
      <c r="D94" s="10" t="s">
        <v>3664</v>
      </c>
      <c r="E94" s="10" t="s">
        <v>3665</v>
      </c>
      <c r="F94" s="281" t="s">
        <v>3666</v>
      </c>
    </row>
    <row r="95" spans="1:6" ht="18" customHeight="1" x14ac:dyDescent="0.2">
      <c r="A95" s="280">
        <v>91</v>
      </c>
      <c r="B95" s="9" t="s">
        <v>2408</v>
      </c>
      <c r="C95" s="10" t="s">
        <v>3505</v>
      </c>
      <c r="D95" s="10" t="s">
        <v>2544</v>
      </c>
      <c r="E95" s="10" t="s">
        <v>2545</v>
      </c>
      <c r="F95" s="281" t="s">
        <v>2885</v>
      </c>
    </row>
    <row r="96" spans="1:6" ht="18" customHeight="1" x14ac:dyDescent="0.2">
      <c r="A96" s="280">
        <v>92</v>
      </c>
      <c r="B96" s="9" t="s">
        <v>2408</v>
      </c>
      <c r="C96" s="10" t="s">
        <v>2985</v>
      </c>
      <c r="D96" s="10" t="s">
        <v>2546</v>
      </c>
      <c r="E96" s="10" t="s">
        <v>2547</v>
      </c>
      <c r="F96" s="281" t="s">
        <v>2886</v>
      </c>
    </row>
    <row r="97" spans="1:6" ht="18" customHeight="1" x14ac:dyDescent="0.2">
      <c r="A97" s="280">
        <v>93</v>
      </c>
      <c r="B97" s="9" t="s">
        <v>2408</v>
      </c>
      <c r="C97" s="10" t="s">
        <v>3506</v>
      </c>
      <c r="D97" s="10" t="s">
        <v>2548</v>
      </c>
      <c r="E97" s="10" t="s">
        <v>2549</v>
      </c>
      <c r="F97" s="281" t="s">
        <v>2887</v>
      </c>
    </row>
    <row r="98" spans="1:6" ht="18" customHeight="1" x14ac:dyDescent="0.2">
      <c r="A98" s="280">
        <v>94</v>
      </c>
      <c r="B98" s="9" t="s">
        <v>2408</v>
      </c>
      <c r="C98" s="10" t="s">
        <v>345</v>
      </c>
      <c r="D98" s="10" t="s">
        <v>349</v>
      </c>
      <c r="E98" s="10" t="s">
        <v>350</v>
      </c>
      <c r="F98" s="11" t="s">
        <v>351</v>
      </c>
    </row>
    <row r="99" spans="1:6" ht="18" customHeight="1" x14ac:dyDescent="0.2">
      <c r="A99" s="280">
        <v>95</v>
      </c>
      <c r="B99" s="9" t="s">
        <v>2408</v>
      </c>
      <c r="C99" s="10" t="s">
        <v>3507</v>
      </c>
      <c r="D99" s="10" t="s">
        <v>2550</v>
      </c>
      <c r="E99" s="10" t="s">
        <v>2551</v>
      </c>
      <c r="F99" s="281" t="s">
        <v>2888</v>
      </c>
    </row>
    <row r="100" spans="1:6" ht="18" customHeight="1" x14ac:dyDescent="0.2">
      <c r="A100" s="280">
        <v>96</v>
      </c>
      <c r="B100" s="9" t="s">
        <v>2408</v>
      </c>
      <c r="C100" s="10" t="s">
        <v>3508</v>
      </c>
      <c r="D100" s="10" t="s">
        <v>2552</v>
      </c>
      <c r="E100" s="10" t="s">
        <v>2553</v>
      </c>
      <c r="F100" s="281" t="s">
        <v>2884</v>
      </c>
    </row>
    <row r="101" spans="1:6" ht="18" customHeight="1" x14ac:dyDescent="0.2">
      <c r="A101" s="280">
        <v>97</v>
      </c>
      <c r="B101" s="9" t="s">
        <v>2408</v>
      </c>
      <c r="C101" s="10" t="s">
        <v>3509</v>
      </c>
      <c r="D101" s="10" t="s">
        <v>2554</v>
      </c>
      <c r="E101" s="10" t="s">
        <v>2555</v>
      </c>
      <c r="F101" s="281" t="s">
        <v>709</v>
      </c>
    </row>
    <row r="102" spans="1:6" ht="18" customHeight="1" x14ac:dyDescent="0.2">
      <c r="A102" s="280">
        <v>98</v>
      </c>
      <c r="B102" s="9" t="s">
        <v>2408</v>
      </c>
      <c r="C102" s="10" t="s">
        <v>3510</v>
      </c>
      <c r="D102" s="10" t="s">
        <v>2556</v>
      </c>
      <c r="E102" s="10" t="s">
        <v>2557</v>
      </c>
      <c r="F102" s="281" t="s">
        <v>863</v>
      </c>
    </row>
    <row r="103" spans="1:6" ht="18" customHeight="1" x14ac:dyDescent="0.2">
      <c r="A103" s="280">
        <v>99</v>
      </c>
      <c r="B103" s="9" t="s">
        <v>2408</v>
      </c>
      <c r="C103" s="10" t="s">
        <v>3511</v>
      </c>
      <c r="D103" s="10" t="s">
        <v>2558</v>
      </c>
      <c r="E103" s="10" t="s">
        <v>2559</v>
      </c>
      <c r="F103" s="281" t="s">
        <v>2889</v>
      </c>
    </row>
    <row r="104" spans="1:6" ht="18" customHeight="1" x14ac:dyDescent="0.2">
      <c r="A104" s="280">
        <v>100</v>
      </c>
      <c r="B104" s="9" t="s">
        <v>2408</v>
      </c>
      <c r="C104" s="10" t="s">
        <v>3512</v>
      </c>
      <c r="D104" s="10" t="s">
        <v>2560</v>
      </c>
      <c r="E104" s="10" t="s">
        <v>2561</v>
      </c>
      <c r="F104" s="281" t="s">
        <v>2890</v>
      </c>
    </row>
    <row r="105" spans="1:6" ht="18" customHeight="1" x14ac:dyDescent="0.2">
      <c r="A105" s="280">
        <v>101</v>
      </c>
      <c r="B105" s="9" t="s">
        <v>2408</v>
      </c>
      <c r="C105" s="10" t="s">
        <v>3513</v>
      </c>
      <c r="D105" s="10" t="s">
        <v>2562</v>
      </c>
      <c r="E105" s="452" t="s">
        <v>5046</v>
      </c>
      <c r="F105" s="281" t="s">
        <v>2861</v>
      </c>
    </row>
    <row r="106" spans="1:6" ht="18" customHeight="1" x14ac:dyDescent="0.2">
      <c r="A106" s="280">
        <v>102</v>
      </c>
      <c r="B106" s="9" t="s">
        <v>2408</v>
      </c>
      <c r="C106" s="10" t="s">
        <v>3514</v>
      </c>
      <c r="D106" s="10" t="s">
        <v>2563</v>
      </c>
      <c r="E106" s="10" t="s">
        <v>3898</v>
      </c>
      <c r="F106" s="281" t="s">
        <v>2891</v>
      </c>
    </row>
    <row r="107" spans="1:6" ht="18" customHeight="1" x14ac:dyDescent="0.2">
      <c r="A107" s="280">
        <v>103</v>
      </c>
      <c r="B107" s="9" t="s">
        <v>2408</v>
      </c>
      <c r="C107" s="10" t="s">
        <v>3515</v>
      </c>
      <c r="D107" s="10" t="s">
        <v>2564</v>
      </c>
      <c r="E107" s="10" t="s">
        <v>4016</v>
      </c>
      <c r="F107" s="281" t="s">
        <v>4015</v>
      </c>
    </row>
    <row r="108" spans="1:6" ht="18" customHeight="1" x14ac:dyDescent="0.2">
      <c r="A108" s="280">
        <v>104</v>
      </c>
      <c r="B108" s="9" t="s">
        <v>2408</v>
      </c>
      <c r="C108" s="10" t="s">
        <v>3516</v>
      </c>
      <c r="D108" s="10" t="s">
        <v>2565</v>
      </c>
      <c r="E108" s="10" t="s">
        <v>2566</v>
      </c>
      <c r="F108" s="281" t="s">
        <v>2844</v>
      </c>
    </row>
    <row r="109" spans="1:6" ht="18" customHeight="1" x14ac:dyDescent="0.2">
      <c r="A109" s="280">
        <v>105</v>
      </c>
      <c r="B109" s="9" t="s">
        <v>2408</v>
      </c>
      <c r="C109" s="10" t="s">
        <v>3517</v>
      </c>
      <c r="D109" s="10" t="s">
        <v>2567</v>
      </c>
      <c r="E109" s="10" t="s">
        <v>4526</v>
      </c>
      <c r="F109" s="281" t="s">
        <v>4590</v>
      </c>
    </row>
    <row r="110" spans="1:6" ht="18" customHeight="1" x14ac:dyDescent="0.2">
      <c r="A110" s="280">
        <v>106</v>
      </c>
      <c r="B110" s="9" t="s">
        <v>2408</v>
      </c>
      <c r="C110" s="10" t="s">
        <v>3899</v>
      </c>
      <c r="D110" s="10" t="s">
        <v>3855</v>
      </c>
      <c r="E110" s="10" t="s">
        <v>3990</v>
      </c>
      <c r="F110" s="281" t="s">
        <v>4591</v>
      </c>
    </row>
    <row r="111" spans="1:6" ht="18" customHeight="1" x14ac:dyDescent="0.2">
      <c r="A111" s="280">
        <v>107</v>
      </c>
      <c r="B111" s="9" t="s">
        <v>2408</v>
      </c>
      <c r="C111" s="10" t="s">
        <v>3518</v>
      </c>
      <c r="D111" s="10" t="s">
        <v>2568</v>
      </c>
      <c r="E111" s="10" t="s">
        <v>4000</v>
      </c>
      <c r="F111" s="281" t="s">
        <v>2901</v>
      </c>
    </row>
    <row r="112" spans="1:6" ht="18" customHeight="1" x14ac:dyDescent="0.2">
      <c r="A112" s="280">
        <v>108</v>
      </c>
      <c r="B112" s="9" t="s">
        <v>2408</v>
      </c>
      <c r="C112" s="10" t="s">
        <v>3519</v>
      </c>
      <c r="D112" s="10" t="s">
        <v>2569</v>
      </c>
      <c r="E112" s="10" t="s">
        <v>2570</v>
      </c>
      <c r="F112" s="281" t="s">
        <v>2892</v>
      </c>
    </row>
    <row r="113" spans="1:6" ht="18" customHeight="1" x14ac:dyDescent="0.2">
      <c r="A113" s="280">
        <v>109</v>
      </c>
      <c r="B113" s="9" t="s">
        <v>2408</v>
      </c>
      <c r="C113" s="10" t="s">
        <v>3520</v>
      </c>
      <c r="D113" s="10" t="s">
        <v>2571</v>
      </c>
      <c r="E113" s="10" t="s">
        <v>2572</v>
      </c>
      <c r="F113" s="281" t="s">
        <v>2893</v>
      </c>
    </row>
    <row r="114" spans="1:6" ht="18" customHeight="1" x14ac:dyDescent="0.2">
      <c r="A114" s="280">
        <v>110</v>
      </c>
      <c r="B114" s="9" t="s">
        <v>2408</v>
      </c>
      <c r="C114" s="10" t="s">
        <v>3521</v>
      </c>
      <c r="D114" s="10" t="s">
        <v>2573</v>
      </c>
      <c r="E114" s="10" t="s">
        <v>2574</v>
      </c>
      <c r="F114" s="281" t="s">
        <v>2887</v>
      </c>
    </row>
    <row r="115" spans="1:6" ht="18" customHeight="1" x14ac:dyDescent="0.2">
      <c r="A115" s="280">
        <v>111</v>
      </c>
      <c r="B115" s="9" t="s">
        <v>2408</v>
      </c>
      <c r="C115" s="10" t="s">
        <v>3522</v>
      </c>
      <c r="D115" s="10" t="s">
        <v>2575</v>
      </c>
      <c r="E115" s="10" t="s">
        <v>4006</v>
      </c>
      <c r="F115" s="281" t="s">
        <v>2894</v>
      </c>
    </row>
    <row r="116" spans="1:6" ht="18" customHeight="1" x14ac:dyDescent="0.2">
      <c r="A116" s="280">
        <v>112</v>
      </c>
      <c r="B116" s="9" t="s">
        <v>2408</v>
      </c>
      <c r="C116" s="10" t="s">
        <v>3151</v>
      </c>
      <c r="D116" s="10" t="s">
        <v>2576</v>
      </c>
      <c r="E116" s="10" t="s">
        <v>2577</v>
      </c>
      <c r="F116" s="281" t="s">
        <v>2895</v>
      </c>
    </row>
    <row r="117" spans="1:6" ht="18" customHeight="1" x14ac:dyDescent="0.2">
      <c r="A117" s="280">
        <v>113</v>
      </c>
      <c r="B117" s="9" t="s">
        <v>2408</v>
      </c>
      <c r="C117" s="10" t="s">
        <v>407</v>
      </c>
      <c r="D117" s="10" t="s">
        <v>408</v>
      </c>
      <c r="E117" s="10" t="s">
        <v>409</v>
      </c>
      <c r="F117" s="11" t="s">
        <v>410</v>
      </c>
    </row>
    <row r="118" spans="1:6" ht="18" customHeight="1" x14ac:dyDescent="0.2">
      <c r="A118" s="280">
        <v>114</v>
      </c>
      <c r="B118" s="9" t="s">
        <v>2408</v>
      </c>
      <c r="C118" s="10" t="s">
        <v>1318</v>
      </c>
      <c r="D118" s="10" t="s">
        <v>3991</v>
      </c>
      <c r="E118" s="10" t="s">
        <v>3857</v>
      </c>
      <c r="F118" s="281" t="s">
        <v>2870</v>
      </c>
    </row>
    <row r="119" spans="1:6" ht="18" customHeight="1" x14ac:dyDescent="0.2">
      <c r="A119" s="280">
        <v>115</v>
      </c>
      <c r="B119" s="9" t="s">
        <v>2408</v>
      </c>
      <c r="C119" s="10" t="s">
        <v>3523</v>
      </c>
      <c r="D119" s="10" t="s">
        <v>2578</v>
      </c>
      <c r="E119" s="10" t="s">
        <v>2579</v>
      </c>
      <c r="F119" s="281" t="s">
        <v>2896</v>
      </c>
    </row>
    <row r="120" spans="1:6" ht="18" customHeight="1" x14ac:dyDescent="0.2">
      <c r="A120" s="280">
        <v>116</v>
      </c>
      <c r="B120" s="9" t="s">
        <v>2408</v>
      </c>
      <c r="C120" s="10" t="s">
        <v>3900</v>
      </c>
      <c r="D120" s="10" t="s">
        <v>3858</v>
      </c>
      <c r="E120" s="10" t="s">
        <v>3901</v>
      </c>
      <c r="F120" s="281" t="s">
        <v>1046</v>
      </c>
    </row>
    <row r="121" spans="1:6" ht="18" customHeight="1" x14ac:dyDescent="0.2">
      <c r="A121" s="280">
        <v>117</v>
      </c>
      <c r="B121" s="9" t="s">
        <v>2408</v>
      </c>
      <c r="C121" s="10" t="s">
        <v>419</v>
      </c>
      <c r="D121" s="10" t="s">
        <v>2580</v>
      </c>
      <c r="E121" s="10" t="s">
        <v>2581</v>
      </c>
      <c r="F121" s="281" t="s">
        <v>2897</v>
      </c>
    </row>
    <row r="122" spans="1:6" ht="18" customHeight="1" x14ac:dyDescent="0.2">
      <c r="A122" s="280">
        <v>118</v>
      </c>
      <c r="B122" s="9" t="s">
        <v>2408</v>
      </c>
      <c r="C122" s="10" t="s">
        <v>3524</v>
      </c>
      <c r="D122" s="10" t="s">
        <v>2582</v>
      </c>
      <c r="E122" s="10" t="s">
        <v>2583</v>
      </c>
      <c r="F122" s="281" t="s">
        <v>2898</v>
      </c>
    </row>
    <row r="123" spans="1:6" ht="18" customHeight="1" x14ac:dyDescent="0.2">
      <c r="A123" s="280">
        <v>119</v>
      </c>
      <c r="B123" s="9" t="s">
        <v>2408</v>
      </c>
      <c r="C123" s="10" t="s">
        <v>3525</v>
      </c>
      <c r="D123" s="10" t="s">
        <v>2584</v>
      </c>
      <c r="E123" s="10" t="s">
        <v>2585</v>
      </c>
      <c r="F123" s="281" t="s">
        <v>2899</v>
      </c>
    </row>
    <row r="124" spans="1:6" s="218" customFormat="1" ht="18" customHeight="1" x14ac:dyDescent="0.2">
      <c r="A124" s="280">
        <v>120</v>
      </c>
      <c r="B124" s="216" t="s">
        <v>2408</v>
      </c>
      <c r="C124" s="214" t="s">
        <v>440</v>
      </c>
      <c r="D124" s="214" t="s">
        <v>441</v>
      </c>
      <c r="E124" s="214" t="s">
        <v>4592</v>
      </c>
      <c r="F124" s="446" t="s">
        <v>5031</v>
      </c>
    </row>
    <row r="125" spans="1:6" ht="18" customHeight="1" x14ac:dyDescent="0.2">
      <c r="A125" s="280">
        <v>121</v>
      </c>
      <c r="B125" s="9" t="s">
        <v>2408</v>
      </c>
      <c r="C125" s="10" t="s">
        <v>3526</v>
      </c>
      <c r="D125" s="10" t="s">
        <v>2586</v>
      </c>
      <c r="E125" s="10" t="s">
        <v>2587</v>
      </c>
      <c r="F125" s="281" t="s">
        <v>2900</v>
      </c>
    </row>
    <row r="126" spans="1:6" ht="18" customHeight="1" x14ac:dyDescent="0.2">
      <c r="A126" s="280">
        <v>122</v>
      </c>
      <c r="B126" s="9" t="s">
        <v>2408</v>
      </c>
      <c r="C126" s="10" t="s">
        <v>3527</v>
      </c>
      <c r="D126" s="10" t="s">
        <v>2588</v>
      </c>
      <c r="E126" s="10" t="s">
        <v>2589</v>
      </c>
      <c r="F126" s="281" t="s">
        <v>2874</v>
      </c>
    </row>
    <row r="127" spans="1:6" ht="18" customHeight="1" x14ac:dyDescent="0.2">
      <c r="A127" s="280">
        <v>123</v>
      </c>
      <c r="B127" s="9" t="s">
        <v>2408</v>
      </c>
      <c r="C127" s="10" t="s">
        <v>3528</v>
      </c>
      <c r="D127" s="10" t="s">
        <v>2590</v>
      </c>
      <c r="E127" s="10" t="s">
        <v>2591</v>
      </c>
      <c r="F127" s="281" t="s">
        <v>2901</v>
      </c>
    </row>
    <row r="128" spans="1:6" ht="18" customHeight="1" x14ac:dyDescent="0.2">
      <c r="A128" s="280">
        <v>124</v>
      </c>
      <c r="B128" s="9" t="s">
        <v>2408</v>
      </c>
      <c r="C128" s="10" t="s">
        <v>3531</v>
      </c>
      <c r="D128" s="10" t="s">
        <v>2596</v>
      </c>
      <c r="E128" s="10" t="s">
        <v>2597</v>
      </c>
      <c r="F128" s="281" t="s">
        <v>2905</v>
      </c>
    </row>
    <row r="129" spans="1:6" ht="18" customHeight="1" x14ac:dyDescent="0.2">
      <c r="A129" s="280">
        <v>125</v>
      </c>
      <c r="B129" s="9" t="s">
        <v>2408</v>
      </c>
      <c r="C129" s="10" t="s">
        <v>3690</v>
      </c>
      <c r="D129" s="10" t="s">
        <v>3691</v>
      </c>
      <c r="E129" s="10" t="s">
        <v>3692</v>
      </c>
      <c r="F129" s="11" t="s">
        <v>2902</v>
      </c>
    </row>
    <row r="130" spans="1:6" ht="18" customHeight="1" x14ac:dyDescent="0.2">
      <c r="A130" s="280">
        <v>126</v>
      </c>
      <c r="B130" s="9" t="s">
        <v>2408</v>
      </c>
      <c r="C130" s="10" t="s">
        <v>3529</v>
      </c>
      <c r="D130" s="10" t="s">
        <v>2592</v>
      </c>
      <c r="E130" s="10" t="s">
        <v>2593</v>
      </c>
      <c r="F130" s="281" t="s">
        <v>2903</v>
      </c>
    </row>
    <row r="131" spans="1:6" ht="18" customHeight="1" x14ac:dyDescent="0.2">
      <c r="A131" s="280">
        <v>127</v>
      </c>
      <c r="B131" s="9" t="s">
        <v>2408</v>
      </c>
      <c r="C131" s="10" t="s">
        <v>3530</v>
      </c>
      <c r="D131" s="10" t="s">
        <v>2594</v>
      </c>
      <c r="E131" s="10" t="s">
        <v>2595</v>
      </c>
      <c r="F131" s="281" t="s">
        <v>2904</v>
      </c>
    </row>
    <row r="132" spans="1:6" ht="18" customHeight="1" x14ac:dyDescent="0.2">
      <c r="A132" s="280">
        <v>128</v>
      </c>
      <c r="B132" s="9" t="s">
        <v>2408</v>
      </c>
      <c r="C132" s="10" t="s">
        <v>3532</v>
      </c>
      <c r="D132" s="10" t="s">
        <v>2598</v>
      </c>
      <c r="E132" s="10" t="s">
        <v>2599</v>
      </c>
      <c r="F132" s="281" t="s">
        <v>2906</v>
      </c>
    </row>
    <row r="133" spans="1:6" ht="18" customHeight="1" x14ac:dyDescent="0.2">
      <c r="A133" s="280">
        <v>129</v>
      </c>
      <c r="B133" s="9" t="s">
        <v>2408</v>
      </c>
      <c r="C133" s="10" t="s">
        <v>3533</v>
      </c>
      <c r="D133" s="10" t="s">
        <v>2600</v>
      </c>
      <c r="E133" s="10" t="s">
        <v>2601</v>
      </c>
      <c r="F133" s="281" t="s">
        <v>2907</v>
      </c>
    </row>
    <row r="134" spans="1:6" ht="18" customHeight="1" x14ac:dyDescent="0.2">
      <c r="A134" s="280">
        <v>130</v>
      </c>
      <c r="B134" s="9" t="s">
        <v>2408</v>
      </c>
      <c r="C134" s="10" t="s">
        <v>3534</v>
      </c>
      <c r="D134" s="10" t="s">
        <v>2602</v>
      </c>
      <c r="E134" s="10" t="s">
        <v>2603</v>
      </c>
      <c r="F134" s="281" t="s">
        <v>2908</v>
      </c>
    </row>
    <row r="135" spans="1:6" ht="18" customHeight="1" x14ac:dyDescent="0.2">
      <c r="A135" s="280">
        <v>131</v>
      </c>
      <c r="B135" s="9" t="s">
        <v>2408</v>
      </c>
      <c r="C135" s="10" t="s">
        <v>3733</v>
      </c>
      <c r="D135" s="10" t="s">
        <v>3734</v>
      </c>
      <c r="E135" s="10" t="s">
        <v>3735</v>
      </c>
      <c r="F135" s="281" t="s">
        <v>3736</v>
      </c>
    </row>
    <row r="136" spans="1:6" ht="18" customHeight="1" x14ac:dyDescent="0.2">
      <c r="A136" s="280">
        <v>132</v>
      </c>
      <c r="B136" s="189" t="s">
        <v>2408</v>
      </c>
      <c r="C136" s="197" t="s">
        <v>3535</v>
      </c>
      <c r="D136" s="197" t="s">
        <v>2604</v>
      </c>
      <c r="E136" s="197" t="s">
        <v>2605</v>
      </c>
      <c r="F136" s="370" t="s">
        <v>2909</v>
      </c>
    </row>
    <row r="137" spans="1:6" ht="18" customHeight="1" x14ac:dyDescent="0.2">
      <c r="A137" s="280">
        <v>133</v>
      </c>
      <c r="B137" s="189" t="s">
        <v>2408</v>
      </c>
      <c r="C137" s="197" t="s">
        <v>3536</v>
      </c>
      <c r="D137" s="197" t="s">
        <v>2606</v>
      </c>
      <c r="E137" s="197" t="s">
        <v>2607</v>
      </c>
      <c r="F137" s="370" t="s">
        <v>2910</v>
      </c>
    </row>
    <row r="138" spans="1:6" ht="18" customHeight="1" x14ac:dyDescent="0.2">
      <c r="A138" s="280">
        <v>134</v>
      </c>
      <c r="B138" s="189" t="s">
        <v>2408</v>
      </c>
      <c r="C138" s="197" t="s">
        <v>477</v>
      </c>
      <c r="D138" s="197" t="s">
        <v>478</v>
      </c>
      <c r="E138" s="197" t="s">
        <v>479</v>
      </c>
      <c r="F138" s="116" t="s">
        <v>480</v>
      </c>
    </row>
    <row r="139" spans="1:6" ht="18" customHeight="1" x14ac:dyDescent="0.2">
      <c r="A139" s="280">
        <v>135</v>
      </c>
      <c r="B139" s="189" t="s">
        <v>2408</v>
      </c>
      <c r="C139" s="197" t="s">
        <v>3537</v>
      </c>
      <c r="D139" s="197" t="s">
        <v>2608</v>
      </c>
      <c r="E139" s="197" t="s">
        <v>2609</v>
      </c>
      <c r="F139" s="370" t="s">
        <v>2911</v>
      </c>
    </row>
    <row r="140" spans="1:6" ht="18" customHeight="1" x14ac:dyDescent="0.2">
      <c r="A140" s="280">
        <v>136</v>
      </c>
      <c r="B140" s="189" t="s">
        <v>2408</v>
      </c>
      <c r="C140" s="197" t="s">
        <v>3538</v>
      </c>
      <c r="D140" s="197" t="s">
        <v>2610</v>
      </c>
      <c r="E140" s="197" t="s">
        <v>2611</v>
      </c>
      <c r="F140" s="370" t="s">
        <v>2912</v>
      </c>
    </row>
    <row r="141" spans="1:6" ht="18" customHeight="1" x14ac:dyDescent="0.2">
      <c r="A141" s="280">
        <v>137</v>
      </c>
      <c r="B141" s="189" t="s">
        <v>2408</v>
      </c>
      <c r="C141" s="197" t="s">
        <v>491</v>
      </c>
      <c r="D141" s="197" t="s">
        <v>492</v>
      </c>
      <c r="E141" s="197" t="s">
        <v>493</v>
      </c>
      <c r="F141" s="116" t="s">
        <v>494</v>
      </c>
    </row>
    <row r="142" spans="1:6" ht="18" customHeight="1" x14ac:dyDescent="0.2">
      <c r="A142" s="280">
        <v>138</v>
      </c>
      <c r="B142" s="189" t="s">
        <v>2408</v>
      </c>
      <c r="C142" s="197" t="s">
        <v>3539</v>
      </c>
      <c r="D142" s="197" t="s">
        <v>2612</v>
      </c>
      <c r="E142" s="197" t="s">
        <v>2613</v>
      </c>
      <c r="F142" s="370" t="s">
        <v>2913</v>
      </c>
    </row>
    <row r="143" spans="1:6" ht="18" customHeight="1" x14ac:dyDescent="0.2">
      <c r="A143" s="280">
        <v>139</v>
      </c>
      <c r="B143" s="189" t="s">
        <v>2408</v>
      </c>
      <c r="C143" s="197" t="s">
        <v>3540</v>
      </c>
      <c r="D143" s="197" t="s">
        <v>2614</v>
      </c>
      <c r="E143" s="197" t="s">
        <v>2615</v>
      </c>
      <c r="F143" s="370" t="s">
        <v>2914</v>
      </c>
    </row>
    <row r="144" spans="1:6" ht="18" customHeight="1" x14ac:dyDescent="0.2">
      <c r="A144" s="280">
        <v>140</v>
      </c>
      <c r="B144" s="189" t="s">
        <v>2408</v>
      </c>
      <c r="C144" s="197" t="s">
        <v>3541</v>
      </c>
      <c r="D144" s="197" t="s">
        <v>2616</v>
      </c>
      <c r="E144" s="197" t="s">
        <v>2617</v>
      </c>
      <c r="F144" s="370" t="s">
        <v>2861</v>
      </c>
    </row>
    <row r="145" spans="1:6" ht="18" customHeight="1" x14ac:dyDescent="0.2">
      <c r="A145" s="280">
        <v>141</v>
      </c>
      <c r="B145" s="189" t="s">
        <v>2408</v>
      </c>
      <c r="C145" s="197" t="s">
        <v>3542</v>
      </c>
      <c r="D145" s="197" t="s">
        <v>2618</v>
      </c>
      <c r="E145" s="197" t="s">
        <v>2619</v>
      </c>
      <c r="F145" s="370" t="s">
        <v>2915</v>
      </c>
    </row>
    <row r="146" spans="1:6" ht="18" customHeight="1" x14ac:dyDescent="0.2">
      <c r="A146" s="280">
        <v>142</v>
      </c>
      <c r="B146" s="189" t="s">
        <v>2408</v>
      </c>
      <c r="C146" s="197" t="s">
        <v>3543</v>
      </c>
      <c r="D146" s="197" t="s">
        <v>2620</v>
      </c>
      <c r="E146" s="197" t="s">
        <v>2621</v>
      </c>
      <c r="F146" s="370" t="s">
        <v>2916</v>
      </c>
    </row>
    <row r="147" spans="1:6" ht="18" customHeight="1" x14ac:dyDescent="0.2">
      <c r="A147" s="280">
        <v>143</v>
      </c>
      <c r="B147" s="189" t="s">
        <v>2408</v>
      </c>
      <c r="C147" s="197" t="s">
        <v>3544</v>
      </c>
      <c r="D147" s="197" t="s">
        <v>2622</v>
      </c>
      <c r="E147" s="197" t="s">
        <v>2623</v>
      </c>
      <c r="F147" s="370" t="s">
        <v>2917</v>
      </c>
    </row>
    <row r="148" spans="1:6" ht="18" customHeight="1" x14ac:dyDescent="0.2">
      <c r="A148" s="280">
        <v>144</v>
      </c>
      <c r="B148" s="189" t="s">
        <v>2408</v>
      </c>
      <c r="C148" s="197" t="s">
        <v>508</v>
      </c>
      <c r="D148" s="197" t="s">
        <v>509</v>
      </c>
      <c r="E148" s="456" t="s">
        <v>5047</v>
      </c>
      <c r="F148" s="457" t="s">
        <v>277</v>
      </c>
    </row>
    <row r="149" spans="1:6" ht="18" customHeight="1" x14ac:dyDescent="0.2">
      <c r="A149" s="280">
        <v>145</v>
      </c>
      <c r="B149" s="189" t="s">
        <v>2408</v>
      </c>
      <c r="C149" s="197" t="s">
        <v>3545</v>
      </c>
      <c r="D149" s="197" t="s">
        <v>2624</v>
      </c>
      <c r="E149" s="197" t="s">
        <v>2625</v>
      </c>
      <c r="F149" s="370" t="s">
        <v>2918</v>
      </c>
    </row>
    <row r="150" spans="1:6" ht="18" customHeight="1" x14ac:dyDescent="0.2">
      <c r="A150" s="280">
        <v>146</v>
      </c>
      <c r="B150" s="189" t="s">
        <v>2408</v>
      </c>
      <c r="C150" s="197" t="s">
        <v>4593</v>
      </c>
      <c r="D150" s="197" t="s">
        <v>4594</v>
      </c>
      <c r="E150" s="427" t="s">
        <v>4595</v>
      </c>
      <c r="F150" s="370" t="s">
        <v>2886</v>
      </c>
    </row>
    <row r="151" spans="1:6" ht="18" customHeight="1" x14ac:dyDescent="0.2">
      <c r="A151" s="280">
        <v>147</v>
      </c>
      <c r="B151" s="189" t="s">
        <v>2408</v>
      </c>
      <c r="C151" s="197" t="s">
        <v>3546</v>
      </c>
      <c r="D151" s="197" t="s">
        <v>2626</v>
      </c>
      <c r="E151" s="197" t="s">
        <v>2627</v>
      </c>
      <c r="F151" s="370" t="s">
        <v>2919</v>
      </c>
    </row>
    <row r="152" spans="1:6" ht="18" customHeight="1" x14ac:dyDescent="0.2">
      <c r="A152" s="280">
        <v>148</v>
      </c>
      <c r="B152" s="189" t="s">
        <v>2408</v>
      </c>
      <c r="C152" s="197" t="s">
        <v>3547</v>
      </c>
      <c r="D152" s="197" t="s">
        <v>2628</v>
      </c>
      <c r="E152" s="197" t="s">
        <v>2629</v>
      </c>
      <c r="F152" s="370" t="s">
        <v>663</v>
      </c>
    </row>
    <row r="153" spans="1:6" ht="18" customHeight="1" x14ac:dyDescent="0.2">
      <c r="A153" s="280">
        <v>149</v>
      </c>
      <c r="B153" s="189" t="s">
        <v>2408</v>
      </c>
      <c r="C153" s="197" t="s">
        <v>3548</v>
      </c>
      <c r="D153" s="197" t="s">
        <v>2630</v>
      </c>
      <c r="E153" s="197" t="s">
        <v>2631</v>
      </c>
      <c r="F153" s="370" t="s">
        <v>2920</v>
      </c>
    </row>
    <row r="154" spans="1:6" ht="18" customHeight="1" x14ac:dyDescent="0.2">
      <c r="A154" s="280">
        <v>150</v>
      </c>
      <c r="B154" s="189" t="s">
        <v>2408</v>
      </c>
      <c r="C154" s="197" t="s">
        <v>3550</v>
      </c>
      <c r="D154" s="197" t="s">
        <v>2634</v>
      </c>
      <c r="E154" s="197" t="s">
        <v>2635</v>
      </c>
      <c r="F154" s="370" t="s">
        <v>2921</v>
      </c>
    </row>
    <row r="155" spans="1:6" ht="18" customHeight="1" x14ac:dyDescent="0.2">
      <c r="A155" s="280">
        <v>151</v>
      </c>
      <c r="B155" s="189" t="s">
        <v>2408</v>
      </c>
      <c r="C155" s="197" t="s">
        <v>3551</v>
      </c>
      <c r="D155" s="197" t="s">
        <v>2636</v>
      </c>
      <c r="E155" s="197" t="s">
        <v>2637</v>
      </c>
      <c r="F155" s="370" t="s">
        <v>2922</v>
      </c>
    </row>
    <row r="156" spans="1:6" ht="18" customHeight="1" x14ac:dyDescent="0.2">
      <c r="A156" s="280">
        <v>152</v>
      </c>
      <c r="B156" s="189" t="s">
        <v>2408</v>
      </c>
      <c r="C156" s="197" t="s">
        <v>3552</v>
      </c>
      <c r="D156" s="197" t="s">
        <v>2638</v>
      </c>
      <c r="E156" s="197" t="s">
        <v>2639</v>
      </c>
      <c r="F156" s="370" t="s">
        <v>2923</v>
      </c>
    </row>
    <row r="157" spans="1:6" ht="18" customHeight="1" x14ac:dyDescent="0.2">
      <c r="A157" s="280">
        <v>153</v>
      </c>
      <c r="B157" s="189" t="s">
        <v>2408</v>
      </c>
      <c r="C157" s="197" t="s">
        <v>3553</v>
      </c>
      <c r="D157" s="197" t="s">
        <v>2640</v>
      </c>
      <c r="E157" s="10" t="s">
        <v>4596</v>
      </c>
      <c r="F157" s="370" t="s">
        <v>2924</v>
      </c>
    </row>
    <row r="158" spans="1:6" ht="18" customHeight="1" x14ac:dyDescent="0.2">
      <c r="A158" s="280">
        <v>154</v>
      </c>
      <c r="B158" s="189" t="s">
        <v>2408</v>
      </c>
      <c r="C158" s="197" t="s">
        <v>3554</v>
      </c>
      <c r="D158" s="197" t="s">
        <v>2641</v>
      </c>
      <c r="E158" s="197" t="s">
        <v>2642</v>
      </c>
      <c r="F158" s="370" t="s">
        <v>2925</v>
      </c>
    </row>
    <row r="159" spans="1:6" ht="18" customHeight="1" x14ac:dyDescent="0.2">
      <c r="A159" s="280">
        <v>155</v>
      </c>
      <c r="B159" s="189" t="s">
        <v>2408</v>
      </c>
      <c r="C159" s="197" t="s">
        <v>3902</v>
      </c>
      <c r="D159" s="197" t="s">
        <v>3837</v>
      </c>
      <c r="E159" s="197" t="s">
        <v>4535</v>
      </c>
      <c r="F159" s="370" t="s">
        <v>2912</v>
      </c>
    </row>
    <row r="160" spans="1:6" ht="18" customHeight="1" x14ac:dyDescent="0.2">
      <c r="A160" s="280">
        <v>156</v>
      </c>
      <c r="B160" s="189" t="s">
        <v>2408</v>
      </c>
      <c r="C160" s="197" t="s">
        <v>3555</v>
      </c>
      <c r="D160" s="197" t="s">
        <v>2643</v>
      </c>
      <c r="E160" s="197" t="s">
        <v>2644</v>
      </c>
      <c r="F160" s="370" t="s">
        <v>2926</v>
      </c>
    </row>
    <row r="161" spans="1:6" ht="18" customHeight="1" x14ac:dyDescent="0.2">
      <c r="A161" s="280">
        <v>157</v>
      </c>
      <c r="B161" s="189" t="s">
        <v>2408</v>
      </c>
      <c r="C161" s="197" t="s">
        <v>3556</v>
      </c>
      <c r="D161" s="197" t="s">
        <v>2645</v>
      </c>
      <c r="E161" s="197" t="s">
        <v>2646</v>
      </c>
      <c r="F161" s="370" t="s">
        <v>2877</v>
      </c>
    </row>
    <row r="162" spans="1:6" ht="18" customHeight="1" x14ac:dyDescent="0.2">
      <c r="A162" s="280">
        <v>158</v>
      </c>
      <c r="B162" s="189" t="s">
        <v>2408</v>
      </c>
      <c r="C162" s="197" t="s">
        <v>3557</v>
      </c>
      <c r="D162" s="197" t="s">
        <v>2647</v>
      </c>
      <c r="E162" s="197" t="s">
        <v>2648</v>
      </c>
      <c r="F162" s="370" t="s">
        <v>2927</v>
      </c>
    </row>
    <row r="163" spans="1:6" ht="18" customHeight="1" x14ac:dyDescent="0.2">
      <c r="A163" s="280">
        <v>159</v>
      </c>
      <c r="B163" s="189" t="s">
        <v>2408</v>
      </c>
      <c r="C163" s="197" t="s">
        <v>3558</v>
      </c>
      <c r="D163" s="197" t="s">
        <v>2649</v>
      </c>
      <c r="E163" s="197" t="s">
        <v>2650</v>
      </c>
      <c r="F163" s="370" t="s">
        <v>2928</v>
      </c>
    </row>
    <row r="164" spans="1:6" ht="18" customHeight="1" x14ac:dyDescent="0.2">
      <c r="A164" s="280">
        <v>160</v>
      </c>
      <c r="B164" s="189" t="s">
        <v>2408</v>
      </c>
      <c r="C164" s="197" t="s">
        <v>3559</v>
      </c>
      <c r="D164" s="197" t="s">
        <v>2651</v>
      </c>
      <c r="E164" s="197" t="s">
        <v>2652</v>
      </c>
      <c r="F164" s="370" t="s">
        <v>2929</v>
      </c>
    </row>
    <row r="165" spans="1:6" ht="18" customHeight="1" x14ac:dyDescent="0.2">
      <c r="A165" s="280">
        <v>161</v>
      </c>
      <c r="B165" s="189" t="s">
        <v>2408</v>
      </c>
      <c r="C165" s="197" t="s">
        <v>3560</v>
      </c>
      <c r="D165" s="197" t="s">
        <v>2653</v>
      </c>
      <c r="E165" s="197" t="s">
        <v>2654</v>
      </c>
      <c r="F165" s="370" t="s">
        <v>2857</v>
      </c>
    </row>
    <row r="166" spans="1:6" ht="18" customHeight="1" x14ac:dyDescent="0.2">
      <c r="A166" s="280">
        <v>162</v>
      </c>
      <c r="B166" s="189" t="s">
        <v>2408</v>
      </c>
      <c r="C166" s="197" t="s">
        <v>3561</v>
      </c>
      <c r="D166" s="197" t="s">
        <v>2655</v>
      </c>
      <c r="E166" s="10" t="s">
        <v>4597</v>
      </c>
      <c r="F166" s="370" t="s">
        <v>2927</v>
      </c>
    </row>
    <row r="167" spans="1:6" ht="18" customHeight="1" x14ac:dyDescent="0.2">
      <c r="A167" s="280">
        <v>163</v>
      </c>
      <c r="B167" s="9" t="s">
        <v>2408</v>
      </c>
      <c r="C167" s="10" t="s">
        <v>3562</v>
      </c>
      <c r="D167" s="10" t="s">
        <v>2656</v>
      </c>
      <c r="E167" s="10" t="s">
        <v>2657</v>
      </c>
      <c r="F167" s="281" t="s">
        <v>2850</v>
      </c>
    </row>
    <row r="168" spans="1:6" ht="18" customHeight="1" x14ac:dyDescent="0.2">
      <c r="A168" s="280">
        <v>164</v>
      </c>
      <c r="B168" s="9" t="s">
        <v>2408</v>
      </c>
      <c r="C168" s="10" t="s">
        <v>3737</v>
      </c>
      <c r="D168" s="10" t="s">
        <v>3738</v>
      </c>
      <c r="E168" s="10" t="s">
        <v>3739</v>
      </c>
      <c r="F168" s="281" t="s">
        <v>3740</v>
      </c>
    </row>
    <row r="169" spans="1:6" ht="18" customHeight="1" x14ac:dyDescent="0.2">
      <c r="A169" s="280">
        <v>165</v>
      </c>
      <c r="B169" s="9" t="s">
        <v>2408</v>
      </c>
      <c r="C169" s="10" t="s">
        <v>3563</v>
      </c>
      <c r="D169" s="10" t="s">
        <v>2658</v>
      </c>
      <c r="E169" s="473" t="s">
        <v>5103</v>
      </c>
      <c r="F169" s="474" t="s">
        <v>93</v>
      </c>
    </row>
    <row r="170" spans="1:6" ht="18" customHeight="1" x14ac:dyDescent="0.2">
      <c r="A170" s="280">
        <v>166</v>
      </c>
      <c r="B170" s="9" t="s">
        <v>2408</v>
      </c>
      <c r="C170" s="10" t="s">
        <v>3564</v>
      </c>
      <c r="D170" s="10" t="s">
        <v>2659</v>
      </c>
      <c r="E170" s="10" t="s">
        <v>2660</v>
      </c>
      <c r="F170" s="281" t="s">
        <v>2904</v>
      </c>
    </row>
    <row r="171" spans="1:6" ht="18" customHeight="1" x14ac:dyDescent="0.2">
      <c r="A171" s="280">
        <v>167</v>
      </c>
      <c r="B171" s="9" t="s">
        <v>2408</v>
      </c>
      <c r="C171" s="10" t="s">
        <v>3565</v>
      </c>
      <c r="D171" s="10" t="s">
        <v>2661</v>
      </c>
      <c r="E171" s="10" t="s">
        <v>2662</v>
      </c>
      <c r="F171" s="281" t="s">
        <v>2858</v>
      </c>
    </row>
    <row r="172" spans="1:6" ht="18" customHeight="1" x14ac:dyDescent="0.2">
      <c r="A172" s="280">
        <v>168</v>
      </c>
      <c r="B172" s="9" t="s">
        <v>2408</v>
      </c>
      <c r="C172" s="10" t="s">
        <v>3566</v>
      </c>
      <c r="D172" s="10" t="s">
        <v>2663</v>
      </c>
      <c r="E172" s="10" t="s">
        <v>3707</v>
      </c>
      <c r="F172" s="281" t="s">
        <v>3708</v>
      </c>
    </row>
    <row r="173" spans="1:6" ht="18" customHeight="1" x14ac:dyDescent="0.2">
      <c r="A173" s="280">
        <v>169</v>
      </c>
      <c r="B173" s="9" t="s">
        <v>2408</v>
      </c>
      <c r="C173" s="10" t="s">
        <v>3741</v>
      </c>
      <c r="D173" s="10" t="s">
        <v>3742</v>
      </c>
      <c r="E173" s="10" t="s">
        <v>3743</v>
      </c>
      <c r="F173" s="281" t="s">
        <v>3744</v>
      </c>
    </row>
    <row r="174" spans="1:6" ht="18" customHeight="1" x14ac:dyDescent="0.2">
      <c r="A174" s="280">
        <v>170</v>
      </c>
      <c r="B174" s="9" t="s">
        <v>2408</v>
      </c>
      <c r="C174" s="10" t="s">
        <v>3567</v>
      </c>
      <c r="D174" s="10" t="s">
        <v>2664</v>
      </c>
      <c r="E174" s="10" t="s">
        <v>2665</v>
      </c>
      <c r="F174" s="281" t="s">
        <v>2873</v>
      </c>
    </row>
    <row r="175" spans="1:6" ht="18" customHeight="1" x14ac:dyDescent="0.2">
      <c r="A175" s="280">
        <v>171</v>
      </c>
      <c r="B175" s="9" t="s">
        <v>2408</v>
      </c>
      <c r="C175" s="10" t="s">
        <v>3568</v>
      </c>
      <c r="D175" s="10" t="s">
        <v>2666</v>
      </c>
      <c r="E175" s="10" t="s">
        <v>2667</v>
      </c>
      <c r="F175" s="281" t="s">
        <v>2931</v>
      </c>
    </row>
    <row r="176" spans="1:6" ht="18" customHeight="1" x14ac:dyDescent="0.2">
      <c r="A176" s="280">
        <v>172</v>
      </c>
      <c r="B176" s="9" t="s">
        <v>2408</v>
      </c>
      <c r="C176" s="10" t="s">
        <v>3903</v>
      </c>
      <c r="D176" s="10" t="s">
        <v>3879</v>
      </c>
      <c r="E176" s="10" t="s">
        <v>3904</v>
      </c>
      <c r="F176" s="281" t="s">
        <v>2868</v>
      </c>
    </row>
    <row r="177" spans="1:7" ht="18" customHeight="1" x14ac:dyDescent="0.2">
      <c r="A177" s="280">
        <v>173</v>
      </c>
      <c r="B177" s="9" t="s">
        <v>2408</v>
      </c>
      <c r="C177" s="10" t="s">
        <v>581</v>
      </c>
      <c r="D177" s="10" t="s">
        <v>2668</v>
      </c>
      <c r="E177" s="10" t="s">
        <v>2669</v>
      </c>
      <c r="F177" s="281" t="s">
        <v>2903</v>
      </c>
    </row>
    <row r="178" spans="1:7" ht="18" customHeight="1" x14ac:dyDescent="0.2">
      <c r="A178" s="280">
        <v>174</v>
      </c>
      <c r="B178" s="9" t="s">
        <v>2408</v>
      </c>
      <c r="C178" s="10" t="s">
        <v>585</v>
      </c>
      <c r="D178" s="10" t="s">
        <v>586</v>
      </c>
      <c r="E178" s="10" t="s">
        <v>3992</v>
      </c>
      <c r="F178" s="11" t="s">
        <v>277</v>
      </c>
    </row>
    <row r="179" spans="1:7" ht="18" customHeight="1" x14ac:dyDescent="0.2">
      <c r="A179" s="280">
        <v>175</v>
      </c>
      <c r="B179" s="9" t="s">
        <v>2408</v>
      </c>
      <c r="C179" s="10" t="s">
        <v>3569</v>
      </c>
      <c r="D179" s="10" t="s">
        <v>2670</v>
      </c>
      <c r="E179" s="10" t="s">
        <v>2671</v>
      </c>
      <c r="F179" s="281" t="s">
        <v>2908</v>
      </c>
    </row>
    <row r="180" spans="1:7" ht="18" customHeight="1" x14ac:dyDescent="0.2">
      <c r="A180" s="280">
        <v>176</v>
      </c>
      <c r="B180" s="9" t="s">
        <v>2408</v>
      </c>
      <c r="C180" s="10" t="s">
        <v>3570</v>
      </c>
      <c r="D180" s="10" t="s">
        <v>2672</v>
      </c>
      <c r="E180" s="10" t="s">
        <v>2673</v>
      </c>
      <c r="F180" s="281" t="s">
        <v>2932</v>
      </c>
    </row>
    <row r="181" spans="1:7" ht="18" customHeight="1" x14ac:dyDescent="0.2">
      <c r="A181" s="280">
        <v>177</v>
      </c>
      <c r="B181" s="9" t="s">
        <v>2408</v>
      </c>
      <c r="C181" s="10" t="s">
        <v>3572</v>
      </c>
      <c r="D181" s="261" t="s">
        <v>2675</v>
      </c>
      <c r="E181" s="10" t="s">
        <v>4598</v>
      </c>
      <c r="F181" s="367" t="s">
        <v>2934</v>
      </c>
    </row>
    <row r="182" spans="1:7" ht="18" customHeight="1" x14ac:dyDescent="0.2">
      <c r="A182" s="280">
        <v>178</v>
      </c>
      <c r="B182" s="9" t="s">
        <v>2408</v>
      </c>
      <c r="C182" s="10" t="s">
        <v>3573</v>
      </c>
      <c r="D182" s="111" t="s">
        <v>2676</v>
      </c>
      <c r="E182" s="10" t="s">
        <v>2677</v>
      </c>
      <c r="F182" s="367" t="s">
        <v>2935</v>
      </c>
    </row>
    <row r="183" spans="1:7" ht="18" customHeight="1" x14ac:dyDescent="0.2">
      <c r="A183" s="280">
        <v>179</v>
      </c>
      <c r="B183" s="9" t="s">
        <v>2408</v>
      </c>
      <c r="C183" s="10" t="s">
        <v>3574</v>
      </c>
      <c r="D183" s="111" t="s">
        <v>2678</v>
      </c>
      <c r="E183" s="10" t="s">
        <v>3793</v>
      </c>
      <c r="F183" s="367" t="s">
        <v>3905</v>
      </c>
    </row>
    <row r="184" spans="1:7" ht="18" customHeight="1" x14ac:dyDescent="0.2">
      <c r="A184" s="280">
        <v>180</v>
      </c>
      <c r="B184" s="9" t="s">
        <v>2408</v>
      </c>
      <c r="C184" s="10" t="s">
        <v>3575</v>
      </c>
      <c r="D184" s="111" t="s">
        <v>2679</v>
      </c>
      <c r="E184" s="10" t="s">
        <v>2680</v>
      </c>
      <c r="F184" s="367" t="s">
        <v>2936</v>
      </c>
    </row>
    <row r="185" spans="1:7" ht="18" customHeight="1" x14ac:dyDescent="0.2">
      <c r="A185" s="280">
        <v>181</v>
      </c>
      <c r="B185" s="9" t="s">
        <v>2408</v>
      </c>
      <c r="C185" s="10" t="s">
        <v>3576</v>
      </c>
      <c r="D185" s="261" t="s">
        <v>2681</v>
      </c>
      <c r="E185" s="10" t="s">
        <v>3906</v>
      </c>
      <c r="F185" s="367" t="s">
        <v>3711</v>
      </c>
    </row>
    <row r="186" spans="1:7" ht="18" customHeight="1" x14ac:dyDescent="0.2">
      <c r="A186" s="280">
        <v>182</v>
      </c>
      <c r="B186" s="9" t="s">
        <v>2408</v>
      </c>
      <c r="C186" s="10" t="s">
        <v>3577</v>
      </c>
      <c r="D186" s="111" t="s">
        <v>2682</v>
      </c>
      <c r="E186" s="10" t="s">
        <v>4386</v>
      </c>
      <c r="F186" s="367" t="s">
        <v>2889</v>
      </c>
    </row>
    <row r="187" spans="1:7" ht="18" customHeight="1" x14ac:dyDescent="0.2">
      <c r="A187" s="280">
        <v>183</v>
      </c>
      <c r="B187" s="9" t="s">
        <v>2408</v>
      </c>
      <c r="C187" s="10" t="s">
        <v>3578</v>
      </c>
      <c r="D187" s="261" t="s">
        <v>2683</v>
      </c>
      <c r="E187" s="432" t="s">
        <v>4599</v>
      </c>
      <c r="F187" s="367" t="s">
        <v>2937</v>
      </c>
    </row>
    <row r="188" spans="1:7" ht="18" customHeight="1" x14ac:dyDescent="0.2">
      <c r="A188" s="280">
        <v>184</v>
      </c>
      <c r="B188" s="395" t="s">
        <v>2408</v>
      </c>
      <c r="C188" s="395" t="s">
        <v>4600</v>
      </c>
      <c r="D188" s="395" t="s">
        <v>4601</v>
      </c>
      <c r="E188" s="395" t="s">
        <v>4602</v>
      </c>
      <c r="F188" s="396" t="s">
        <v>863</v>
      </c>
      <c r="G188" s="385"/>
    </row>
    <row r="189" spans="1:7" ht="18" customHeight="1" x14ac:dyDescent="0.2">
      <c r="A189" s="280">
        <v>185</v>
      </c>
      <c r="B189" s="9" t="s">
        <v>4603</v>
      </c>
      <c r="C189" s="10" t="s">
        <v>3817</v>
      </c>
      <c r="D189" s="111" t="s">
        <v>4604</v>
      </c>
      <c r="E189" s="10" t="s">
        <v>4605</v>
      </c>
      <c r="F189" s="367" t="s">
        <v>3907</v>
      </c>
    </row>
    <row r="190" spans="1:7" ht="18" customHeight="1" x14ac:dyDescent="0.2">
      <c r="A190" s="280">
        <v>186</v>
      </c>
      <c r="B190" s="9" t="s">
        <v>2408</v>
      </c>
      <c r="C190" s="10" t="s">
        <v>3579</v>
      </c>
      <c r="D190" s="261" t="s">
        <v>4606</v>
      </c>
      <c r="E190" s="10" t="s">
        <v>4607</v>
      </c>
      <c r="F190" s="367" t="s">
        <v>2938</v>
      </c>
    </row>
    <row r="191" spans="1:7" ht="18" customHeight="1" x14ac:dyDescent="0.2">
      <c r="A191" s="280">
        <v>187</v>
      </c>
      <c r="B191" s="9" t="s">
        <v>2408</v>
      </c>
      <c r="C191" s="10" t="s">
        <v>3580</v>
      </c>
      <c r="D191" s="111" t="s">
        <v>2684</v>
      </c>
      <c r="E191" s="10" t="s">
        <v>2685</v>
      </c>
      <c r="F191" s="367" t="s">
        <v>2939</v>
      </c>
    </row>
    <row r="192" spans="1:7" ht="18" customHeight="1" x14ac:dyDescent="0.2">
      <c r="A192" s="280">
        <v>188</v>
      </c>
      <c r="B192" s="9" t="s">
        <v>2408</v>
      </c>
      <c r="C192" s="10" t="s">
        <v>3581</v>
      </c>
      <c r="D192" s="111" t="s">
        <v>2686</v>
      </c>
      <c r="E192" s="10" t="s">
        <v>2687</v>
      </c>
      <c r="F192" s="367" t="s">
        <v>2940</v>
      </c>
    </row>
    <row r="193" spans="1:6" ht="18" customHeight="1" x14ac:dyDescent="0.2">
      <c r="A193" s="280">
        <v>189</v>
      </c>
      <c r="B193" s="9" t="s">
        <v>2408</v>
      </c>
      <c r="C193" s="10" t="s">
        <v>4608</v>
      </c>
      <c r="D193" s="261" t="s">
        <v>4609</v>
      </c>
      <c r="E193" s="10" t="s">
        <v>4515</v>
      </c>
      <c r="F193" s="281" t="s">
        <v>4610</v>
      </c>
    </row>
    <row r="194" spans="1:6" ht="18" customHeight="1" x14ac:dyDescent="0.2">
      <c r="A194" s="280">
        <v>190</v>
      </c>
      <c r="B194" s="9" t="s">
        <v>2408</v>
      </c>
      <c r="C194" s="10" t="s">
        <v>3582</v>
      </c>
      <c r="D194" s="111" t="s">
        <v>4611</v>
      </c>
      <c r="E194" s="10" t="s">
        <v>2688</v>
      </c>
      <c r="F194" s="367" t="s">
        <v>2941</v>
      </c>
    </row>
    <row r="195" spans="1:6" ht="18" customHeight="1" x14ac:dyDescent="0.2">
      <c r="A195" s="280">
        <v>191</v>
      </c>
      <c r="B195" s="9" t="s">
        <v>2408</v>
      </c>
      <c r="C195" s="10" t="s">
        <v>3583</v>
      </c>
      <c r="D195" s="111" t="s">
        <v>2689</v>
      </c>
      <c r="E195" s="10" t="s">
        <v>2690</v>
      </c>
      <c r="F195" s="367" t="s">
        <v>2942</v>
      </c>
    </row>
    <row r="196" spans="1:6" ht="18" customHeight="1" x14ac:dyDescent="0.2">
      <c r="A196" s="280">
        <v>192</v>
      </c>
      <c r="B196" s="9" t="s">
        <v>2408</v>
      </c>
      <c r="C196" s="10" t="s">
        <v>3584</v>
      </c>
      <c r="D196" s="10" t="s">
        <v>2691</v>
      </c>
      <c r="E196" s="10" t="s">
        <v>2692</v>
      </c>
      <c r="F196" s="281" t="s">
        <v>2943</v>
      </c>
    </row>
    <row r="197" spans="1:6" ht="18" customHeight="1" x14ac:dyDescent="0.2">
      <c r="A197" s="280">
        <v>193</v>
      </c>
      <c r="B197" s="9" t="s">
        <v>2408</v>
      </c>
      <c r="C197" s="10" t="s">
        <v>3745</v>
      </c>
      <c r="D197" s="10" t="s">
        <v>4612</v>
      </c>
      <c r="E197" s="10" t="s">
        <v>3746</v>
      </c>
      <c r="F197" s="281" t="s">
        <v>3747</v>
      </c>
    </row>
    <row r="198" spans="1:6" ht="18" customHeight="1" x14ac:dyDescent="0.2">
      <c r="A198" s="280">
        <v>194</v>
      </c>
      <c r="B198" s="9" t="s">
        <v>2408</v>
      </c>
      <c r="C198" s="10" t="s">
        <v>3908</v>
      </c>
      <c r="D198" s="10" t="s">
        <v>661</v>
      </c>
      <c r="E198" s="10" t="s">
        <v>662</v>
      </c>
      <c r="F198" s="11" t="s">
        <v>663</v>
      </c>
    </row>
    <row r="199" spans="1:6" ht="18" customHeight="1" x14ac:dyDescent="0.2">
      <c r="A199" s="280">
        <v>195</v>
      </c>
      <c r="B199" s="9" t="s">
        <v>2408</v>
      </c>
      <c r="C199" s="10" t="s">
        <v>3585</v>
      </c>
      <c r="D199" s="10" t="s">
        <v>2693</v>
      </c>
      <c r="E199" s="10" t="s">
        <v>2694</v>
      </c>
      <c r="F199" s="281" t="s">
        <v>2944</v>
      </c>
    </row>
    <row r="200" spans="1:6" ht="18" customHeight="1" x14ac:dyDescent="0.2">
      <c r="A200" s="280">
        <v>196</v>
      </c>
      <c r="B200" s="9" t="s">
        <v>2408</v>
      </c>
      <c r="C200" s="10" t="s">
        <v>3586</v>
      </c>
      <c r="D200" s="10" t="s">
        <v>2695</v>
      </c>
      <c r="E200" s="10" t="s">
        <v>2696</v>
      </c>
      <c r="F200" s="281" t="s">
        <v>2945</v>
      </c>
    </row>
    <row r="201" spans="1:6" ht="18" customHeight="1" x14ac:dyDescent="0.2">
      <c r="A201" s="280">
        <v>197</v>
      </c>
      <c r="B201" s="9" t="s">
        <v>2408</v>
      </c>
      <c r="C201" s="10" t="s">
        <v>3587</v>
      </c>
      <c r="D201" s="10" t="s">
        <v>2697</v>
      </c>
      <c r="E201" s="10" t="s">
        <v>2698</v>
      </c>
      <c r="F201" s="281" t="s">
        <v>2866</v>
      </c>
    </row>
    <row r="202" spans="1:6" ht="18" customHeight="1" x14ac:dyDescent="0.2">
      <c r="A202" s="280">
        <v>198</v>
      </c>
      <c r="B202" s="9" t="s">
        <v>2408</v>
      </c>
      <c r="C202" s="10" t="s">
        <v>3588</v>
      </c>
      <c r="D202" s="10" t="s">
        <v>2699</v>
      </c>
      <c r="E202" s="10" t="s">
        <v>3993</v>
      </c>
      <c r="F202" s="281" t="s">
        <v>4613</v>
      </c>
    </row>
    <row r="203" spans="1:6" ht="18" customHeight="1" x14ac:dyDescent="0.2">
      <c r="A203" s="280">
        <v>199</v>
      </c>
      <c r="B203" s="9" t="s">
        <v>2408</v>
      </c>
      <c r="C203" s="10" t="s">
        <v>688</v>
      </c>
      <c r="D203" s="10" t="s">
        <v>689</v>
      </c>
      <c r="E203" s="10" t="s">
        <v>4462</v>
      </c>
      <c r="F203" s="11" t="s">
        <v>741</v>
      </c>
    </row>
    <row r="204" spans="1:6" ht="18" customHeight="1" x14ac:dyDescent="0.2">
      <c r="A204" s="280">
        <v>200</v>
      </c>
      <c r="B204" s="9" t="s">
        <v>2408</v>
      </c>
      <c r="C204" s="10" t="s">
        <v>3589</v>
      </c>
      <c r="D204" s="10" t="s">
        <v>2700</v>
      </c>
      <c r="E204" s="10" t="s">
        <v>2701</v>
      </c>
      <c r="F204" s="281" t="s">
        <v>2946</v>
      </c>
    </row>
    <row r="205" spans="1:6" ht="18" customHeight="1" x14ac:dyDescent="0.2">
      <c r="A205" s="280">
        <v>201</v>
      </c>
      <c r="B205" s="9" t="s">
        <v>2408</v>
      </c>
      <c r="C205" s="10" t="s">
        <v>3590</v>
      </c>
      <c r="D205" s="10" t="s">
        <v>2702</v>
      </c>
      <c r="E205" s="10" t="s">
        <v>2703</v>
      </c>
      <c r="F205" s="281" t="s">
        <v>2837</v>
      </c>
    </row>
    <row r="206" spans="1:6" ht="18" customHeight="1" x14ac:dyDescent="0.2">
      <c r="A206" s="280">
        <v>202</v>
      </c>
      <c r="B206" s="9" t="s">
        <v>2408</v>
      </c>
      <c r="C206" s="10" t="s">
        <v>4614</v>
      </c>
      <c r="D206" s="10" t="s">
        <v>3995</v>
      </c>
      <c r="E206" s="10" t="s">
        <v>3996</v>
      </c>
      <c r="F206" s="281" t="s">
        <v>4615</v>
      </c>
    </row>
    <row r="207" spans="1:6" ht="18" customHeight="1" x14ac:dyDescent="0.2">
      <c r="A207" s="280">
        <v>203</v>
      </c>
      <c r="B207" s="9" t="s">
        <v>2408</v>
      </c>
      <c r="C207" s="10" t="s">
        <v>3591</v>
      </c>
      <c r="D207" s="10" t="s">
        <v>2704</v>
      </c>
      <c r="E207" s="10" t="s">
        <v>2705</v>
      </c>
      <c r="F207" s="281" t="s">
        <v>410</v>
      </c>
    </row>
    <row r="208" spans="1:6" ht="18" customHeight="1" x14ac:dyDescent="0.2">
      <c r="A208" s="280">
        <v>204</v>
      </c>
      <c r="B208" s="9" t="s">
        <v>2408</v>
      </c>
      <c r="C208" s="10" t="s">
        <v>706</v>
      </c>
      <c r="D208" s="10" t="s">
        <v>707</v>
      </c>
      <c r="E208" s="10" t="s">
        <v>708</v>
      </c>
      <c r="F208" s="11" t="s">
        <v>709</v>
      </c>
    </row>
    <row r="209" spans="1:6" ht="18" customHeight="1" x14ac:dyDescent="0.2">
      <c r="A209" s="280">
        <v>205</v>
      </c>
      <c r="B209" s="9" t="s">
        <v>2408</v>
      </c>
      <c r="C209" s="10" t="s">
        <v>3592</v>
      </c>
      <c r="D209" s="10" t="s">
        <v>2706</v>
      </c>
      <c r="E209" s="10" t="s">
        <v>2707</v>
      </c>
      <c r="F209" s="281" t="s">
        <v>2857</v>
      </c>
    </row>
    <row r="210" spans="1:6" ht="18" customHeight="1" x14ac:dyDescent="0.2">
      <c r="A210" s="280">
        <v>206</v>
      </c>
      <c r="B210" s="9" t="s">
        <v>2408</v>
      </c>
      <c r="C210" s="10" t="s">
        <v>3593</v>
      </c>
      <c r="D210" s="10" t="s">
        <v>2708</v>
      </c>
      <c r="E210" s="10" t="s">
        <v>2709</v>
      </c>
      <c r="F210" s="281" t="s">
        <v>2881</v>
      </c>
    </row>
    <row r="211" spans="1:6" ht="18" customHeight="1" x14ac:dyDescent="0.2">
      <c r="A211" s="280">
        <v>207</v>
      </c>
      <c r="B211" s="9" t="s">
        <v>2408</v>
      </c>
      <c r="C211" s="10" t="s">
        <v>714</v>
      </c>
      <c r="D211" s="10" t="s">
        <v>2710</v>
      </c>
      <c r="E211" s="10" t="s">
        <v>2711</v>
      </c>
      <c r="F211" s="281" t="s">
        <v>2902</v>
      </c>
    </row>
    <row r="212" spans="1:6" ht="18" customHeight="1" x14ac:dyDescent="0.2">
      <c r="A212" s="280">
        <v>208</v>
      </c>
      <c r="B212" s="19" t="s">
        <v>2408</v>
      </c>
      <c r="C212" s="10" t="s">
        <v>724</v>
      </c>
      <c r="D212" s="10" t="s">
        <v>725</v>
      </c>
      <c r="E212" s="432" t="s">
        <v>4616</v>
      </c>
      <c r="F212" s="20" t="s">
        <v>726</v>
      </c>
    </row>
    <row r="213" spans="1:6" ht="18" customHeight="1" x14ac:dyDescent="0.2">
      <c r="A213" s="280">
        <v>209</v>
      </c>
      <c r="B213" s="192" t="s">
        <v>2408</v>
      </c>
      <c r="C213" s="10" t="s">
        <v>3594</v>
      </c>
      <c r="D213" s="10" t="s">
        <v>2712</v>
      </c>
      <c r="E213" s="10" t="s">
        <v>4617</v>
      </c>
      <c r="F213" s="367" t="s">
        <v>2948</v>
      </c>
    </row>
    <row r="214" spans="1:6" ht="18" customHeight="1" x14ac:dyDescent="0.2">
      <c r="A214" s="280">
        <v>210</v>
      </c>
      <c r="B214" s="192" t="s">
        <v>2408</v>
      </c>
      <c r="C214" s="10" t="s">
        <v>3595</v>
      </c>
      <c r="D214" s="10" t="s">
        <v>2713</v>
      </c>
      <c r="E214" s="10" t="s">
        <v>2714</v>
      </c>
      <c r="F214" s="367" t="s">
        <v>2949</v>
      </c>
    </row>
    <row r="215" spans="1:6" ht="18" customHeight="1" x14ac:dyDescent="0.2">
      <c r="A215" s="280">
        <v>211</v>
      </c>
      <c r="B215" s="192" t="s">
        <v>2408</v>
      </c>
      <c r="C215" s="10" t="s">
        <v>3596</v>
      </c>
      <c r="D215" s="10" t="s">
        <v>2715</v>
      </c>
      <c r="E215" s="10" t="s">
        <v>4516</v>
      </c>
      <c r="F215" s="281" t="s">
        <v>2882</v>
      </c>
    </row>
    <row r="216" spans="1:6" ht="18" customHeight="1" x14ac:dyDescent="0.2">
      <c r="A216" s="280">
        <v>212</v>
      </c>
      <c r="B216" s="192" t="s">
        <v>2408</v>
      </c>
      <c r="C216" s="10" t="s">
        <v>3909</v>
      </c>
      <c r="D216" s="10" t="s">
        <v>4618</v>
      </c>
      <c r="E216" s="10" t="s">
        <v>4619</v>
      </c>
      <c r="F216" s="367" t="s">
        <v>2863</v>
      </c>
    </row>
    <row r="217" spans="1:6" ht="18" customHeight="1" x14ac:dyDescent="0.2">
      <c r="A217" s="280">
        <v>213</v>
      </c>
      <c r="B217" s="192" t="s">
        <v>2408</v>
      </c>
      <c r="C217" s="10" t="s">
        <v>3597</v>
      </c>
      <c r="D217" s="10" t="s">
        <v>4620</v>
      </c>
      <c r="E217" s="10" t="s">
        <v>242</v>
      </c>
      <c r="F217" s="367" t="s">
        <v>243</v>
      </c>
    </row>
    <row r="218" spans="1:6" ht="18" customHeight="1" x14ac:dyDescent="0.2">
      <c r="A218" s="280">
        <v>214</v>
      </c>
      <c r="B218" s="192" t="s">
        <v>2408</v>
      </c>
      <c r="C218" s="10" t="s">
        <v>3598</v>
      </c>
      <c r="D218" s="10" t="s">
        <v>2716</v>
      </c>
      <c r="E218" s="10" t="s">
        <v>2717</v>
      </c>
      <c r="F218" s="367" t="s">
        <v>2951</v>
      </c>
    </row>
    <row r="219" spans="1:6" ht="18" customHeight="1" x14ac:dyDescent="0.2">
      <c r="A219" s="280">
        <v>215</v>
      </c>
      <c r="B219" s="9" t="s">
        <v>2408</v>
      </c>
      <c r="C219" s="10" t="s">
        <v>3599</v>
      </c>
      <c r="D219" s="10" t="s">
        <v>2718</v>
      </c>
      <c r="E219" s="10" t="s">
        <v>2719</v>
      </c>
      <c r="F219" s="281" t="s">
        <v>2865</v>
      </c>
    </row>
    <row r="220" spans="1:6" ht="18" customHeight="1" x14ac:dyDescent="0.2">
      <c r="A220" s="280">
        <v>216</v>
      </c>
      <c r="B220" s="9" t="s">
        <v>2408</v>
      </c>
      <c r="C220" s="10" t="s">
        <v>759</v>
      </c>
      <c r="D220" s="10" t="s">
        <v>760</v>
      </c>
      <c r="E220" s="10" t="s">
        <v>761</v>
      </c>
      <c r="F220" s="11" t="s">
        <v>762</v>
      </c>
    </row>
    <row r="221" spans="1:6" ht="18" customHeight="1" x14ac:dyDescent="0.2">
      <c r="A221" s="280">
        <v>217</v>
      </c>
      <c r="B221" s="9" t="s">
        <v>2408</v>
      </c>
      <c r="C221" s="10" t="s">
        <v>767</v>
      </c>
      <c r="D221" s="10" t="s">
        <v>768</v>
      </c>
      <c r="E221" s="10" t="s">
        <v>769</v>
      </c>
      <c r="F221" s="11" t="s">
        <v>770</v>
      </c>
    </row>
    <row r="222" spans="1:6" ht="18" customHeight="1" x14ac:dyDescent="0.2">
      <c r="A222" s="280">
        <v>218</v>
      </c>
      <c r="B222" s="9" t="s">
        <v>2408</v>
      </c>
      <c r="C222" s="10" t="s">
        <v>3600</v>
      </c>
      <c r="D222" s="10" t="s">
        <v>2720</v>
      </c>
      <c r="E222" s="10" t="s">
        <v>2721</v>
      </c>
      <c r="F222" s="281" t="s">
        <v>863</v>
      </c>
    </row>
    <row r="223" spans="1:6" ht="18" customHeight="1" x14ac:dyDescent="0.2">
      <c r="A223" s="280">
        <v>219</v>
      </c>
      <c r="B223" s="9" t="s">
        <v>2408</v>
      </c>
      <c r="C223" s="10" t="s">
        <v>3601</v>
      </c>
      <c r="D223" s="10" t="s">
        <v>2722</v>
      </c>
      <c r="E223" s="10" t="s">
        <v>2723</v>
      </c>
      <c r="F223" s="281" t="s">
        <v>2909</v>
      </c>
    </row>
    <row r="224" spans="1:6" ht="18" customHeight="1" x14ac:dyDescent="0.2">
      <c r="A224" s="280">
        <v>220</v>
      </c>
      <c r="B224" s="9" t="s">
        <v>2408</v>
      </c>
      <c r="C224" s="10" t="s">
        <v>3602</v>
      </c>
      <c r="D224" s="10" t="s">
        <v>2724</v>
      </c>
      <c r="E224" s="10" t="s">
        <v>2725</v>
      </c>
      <c r="F224" s="281" t="s">
        <v>2915</v>
      </c>
    </row>
    <row r="225" spans="1:6" ht="18" customHeight="1" x14ac:dyDescent="0.2">
      <c r="A225" s="280">
        <v>221</v>
      </c>
      <c r="B225" s="9" t="s">
        <v>2408</v>
      </c>
      <c r="C225" s="10" t="s">
        <v>3603</v>
      </c>
      <c r="D225" s="10" t="s">
        <v>2726</v>
      </c>
      <c r="E225" s="10" t="s">
        <v>3910</v>
      </c>
      <c r="F225" s="281" t="s">
        <v>2861</v>
      </c>
    </row>
    <row r="226" spans="1:6" ht="18" customHeight="1" x14ac:dyDescent="0.2">
      <c r="A226" s="280">
        <v>222</v>
      </c>
      <c r="B226" s="9" t="s">
        <v>2408</v>
      </c>
      <c r="C226" s="10" t="s">
        <v>3604</v>
      </c>
      <c r="D226" s="10" t="s">
        <v>2727</v>
      </c>
      <c r="E226" s="10" t="s">
        <v>2541</v>
      </c>
      <c r="F226" s="281" t="s">
        <v>2884</v>
      </c>
    </row>
    <row r="227" spans="1:6" ht="18" customHeight="1" x14ac:dyDescent="0.2">
      <c r="A227" s="280">
        <v>223</v>
      </c>
      <c r="B227" s="9" t="s">
        <v>2408</v>
      </c>
      <c r="C227" s="111" t="s">
        <v>3605</v>
      </c>
      <c r="D227" s="10" t="s">
        <v>4621</v>
      </c>
      <c r="E227" s="249" t="s">
        <v>3911</v>
      </c>
      <c r="F227" s="281" t="s">
        <v>3606</v>
      </c>
    </row>
    <row r="228" spans="1:6" ht="18" customHeight="1" x14ac:dyDescent="0.2">
      <c r="A228" s="280">
        <v>224</v>
      </c>
      <c r="B228" s="9" t="s">
        <v>2408</v>
      </c>
      <c r="C228" s="111" t="s">
        <v>3605</v>
      </c>
      <c r="D228" s="10" t="s">
        <v>4622</v>
      </c>
      <c r="E228" s="249" t="s">
        <v>2729</v>
      </c>
      <c r="F228" s="281" t="s">
        <v>2952</v>
      </c>
    </row>
    <row r="229" spans="1:6" ht="18" customHeight="1" x14ac:dyDescent="0.2">
      <c r="A229" s="280">
        <v>225</v>
      </c>
      <c r="B229" s="9" t="s">
        <v>2408</v>
      </c>
      <c r="C229" s="111" t="s">
        <v>3607</v>
      </c>
      <c r="D229" s="10" t="s">
        <v>2730</v>
      </c>
      <c r="E229" s="249" t="s">
        <v>3709</v>
      </c>
      <c r="F229" s="366" t="s">
        <v>3710</v>
      </c>
    </row>
    <row r="230" spans="1:6" ht="18" customHeight="1" x14ac:dyDescent="0.2">
      <c r="A230" s="280">
        <v>226</v>
      </c>
      <c r="B230" s="9" t="s">
        <v>2408</v>
      </c>
      <c r="C230" s="111" t="s">
        <v>3608</v>
      </c>
      <c r="D230" s="10" t="s">
        <v>2731</v>
      </c>
      <c r="E230" s="249" t="s">
        <v>2732</v>
      </c>
      <c r="F230" s="366" t="s">
        <v>93</v>
      </c>
    </row>
    <row r="231" spans="1:6" ht="18" customHeight="1" x14ac:dyDescent="0.2">
      <c r="A231" s="280">
        <v>227</v>
      </c>
      <c r="B231" s="9" t="s">
        <v>2408</v>
      </c>
      <c r="C231" s="111" t="s">
        <v>811</v>
      </c>
      <c r="D231" s="10" t="s">
        <v>812</v>
      </c>
      <c r="E231" s="249" t="s">
        <v>813</v>
      </c>
      <c r="F231" s="20" t="s">
        <v>814</v>
      </c>
    </row>
    <row r="232" spans="1:6" ht="18" customHeight="1" x14ac:dyDescent="0.2">
      <c r="A232" s="280">
        <v>228</v>
      </c>
      <c r="B232" s="19" t="s">
        <v>2408</v>
      </c>
      <c r="C232" s="10" t="s">
        <v>3610</v>
      </c>
      <c r="D232" s="10" t="s">
        <v>2734</v>
      </c>
      <c r="E232" s="10" t="s">
        <v>2735</v>
      </c>
      <c r="F232" s="366" t="s">
        <v>2835</v>
      </c>
    </row>
    <row r="233" spans="1:6" ht="18" customHeight="1" x14ac:dyDescent="0.2">
      <c r="A233" s="280">
        <v>229</v>
      </c>
      <c r="B233" s="19" t="s">
        <v>2408</v>
      </c>
      <c r="C233" s="10" t="s">
        <v>3611</v>
      </c>
      <c r="D233" s="10" t="s">
        <v>2736</v>
      </c>
      <c r="E233" s="10" t="s">
        <v>2737</v>
      </c>
      <c r="F233" s="366" t="s">
        <v>93</v>
      </c>
    </row>
    <row r="234" spans="1:6" ht="18" customHeight="1" x14ac:dyDescent="0.2">
      <c r="A234" s="280">
        <v>230</v>
      </c>
      <c r="B234" s="19" t="s">
        <v>2408</v>
      </c>
      <c r="C234" s="10" t="s">
        <v>3612</v>
      </c>
      <c r="D234" s="10" t="s">
        <v>2738</v>
      </c>
      <c r="E234" s="10" t="s">
        <v>2739</v>
      </c>
      <c r="F234" s="366" t="s">
        <v>2953</v>
      </c>
    </row>
    <row r="235" spans="1:6" ht="18" customHeight="1" x14ac:dyDescent="0.2">
      <c r="A235" s="280">
        <v>231</v>
      </c>
      <c r="B235" s="19" t="s">
        <v>2408</v>
      </c>
      <c r="C235" s="10" t="s">
        <v>3613</v>
      </c>
      <c r="D235" s="10" t="s">
        <v>2740</v>
      </c>
      <c r="E235" s="10" t="s">
        <v>2741</v>
      </c>
      <c r="F235" s="366" t="s">
        <v>2954</v>
      </c>
    </row>
    <row r="236" spans="1:6" ht="18" customHeight="1" x14ac:dyDescent="0.2">
      <c r="A236" s="280">
        <v>232</v>
      </c>
      <c r="B236" s="19" t="s">
        <v>2408</v>
      </c>
      <c r="C236" s="10" t="s">
        <v>3614</v>
      </c>
      <c r="D236" s="10" t="s">
        <v>2742</v>
      </c>
      <c r="E236" s="10" t="s">
        <v>2743</v>
      </c>
      <c r="F236" s="366" t="s">
        <v>2955</v>
      </c>
    </row>
    <row r="237" spans="1:6" ht="18" customHeight="1" x14ac:dyDescent="0.2">
      <c r="A237" s="280">
        <v>233</v>
      </c>
      <c r="B237" s="19" t="s">
        <v>2408</v>
      </c>
      <c r="C237" s="10" t="s">
        <v>3615</v>
      </c>
      <c r="D237" s="10" t="s">
        <v>2744</v>
      </c>
      <c r="E237" s="10" t="s">
        <v>2745</v>
      </c>
      <c r="F237" s="366" t="s">
        <v>2932</v>
      </c>
    </row>
    <row r="238" spans="1:6" ht="18" customHeight="1" x14ac:dyDescent="0.2">
      <c r="A238" s="280">
        <v>234</v>
      </c>
      <c r="B238" s="19" t="s">
        <v>2408</v>
      </c>
      <c r="C238" s="10" t="s">
        <v>3616</v>
      </c>
      <c r="D238" s="10" t="s">
        <v>2746</v>
      </c>
      <c r="E238" s="10" t="s">
        <v>2747</v>
      </c>
      <c r="F238" s="366" t="s">
        <v>2902</v>
      </c>
    </row>
    <row r="239" spans="1:6" ht="18" customHeight="1" x14ac:dyDescent="0.2">
      <c r="A239" s="280">
        <v>235</v>
      </c>
      <c r="B239" s="19" t="s">
        <v>2408</v>
      </c>
      <c r="C239" s="10" t="s">
        <v>856</v>
      </c>
      <c r="D239" s="10" t="s">
        <v>2748</v>
      </c>
      <c r="E239" s="10" t="s">
        <v>2749</v>
      </c>
      <c r="F239" s="366" t="s">
        <v>2908</v>
      </c>
    </row>
    <row r="240" spans="1:6" ht="18" customHeight="1" x14ac:dyDescent="0.2">
      <c r="A240" s="280">
        <v>236</v>
      </c>
      <c r="B240" s="19" t="s">
        <v>2408</v>
      </c>
      <c r="C240" s="10" t="s">
        <v>858</v>
      </c>
      <c r="D240" s="10" t="s">
        <v>859</v>
      </c>
      <c r="E240" s="10" t="s">
        <v>3912</v>
      </c>
      <c r="F240" s="20" t="s">
        <v>860</v>
      </c>
    </row>
    <row r="241" spans="1:6" ht="18" customHeight="1" x14ac:dyDescent="0.2">
      <c r="A241" s="280">
        <v>237</v>
      </c>
      <c r="B241" s="19" t="s">
        <v>2408</v>
      </c>
      <c r="C241" s="10" t="s">
        <v>3617</v>
      </c>
      <c r="D241" s="10" t="s">
        <v>2750</v>
      </c>
      <c r="E241" s="10" t="s">
        <v>4570</v>
      </c>
      <c r="F241" s="366" t="s">
        <v>2967</v>
      </c>
    </row>
    <row r="242" spans="1:6" ht="18" customHeight="1" x14ac:dyDescent="0.2">
      <c r="A242" s="280">
        <v>238</v>
      </c>
      <c r="B242" s="19" t="s">
        <v>2408</v>
      </c>
      <c r="C242" s="10" t="s">
        <v>3618</v>
      </c>
      <c r="D242" s="10" t="s">
        <v>2751</v>
      </c>
      <c r="E242" s="452" t="s">
        <v>5048</v>
      </c>
      <c r="F242" s="281" t="s">
        <v>2956</v>
      </c>
    </row>
    <row r="243" spans="1:6" ht="18" customHeight="1" x14ac:dyDescent="0.2">
      <c r="A243" s="280">
        <v>239</v>
      </c>
      <c r="B243" s="9" t="s">
        <v>2408</v>
      </c>
      <c r="C243" s="10" t="s">
        <v>3619</v>
      </c>
      <c r="D243" s="10" t="s">
        <v>2752</v>
      </c>
      <c r="E243" s="10" t="s">
        <v>2753</v>
      </c>
      <c r="F243" s="281" t="s">
        <v>2933</v>
      </c>
    </row>
    <row r="244" spans="1:6" ht="18" customHeight="1" x14ac:dyDescent="0.2">
      <c r="A244" s="280">
        <v>240</v>
      </c>
      <c r="B244" s="9" t="s">
        <v>2408</v>
      </c>
      <c r="C244" s="10" t="s">
        <v>881</v>
      </c>
      <c r="D244" s="10" t="s">
        <v>2754</v>
      </c>
      <c r="E244" s="10" t="s">
        <v>2755</v>
      </c>
      <c r="F244" s="366" t="s">
        <v>2957</v>
      </c>
    </row>
    <row r="245" spans="1:6" ht="18" customHeight="1" x14ac:dyDescent="0.2">
      <c r="A245" s="280">
        <v>241</v>
      </c>
      <c r="B245" s="216" t="s">
        <v>2408</v>
      </c>
      <c r="C245" s="214" t="s">
        <v>887</v>
      </c>
      <c r="D245" s="214" t="s">
        <v>888</v>
      </c>
      <c r="E245" s="414" t="s">
        <v>4623</v>
      </c>
      <c r="F245" s="419" t="s">
        <v>4560</v>
      </c>
    </row>
    <row r="246" spans="1:6" ht="18" customHeight="1" x14ac:dyDescent="0.2">
      <c r="A246" s="280">
        <v>242</v>
      </c>
      <c r="B246" s="9" t="s">
        <v>2408</v>
      </c>
      <c r="C246" s="10" t="s">
        <v>3620</v>
      </c>
      <c r="D246" s="10" t="s">
        <v>2756</v>
      </c>
      <c r="E246" s="10" t="s">
        <v>4624</v>
      </c>
      <c r="F246" s="281" t="s">
        <v>2958</v>
      </c>
    </row>
    <row r="247" spans="1:6" ht="18" customHeight="1" x14ac:dyDescent="0.2">
      <c r="A247" s="280">
        <v>243</v>
      </c>
      <c r="B247" s="9" t="s">
        <v>2408</v>
      </c>
      <c r="C247" s="10" t="s">
        <v>3621</v>
      </c>
      <c r="D247" s="10" t="s">
        <v>2757</v>
      </c>
      <c r="E247" s="10" t="s">
        <v>2758</v>
      </c>
      <c r="F247" s="281" t="s">
        <v>282</v>
      </c>
    </row>
    <row r="248" spans="1:6" ht="18" customHeight="1" x14ac:dyDescent="0.2">
      <c r="A248" s="280">
        <v>244</v>
      </c>
      <c r="B248" s="9" t="s">
        <v>2408</v>
      </c>
      <c r="C248" s="10" t="s">
        <v>3622</v>
      </c>
      <c r="D248" s="10" t="s">
        <v>2759</v>
      </c>
      <c r="E248" s="10" t="s">
        <v>4625</v>
      </c>
      <c r="F248" s="281" t="s">
        <v>3914</v>
      </c>
    </row>
    <row r="249" spans="1:6" ht="18" customHeight="1" x14ac:dyDescent="0.2">
      <c r="A249" s="280">
        <v>245</v>
      </c>
      <c r="B249" s="9" t="s">
        <v>2408</v>
      </c>
      <c r="C249" s="10" t="s">
        <v>4626</v>
      </c>
      <c r="D249" s="10" t="s">
        <v>4627</v>
      </c>
      <c r="E249" s="10" t="s">
        <v>4485</v>
      </c>
      <c r="F249" s="281" t="s">
        <v>3806</v>
      </c>
    </row>
    <row r="250" spans="1:6" ht="18" customHeight="1" x14ac:dyDescent="0.2">
      <c r="A250" s="280">
        <v>246</v>
      </c>
      <c r="B250" s="192" t="s">
        <v>2408</v>
      </c>
      <c r="C250" s="10" t="s">
        <v>3623</v>
      </c>
      <c r="D250" s="10" t="s">
        <v>2760</v>
      </c>
      <c r="E250" s="10" t="s">
        <v>2761</v>
      </c>
      <c r="F250" s="367" t="s">
        <v>2947</v>
      </c>
    </row>
    <row r="251" spans="1:6" ht="18" customHeight="1" x14ac:dyDescent="0.2">
      <c r="A251" s="280">
        <v>247</v>
      </c>
      <c r="B251" s="19" t="s">
        <v>2408</v>
      </c>
      <c r="C251" s="10" t="s">
        <v>896</v>
      </c>
      <c r="D251" s="10" t="s">
        <v>897</v>
      </c>
      <c r="E251" s="10" t="s">
        <v>898</v>
      </c>
      <c r="F251" s="20" t="s">
        <v>3915</v>
      </c>
    </row>
    <row r="252" spans="1:6" ht="18" customHeight="1" x14ac:dyDescent="0.2">
      <c r="A252" s="280">
        <v>248</v>
      </c>
      <c r="B252" s="19" t="s">
        <v>2408</v>
      </c>
      <c r="C252" s="10" t="s">
        <v>3624</v>
      </c>
      <c r="D252" s="10" t="s">
        <v>2762</v>
      </c>
      <c r="E252" s="10" t="s">
        <v>2763</v>
      </c>
      <c r="F252" s="366" t="s">
        <v>2861</v>
      </c>
    </row>
    <row r="253" spans="1:6" ht="18" customHeight="1" x14ac:dyDescent="0.2">
      <c r="A253" s="280">
        <v>249</v>
      </c>
      <c r="B253" s="19" t="s">
        <v>2408</v>
      </c>
      <c r="C253" s="10" t="s">
        <v>3625</v>
      </c>
      <c r="D253" s="10" t="s">
        <v>2764</v>
      </c>
      <c r="E253" s="10" t="s">
        <v>2765</v>
      </c>
      <c r="F253" s="366" t="s">
        <v>2944</v>
      </c>
    </row>
    <row r="254" spans="1:6" ht="18" customHeight="1" x14ac:dyDescent="0.2">
      <c r="A254" s="280">
        <v>250</v>
      </c>
      <c r="B254" s="19" t="s">
        <v>2408</v>
      </c>
      <c r="C254" s="10" t="s">
        <v>3626</v>
      </c>
      <c r="D254" s="10" t="s">
        <v>2766</v>
      </c>
      <c r="E254" s="10" t="s">
        <v>2767</v>
      </c>
      <c r="F254" s="366" t="s">
        <v>239</v>
      </c>
    </row>
    <row r="255" spans="1:6" ht="18" customHeight="1" x14ac:dyDescent="0.2">
      <c r="A255" s="280">
        <v>251</v>
      </c>
      <c r="B255" s="19" t="s">
        <v>2408</v>
      </c>
      <c r="C255" s="10" t="s">
        <v>3916</v>
      </c>
      <c r="D255" s="10" t="s">
        <v>3859</v>
      </c>
      <c r="E255" s="10" t="s">
        <v>5093</v>
      </c>
      <c r="F255" s="366" t="s">
        <v>5094</v>
      </c>
    </row>
    <row r="256" spans="1:6" ht="18" customHeight="1" x14ac:dyDescent="0.2">
      <c r="A256" s="280">
        <v>252</v>
      </c>
      <c r="B256" s="19" t="s">
        <v>2408</v>
      </c>
      <c r="C256" s="10" t="s">
        <v>3081</v>
      </c>
      <c r="D256" s="10" t="s">
        <v>2768</v>
      </c>
      <c r="E256" s="10" t="s">
        <v>2769</v>
      </c>
      <c r="F256" s="366" t="s">
        <v>2874</v>
      </c>
    </row>
    <row r="257" spans="1:6" ht="18" customHeight="1" x14ac:dyDescent="0.2">
      <c r="A257" s="280">
        <v>253</v>
      </c>
      <c r="B257" s="19" t="s">
        <v>2408</v>
      </c>
      <c r="C257" s="10" t="s">
        <v>3627</v>
      </c>
      <c r="D257" s="10" t="s">
        <v>2770</v>
      </c>
      <c r="E257" s="10" t="s">
        <v>2771</v>
      </c>
      <c r="F257" s="366" t="s">
        <v>111</v>
      </c>
    </row>
    <row r="258" spans="1:6" ht="18" customHeight="1" x14ac:dyDescent="0.2">
      <c r="A258" s="280">
        <v>254</v>
      </c>
      <c r="B258" s="216" t="s">
        <v>2408</v>
      </c>
      <c r="C258" s="214" t="s">
        <v>3818</v>
      </c>
      <c r="D258" s="214" t="s">
        <v>4628</v>
      </c>
      <c r="E258" s="414" t="s">
        <v>4629</v>
      </c>
      <c r="F258" s="215" t="s">
        <v>2853</v>
      </c>
    </row>
    <row r="259" spans="1:6" ht="18" customHeight="1" x14ac:dyDescent="0.2">
      <c r="A259" s="280">
        <v>255</v>
      </c>
      <c r="B259" s="9" t="s">
        <v>2408</v>
      </c>
      <c r="C259" s="10" t="s">
        <v>937</v>
      </c>
      <c r="D259" s="10" t="s">
        <v>938</v>
      </c>
      <c r="E259" s="10" t="s">
        <v>242</v>
      </c>
      <c r="F259" s="11" t="s">
        <v>243</v>
      </c>
    </row>
    <row r="260" spans="1:6" ht="18" customHeight="1" x14ac:dyDescent="0.2">
      <c r="A260" s="280">
        <v>256</v>
      </c>
      <c r="B260" s="9" t="s">
        <v>2408</v>
      </c>
      <c r="C260" s="10" t="s">
        <v>3628</v>
      </c>
      <c r="D260" s="10" t="s">
        <v>4630</v>
      </c>
      <c r="E260" s="10" t="s">
        <v>3917</v>
      </c>
      <c r="F260" s="281" t="s">
        <v>2959</v>
      </c>
    </row>
    <row r="261" spans="1:6" ht="18" customHeight="1" x14ac:dyDescent="0.2">
      <c r="A261" s="280">
        <v>257</v>
      </c>
      <c r="B261" s="9" t="s">
        <v>2408</v>
      </c>
      <c r="C261" s="10" t="s">
        <v>3629</v>
      </c>
      <c r="D261" s="10" t="s">
        <v>2772</v>
      </c>
      <c r="E261" s="10" t="s">
        <v>2773</v>
      </c>
      <c r="F261" s="281" t="s">
        <v>2960</v>
      </c>
    </row>
    <row r="262" spans="1:6" ht="18" customHeight="1" x14ac:dyDescent="0.2">
      <c r="A262" s="280">
        <v>258</v>
      </c>
      <c r="B262" s="9" t="s">
        <v>2408</v>
      </c>
      <c r="C262" s="10" t="s">
        <v>3630</v>
      </c>
      <c r="D262" s="10" t="s">
        <v>2774</v>
      </c>
      <c r="E262" s="10" t="s">
        <v>2775</v>
      </c>
      <c r="F262" s="281" t="s">
        <v>2942</v>
      </c>
    </row>
    <row r="263" spans="1:6" ht="18" customHeight="1" x14ac:dyDescent="0.2">
      <c r="A263" s="280">
        <v>259</v>
      </c>
      <c r="B263" s="9" t="s">
        <v>2408</v>
      </c>
      <c r="C263" s="10" t="s">
        <v>3631</v>
      </c>
      <c r="D263" s="10" t="s">
        <v>2776</v>
      </c>
      <c r="E263" s="10" t="s">
        <v>2777</v>
      </c>
      <c r="F263" s="281" t="s">
        <v>2849</v>
      </c>
    </row>
    <row r="264" spans="1:6" ht="18" customHeight="1" x14ac:dyDescent="0.2">
      <c r="A264" s="280">
        <v>260</v>
      </c>
      <c r="B264" s="9" t="s">
        <v>2408</v>
      </c>
      <c r="C264" s="10" t="s">
        <v>3632</v>
      </c>
      <c r="D264" s="10" t="s">
        <v>2778</v>
      </c>
      <c r="E264" s="10" t="s">
        <v>2779</v>
      </c>
      <c r="F264" s="281" t="s">
        <v>2852</v>
      </c>
    </row>
    <row r="265" spans="1:6" ht="18" customHeight="1" x14ac:dyDescent="0.2">
      <c r="A265" s="280">
        <v>261</v>
      </c>
      <c r="B265" s="9" t="s">
        <v>2408</v>
      </c>
      <c r="C265" s="10" t="s">
        <v>3633</v>
      </c>
      <c r="D265" s="10" t="s">
        <v>2780</v>
      </c>
      <c r="E265" s="10" t="s">
        <v>2781</v>
      </c>
      <c r="F265" s="281" t="s">
        <v>2961</v>
      </c>
    </row>
    <row r="266" spans="1:6" ht="18" customHeight="1" x14ac:dyDescent="0.2">
      <c r="A266" s="280">
        <v>262</v>
      </c>
      <c r="B266" s="9" t="s">
        <v>2408</v>
      </c>
      <c r="C266" s="10" t="s">
        <v>3634</v>
      </c>
      <c r="D266" s="10" t="s">
        <v>2782</v>
      </c>
      <c r="E266" s="10" t="s">
        <v>2783</v>
      </c>
      <c r="F266" s="281" t="s">
        <v>2872</v>
      </c>
    </row>
    <row r="267" spans="1:6" ht="18" customHeight="1" x14ac:dyDescent="0.2">
      <c r="A267" s="280">
        <v>263</v>
      </c>
      <c r="B267" s="461" t="s">
        <v>2408</v>
      </c>
      <c r="C267" s="461" t="s">
        <v>5064</v>
      </c>
      <c r="D267" s="461" t="s">
        <v>5065</v>
      </c>
      <c r="E267" s="452" t="s">
        <v>5069</v>
      </c>
      <c r="F267" s="465" t="s">
        <v>5070</v>
      </c>
    </row>
    <row r="268" spans="1:6" ht="18" customHeight="1" x14ac:dyDescent="0.2">
      <c r="A268" s="280">
        <v>264</v>
      </c>
      <c r="B268" s="9" t="s">
        <v>2408</v>
      </c>
      <c r="C268" s="10" t="s">
        <v>3635</v>
      </c>
      <c r="D268" s="10" t="s">
        <v>2784</v>
      </c>
      <c r="E268" s="10" t="s">
        <v>2785</v>
      </c>
      <c r="F268" s="281" t="s">
        <v>2962</v>
      </c>
    </row>
    <row r="269" spans="1:6" ht="18" customHeight="1" x14ac:dyDescent="0.2">
      <c r="A269" s="280">
        <v>265</v>
      </c>
      <c r="B269" s="9" t="s">
        <v>2408</v>
      </c>
      <c r="C269" s="10" t="s">
        <v>3636</v>
      </c>
      <c r="D269" s="10" t="s">
        <v>2786</v>
      </c>
      <c r="E269" s="10" t="s">
        <v>2787</v>
      </c>
      <c r="F269" s="281" t="s">
        <v>1046</v>
      </c>
    </row>
    <row r="270" spans="1:6" ht="18" customHeight="1" x14ac:dyDescent="0.2">
      <c r="A270" s="280">
        <v>266</v>
      </c>
      <c r="B270" s="9" t="s">
        <v>2408</v>
      </c>
      <c r="C270" s="10" t="s">
        <v>3637</v>
      </c>
      <c r="D270" s="10" t="s">
        <v>2788</v>
      </c>
      <c r="E270" s="10" t="s">
        <v>2789</v>
      </c>
      <c r="F270" s="281" t="s">
        <v>690</v>
      </c>
    </row>
    <row r="271" spans="1:6" ht="18" customHeight="1" x14ac:dyDescent="0.2">
      <c r="A271" s="280">
        <v>267</v>
      </c>
      <c r="B271" s="9" t="s">
        <v>2408</v>
      </c>
      <c r="C271" s="10" t="s">
        <v>3638</v>
      </c>
      <c r="D271" s="10" t="s">
        <v>2790</v>
      </c>
      <c r="E271" s="10" t="s">
        <v>2791</v>
      </c>
      <c r="F271" s="281" t="s">
        <v>2950</v>
      </c>
    </row>
    <row r="272" spans="1:6" ht="18" customHeight="1" x14ac:dyDescent="0.2">
      <c r="A272" s="280">
        <v>268</v>
      </c>
      <c r="B272" s="9" t="s">
        <v>2408</v>
      </c>
      <c r="C272" s="10" t="s">
        <v>3639</v>
      </c>
      <c r="D272" s="10" t="s">
        <v>2792</v>
      </c>
      <c r="E272" s="10" t="s">
        <v>2793</v>
      </c>
      <c r="F272" s="281" t="s">
        <v>2853</v>
      </c>
    </row>
    <row r="273" spans="1:6" ht="18" customHeight="1" x14ac:dyDescent="0.2">
      <c r="A273" s="280">
        <v>269</v>
      </c>
      <c r="B273" s="9" t="s">
        <v>2408</v>
      </c>
      <c r="C273" s="10" t="s">
        <v>3640</v>
      </c>
      <c r="D273" s="10" t="s">
        <v>2794</v>
      </c>
      <c r="E273" s="10" t="s">
        <v>3804</v>
      </c>
      <c r="F273" s="281" t="s">
        <v>3712</v>
      </c>
    </row>
    <row r="274" spans="1:6" ht="18" customHeight="1" x14ac:dyDescent="0.2">
      <c r="A274" s="280">
        <v>270</v>
      </c>
      <c r="B274" s="9" t="s">
        <v>2408</v>
      </c>
      <c r="C274" s="10" t="s">
        <v>3641</v>
      </c>
      <c r="D274" s="10" t="s">
        <v>2795</v>
      </c>
      <c r="E274" s="10" t="s">
        <v>2796</v>
      </c>
      <c r="F274" s="281" t="s">
        <v>2963</v>
      </c>
    </row>
    <row r="275" spans="1:6" ht="18" customHeight="1" x14ac:dyDescent="0.2">
      <c r="A275" s="280">
        <v>271</v>
      </c>
      <c r="B275" s="9" t="s">
        <v>2408</v>
      </c>
      <c r="C275" s="10" t="s">
        <v>3642</v>
      </c>
      <c r="D275" s="10" t="s">
        <v>2797</v>
      </c>
      <c r="E275" s="10" t="s">
        <v>2798</v>
      </c>
      <c r="F275" s="281" t="s">
        <v>2964</v>
      </c>
    </row>
    <row r="276" spans="1:6" ht="18" customHeight="1" x14ac:dyDescent="0.2">
      <c r="A276" s="280">
        <v>272</v>
      </c>
      <c r="B276" s="9" t="s">
        <v>2408</v>
      </c>
      <c r="C276" s="10" t="s">
        <v>990</v>
      </c>
      <c r="D276" s="10" t="s">
        <v>991</v>
      </c>
      <c r="E276" s="238" t="s">
        <v>4631</v>
      </c>
      <c r="F276" s="320" t="s">
        <v>2931</v>
      </c>
    </row>
    <row r="277" spans="1:6" ht="18" customHeight="1" x14ac:dyDescent="0.2">
      <c r="A277" s="280">
        <v>273</v>
      </c>
      <c r="B277" s="9" t="s">
        <v>2408</v>
      </c>
      <c r="C277" s="10" t="s">
        <v>3643</v>
      </c>
      <c r="D277" s="10" t="s">
        <v>2799</v>
      </c>
      <c r="E277" s="10" t="s">
        <v>3853</v>
      </c>
      <c r="F277" s="281" t="s">
        <v>2831</v>
      </c>
    </row>
    <row r="278" spans="1:6" ht="18" customHeight="1" x14ac:dyDescent="0.2">
      <c r="A278" s="280">
        <v>274</v>
      </c>
      <c r="B278" s="9" t="s">
        <v>2408</v>
      </c>
      <c r="C278" s="10" t="s">
        <v>3644</v>
      </c>
      <c r="D278" s="10" t="s">
        <v>2800</v>
      </c>
      <c r="E278" s="10" t="s">
        <v>4632</v>
      </c>
      <c r="F278" s="281" t="s">
        <v>2965</v>
      </c>
    </row>
    <row r="279" spans="1:6" ht="18" customHeight="1" x14ac:dyDescent="0.2">
      <c r="A279" s="280">
        <v>275</v>
      </c>
      <c r="B279" s="9" t="s">
        <v>2408</v>
      </c>
      <c r="C279" s="10" t="s">
        <v>3645</v>
      </c>
      <c r="D279" s="10" t="s">
        <v>2801</v>
      </c>
      <c r="E279" s="10" t="s">
        <v>2802</v>
      </c>
      <c r="F279" s="281" t="s">
        <v>726</v>
      </c>
    </row>
    <row r="280" spans="1:6" ht="18" customHeight="1" x14ac:dyDescent="0.2">
      <c r="A280" s="280">
        <v>276</v>
      </c>
      <c r="B280" s="9" t="s">
        <v>2408</v>
      </c>
      <c r="C280" s="10" t="s">
        <v>3646</v>
      </c>
      <c r="D280" s="10" t="s">
        <v>2803</v>
      </c>
      <c r="E280" s="10" t="s">
        <v>3647</v>
      </c>
      <c r="F280" s="281" t="s">
        <v>3648</v>
      </c>
    </row>
    <row r="281" spans="1:6" ht="18" customHeight="1" x14ac:dyDescent="0.2">
      <c r="A281" s="280">
        <v>277</v>
      </c>
      <c r="B281" s="9" t="s">
        <v>2408</v>
      </c>
      <c r="C281" s="10" t="s">
        <v>3794</v>
      </c>
      <c r="D281" s="10" t="s">
        <v>4633</v>
      </c>
      <c r="E281" s="10" t="s">
        <v>3876</v>
      </c>
      <c r="F281" s="281" t="s">
        <v>3918</v>
      </c>
    </row>
    <row r="282" spans="1:6" ht="18" customHeight="1" x14ac:dyDescent="0.2">
      <c r="A282" s="280">
        <v>278</v>
      </c>
      <c r="B282" s="9" t="s">
        <v>2408</v>
      </c>
      <c r="C282" s="10" t="s">
        <v>3649</v>
      </c>
      <c r="D282" s="10" t="s">
        <v>2804</v>
      </c>
      <c r="E282" s="10" t="s">
        <v>2805</v>
      </c>
      <c r="F282" s="281" t="s">
        <v>282</v>
      </c>
    </row>
    <row r="283" spans="1:6" ht="18" customHeight="1" x14ac:dyDescent="0.2">
      <c r="A283" s="280">
        <v>279</v>
      </c>
      <c r="B283" s="9" t="s">
        <v>2408</v>
      </c>
      <c r="C283" s="10" t="s">
        <v>1010</v>
      </c>
      <c r="D283" s="10" t="s">
        <v>1011</v>
      </c>
      <c r="E283" s="10" t="s">
        <v>3919</v>
      </c>
      <c r="F283" s="217" t="s">
        <v>1012</v>
      </c>
    </row>
    <row r="284" spans="1:6" ht="18" customHeight="1" x14ac:dyDescent="0.2">
      <c r="A284" s="280">
        <v>280</v>
      </c>
      <c r="B284" s="9" t="s">
        <v>2408</v>
      </c>
      <c r="C284" s="10" t="s">
        <v>3650</v>
      </c>
      <c r="D284" s="10" t="s">
        <v>2807</v>
      </c>
      <c r="E284" s="10" t="s">
        <v>2808</v>
      </c>
      <c r="F284" s="215" t="s">
        <v>2966</v>
      </c>
    </row>
    <row r="285" spans="1:6" ht="18" customHeight="1" x14ac:dyDescent="0.2">
      <c r="A285" s="280">
        <v>281</v>
      </c>
      <c r="B285" s="9" t="s">
        <v>2408</v>
      </c>
      <c r="C285" s="10" t="s">
        <v>3651</v>
      </c>
      <c r="D285" s="10" t="s">
        <v>2809</v>
      </c>
      <c r="E285" s="10" t="s">
        <v>4634</v>
      </c>
      <c r="F285" s="281" t="s">
        <v>2889</v>
      </c>
    </row>
    <row r="286" spans="1:6" ht="18" customHeight="1" x14ac:dyDescent="0.2">
      <c r="A286" s="280">
        <v>282</v>
      </c>
      <c r="B286" s="9" t="s">
        <v>2408</v>
      </c>
      <c r="C286" s="10" t="s">
        <v>4635</v>
      </c>
      <c r="D286" s="10" t="s">
        <v>3923</v>
      </c>
      <c r="E286" s="436" t="s">
        <v>5032</v>
      </c>
      <c r="F286" s="281" t="s">
        <v>2942</v>
      </c>
    </row>
    <row r="287" spans="1:6" ht="18" customHeight="1" x14ac:dyDescent="0.2">
      <c r="A287" s="280">
        <v>283</v>
      </c>
      <c r="B287" s="9" t="s">
        <v>2408</v>
      </c>
      <c r="C287" s="10" t="s">
        <v>3652</v>
      </c>
      <c r="D287" s="10" t="s">
        <v>2810</v>
      </c>
      <c r="E287" s="10" t="s">
        <v>2811</v>
      </c>
      <c r="F287" s="215" t="s">
        <v>2967</v>
      </c>
    </row>
    <row r="288" spans="1:6" ht="18" customHeight="1" x14ac:dyDescent="0.2">
      <c r="A288" s="280">
        <v>284</v>
      </c>
      <c r="B288" s="9" t="s">
        <v>2408</v>
      </c>
      <c r="C288" s="10" t="s">
        <v>3653</v>
      </c>
      <c r="D288" s="10" t="s">
        <v>4636</v>
      </c>
      <c r="E288" s="10" t="s">
        <v>2813</v>
      </c>
      <c r="F288" s="215" t="s">
        <v>2946</v>
      </c>
    </row>
    <row r="289" spans="1:6" ht="18" customHeight="1" x14ac:dyDescent="0.2">
      <c r="A289" s="280">
        <v>285</v>
      </c>
      <c r="B289" s="192" t="s">
        <v>2408</v>
      </c>
      <c r="C289" s="10" t="s">
        <v>3654</v>
      </c>
      <c r="D289" s="10" t="s">
        <v>2814</v>
      </c>
      <c r="E289" s="10" t="s">
        <v>2815</v>
      </c>
      <c r="F289" s="399" t="s">
        <v>2857</v>
      </c>
    </row>
    <row r="290" spans="1:6" ht="18" customHeight="1" x14ac:dyDescent="0.2">
      <c r="A290" s="280">
        <v>286</v>
      </c>
      <c r="B290" s="192" t="s">
        <v>2408</v>
      </c>
      <c r="C290" s="10" t="s">
        <v>3701</v>
      </c>
      <c r="D290" s="10" t="s">
        <v>3702</v>
      </c>
      <c r="E290" s="10" t="s">
        <v>3703</v>
      </c>
      <c r="F290" s="75" t="s">
        <v>2900</v>
      </c>
    </row>
    <row r="291" spans="1:6" ht="18" customHeight="1" x14ac:dyDescent="0.2">
      <c r="A291" s="280">
        <v>287</v>
      </c>
      <c r="B291" s="192" t="s">
        <v>2408</v>
      </c>
      <c r="C291" s="10" t="s">
        <v>3656</v>
      </c>
      <c r="D291" s="10" t="s">
        <v>2817</v>
      </c>
      <c r="E291" s="429" t="s">
        <v>4637</v>
      </c>
      <c r="F291" s="430" t="s">
        <v>770</v>
      </c>
    </row>
    <row r="292" spans="1:6" ht="18" customHeight="1" x14ac:dyDescent="0.2">
      <c r="A292" s="280">
        <v>288</v>
      </c>
      <c r="B292" s="354" t="s">
        <v>2408</v>
      </c>
      <c r="C292" s="354" t="s">
        <v>4638</v>
      </c>
      <c r="D292" s="354" t="s">
        <v>4517</v>
      </c>
      <c r="E292" s="440" t="s">
        <v>4639</v>
      </c>
      <c r="F292" s="441" t="s">
        <v>4640</v>
      </c>
    </row>
    <row r="293" spans="1:6" ht="18" customHeight="1" x14ac:dyDescent="0.2">
      <c r="A293" s="280">
        <v>289</v>
      </c>
      <c r="B293" s="189" t="s">
        <v>2408</v>
      </c>
      <c r="C293" s="277" t="s">
        <v>3657</v>
      </c>
      <c r="D293" s="277" t="s">
        <v>2818</v>
      </c>
      <c r="E293" s="277" t="s">
        <v>2819</v>
      </c>
      <c r="F293" s="109" t="s">
        <v>2829</v>
      </c>
    </row>
    <row r="294" spans="1:6" ht="18" customHeight="1" x14ac:dyDescent="0.2">
      <c r="A294" s="280">
        <v>290</v>
      </c>
      <c r="B294" s="192" t="s">
        <v>2408</v>
      </c>
      <c r="C294" s="10" t="s">
        <v>3658</v>
      </c>
      <c r="D294" s="10" t="s">
        <v>4641</v>
      </c>
      <c r="E294" s="10" t="s">
        <v>2821</v>
      </c>
      <c r="F294" s="399" t="s">
        <v>2857</v>
      </c>
    </row>
    <row r="295" spans="1:6" ht="18" customHeight="1" x14ac:dyDescent="0.2">
      <c r="A295" s="280">
        <v>291</v>
      </c>
      <c r="B295" s="192" t="s">
        <v>2408</v>
      </c>
      <c r="C295" s="10" t="s">
        <v>1044</v>
      </c>
      <c r="D295" s="10" t="s">
        <v>1045</v>
      </c>
      <c r="E295" s="10" t="s">
        <v>3920</v>
      </c>
      <c r="F295" s="79" t="s">
        <v>1046</v>
      </c>
    </row>
    <row r="296" spans="1:6" ht="18" customHeight="1" x14ac:dyDescent="0.2">
      <c r="A296" s="280">
        <v>292</v>
      </c>
      <c r="B296" s="192" t="s">
        <v>2408</v>
      </c>
      <c r="C296" s="10" t="s">
        <v>3659</v>
      </c>
      <c r="D296" s="10" t="s">
        <v>2822</v>
      </c>
      <c r="E296" s="10" t="s">
        <v>2823</v>
      </c>
      <c r="F296" s="105" t="s">
        <v>2968</v>
      </c>
    </row>
    <row r="297" spans="1:6" ht="18" customHeight="1" x14ac:dyDescent="0.2">
      <c r="A297" s="280">
        <v>293</v>
      </c>
      <c r="B297" s="192" t="s">
        <v>2408</v>
      </c>
      <c r="C297" s="10" t="s">
        <v>3660</v>
      </c>
      <c r="D297" s="10" t="s">
        <v>2824</v>
      </c>
      <c r="E297" s="10" t="s">
        <v>2825</v>
      </c>
      <c r="F297" s="399" t="s">
        <v>2969</v>
      </c>
    </row>
    <row r="298" spans="1:6" ht="18" customHeight="1" x14ac:dyDescent="0.2">
      <c r="A298" s="280">
        <v>294</v>
      </c>
      <c r="B298" s="192" t="s">
        <v>2408</v>
      </c>
      <c r="C298" s="10" t="s">
        <v>3661</v>
      </c>
      <c r="D298" s="10" t="s">
        <v>2826</v>
      </c>
      <c r="E298" s="10" t="s">
        <v>2827</v>
      </c>
      <c r="F298" s="399" t="s">
        <v>2955</v>
      </c>
    </row>
    <row r="299" spans="1:6" ht="18" customHeight="1" x14ac:dyDescent="0.2">
      <c r="A299" s="280">
        <v>295</v>
      </c>
      <c r="B299" s="192" t="s">
        <v>2408</v>
      </c>
      <c r="C299" s="10" t="s">
        <v>3662</v>
      </c>
      <c r="D299" s="10" t="s">
        <v>2828</v>
      </c>
      <c r="E299" s="10" t="s">
        <v>5116</v>
      </c>
      <c r="F299" s="399" t="s">
        <v>351</v>
      </c>
    </row>
    <row r="300" spans="1:6" ht="18" customHeight="1" x14ac:dyDescent="0.2"/>
    <row r="301" spans="1:6" ht="18" customHeight="1" x14ac:dyDescent="0.2"/>
  </sheetData>
  <phoneticPr fontId="15"/>
  <dataValidations count="3">
    <dataValidation allowBlank="1" showInputMessage="1" showErrorMessage="1" sqref="F63 F66 F216:F218 F250 F208:F214 C1:C4 C291:C292 C299:C65535 C63:C66 C133:C134 C232:C233 C243 C247:C250 C262 C294:C296 C188 C208:C218 C125 C35 C267 C74:C123" xr:uid="{00000000-0002-0000-0300-000000000000}"/>
    <dataValidation imeMode="fullAlpha" allowBlank="1" showInputMessage="1" showErrorMessage="1" sqref="F295:F296" xr:uid="{00000000-0002-0000-0300-000001000000}"/>
    <dataValidation imeMode="halfKatakana" allowBlank="1" showInputMessage="1" showErrorMessage="1" sqref="C124" xr:uid="{00000000-0002-0000-0300-000002000000}"/>
  </dataValidations>
  <pageMargins left="0.70866141732283472" right="0.65" top="0.51" bottom="0.45" header="0.31496062992125984" footer="0.31496062992125984"/>
  <pageSetup paperSize="9" scale="70" fitToHeight="29" orientation="portrait" r:id="rId1"/>
  <rowBreaks count="3" manualBreakCount="3">
    <brk id="62" max="5" man="1"/>
    <brk id="121" max="5" man="1"/>
    <brk id="2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211"/>
  <sheetViews>
    <sheetView view="pageBreakPreview" topLeftCell="A4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6" style="219" bestFit="1" customWidth="1"/>
    <col min="2" max="2" width="9.453125" style="218" customWidth="1"/>
    <col min="3" max="3" width="26.90625" style="218" bestFit="1" customWidth="1"/>
    <col min="4" max="4" width="27.08984375" style="218" customWidth="1"/>
    <col min="5" max="5" width="42" style="218" customWidth="1"/>
    <col min="6" max="6" width="12.453125" style="218" customWidth="1"/>
    <col min="7" max="16384" width="9" style="218"/>
  </cols>
  <sheetData>
    <row r="2" spans="1:6" ht="29.25" customHeight="1" x14ac:dyDescent="0.2">
      <c r="B2" s="278" t="s">
        <v>128</v>
      </c>
    </row>
    <row r="3" spans="1:6" ht="29.25" customHeight="1" x14ac:dyDescent="0.2">
      <c r="B3" s="278"/>
      <c r="F3" s="443" t="str">
        <f>時点</f>
        <v>（令和８年４月１日現在）</v>
      </c>
    </row>
    <row r="4" spans="1:6" ht="21.75" customHeight="1" x14ac:dyDescent="0.2">
      <c r="B4" s="484" t="s">
        <v>0</v>
      </c>
      <c r="C4" s="484" t="s">
        <v>1</v>
      </c>
      <c r="D4" s="484" t="s">
        <v>2</v>
      </c>
      <c r="E4" s="484" t="s">
        <v>3891</v>
      </c>
      <c r="F4" s="484" t="s">
        <v>3</v>
      </c>
    </row>
    <row r="5" spans="1:6" ht="18" customHeight="1" x14ac:dyDescent="0.2">
      <c r="A5" s="219">
        <v>1</v>
      </c>
      <c r="B5" s="121" t="s">
        <v>130</v>
      </c>
      <c r="C5" s="214" t="s">
        <v>135</v>
      </c>
      <c r="D5" s="214" t="s">
        <v>136</v>
      </c>
      <c r="E5" s="214" t="s">
        <v>137</v>
      </c>
      <c r="F5" s="133" t="s">
        <v>138</v>
      </c>
    </row>
    <row r="6" spans="1:6" ht="18" customHeight="1" x14ac:dyDescent="0.2">
      <c r="A6" s="219">
        <v>2</v>
      </c>
      <c r="B6" s="216" t="s">
        <v>130</v>
      </c>
      <c r="C6" s="214" t="s">
        <v>3417</v>
      </c>
      <c r="D6" s="214" t="s">
        <v>3416</v>
      </c>
      <c r="E6" s="214" t="s">
        <v>727</v>
      </c>
      <c r="F6" s="217" t="s">
        <v>4642</v>
      </c>
    </row>
    <row r="7" spans="1:6" ht="18" customHeight="1" x14ac:dyDescent="0.2">
      <c r="A7" s="219">
        <v>3</v>
      </c>
      <c r="B7" s="216" t="s">
        <v>130</v>
      </c>
      <c r="C7" s="214" t="s">
        <v>40</v>
      </c>
      <c r="D7" s="214" t="s">
        <v>31</v>
      </c>
      <c r="E7" s="214" t="s">
        <v>41</v>
      </c>
      <c r="F7" s="217" t="s">
        <v>42</v>
      </c>
    </row>
    <row r="8" spans="1:6" ht="18" customHeight="1" x14ac:dyDescent="0.2">
      <c r="A8" s="219">
        <v>4</v>
      </c>
      <c r="B8" s="216" t="s">
        <v>130</v>
      </c>
      <c r="C8" s="214" t="s">
        <v>4643</v>
      </c>
      <c r="D8" s="214" t="s">
        <v>4644</v>
      </c>
      <c r="E8" s="214" t="s">
        <v>4645</v>
      </c>
      <c r="F8" s="398" t="s">
        <v>4646</v>
      </c>
    </row>
    <row r="9" spans="1:6" ht="18" customHeight="1" x14ac:dyDescent="0.2">
      <c r="A9" s="219">
        <v>5</v>
      </c>
      <c r="B9" s="216" t="s">
        <v>130</v>
      </c>
      <c r="C9" s="214" t="s">
        <v>154</v>
      </c>
      <c r="D9" s="214" t="s">
        <v>4647</v>
      </c>
      <c r="E9" s="214" t="s">
        <v>4648</v>
      </c>
      <c r="F9" s="217" t="s">
        <v>155</v>
      </c>
    </row>
    <row r="10" spans="1:6" ht="18" customHeight="1" x14ac:dyDescent="0.2">
      <c r="A10" s="219">
        <v>6</v>
      </c>
      <c r="B10" s="216" t="s">
        <v>130</v>
      </c>
      <c r="C10" s="214" t="s">
        <v>156</v>
      </c>
      <c r="D10" s="214" t="s">
        <v>4649</v>
      </c>
      <c r="E10" s="214" t="s">
        <v>4650</v>
      </c>
      <c r="F10" s="217" t="s">
        <v>157</v>
      </c>
    </row>
    <row r="11" spans="1:6" ht="18" customHeight="1" x14ac:dyDescent="0.2">
      <c r="A11" s="219">
        <v>7</v>
      </c>
      <c r="B11" s="216" t="s">
        <v>130</v>
      </c>
      <c r="C11" s="214" t="s">
        <v>158</v>
      </c>
      <c r="D11" s="214" t="s">
        <v>159</v>
      </c>
      <c r="E11" s="214" t="s">
        <v>4651</v>
      </c>
      <c r="F11" s="217" t="s">
        <v>4652</v>
      </c>
    </row>
    <row r="12" spans="1:6" ht="18" customHeight="1" x14ac:dyDescent="0.2">
      <c r="A12" s="219">
        <v>8</v>
      </c>
      <c r="B12" s="216" t="s">
        <v>4017</v>
      </c>
      <c r="C12" s="214" t="s">
        <v>4132</v>
      </c>
      <c r="D12" s="214" t="s">
        <v>4653</v>
      </c>
      <c r="E12" s="214" t="s">
        <v>5067</v>
      </c>
      <c r="F12" s="217" t="s">
        <v>4133</v>
      </c>
    </row>
    <row r="13" spans="1:6" ht="18" customHeight="1" x14ac:dyDescent="0.2">
      <c r="A13" s="219">
        <v>9</v>
      </c>
      <c r="B13" s="216" t="s">
        <v>130</v>
      </c>
      <c r="C13" s="214" t="s">
        <v>177</v>
      </c>
      <c r="D13" s="214" t="s">
        <v>178</v>
      </c>
      <c r="E13" s="214" t="s">
        <v>4654</v>
      </c>
      <c r="F13" s="217" t="s">
        <v>4655</v>
      </c>
    </row>
    <row r="14" spans="1:6" ht="18" customHeight="1" x14ac:dyDescent="0.2">
      <c r="A14" s="219">
        <v>10</v>
      </c>
      <c r="B14" s="216" t="s">
        <v>130</v>
      </c>
      <c r="C14" s="214" t="s">
        <v>179</v>
      </c>
      <c r="D14" s="214" t="s">
        <v>180</v>
      </c>
      <c r="E14" s="214" t="s">
        <v>181</v>
      </c>
      <c r="F14" s="217" t="s">
        <v>182</v>
      </c>
    </row>
    <row r="15" spans="1:6" ht="18" customHeight="1" x14ac:dyDescent="0.2">
      <c r="A15" s="219">
        <v>11</v>
      </c>
      <c r="B15" s="216" t="s">
        <v>130</v>
      </c>
      <c r="C15" s="214" t="s">
        <v>183</v>
      </c>
      <c r="D15" s="214" t="s">
        <v>184</v>
      </c>
      <c r="E15" s="214" t="s">
        <v>185</v>
      </c>
      <c r="F15" s="217" t="s">
        <v>186</v>
      </c>
    </row>
    <row r="16" spans="1:6" ht="18" customHeight="1" x14ac:dyDescent="0.2">
      <c r="A16" s="219">
        <v>12</v>
      </c>
      <c r="B16" s="216" t="s">
        <v>130</v>
      </c>
      <c r="C16" s="214" t="s">
        <v>202</v>
      </c>
      <c r="D16" s="214" t="s">
        <v>203</v>
      </c>
      <c r="E16" s="214" t="s">
        <v>204</v>
      </c>
      <c r="F16" s="217" t="s">
        <v>205</v>
      </c>
    </row>
    <row r="17" spans="1:6" ht="16.5" customHeight="1" x14ac:dyDescent="0.2">
      <c r="A17" s="219">
        <v>13</v>
      </c>
      <c r="B17" s="216" t="s">
        <v>130</v>
      </c>
      <c r="C17" s="214" t="s">
        <v>209</v>
      </c>
      <c r="D17" s="214" t="s">
        <v>210</v>
      </c>
      <c r="E17" s="214" t="s">
        <v>4859</v>
      </c>
      <c r="F17" s="75" t="s">
        <v>555</v>
      </c>
    </row>
    <row r="18" spans="1:6" ht="18" customHeight="1" x14ac:dyDescent="0.2">
      <c r="A18" s="219">
        <v>14</v>
      </c>
      <c r="B18" s="216" t="s">
        <v>130</v>
      </c>
      <c r="C18" s="214" t="s">
        <v>212</v>
      </c>
      <c r="D18" s="214" t="s">
        <v>213</v>
      </c>
      <c r="E18" s="214" t="s">
        <v>214</v>
      </c>
      <c r="F18" s="217" t="s">
        <v>215</v>
      </c>
    </row>
    <row r="19" spans="1:6" ht="18" customHeight="1" x14ac:dyDescent="0.2">
      <c r="A19" s="219">
        <v>15</v>
      </c>
      <c r="B19" s="216" t="s">
        <v>130</v>
      </c>
      <c r="C19" s="214" t="s">
        <v>219</v>
      </c>
      <c r="D19" s="214" t="s">
        <v>220</v>
      </c>
      <c r="E19" s="214" t="s">
        <v>221</v>
      </c>
      <c r="F19" s="217" t="s">
        <v>222</v>
      </c>
    </row>
    <row r="20" spans="1:6" ht="18" customHeight="1" x14ac:dyDescent="0.2">
      <c r="A20" s="219">
        <v>16</v>
      </c>
      <c r="B20" s="216" t="s">
        <v>130</v>
      </c>
      <c r="C20" s="10" t="s">
        <v>3175</v>
      </c>
      <c r="D20" s="10" t="s">
        <v>1800</v>
      </c>
      <c r="E20" s="10" t="s">
        <v>1801</v>
      </c>
      <c r="F20" s="126" t="s">
        <v>2158</v>
      </c>
    </row>
    <row r="21" spans="1:6" ht="18" customHeight="1" x14ac:dyDescent="0.2">
      <c r="A21" s="219">
        <v>17</v>
      </c>
      <c r="B21" s="99" t="s">
        <v>4017</v>
      </c>
      <c r="C21" s="100" t="s">
        <v>1914</v>
      </c>
      <c r="D21" s="100" t="s">
        <v>2237</v>
      </c>
      <c r="E21" s="100" t="s">
        <v>1915</v>
      </c>
      <c r="F21" s="53" t="s">
        <v>2182</v>
      </c>
    </row>
    <row r="22" spans="1:6" ht="18" customHeight="1" x14ac:dyDescent="0.2">
      <c r="A22" s="219">
        <v>18</v>
      </c>
      <c r="B22" s="216" t="s">
        <v>130</v>
      </c>
      <c r="C22" s="214" t="s">
        <v>1469</v>
      </c>
      <c r="D22" s="214" t="s">
        <v>4656</v>
      </c>
      <c r="E22" s="214" t="s">
        <v>1470</v>
      </c>
      <c r="F22" s="217" t="s">
        <v>1471</v>
      </c>
    </row>
    <row r="23" spans="1:6" ht="18" customHeight="1" x14ac:dyDescent="0.2">
      <c r="A23" s="219">
        <v>19</v>
      </c>
      <c r="B23" s="121" t="s">
        <v>130</v>
      </c>
      <c r="C23" s="214" t="s">
        <v>223</v>
      </c>
      <c r="D23" s="214" t="s">
        <v>224</v>
      </c>
      <c r="E23" s="214" t="s">
        <v>225</v>
      </c>
      <c r="F23" s="133" t="s">
        <v>226</v>
      </c>
    </row>
    <row r="24" spans="1:6" ht="18" customHeight="1" x14ac:dyDescent="0.2">
      <c r="A24" s="219">
        <v>20</v>
      </c>
      <c r="B24" s="216" t="s">
        <v>130</v>
      </c>
      <c r="C24" s="18" t="s">
        <v>4657</v>
      </c>
      <c r="D24" s="214" t="s">
        <v>4658</v>
      </c>
      <c r="E24" s="214" t="s">
        <v>4659</v>
      </c>
      <c r="F24" s="217" t="s">
        <v>4660</v>
      </c>
    </row>
    <row r="25" spans="1:6" ht="18" customHeight="1" x14ac:dyDescent="0.2">
      <c r="A25" s="219">
        <v>21</v>
      </c>
      <c r="B25" s="216" t="s">
        <v>130</v>
      </c>
      <c r="C25" s="214" t="s">
        <v>233</v>
      </c>
      <c r="D25" s="214" t="s">
        <v>234</v>
      </c>
      <c r="E25" s="214" t="s">
        <v>4661</v>
      </c>
      <c r="F25" s="217" t="s">
        <v>235</v>
      </c>
    </row>
    <row r="26" spans="1:6" ht="18" customHeight="1" x14ac:dyDescent="0.2">
      <c r="A26" s="219">
        <v>22</v>
      </c>
      <c r="B26" s="216" t="s">
        <v>130</v>
      </c>
      <c r="C26" s="214" t="s">
        <v>44</v>
      </c>
      <c r="D26" s="214" t="s">
        <v>11</v>
      </c>
      <c r="E26" s="214" t="s">
        <v>45</v>
      </c>
      <c r="F26" s="217" t="s">
        <v>46</v>
      </c>
    </row>
    <row r="27" spans="1:6" ht="18" customHeight="1" x14ac:dyDescent="0.2">
      <c r="A27" s="219">
        <v>23</v>
      </c>
      <c r="B27" s="216" t="s">
        <v>130</v>
      </c>
      <c r="C27" s="214" t="s">
        <v>244</v>
      </c>
      <c r="D27" s="214" t="s">
        <v>245</v>
      </c>
      <c r="E27" s="214" t="s">
        <v>4662</v>
      </c>
      <c r="F27" s="217" t="s">
        <v>246</v>
      </c>
    </row>
    <row r="28" spans="1:6" ht="18" customHeight="1" x14ac:dyDescent="0.2">
      <c r="A28" s="219">
        <v>24</v>
      </c>
      <c r="B28" s="138" t="s">
        <v>130</v>
      </c>
      <c r="C28" s="214" t="s">
        <v>249</v>
      </c>
      <c r="D28" s="214" t="s">
        <v>250</v>
      </c>
      <c r="E28" s="214" t="s">
        <v>4663</v>
      </c>
      <c r="F28" s="79" t="s">
        <v>4664</v>
      </c>
    </row>
    <row r="29" spans="1:6" ht="18" customHeight="1" x14ac:dyDescent="0.2">
      <c r="A29" s="219">
        <v>25</v>
      </c>
      <c r="B29" s="216" t="s">
        <v>130</v>
      </c>
      <c r="C29" s="214" t="s">
        <v>251</v>
      </c>
      <c r="D29" s="214" t="s">
        <v>252</v>
      </c>
      <c r="E29" s="214" t="s">
        <v>253</v>
      </c>
      <c r="F29" s="217" t="s">
        <v>254</v>
      </c>
    </row>
    <row r="30" spans="1:6" ht="18" customHeight="1" x14ac:dyDescent="0.2">
      <c r="A30" s="219">
        <v>26</v>
      </c>
      <c r="B30" s="216" t="s">
        <v>4017</v>
      </c>
      <c r="C30" s="214" t="s">
        <v>255</v>
      </c>
      <c r="D30" s="214" t="s">
        <v>256</v>
      </c>
      <c r="E30" s="214" t="s">
        <v>4665</v>
      </c>
      <c r="F30" s="217" t="s">
        <v>4666</v>
      </c>
    </row>
    <row r="31" spans="1:6" ht="18" customHeight="1" x14ac:dyDescent="0.2">
      <c r="A31" s="219">
        <v>27</v>
      </c>
      <c r="B31" s="28" t="s">
        <v>4017</v>
      </c>
      <c r="C31" s="10" t="s">
        <v>257</v>
      </c>
      <c r="D31" s="10" t="s">
        <v>258</v>
      </c>
      <c r="E31" s="10" t="s">
        <v>4548</v>
      </c>
      <c r="F31" s="126" t="s">
        <v>4667</v>
      </c>
    </row>
    <row r="32" spans="1:6" ht="18" customHeight="1" x14ac:dyDescent="0.2">
      <c r="A32" s="219">
        <v>28</v>
      </c>
      <c r="B32" s="87" t="s">
        <v>130</v>
      </c>
      <c r="C32" s="214" t="s">
        <v>271</v>
      </c>
      <c r="D32" s="214" t="s">
        <v>272</v>
      </c>
      <c r="E32" s="214" t="s">
        <v>4668</v>
      </c>
      <c r="F32" s="88" t="s">
        <v>55</v>
      </c>
    </row>
    <row r="33" spans="1:6" ht="18" customHeight="1" x14ac:dyDescent="0.2">
      <c r="A33" s="219">
        <v>29</v>
      </c>
      <c r="B33" s="216" t="s">
        <v>130</v>
      </c>
      <c r="C33" s="214" t="s">
        <v>273</v>
      </c>
      <c r="D33" s="214" t="s">
        <v>274</v>
      </c>
      <c r="E33" s="214" t="s">
        <v>275</v>
      </c>
      <c r="F33" s="217" t="s">
        <v>276</v>
      </c>
    </row>
    <row r="34" spans="1:6" ht="18" customHeight="1" x14ac:dyDescent="0.2">
      <c r="A34" s="219">
        <v>30</v>
      </c>
      <c r="B34" s="216" t="s">
        <v>5080</v>
      </c>
      <c r="C34" s="214" t="s">
        <v>5081</v>
      </c>
      <c r="D34" s="214" t="s">
        <v>5082</v>
      </c>
      <c r="E34" s="466" t="s">
        <v>5083</v>
      </c>
      <c r="F34" s="217" t="s">
        <v>5084</v>
      </c>
    </row>
    <row r="35" spans="1:6" ht="18" customHeight="1" x14ac:dyDescent="0.2">
      <c r="A35" s="219">
        <v>31</v>
      </c>
      <c r="B35" s="216" t="s">
        <v>130</v>
      </c>
      <c r="C35" s="214" t="s">
        <v>283</v>
      </c>
      <c r="D35" s="214" t="s">
        <v>284</v>
      </c>
      <c r="E35" s="214" t="s">
        <v>285</v>
      </c>
      <c r="F35" s="217" t="s">
        <v>286</v>
      </c>
    </row>
    <row r="36" spans="1:6" ht="18" customHeight="1" x14ac:dyDescent="0.2">
      <c r="A36" s="219">
        <v>32</v>
      </c>
      <c r="B36" s="216" t="s">
        <v>130</v>
      </c>
      <c r="C36" s="214" t="s">
        <v>287</v>
      </c>
      <c r="D36" s="214" t="s">
        <v>288</v>
      </c>
      <c r="E36" s="214" t="s">
        <v>4669</v>
      </c>
      <c r="F36" s="217" t="s">
        <v>289</v>
      </c>
    </row>
    <row r="37" spans="1:6" ht="18" customHeight="1" x14ac:dyDescent="0.2">
      <c r="A37" s="219">
        <v>33</v>
      </c>
      <c r="B37" s="216" t="s">
        <v>130</v>
      </c>
      <c r="C37" s="10" t="s">
        <v>3176</v>
      </c>
      <c r="D37" s="10" t="s">
        <v>1802</v>
      </c>
      <c r="E37" s="10" t="s">
        <v>1803</v>
      </c>
      <c r="F37" s="126" t="s">
        <v>2159</v>
      </c>
    </row>
    <row r="38" spans="1:6" ht="18" customHeight="1" x14ac:dyDescent="0.2">
      <c r="A38" s="219">
        <v>34</v>
      </c>
      <c r="B38" s="99" t="s">
        <v>130</v>
      </c>
      <c r="C38" s="100" t="s">
        <v>4670</v>
      </c>
      <c r="D38" s="100" t="s">
        <v>4671</v>
      </c>
      <c r="E38" s="100" t="s">
        <v>4672</v>
      </c>
      <c r="F38" s="53" t="s">
        <v>4673</v>
      </c>
    </row>
    <row r="39" spans="1:6" ht="18" customHeight="1" x14ac:dyDescent="0.2">
      <c r="A39" s="219">
        <v>35</v>
      </c>
      <c r="B39" s="216" t="s">
        <v>130</v>
      </c>
      <c r="C39" s="100" t="s">
        <v>1983</v>
      </c>
      <c r="D39" s="100" t="s">
        <v>2275</v>
      </c>
      <c r="E39" s="100" t="s">
        <v>1984</v>
      </c>
      <c r="F39" s="34" t="s">
        <v>215</v>
      </c>
    </row>
    <row r="40" spans="1:6" ht="18" customHeight="1" x14ac:dyDescent="0.2">
      <c r="A40" s="219">
        <v>36</v>
      </c>
      <c r="B40" s="216" t="s">
        <v>130</v>
      </c>
      <c r="C40" s="214" t="s">
        <v>290</v>
      </c>
      <c r="D40" s="214" t="s">
        <v>291</v>
      </c>
      <c r="E40" s="214" t="s">
        <v>292</v>
      </c>
      <c r="F40" s="88" t="s">
        <v>293</v>
      </c>
    </row>
    <row r="41" spans="1:6" ht="18" customHeight="1" x14ac:dyDescent="0.2">
      <c r="A41" s="219">
        <v>37</v>
      </c>
      <c r="B41" s="216" t="s">
        <v>130</v>
      </c>
      <c r="C41" s="214" t="s">
        <v>3103</v>
      </c>
      <c r="D41" s="214" t="s">
        <v>3240</v>
      </c>
      <c r="E41" s="214" t="s">
        <v>1583</v>
      </c>
      <c r="F41" s="217" t="s">
        <v>2114</v>
      </c>
    </row>
    <row r="42" spans="1:6" ht="18" customHeight="1" x14ac:dyDescent="0.2">
      <c r="A42" s="219">
        <v>38</v>
      </c>
      <c r="B42" s="216" t="s">
        <v>130</v>
      </c>
      <c r="C42" s="214" t="s">
        <v>47</v>
      </c>
      <c r="D42" s="214" t="s">
        <v>24</v>
      </c>
      <c r="E42" s="214" t="s">
        <v>48</v>
      </c>
      <c r="F42" s="217" t="s">
        <v>49</v>
      </c>
    </row>
    <row r="43" spans="1:6" ht="18" customHeight="1" x14ac:dyDescent="0.2">
      <c r="A43" s="219">
        <v>39</v>
      </c>
      <c r="B43" s="355" t="s">
        <v>4017</v>
      </c>
      <c r="C43" s="10" t="s">
        <v>298</v>
      </c>
      <c r="D43" s="10" t="s">
        <v>4674</v>
      </c>
      <c r="E43" s="10" t="s">
        <v>4466</v>
      </c>
      <c r="F43" s="357" t="s">
        <v>4675</v>
      </c>
    </row>
    <row r="44" spans="1:6" ht="18" customHeight="1" x14ac:dyDescent="0.2">
      <c r="A44" s="219">
        <v>40</v>
      </c>
      <c r="B44" s="87" t="s">
        <v>130</v>
      </c>
      <c r="C44" s="214" t="s">
        <v>305</v>
      </c>
      <c r="D44" s="214" t="s">
        <v>306</v>
      </c>
      <c r="E44" s="214" t="s">
        <v>307</v>
      </c>
      <c r="F44" s="88" t="s">
        <v>308</v>
      </c>
    </row>
    <row r="45" spans="1:6" s="276" customFormat="1" ht="18" customHeight="1" x14ac:dyDescent="0.2">
      <c r="A45" s="219">
        <v>41</v>
      </c>
      <c r="B45" s="19" t="s">
        <v>4017</v>
      </c>
      <c r="C45" s="10" t="s">
        <v>309</v>
      </c>
      <c r="D45" s="10" t="s">
        <v>310</v>
      </c>
      <c r="E45" s="10" t="s">
        <v>311</v>
      </c>
      <c r="F45" s="20" t="s">
        <v>312</v>
      </c>
    </row>
    <row r="46" spans="1:6" ht="18" customHeight="1" x14ac:dyDescent="0.2">
      <c r="A46" s="219">
        <v>42</v>
      </c>
      <c r="B46" s="216" t="s">
        <v>130</v>
      </c>
      <c r="C46" s="214" t="s">
        <v>313</v>
      </c>
      <c r="D46" s="214" t="s">
        <v>314</v>
      </c>
      <c r="E46" s="214" t="s">
        <v>315</v>
      </c>
      <c r="F46" s="217" t="s">
        <v>316</v>
      </c>
    </row>
    <row r="47" spans="1:6" ht="18" customHeight="1" x14ac:dyDescent="0.2">
      <c r="A47" s="219">
        <v>43</v>
      </c>
      <c r="B47" s="216" t="s">
        <v>130</v>
      </c>
      <c r="C47" s="214" t="s">
        <v>323</v>
      </c>
      <c r="D47" s="214" t="s">
        <v>324</v>
      </c>
      <c r="E47" s="214" t="s">
        <v>325</v>
      </c>
      <c r="F47" s="217" t="s">
        <v>326</v>
      </c>
    </row>
    <row r="48" spans="1:6" ht="18" customHeight="1" x14ac:dyDescent="0.2">
      <c r="A48" s="219">
        <v>44</v>
      </c>
      <c r="B48" s="216" t="s">
        <v>130</v>
      </c>
      <c r="C48" s="214" t="s">
        <v>327</v>
      </c>
      <c r="D48" s="214" t="s">
        <v>328</v>
      </c>
      <c r="E48" s="214" t="s">
        <v>4676</v>
      </c>
      <c r="F48" s="217" t="s">
        <v>4677</v>
      </c>
    </row>
    <row r="49" spans="1:6" ht="18" customHeight="1" x14ac:dyDescent="0.2">
      <c r="A49" s="219">
        <v>45</v>
      </c>
      <c r="B49" s="28" t="s">
        <v>130</v>
      </c>
      <c r="C49" s="93" t="s">
        <v>1304</v>
      </c>
      <c r="D49" s="93" t="s">
        <v>1305</v>
      </c>
      <c r="E49" s="93" t="s">
        <v>1306</v>
      </c>
      <c r="F49" s="124" t="s">
        <v>2072</v>
      </c>
    </row>
    <row r="50" spans="1:6" ht="18" customHeight="1" x14ac:dyDescent="0.2">
      <c r="A50" s="219">
        <v>46</v>
      </c>
      <c r="B50" s="216" t="s">
        <v>130</v>
      </c>
      <c r="C50" s="214" t="s">
        <v>50</v>
      </c>
      <c r="D50" s="214" t="s">
        <v>17</v>
      </c>
      <c r="E50" s="214" t="s">
        <v>51</v>
      </c>
      <c r="F50" s="217" t="s">
        <v>52</v>
      </c>
    </row>
    <row r="51" spans="1:6" ht="18" customHeight="1" x14ac:dyDescent="0.2">
      <c r="A51" s="219">
        <v>47</v>
      </c>
      <c r="B51" s="216" t="s">
        <v>4017</v>
      </c>
      <c r="C51" s="214" t="s">
        <v>4167</v>
      </c>
      <c r="D51" s="214" t="s">
        <v>4168</v>
      </c>
      <c r="E51" s="214" t="s">
        <v>3810</v>
      </c>
      <c r="F51" s="88" t="s">
        <v>118</v>
      </c>
    </row>
    <row r="52" spans="1:6" ht="18" customHeight="1" x14ac:dyDescent="0.2">
      <c r="A52" s="219">
        <v>48</v>
      </c>
      <c r="B52" s="216" t="s">
        <v>130</v>
      </c>
      <c r="C52" s="214" t="s">
        <v>3504</v>
      </c>
      <c r="D52" s="214" t="s">
        <v>2542</v>
      </c>
      <c r="E52" s="214" t="s">
        <v>2543</v>
      </c>
      <c r="F52" s="215" t="s">
        <v>2877</v>
      </c>
    </row>
    <row r="53" spans="1:6" ht="18" customHeight="1" x14ac:dyDescent="0.2">
      <c r="A53" s="219">
        <v>49</v>
      </c>
      <c r="B53" s="216" t="s">
        <v>130</v>
      </c>
      <c r="C53" s="10" t="s">
        <v>3727</v>
      </c>
      <c r="D53" s="10" t="s">
        <v>3728</v>
      </c>
      <c r="E53" s="10" t="s">
        <v>3729</v>
      </c>
      <c r="F53" s="126" t="s">
        <v>2383</v>
      </c>
    </row>
    <row r="54" spans="1:6" ht="18" customHeight="1" x14ac:dyDescent="0.2">
      <c r="A54" s="219">
        <v>50</v>
      </c>
      <c r="B54" s="216" t="s">
        <v>130</v>
      </c>
      <c r="C54" s="10" t="s">
        <v>3130</v>
      </c>
      <c r="D54" s="102" t="s">
        <v>3266</v>
      </c>
      <c r="E54" s="102" t="s">
        <v>3267</v>
      </c>
      <c r="F54" s="126" t="s">
        <v>3244</v>
      </c>
    </row>
    <row r="55" spans="1:6" ht="18" customHeight="1" x14ac:dyDescent="0.2">
      <c r="A55" s="219">
        <v>51</v>
      </c>
      <c r="B55" s="216" t="s">
        <v>130</v>
      </c>
      <c r="C55" s="214" t="s">
        <v>341</v>
      </c>
      <c r="D55" s="214" t="s">
        <v>342</v>
      </c>
      <c r="E55" s="214" t="s">
        <v>343</v>
      </c>
      <c r="F55" s="217" t="s">
        <v>344</v>
      </c>
    </row>
    <row r="56" spans="1:6" ht="18" customHeight="1" x14ac:dyDescent="0.2">
      <c r="A56" s="219">
        <v>52</v>
      </c>
      <c r="B56" s="216" t="s">
        <v>130</v>
      </c>
      <c r="C56" s="214" t="s">
        <v>53</v>
      </c>
      <c r="D56" s="214" t="s">
        <v>33</v>
      </c>
      <c r="E56" s="214" t="s">
        <v>54</v>
      </c>
      <c r="F56" s="217" t="s">
        <v>55</v>
      </c>
    </row>
    <row r="57" spans="1:6" ht="18" customHeight="1" x14ac:dyDescent="0.2">
      <c r="A57" s="219">
        <v>53</v>
      </c>
      <c r="B57" s="216" t="s">
        <v>130</v>
      </c>
      <c r="C57" s="214" t="s">
        <v>345</v>
      </c>
      <c r="D57" s="214" t="s">
        <v>346</v>
      </c>
      <c r="E57" s="214" t="s">
        <v>347</v>
      </c>
      <c r="F57" s="217" t="s">
        <v>348</v>
      </c>
    </row>
    <row r="58" spans="1:6" ht="18" customHeight="1" x14ac:dyDescent="0.2">
      <c r="A58" s="219">
        <v>54</v>
      </c>
      <c r="B58" s="216" t="s">
        <v>4017</v>
      </c>
      <c r="C58" s="214" t="s">
        <v>354</v>
      </c>
      <c r="D58" s="214" t="s">
        <v>4678</v>
      </c>
      <c r="E58" s="214" t="s">
        <v>4679</v>
      </c>
      <c r="F58" s="217" t="s">
        <v>4680</v>
      </c>
    </row>
    <row r="59" spans="1:6" s="219" customFormat="1" ht="18" customHeight="1" x14ac:dyDescent="0.2">
      <c r="A59" s="219">
        <v>55</v>
      </c>
      <c r="B59" s="216" t="s">
        <v>4017</v>
      </c>
      <c r="C59" s="10" t="s">
        <v>363</v>
      </c>
      <c r="D59" s="10" t="s">
        <v>364</v>
      </c>
      <c r="E59" s="10" t="s">
        <v>365</v>
      </c>
      <c r="F59" s="126" t="s">
        <v>366</v>
      </c>
    </row>
    <row r="60" spans="1:6" s="276" customFormat="1" ht="18" customHeight="1" x14ac:dyDescent="0.2">
      <c r="A60" s="219">
        <v>56</v>
      </c>
      <c r="B60" s="19" t="s">
        <v>4017</v>
      </c>
      <c r="C60" s="10" t="s">
        <v>3730</v>
      </c>
      <c r="D60" s="10" t="s">
        <v>3731</v>
      </c>
      <c r="E60" s="10" t="s">
        <v>3732</v>
      </c>
      <c r="F60" s="20" t="s">
        <v>2403</v>
      </c>
    </row>
    <row r="61" spans="1:6" ht="18" customHeight="1" x14ac:dyDescent="0.2">
      <c r="A61" s="219">
        <v>57</v>
      </c>
      <c r="B61" s="216" t="s">
        <v>130</v>
      </c>
      <c r="C61" s="100" t="s">
        <v>4681</v>
      </c>
      <c r="D61" s="100" t="s">
        <v>4682</v>
      </c>
      <c r="E61" s="100" t="s">
        <v>4046</v>
      </c>
      <c r="F61" s="53" t="s">
        <v>4683</v>
      </c>
    </row>
    <row r="62" spans="1:6" ht="18" customHeight="1" x14ac:dyDescent="0.2">
      <c r="A62" s="219">
        <v>58</v>
      </c>
      <c r="B62" s="216" t="s">
        <v>130</v>
      </c>
      <c r="C62" s="214" t="s">
        <v>375</v>
      </c>
      <c r="D62" s="214" t="s">
        <v>376</v>
      </c>
      <c r="E62" s="214" t="s">
        <v>4684</v>
      </c>
      <c r="F62" s="217" t="s">
        <v>329</v>
      </c>
    </row>
    <row r="63" spans="1:6" ht="18" customHeight="1" x14ac:dyDescent="0.2">
      <c r="A63" s="219">
        <v>59</v>
      </c>
      <c r="B63" s="216" t="s">
        <v>130</v>
      </c>
      <c r="C63" s="214" t="s">
        <v>377</v>
      </c>
      <c r="D63" s="214" t="s">
        <v>378</v>
      </c>
      <c r="E63" s="214" t="s">
        <v>379</v>
      </c>
      <c r="F63" s="217" t="s">
        <v>380</v>
      </c>
    </row>
    <row r="64" spans="1:6" ht="18" customHeight="1" x14ac:dyDescent="0.2">
      <c r="A64" s="219">
        <v>60</v>
      </c>
      <c r="B64" s="216" t="s">
        <v>130</v>
      </c>
      <c r="C64" s="100" t="s">
        <v>381</v>
      </c>
      <c r="D64" s="100" t="s">
        <v>382</v>
      </c>
      <c r="E64" s="100" t="s">
        <v>383</v>
      </c>
      <c r="F64" s="53" t="s">
        <v>384</v>
      </c>
    </row>
    <row r="65" spans="1:6" ht="18" customHeight="1" x14ac:dyDescent="0.2">
      <c r="A65" s="219">
        <v>61</v>
      </c>
      <c r="B65" s="216" t="s">
        <v>130</v>
      </c>
      <c r="C65" s="214" t="s">
        <v>3518</v>
      </c>
      <c r="D65" s="214" t="s">
        <v>4685</v>
      </c>
      <c r="E65" s="214" t="s">
        <v>4686</v>
      </c>
      <c r="F65" s="217" t="s">
        <v>484</v>
      </c>
    </row>
    <row r="66" spans="1:6" ht="18" customHeight="1" x14ac:dyDescent="0.2">
      <c r="A66" s="219">
        <v>62</v>
      </c>
      <c r="B66" s="216" t="s">
        <v>130</v>
      </c>
      <c r="C66" s="100" t="s">
        <v>1918</v>
      </c>
      <c r="D66" s="100" t="s">
        <v>2239</v>
      </c>
      <c r="E66" s="100" t="s">
        <v>1919</v>
      </c>
      <c r="F66" s="34" t="s">
        <v>2184</v>
      </c>
    </row>
    <row r="67" spans="1:6" s="243" customFormat="1" ht="18" customHeight="1" x14ac:dyDescent="0.2">
      <c r="A67" s="219">
        <v>63</v>
      </c>
      <c r="B67" s="216" t="s">
        <v>130</v>
      </c>
      <c r="C67" s="100" t="s">
        <v>3789</v>
      </c>
      <c r="D67" s="100" t="s">
        <v>4687</v>
      </c>
      <c r="E67" s="100" t="s">
        <v>3850</v>
      </c>
      <c r="F67" s="53" t="s">
        <v>639</v>
      </c>
    </row>
    <row r="68" spans="1:6" ht="18" customHeight="1" x14ac:dyDescent="0.2">
      <c r="A68" s="219">
        <v>64</v>
      </c>
      <c r="B68" s="216" t="s">
        <v>130</v>
      </c>
      <c r="C68" s="100" t="s">
        <v>3068</v>
      </c>
      <c r="D68" s="100" t="s">
        <v>1224</v>
      </c>
      <c r="E68" s="100" t="s">
        <v>1225</v>
      </c>
      <c r="F68" s="53" t="s">
        <v>3193</v>
      </c>
    </row>
    <row r="69" spans="1:6" ht="18" customHeight="1" x14ac:dyDescent="0.2">
      <c r="A69" s="219">
        <v>65</v>
      </c>
      <c r="B69" s="216" t="s">
        <v>130</v>
      </c>
      <c r="C69" s="214" t="s">
        <v>56</v>
      </c>
      <c r="D69" s="214" t="s">
        <v>29</v>
      </c>
      <c r="E69" s="18" t="s">
        <v>4688</v>
      </c>
      <c r="F69" s="31" t="s">
        <v>4689</v>
      </c>
    </row>
    <row r="70" spans="1:6" ht="18" customHeight="1" x14ac:dyDescent="0.2">
      <c r="A70" s="219">
        <v>66</v>
      </c>
      <c r="B70" s="216" t="s">
        <v>130</v>
      </c>
      <c r="C70" s="214" t="s">
        <v>395</v>
      </c>
      <c r="D70" s="214" t="s">
        <v>396</v>
      </c>
      <c r="E70" s="214" t="s">
        <v>397</v>
      </c>
      <c r="F70" s="217" t="s">
        <v>398</v>
      </c>
    </row>
    <row r="71" spans="1:6" ht="18" customHeight="1" x14ac:dyDescent="0.2">
      <c r="A71" s="219">
        <v>67</v>
      </c>
      <c r="B71" s="216" t="s">
        <v>130</v>
      </c>
      <c r="C71" s="214" t="s">
        <v>395</v>
      </c>
      <c r="D71" s="214" t="s">
        <v>385</v>
      </c>
      <c r="E71" s="214" t="s">
        <v>386</v>
      </c>
      <c r="F71" s="217" t="s">
        <v>387</v>
      </c>
    </row>
    <row r="72" spans="1:6" ht="18" customHeight="1" x14ac:dyDescent="0.2">
      <c r="A72" s="219">
        <v>68</v>
      </c>
      <c r="B72" s="216" t="s">
        <v>130</v>
      </c>
      <c r="C72" s="214" t="s">
        <v>399</v>
      </c>
      <c r="D72" s="214" t="s">
        <v>400</v>
      </c>
      <c r="E72" s="214" t="s">
        <v>401</v>
      </c>
      <c r="F72" s="217" t="s">
        <v>402</v>
      </c>
    </row>
    <row r="73" spans="1:6" ht="18" customHeight="1" x14ac:dyDescent="0.2">
      <c r="A73" s="219">
        <v>69</v>
      </c>
      <c r="B73" s="216" t="s">
        <v>130</v>
      </c>
      <c r="C73" s="214" t="s">
        <v>411</v>
      </c>
      <c r="D73" s="214" t="s">
        <v>412</v>
      </c>
      <c r="E73" s="214" t="s">
        <v>4690</v>
      </c>
      <c r="F73" s="217" t="s">
        <v>4691</v>
      </c>
    </row>
    <row r="74" spans="1:6" ht="18" customHeight="1" x14ac:dyDescent="0.2">
      <c r="A74" s="219">
        <v>70</v>
      </c>
      <c r="B74" s="216" t="s">
        <v>130</v>
      </c>
      <c r="C74" s="214" t="s">
        <v>57</v>
      </c>
      <c r="D74" s="214" t="s">
        <v>32</v>
      </c>
      <c r="E74" s="214" t="s">
        <v>4692</v>
      </c>
      <c r="F74" s="217" t="s">
        <v>208</v>
      </c>
    </row>
    <row r="75" spans="1:6" ht="18" customHeight="1" x14ac:dyDescent="0.2">
      <c r="A75" s="219">
        <v>71</v>
      </c>
      <c r="B75" s="216" t="s">
        <v>130</v>
      </c>
      <c r="C75" s="93" t="s">
        <v>1329</v>
      </c>
      <c r="D75" s="93" t="s">
        <v>1330</v>
      </c>
      <c r="E75" s="93" t="s">
        <v>1331</v>
      </c>
      <c r="F75" s="124" t="s">
        <v>2079</v>
      </c>
    </row>
    <row r="76" spans="1:6" ht="18" customHeight="1" x14ac:dyDescent="0.2">
      <c r="A76" s="219">
        <v>72</v>
      </c>
      <c r="B76" s="216" t="s">
        <v>130</v>
      </c>
      <c r="C76" s="214" t="s">
        <v>419</v>
      </c>
      <c r="D76" s="214" t="s">
        <v>420</v>
      </c>
      <c r="E76" s="214" t="s">
        <v>4693</v>
      </c>
      <c r="F76" s="217" t="s">
        <v>421</v>
      </c>
    </row>
    <row r="77" spans="1:6" ht="18" customHeight="1" x14ac:dyDescent="0.2">
      <c r="A77" s="219">
        <v>73</v>
      </c>
      <c r="B77" s="216" t="s">
        <v>130</v>
      </c>
      <c r="C77" s="214" t="s">
        <v>58</v>
      </c>
      <c r="D77" s="214" t="s">
        <v>16</v>
      </c>
      <c r="E77" s="214" t="s">
        <v>59</v>
      </c>
      <c r="F77" s="217" t="s">
        <v>60</v>
      </c>
    </row>
    <row r="78" spans="1:6" ht="18" customHeight="1" x14ac:dyDescent="0.2">
      <c r="A78" s="219">
        <v>74</v>
      </c>
      <c r="B78" s="216" t="s">
        <v>130</v>
      </c>
      <c r="C78" s="214" t="s">
        <v>434</v>
      </c>
      <c r="D78" s="214" t="s">
        <v>435</v>
      </c>
      <c r="E78" s="455" t="s">
        <v>5053</v>
      </c>
      <c r="F78" s="217" t="s">
        <v>5054</v>
      </c>
    </row>
    <row r="79" spans="1:6" s="243" customFormat="1" ht="18" customHeight="1" x14ac:dyDescent="0.2">
      <c r="A79" s="219">
        <v>75</v>
      </c>
      <c r="B79" s="216" t="s">
        <v>130</v>
      </c>
      <c r="C79" s="100" t="s">
        <v>436</v>
      </c>
      <c r="D79" s="100" t="s">
        <v>437</v>
      </c>
      <c r="E79" s="100" t="s">
        <v>438</v>
      </c>
      <c r="F79" s="108" t="s">
        <v>439</v>
      </c>
    </row>
    <row r="80" spans="1:6" s="280" customFormat="1" ht="18" customHeight="1" x14ac:dyDescent="0.2">
      <c r="A80" s="219">
        <v>76</v>
      </c>
      <c r="B80" s="9" t="s">
        <v>4017</v>
      </c>
      <c r="C80" s="10" t="s">
        <v>4694</v>
      </c>
      <c r="D80" s="10" t="s">
        <v>4012</v>
      </c>
      <c r="E80" s="10" t="s">
        <v>4330</v>
      </c>
      <c r="F80" s="281" t="s">
        <v>4695</v>
      </c>
    </row>
    <row r="81" spans="1:6" ht="18" customHeight="1" x14ac:dyDescent="0.2">
      <c r="A81" s="219">
        <v>77</v>
      </c>
      <c r="B81" s="216" t="s">
        <v>130</v>
      </c>
      <c r="C81" s="214" t="s">
        <v>61</v>
      </c>
      <c r="D81" s="214" t="s">
        <v>19</v>
      </c>
      <c r="E81" s="214" t="s">
        <v>62</v>
      </c>
      <c r="F81" s="217" t="s">
        <v>63</v>
      </c>
    </row>
    <row r="82" spans="1:6" ht="18" customHeight="1" x14ac:dyDescent="0.2">
      <c r="A82" s="219">
        <v>78</v>
      </c>
      <c r="B82" s="216" t="s">
        <v>130</v>
      </c>
      <c r="C82" s="214" t="s">
        <v>455</v>
      </c>
      <c r="D82" s="214" t="s">
        <v>456</v>
      </c>
      <c r="E82" s="214" t="s">
        <v>457</v>
      </c>
      <c r="F82" s="217" t="s">
        <v>458</v>
      </c>
    </row>
    <row r="83" spans="1:6" ht="18" customHeight="1" x14ac:dyDescent="0.2">
      <c r="A83" s="219">
        <v>79</v>
      </c>
      <c r="B83" s="216" t="s">
        <v>130</v>
      </c>
      <c r="C83" s="214" t="s">
        <v>1920</v>
      </c>
      <c r="D83" s="214" t="s">
        <v>2240</v>
      </c>
      <c r="E83" s="214" t="s">
        <v>1921</v>
      </c>
      <c r="F83" s="215" t="s">
        <v>2185</v>
      </c>
    </row>
    <row r="84" spans="1:6" ht="18" customHeight="1" x14ac:dyDescent="0.2">
      <c r="A84" s="219">
        <v>80</v>
      </c>
      <c r="B84" s="216" t="s">
        <v>130</v>
      </c>
      <c r="C84" s="214" t="s">
        <v>67</v>
      </c>
      <c r="D84" s="214" t="s">
        <v>20</v>
      </c>
      <c r="E84" s="214" t="s">
        <v>4484</v>
      </c>
      <c r="F84" s="217" t="s">
        <v>68</v>
      </c>
    </row>
    <row r="85" spans="1:6" s="243" customFormat="1" ht="18" customHeight="1" x14ac:dyDescent="0.2">
      <c r="A85" s="219">
        <v>81</v>
      </c>
      <c r="B85" s="9" t="s">
        <v>4017</v>
      </c>
      <c r="C85" s="289" t="s">
        <v>1346</v>
      </c>
      <c r="D85" s="287" t="s">
        <v>1347</v>
      </c>
      <c r="E85" s="289" t="s">
        <v>1348</v>
      </c>
      <c r="F85" s="288" t="s">
        <v>2085</v>
      </c>
    </row>
    <row r="86" spans="1:6" ht="18" customHeight="1" x14ac:dyDescent="0.2">
      <c r="A86" s="219">
        <v>82</v>
      </c>
      <c r="B86" s="216" t="s">
        <v>130</v>
      </c>
      <c r="C86" s="214" t="s">
        <v>467</v>
      </c>
      <c r="D86" s="214" t="s">
        <v>468</v>
      </c>
      <c r="E86" s="214" t="s">
        <v>469</v>
      </c>
      <c r="F86" s="217" t="s">
        <v>470</v>
      </c>
    </row>
    <row r="87" spans="1:6" ht="18" customHeight="1" x14ac:dyDescent="0.2">
      <c r="A87" s="219">
        <v>83</v>
      </c>
      <c r="B87" s="216" t="s">
        <v>130</v>
      </c>
      <c r="C87" s="214" t="s">
        <v>472</v>
      </c>
      <c r="D87" s="214" t="s">
        <v>473</v>
      </c>
      <c r="E87" s="214" t="s">
        <v>4696</v>
      </c>
      <c r="F87" s="217" t="s">
        <v>474</v>
      </c>
    </row>
    <row r="88" spans="1:6" ht="18" customHeight="1" x14ac:dyDescent="0.2">
      <c r="A88" s="219">
        <v>84</v>
      </c>
      <c r="B88" s="216" t="s">
        <v>130</v>
      </c>
      <c r="C88" s="214" t="s">
        <v>481</v>
      </c>
      <c r="D88" s="214" t="s">
        <v>482</v>
      </c>
      <c r="E88" s="214" t="s">
        <v>483</v>
      </c>
      <c r="F88" s="88" t="s">
        <v>484</v>
      </c>
    </row>
    <row r="89" spans="1:6" ht="18" customHeight="1" x14ac:dyDescent="0.2">
      <c r="A89" s="219">
        <v>85</v>
      </c>
      <c r="B89" s="216" t="s">
        <v>130</v>
      </c>
      <c r="C89" s="81" t="s">
        <v>485</v>
      </c>
      <c r="D89" s="81" t="s">
        <v>486</v>
      </c>
      <c r="E89" s="81" t="s">
        <v>3693</v>
      </c>
      <c r="F89" s="77" t="s">
        <v>3694</v>
      </c>
    </row>
    <row r="90" spans="1:6" ht="18" customHeight="1" x14ac:dyDescent="0.2">
      <c r="A90" s="219">
        <v>86</v>
      </c>
      <c r="B90" s="216" t="s">
        <v>130</v>
      </c>
      <c r="C90" s="81" t="s">
        <v>495</v>
      </c>
      <c r="D90" s="81" t="s">
        <v>496</v>
      </c>
      <c r="E90" s="81" t="s">
        <v>497</v>
      </c>
      <c r="F90" s="77" t="s">
        <v>498</v>
      </c>
    </row>
    <row r="91" spans="1:6" ht="18" customHeight="1" x14ac:dyDescent="0.2">
      <c r="A91" s="219">
        <v>87</v>
      </c>
      <c r="B91" s="216" t="s">
        <v>130</v>
      </c>
      <c r="C91" s="81" t="s">
        <v>499</v>
      </c>
      <c r="D91" s="81" t="s">
        <v>500</v>
      </c>
      <c r="E91" s="81" t="s">
        <v>501</v>
      </c>
      <c r="F91" s="77" t="s">
        <v>502</v>
      </c>
    </row>
    <row r="92" spans="1:6" ht="18" customHeight="1" x14ac:dyDescent="0.2">
      <c r="A92" s="219">
        <v>88</v>
      </c>
      <c r="B92" s="216" t="s">
        <v>130</v>
      </c>
      <c r="C92" s="81" t="s">
        <v>3111</v>
      </c>
      <c r="D92" s="81" t="s">
        <v>1598</v>
      </c>
      <c r="E92" s="81" t="s">
        <v>1599</v>
      </c>
      <c r="F92" s="77" t="s">
        <v>2116</v>
      </c>
    </row>
    <row r="93" spans="1:6" ht="18" customHeight="1" x14ac:dyDescent="0.2">
      <c r="A93" s="219">
        <v>89</v>
      </c>
      <c r="B93" s="216" t="s">
        <v>130</v>
      </c>
      <c r="C93" s="81" t="s">
        <v>503</v>
      </c>
      <c r="D93" s="81" t="s">
        <v>504</v>
      </c>
      <c r="E93" s="81" t="s">
        <v>4697</v>
      </c>
      <c r="F93" s="77" t="s">
        <v>4698</v>
      </c>
    </row>
    <row r="94" spans="1:6" ht="18" customHeight="1" x14ac:dyDescent="0.2">
      <c r="A94" s="219">
        <v>90</v>
      </c>
      <c r="B94" s="216" t="s">
        <v>130</v>
      </c>
      <c r="C94" s="81" t="s">
        <v>4699</v>
      </c>
      <c r="D94" s="81" t="s">
        <v>4700</v>
      </c>
      <c r="E94" s="81" t="s">
        <v>4701</v>
      </c>
      <c r="F94" s="77" t="s">
        <v>2120</v>
      </c>
    </row>
    <row r="95" spans="1:6" ht="18" customHeight="1" x14ac:dyDescent="0.2">
      <c r="A95" s="219">
        <v>91</v>
      </c>
      <c r="B95" s="216" t="s">
        <v>130</v>
      </c>
      <c r="C95" s="81" t="s">
        <v>73</v>
      </c>
      <c r="D95" s="81" t="s">
        <v>30</v>
      </c>
      <c r="E95" s="81" t="s">
        <v>74</v>
      </c>
      <c r="F95" s="77" t="s">
        <v>75</v>
      </c>
    </row>
    <row r="96" spans="1:6" ht="18" customHeight="1" x14ac:dyDescent="0.2">
      <c r="A96" s="219">
        <v>92</v>
      </c>
      <c r="B96" s="216" t="s">
        <v>130</v>
      </c>
      <c r="C96" s="195" t="s">
        <v>3070</v>
      </c>
      <c r="D96" s="195" t="s">
        <v>1230</v>
      </c>
      <c r="E96" s="195" t="s">
        <v>3851</v>
      </c>
      <c r="F96" s="107" t="s">
        <v>3205</v>
      </c>
    </row>
    <row r="97" spans="1:6" ht="18" customHeight="1" x14ac:dyDescent="0.2">
      <c r="A97" s="219">
        <v>93</v>
      </c>
      <c r="B97" s="216" t="s">
        <v>130</v>
      </c>
      <c r="C97" s="81" t="s">
        <v>3549</v>
      </c>
      <c r="D97" s="81" t="s">
        <v>2632</v>
      </c>
      <c r="E97" s="81" t="s">
        <v>2633</v>
      </c>
      <c r="F97" s="109" t="s">
        <v>2834</v>
      </c>
    </row>
    <row r="98" spans="1:6" ht="18" customHeight="1" x14ac:dyDescent="0.2">
      <c r="A98" s="219">
        <v>94</v>
      </c>
      <c r="B98" s="216" t="s">
        <v>130</v>
      </c>
      <c r="C98" s="81" t="s">
        <v>76</v>
      </c>
      <c r="D98" s="81" t="s">
        <v>12</v>
      </c>
      <c r="E98" s="81" t="s">
        <v>77</v>
      </c>
      <c r="F98" s="77" t="s">
        <v>78</v>
      </c>
    </row>
    <row r="99" spans="1:6" ht="18" customHeight="1" x14ac:dyDescent="0.2">
      <c r="A99" s="219">
        <v>95</v>
      </c>
      <c r="B99" s="216" t="s">
        <v>130</v>
      </c>
      <c r="C99" s="81" t="s">
        <v>3178</v>
      </c>
      <c r="D99" s="81" t="s">
        <v>1806</v>
      </c>
      <c r="E99" s="81" t="s">
        <v>1807</v>
      </c>
      <c r="F99" s="77" t="s">
        <v>2161</v>
      </c>
    </row>
    <row r="100" spans="1:6" s="386" customFormat="1" ht="18" customHeight="1" x14ac:dyDescent="0.2">
      <c r="A100" s="219">
        <v>96</v>
      </c>
      <c r="B100" s="216" t="s">
        <v>130</v>
      </c>
      <c r="C100" s="81" t="s">
        <v>3552</v>
      </c>
      <c r="D100" s="81" t="s">
        <v>4003</v>
      </c>
      <c r="E100" s="81" t="s">
        <v>4004</v>
      </c>
      <c r="F100" s="397" t="s">
        <v>4702</v>
      </c>
    </row>
    <row r="101" spans="1:6" ht="18" customHeight="1" x14ac:dyDescent="0.2">
      <c r="A101" s="219">
        <v>97</v>
      </c>
      <c r="B101" s="216" t="s">
        <v>130</v>
      </c>
      <c r="C101" s="81" t="s">
        <v>516</v>
      </c>
      <c r="D101" s="81" t="s">
        <v>517</v>
      </c>
      <c r="E101" s="81" t="s">
        <v>518</v>
      </c>
      <c r="F101" s="77" t="s">
        <v>519</v>
      </c>
    </row>
    <row r="102" spans="1:6" ht="18" customHeight="1" x14ac:dyDescent="0.2">
      <c r="A102" s="219">
        <v>98</v>
      </c>
      <c r="B102" s="216" t="s">
        <v>130</v>
      </c>
      <c r="C102" s="81" t="s">
        <v>520</v>
      </c>
      <c r="D102" s="81" t="s">
        <v>521</v>
      </c>
      <c r="E102" s="81" t="s">
        <v>4703</v>
      </c>
      <c r="F102" s="77" t="s">
        <v>522</v>
      </c>
    </row>
    <row r="103" spans="1:6" ht="18" customHeight="1" x14ac:dyDescent="0.2">
      <c r="A103" s="219">
        <v>99</v>
      </c>
      <c r="B103" s="216" t="s">
        <v>130</v>
      </c>
      <c r="C103" s="81" t="s">
        <v>79</v>
      </c>
      <c r="D103" s="81" t="s">
        <v>28</v>
      </c>
      <c r="E103" s="81" t="s">
        <v>80</v>
      </c>
      <c r="F103" s="77" t="s">
        <v>81</v>
      </c>
    </row>
    <row r="104" spans="1:6" ht="18" customHeight="1" x14ac:dyDescent="0.2">
      <c r="A104" s="219">
        <v>100</v>
      </c>
      <c r="B104" s="216" t="s">
        <v>130</v>
      </c>
      <c r="C104" s="81" t="s">
        <v>526</v>
      </c>
      <c r="D104" s="81" t="s">
        <v>527</v>
      </c>
      <c r="E104" s="81" t="s">
        <v>528</v>
      </c>
      <c r="F104" s="109" t="s">
        <v>529</v>
      </c>
    </row>
    <row r="105" spans="1:6" ht="18" customHeight="1" x14ac:dyDescent="0.2">
      <c r="A105" s="219">
        <v>101</v>
      </c>
      <c r="B105" s="216" t="s">
        <v>130</v>
      </c>
      <c r="C105" s="81" t="s">
        <v>6</v>
      </c>
      <c r="D105" s="81" t="s">
        <v>18</v>
      </c>
      <c r="E105" s="81" t="s">
        <v>82</v>
      </c>
      <c r="F105" s="77" t="s">
        <v>83</v>
      </c>
    </row>
    <row r="106" spans="1:6" ht="18" customHeight="1" x14ac:dyDescent="0.2">
      <c r="A106" s="219">
        <v>102</v>
      </c>
      <c r="B106" s="216" t="s">
        <v>130</v>
      </c>
      <c r="C106" s="81" t="s">
        <v>537</v>
      </c>
      <c r="D106" s="81" t="s">
        <v>538</v>
      </c>
      <c r="E106" s="81" t="s">
        <v>539</v>
      </c>
      <c r="F106" s="77" t="s">
        <v>540</v>
      </c>
    </row>
    <row r="107" spans="1:6" ht="16.5" customHeight="1" x14ac:dyDescent="0.2">
      <c r="A107" s="219">
        <v>103</v>
      </c>
      <c r="B107" s="74" t="s">
        <v>4017</v>
      </c>
      <c r="C107" s="214" t="s">
        <v>541</v>
      </c>
      <c r="D107" s="214" t="s">
        <v>542</v>
      </c>
      <c r="E107" s="214" t="s">
        <v>543</v>
      </c>
      <c r="F107" s="75" t="s">
        <v>544</v>
      </c>
    </row>
    <row r="108" spans="1:6" ht="16.5" customHeight="1" x14ac:dyDescent="0.2">
      <c r="A108" s="219">
        <v>104</v>
      </c>
      <c r="B108" s="467" t="s">
        <v>5080</v>
      </c>
      <c r="C108" s="468" t="s">
        <v>5085</v>
      </c>
      <c r="D108" s="468" t="s">
        <v>5086</v>
      </c>
      <c r="E108" s="468" t="s">
        <v>5087</v>
      </c>
      <c r="F108" s="469" t="s">
        <v>5088</v>
      </c>
    </row>
    <row r="109" spans="1:6" ht="18" customHeight="1" x14ac:dyDescent="0.2">
      <c r="A109" s="219">
        <v>105</v>
      </c>
      <c r="B109" s="216" t="s">
        <v>130</v>
      </c>
      <c r="C109" s="81" t="s">
        <v>84</v>
      </c>
      <c r="D109" s="81" t="s">
        <v>37</v>
      </c>
      <c r="E109" s="81" t="s">
        <v>4704</v>
      </c>
      <c r="F109" s="77" t="s">
        <v>85</v>
      </c>
    </row>
    <row r="110" spans="1:6" ht="18" customHeight="1" x14ac:dyDescent="0.2">
      <c r="A110" s="219">
        <v>106</v>
      </c>
      <c r="B110" s="216" t="s">
        <v>130</v>
      </c>
      <c r="C110" s="81" t="s">
        <v>548</v>
      </c>
      <c r="D110" s="81" t="s">
        <v>549</v>
      </c>
      <c r="E110" s="81" t="s">
        <v>550</v>
      </c>
      <c r="F110" s="77" t="s">
        <v>551</v>
      </c>
    </row>
    <row r="111" spans="1:6" ht="18" customHeight="1" x14ac:dyDescent="0.2">
      <c r="A111" s="219">
        <v>107</v>
      </c>
      <c r="B111" s="216" t="s">
        <v>130</v>
      </c>
      <c r="C111" s="214" t="s">
        <v>86</v>
      </c>
      <c r="D111" s="214" t="s">
        <v>13</v>
      </c>
      <c r="E111" s="214" t="s">
        <v>87</v>
      </c>
      <c r="F111" s="217" t="s">
        <v>88</v>
      </c>
    </row>
    <row r="112" spans="1:6" ht="18" customHeight="1" x14ac:dyDescent="0.2">
      <c r="A112" s="219">
        <v>108</v>
      </c>
      <c r="B112" s="216" t="s">
        <v>130</v>
      </c>
      <c r="C112" s="214" t="s">
        <v>7</v>
      </c>
      <c r="D112" s="214" t="s">
        <v>38</v>
      </c>
      <c r="E112" s="214" t="s">
        <v>89</v>
      </c>
      <c r="F112" s="217" t="s">
        <v>90</v>
      </c>
    </row>
    <row r="113" spans="1:6" ht="18" customHeight="1" x14ac:dyDescent="0.2">
      <c r="A113" s="219">
        <v>109</v>
      </c>
      <c r="B113" s="216" t="s">
        <v>130</v>
      </c>
      <c r="C113" s="214" t="s">
        <v>587</v>
      </c>
      <c r="D113" s="214" t="s">
        <v>588</v>
      </c>
      <c r="E113" s="214" t="s">
        <v>589</v>
      </c>
      <c r="F113" s="217" t="s">
        <v>590</v>
      </c>
    </row>
    <row r="114" spans="1:6" ht="18" customHeight="1" x14ac:dyDescent="0.2">
      <c r="A114" s="219">
        <v>110</v>
      </c>
      <c r="B114" s="216" t="s">
        <v>130</v>
      </c>
      <c r="C114" s="214" t="s">
        <v>3571</v>
      </c>
      <c r="D114" s="214" t="s">
        <v>2674</v>
      </c>
      <c r="E114" s="214" t="s">
        <v>4011</v>
      </c>
      <c r="F114" s="217" t="s">
        <v>2942</v>
      </c>
    </row>
    <row r="115" spans="1:6" ht="18" customHeight="1" x14ac:dyDescent="0.2">
      <c r="A115" s="219">
        <v>111</v>
      </c>
      <c r="B115" s="216" t="s">
        <v>130</v>
      </c>
      <c r="C115" s="214" t="s">
        <v>595</v>
      </c>
      <c r="D115" s="214" t="s">
        <v>599</v>
      </c>
      <c r="E115" s="214" t="s">
        <v>600</v>
      </c>
      <c r="F115" s="217" t="s">
        <v>601</v>
      </c>
    </row>
    <row r="116" spans="1:6" ht="18" customHeight="1" x14ac:dyDescent="0.2">
      <c r="A116" s="219">
        <v>112</v>
      </c>
      <c r="B116" s="216" t="s">
        <v>130</v>
      </c>
      <c r="C116" s="214" t="s">
        <v>602</v>
      </c>
      <c r="D116" s="265" t="s">
        <v>603</v>
      </c>
      <c r="E116" s="214" t="s">
        <v>604</v>
      </c>
      <c r="F116" s="79" t="s">
        <v>605</v>
      </c>
    </row>
    <row r="117" spans="1:6" ht="18" customHeight="1" x14ac:dyDescent="0.2">
      <c r="A117" s="219">
        <v>113</v>
      </c>
      <c r="B117" s="216" t="s">
        <v>130</v>
      </c>
      <c r="C117" s="214" t="s">
        <v>4705</v>
      </c>
      <c r="D117" s="196" t="s">
        <v>4706</v>
      </c>
      <c r="E117" s="214" t="s">
        <v>4707</v>
      </c>
      <c r="F117" s="79" t="s">
        <v>4708</v>
      </c>
    </row>
    <row r="118" spans="1:6" ht="18" customHeight="1" x14ac:dyDescent="0.2">
      <c r="A118" s="219">
        <v>114</v>
      </c>
      <c r="B118" s="216" t="s">
        <v>130</v>
      </c>
      <c r="C118" s="122" t="s">
        <v>608</v>
      </c>
      <c r="D118" s="196" t="s">
        <v>609</v>
      </c>
      <c r="E118" s="214" t="s">
        <v>4709</v>
      </c>
      <c r="F118" s="79" t="s">
        <v>610</v>
      </c>
    </row>
    <row r="119" spans="1:6" ht="18" customHeight="1" x14ac:dyDescent="0.2">
      <c r="A119" s="219">
        <v>115</v>
      </c>
      <c r="B119" s="216" t="s">
        <v>130</v>
      </c>
      <c r="C119" s="214" t="s">
        <v>91</v>
      </c>
      <c r="D119" s="265" t="s">
        <v>14</v>
      </c>
      <c r="E119" s="214" t="s">
        <v>92</v>
      </c>
      <c r="F119" s="79" t="s">
        <v>93</v>
      </c>
    </row>
    <row r="120" spans="1:6" ht="18" customHeight="1" x14ac:dyDescent="0.2">
      <c r="A120" s="219">
        <v>116</v>
      </c>
      <c r="B120" s="216" t="s">
        <v>130</v>
      </c>
      <c r="C120" s="214" t="s">
        <v>94</v>
      </c>
      <c r="D120" s="196" t="s">
        <v>36</v>
      </c>
      <c r="E120" s="214" t="s">
        <v>95</v>
      </c>
      <c r="F120" s="79" t="s">
        <v>96</v>
      </c>
    </row>
    <row r="121" spans="1:6" ht="18" customHeight="1" x14ac:dyDescent="0.2">
      <c r="A121" s="219">
        <v>117</v>
      </c>
      <c r="B121" s="216" t="s">
        <v>130</v>
      </c>
      <c r="C121" s="100" t="s">
        <v>1371</v>
      </c>
      <c r="D121" s="100" t="s">
        <v>1372</v>
      </c>
      <c r="E121" s="100" t="s">
        <v>4710</v>
      </c>
      <c r="F121" s="108" t="s">
        <v>4711</v>
      </c>
    </row>
    <row r="122" spans="1:6" s="404" customFormat="1" ht="18" customHeight="1" x14ac:dyDescent="0.2">
      <c r="A122" s="219">
        <v>118</v>
      </c>
      <c r="B122" s="216" t="s">
        <v>130</v>
      </c>
      <c r="C122" s="214" t="s">
        <v>615</v>
      </c>
      <c r="D122" s="214" t="s">
        <v>616</v>
      </c>
      <c r="E122" s="214" t="s">
        <v>3755</v>
      </c>
      <c r="F122" s="133" t="s">
        <v>3756</v>
      </c>
    </row>
    <row r="123" spans="1:6" ht="18" customHeight="1" x14ac:dyDescent="0.2">
      <c r="A123" s="219">
        <v>119</v>
      </c>
      <c r="B123" s="216" t="s">
        <v>130</v>
      </c>
      <c r="C123" s="214" t="s">
        <v>620</v>
      </c>
      <c r="D123" s="214" t="s">
        <v>621</v>
      </c>
      <c r="E123" s="214" t="s">
        <v>622</v>
      </c>
      <c r="F123" s="79" t="s">
        <v>623</v>
      </c>
    </row>
    <row r="124" spans="1:6" ht="18" customHeight="1" x14ac:dyDescent="0.2">
      <c r="A124" s="219">
        <v>120</v>
      </c>
      <c r="B124" s="216" t="s">
        <v>130</v>
      </c>
      <c r="C124" s="214" t="s">
        <v>4315</v>
      </c>
      <c r="D124" s="265" t="s">
        <v>4150</v>
      </c>
      <c r="E124" s="10" t="s">
        <v>4459</v>
      </c>
      <c r="F124" s="11" t="s">
        <v>4091</v>
      </c>
    </row>
    <row r="125" spans="1:6" ht="18" customHeight="1" x14ac:dyDescent="0.2">
      <c r="A125" s="219">
        <v>121</v>
      </c>
      <c r="B125" s="216" t="s">
        <v>130</v>
      </c>
      <c r="C125" s="214" t="s">
        <v>97</v>
      </c>
      <c r="D125" s="196" t="s">
        <v>26</v>
      </c>
      <c r="E125" s="214" t="s">
        <v>4712</v>
      </c>
      <c r="F125" s="79" t="s">
        <v>98</v>
      </c>
    </row>
    <row r="126" spans="1:6" ht="18" customHeight="1" x14ac:dyDescent="0.2">
      <c r="A126" s="219">
        <v>122</v>
      </c>
      <c r="B126" s="216" t="s">
        <v>130</v>
      </c>
      <c r="C126" s="100" t="s">
        <v>636</v>
      </c>
      <c r="D126" s="199" t="s">
        <v>637</v>
      </c>
      <c r="E126" s="18" t="s">
        <v>638</v>
      </c>
      <c r="F126" s="120" t="s">
        <v>639</v>
      </c>
    </row>
    <row r="127" spans="1:6" ht="18" customHeight="1" x14ac:dyDescent="0.2">
      <c r="A127" s="219">
        <v>123</v>
      </c>
      <c r="B127" s="216" t="s">
        <v>130</v>
      </c>
      <c r="C127" s="214" t="s">
        <v>99</v>
      </c>
      <c r="D127" s="265" t="s">
        <v>21</v>
      </c>
      <c r="E127" s="214" t="s">
        <v>100</v>
      </c>
      <c r="F127" s="79" t="s">
        <v>101</v>
      </c>
    </row>
    <row r="128" spans="1:6" ht="18" customHeight="1" x14ac:dyDescent="0.2">
      <c r="A128" s="219">
        <v>124</v>
      </c>
      <c r="B128" s="216" t="s">
        <v>130</v>
      </c>
      <c r="C128" s="100" t="s">
        <v>1373</v>
      </c>
      <c r="D128" s="199" t="s">
        <v>1374</v>
      </c>
      <c r="E128" s="100" t="s">
        <v>1375</v>
      </c>
      <c r="F128" s="108" t="s">
        <v>2094</v>
      </c>
    </row>
    <row r="129" spans="1:6" ht="18" customHeight="1" x14ac:dyDescent="0.2">
      <c r="A129" s="219">
        <v>125</v>
      </c>
      <c r="B129" s="216" t="s">
        <v>130</v>
      </c>
      <c r="C129" s="214" t="s">
        <v>4713</v>
      </c>
      <c r="D129" s="196" t="s">
        <v>3395</v>
      </c>
      <c r="E129" s="214" t="s">
        <v>3396</v>
      </c>
      <c r="F129" s="79" t="s">
        <v>4714</v>
      </c>
    </row>
    <row r="130" spans="1:6" ht="18" customHeight="1" x14ac:dyDescent="0.2">
      <c r="A130" s="219">
        <v>126</v>
      </c>
      <c r="B130" s="216" t="s">
        <v>130</v>
      </c>
      <c r="C130" s="214" t="s">
        <v>647</v>
      </c>
      <c r="D130" s="196" t="s">
        <v>648</v>
      </c>
      <c r="E130" s="214" t="s">
        <v>649</v>
      </c>
      <c r="F130" s="79" t="s">
        <v>650</v>
      </c>
    </row>
    <row r="131" spans="1:6" s="276" customFormat="1" ht="18" customHeight="1" x14ac:dyDescent="0.2">
      <c r="A131" s="219">
        <v>127</v>
      </c>
      <c r="B131" s="257" t="s">
        <v>4017</v>
      </c>
      <c r="C131" s="238" t="s">
        <v>3088</v>
      </c>
      <c r="D131" s="238" t="s">
        <v>1261</v>
      </c>
      <c r="E131" s="238" t="s">
        <v>1262</v>
      </c>
      <c r="F131" s="320" t="s">
        <v>3213</v>
      </c>
    </row>
    <row r="132" spans="1:6" ht="18" customHeight="1" x14ac:dyDescent="0.2">
      <c r="A132" s="219">
        <v>128</v>
      </c>
      <c r="B132" s="216" t="s">
        <v>130</v>
      </c>
      <c r="C132" s="214" t="s">
        <v>659</v>
      </c>
      <c r="D132" s="196" t="s">
        <v>660</v>
      </c>
      <c r="E132" s="214" t="s">
        <v>4715</v>
      </c>
      <c r="F132" s="79" t="s">
        <v>4716</v>
      </c>
    </row>
    <row r="133" spans="1:6" ht="18" customHeight="1" x14ac:dyDescent="0.2">
      <c r="A133" s="219">
        <v>129</v>
      </c>
      <c r="B133" s="216" t="s">
        <v>130</v>
      </c>
      <c r="C133" s="214" t="s">
        <v>664</v>
      </c>
      <c r="D133" s="214" t="s">
        <v>665</v>
      </c>
      <c r="E133" s="214" t="s">
        <v>666</v>
      </c>
      <c r="F133" s="88" t="s">
        <v>667</v>
      </c>
    </row>
    <row r="134" spans="1:6" ht="18" customHeight="1" x14ac:dyDescent="0.2">
      <c r="A134" s="219">
        <v>130</v>
      </c>
      <c r="B134" s="216" t="s">
        <v>130</v>
      </c>
      <c r="C134" s="214" t="s">
        <v>668</v>
      </c>
      <c r="D134" s="214" t="s">
        <v>669</v>
      </c>
      <c r="E134" s="214" t="s">
        <v>670</v>
      </c>
      <c r="F134" s="88" t="s">
        <v>671</v>
      </c>
    </row>
    <row r="135" spans="1:6" ht="18" customHeight="1" x14ac:dyDescent="0.2">
      <c r="A135" s="219">
        <v>131</v>
      </c>
      <c r="B135" s="216" t="s">
        <v>130</v>
      </c>
      <c r="C135" s="214" t="s">
        <v>672</v>
      </c>
      <c r="D135" s="214" t="s">
        <v>673</v>
      </c>
      <c r="E135" s="214" t="s">
        <v>4717</v>
      </c>
      <c r="F135" s="88" t="s">
        <v>4718</v>
      </c>
    </row>
    <row r="136" spans="1:6" ht="18" customHeight="1" x14ac:dyDescent="0.2">
      <c r="A136" s="219">
        <v>132</v>
      </c>
      <c r="B136" s="216" t="s">
        <v>130</v>
      </c>
      <c r="C136" s="214" t="s">
        <v>674</v>
      </c>
      <c r="D136" s="214" t="s">
        <v>675</v>
      </c>
      <c r="E136" s="214" t="s">
        <v>3695</v>
      </c>
      <c r="F136" s="88" t="s">
        <v>676</v>
      </c>
    </row>
    <row r="137" spans="1:6" ht="19.5" customHeight="1" x14ac:dyDescent="0.2">
      <c r="A137" s="219">
        <v>133</v>
      </c>
      <c r="B137" s="216" t="s">
        <v>130</v>
      </c>
      <c r="C137" s="214" t="s">
        <v>681</v>
      </c>
      <c r="D137" s="214" t="s">
        <v>682</v>
      </c>
      <c r="E137" s="214" t="s">
        <v>683</v>
      </c>
      <c r="F137" s="217" t="s">
        <v>684</v>
      </c>
    </row>
    <row r="138" spans="1:6" ht="18" customHeight="1" x14ac:dyDescent="0.2">
      <c r="A138" s="219">
        <v>134</v>
      </c>
      <c r="B138" s="216" t="s">
        <v>130</v>
      </c>
      <c r="C138" s="214" t="s">
        <v>695</v>
      </c>
      <c r="D138" s="214" t="s">
        <v>696</v>
      </c>
      <c r="E138" s="214" t="s">
        <v>3696</v>
      </c>
      <c r="F138" s="217" t="s">
        <v>697</v>
      </c>
    </row>
    <row r="139" spans="1:6" ht="18" customHeight="1" x14ac:dyDescent="0.2">
      <c r="A139" s="219">
        <v>135</v>
      </c>
      <c r="B139" s="216" t="s">
        <v>130</v>
      </c>
      <c r="C139" s="214" t="s">
        <v>698</v>
      </c>
      <c r="D139" s="214" t="s">
        <v>699</v>
      </c>
      <c r="E139" s="214" t="s">
        <v>700</v>
      </c>
      <c r="F139" s="217" t="s">
        <v>701</v>
      </c>
    </row>
    <row r="140" spans="1:6" ht="18" customHeight="1" x14ac:dyDescent="0.2">
      <c r="A140" s="219">
        <v>136</v>
      </c>
      <c r="B140" s="216" t="s">
        <v>130</v>
      </c>
      <c r="C140" s="214" t="s">
        <v>3418</v>
      </c>
      <c r="D140" s="214" t="s">
        <v>3419</v>
      </c>
      <c r="E140" s="214" t="s">
        <v>4542</v>
      </c>
      <c r="F140" s="217" t="s">
        <v>4719</v>
      </c>
    </row>
    <row r="141" spans="1:6" ht="18" customHeight="1" x14ac:dyDescent="0.2">
      <c r="A141" s="219">
        <v>137</v>
      </c>
      <c r="B141" s="216" t="s">
        <v>130</v>
      </c>
      <c r="C141" s="214" t="s">
        <v>714</v>
      </c>
      <c r="D141" s="214" t="s">
        <v>715</v>
      </c>
      <c r="E141" s="214" t="s">
        <v>716</v>
      </c>
      <c r="F141" s="217" t="s">
        <v>4720</v>
      </c>
    </row>
    <row r="142" spans="1:6" ht="18" customHeight="1" x14ac:dyDescent="0.2">
      <c r="A142" s="219">
        <v>138</v>
      </c>
      <c r="B142" s="216" t="s">
        <v>130</v>
      </c>
      <c r="C142" s="270" t="s">
        <v>4721</v>
      </c>
      <c r="D142" s="270" t="s">
        <v>4722</v>
      </c>
      <c r="E142" s="267" t="s">
        <v>1551</v>
      </c>
      <c r="F142" s="130" t="s">
        <v>4055</v>
      </c>
    </row>
    <row r="143" spans="1:6" ht="18" customHeight="1" x14ac:dyDescent="0.2">
      <c r="A143" s="219">
        <v>139</v>
      </c>
      <c r="B143" s="216" t="s">
        <v>130</v>
      </c>
      <c r="C143" s="214" t="s">
        <v>102</v>
      </c>
      <c r="D143" s="214" t="s">
        <v>15</v>
      </c>
      <c r="E143" s="214" t="s">
        <v>103</v>
      </c>
      <c r="F143" s="133" t="s">
        <v>104</v>
      </c>
    </row>
    <row r="144" spans="1:6" ht="18" customHeight="1" x14ac:dyDescent="0.2">
      <c r="A144" s="219">
        <v>140</v>
      </c>
      <c r="B144" s="216" t="s">
        <v>130</v>
      </c>
      <c r="C144" s="214" t="s">
        <v>728</v>
      </c>
      <c r="D144" s="214" t="s">
        <v>729</v>
      </c>
      <c r="E144" s="214" t="s">
        <v>730</v>
      </c>
      <c r="F144" s="133" t="s">
        <v>731</v>
      </c>
    </row>
    <row r="145" spans="1:6" ht="18" customHeight="1" x14ac:dyDescent="0.2">
      <c r="A145" s="219">
        <v>141</v>
      </c>
      <c r="B145" s="216" t="s">
        <v>130</v>
      </c>
      <c r="C145" s="100" t="s">
        <v>1922</v>
      </c>
      <c r="D145" s="100" t="s">
        <v>2241</v>
      </c>
      <c r="E145" s="100" t="s">
        <v>3842</v>
      </c>
      <c r="F145" s="128" t="s">
        <v>2184</v>
      </c>
    </row>
    <row r="146" spans="1:6" ht="18" customHeight="1" x14ac:dyDescent="0.2">
      <c r="A146" s="219">
        <v>142</v>
      </c>
      <c r="B146" s="216" t="s">
        <v>130</v>
      </c>
      <c r="C146" s="214" t="s">
        <v>732</v>
      </c>
      <c r="D146" s="214" t="s">
        <v>733</v>
      </c>
      <c r="E146" s="214" t="s">
        <v>734</v>
      </c>
      <c r="F146" s="133" t="s">
        <v>735</v>
      </c>
    </row>
    <row r="147" spans="1:6" ht="18" customHeight="1" x14ac:dyDescent="0.2">
      <c r="A147" s="219">
        <v>143</v>
      </c>
      <c r="B147" s="216" t="s">
        <v>130</v>
      </c>
      <c r="C147" s="214" t="s">
        <v>105</v>
      </c>
      <c r="D147" s="214" t="s">
        <v>22</v>
      </c>
      <c r="E147" s="214" t="s">
        <v>106</v>
      </c>
      <c r="F147" s="133" t="s">
        <v>107</v>
      </c>
    </row>
    <row r="148" spans="1:6" ht="18" customHeight="1" x14ac:dyDescent="0.2">
      <c r="A148" s="219">
        <v>144</v>
      </c>
      <c r="B148" s="216" t="s">
        <v>130</v>
      </c>
      <c r="C148" s="214" t="s">
        <v>4723</v>
      </c>
      <c r="D148" s="214" t="s">
        <v>4724</v>
      </c>
      <c r="E148" s="214" t="s">
        <v>4725</v>
      </c>
      <c r="F148" s="133" t="s">
        <v>2202</v>
      </c>
    </row>
    <row r="149" spans="1:6" ht="18" customHeight="1" x14ac:dyDescent="0.2">
      <c r="A149" s="219">
        <v>145</v>
      </c>
      <c r="B149" s="216" t="s">
        <v>130</v>
      </c>
      <c r="C149" s="214" t="s">
        <v>736</v>
      </c>
      <c r="D149" s="214" t="s">
        <v>737</v>
      </c>
      <c r="E149" s="214" t="s">
        <v>4726</v>
      </c>
      <c r="F149" s="133" t="s">
        <v>4727</v>
      </c>
    </row>
    <row r="150" spans="1:6" ht="18" customHeight="1" x14ac:dyDescent="0.2">
      <c r="A150" s="219">
        <v>146</v>
      </c>
      <c r="B150" s="216" t="s">
        <v>130</v>
      </c>
      <c r="C150" s="214" t="s">
        <v>738</v>
      </c>
      <c r="D150" s="214" t="s">
        <v>739</v>
      </c>
      <c r="E150" s="214" t="s">
        <v>740</v>
      </c>
      <c r="F150" s="79" t="s">
        <v>4728</v>
      </c>
    </row>
    <row r="151" spans="1:6" ht="18" customHeight="1" x14ac:dyDescent="0.2">
      <c r="A151" s="219">
        <v>147</v>
      </c>
      <c r="B151" s="216" t="s">
        <v>130</v>
      </c>
      <c r="C151" s="214" t="s">
        <v>742</v>
      </c>
      <c r="D151" s="214" t="s">
        <v>743</v>
      </c>
      <c r="E151" s="214" t="s">
        <v>744</v>
      </c>
      <c r="F151" s="79" t="s">
        <v>745</v>
      </c>
    </row>
    <row r="152" spans="1:6" ht="18" customHeight="1" x14ac:dyDescent="0.2">
      <c r="A152" s="219">
        <v>148</v>
      </c>
      <c r="B152" s="216" t="s">
        <v>130</v>
      </c>
      <c r="C152" s="214" t="s">
        <v>750</v>
      </c>
      <c r="D152" s="214" t="s">
        <v>751</v>
      </c>
      <c r="E152" s="214" t="s">
        <v>752</v>
      </c>
      <c r="F152" s="79" t="s">
        <v>753</v>
      </c>
    </row>
    <row r="153" spans="1:6" ht="18" customHeight="1" x14ac:dyDescent="0.2">
      <c r="A153" s="219">
        <v>149</v>
      </c>
      <c r="B153" s="216" t="s">
        <v>130</v>
      </c>
      <c r="C153" s="10" t="s">
        <v>3120</v>
      </c>
      <c r="D153" s="10" t="s">
        <v>1616</v>
      </c>
      <c r="E153" s="10" t="s">
        <v>1617</v>
      </c>
      <c r="F153" s="11" t="s">
        <v>2127</v>
      </c>
    </row>
    <row r="154" spans="1:6" ht="18" customHeight="1" x14ac:dyDescent="0.2">
      <c r="A154" s="219">
        <v>150</v>
      </c>
      <c r="B154" s="216" t="s">
        <v>130</v>
      </c>
      <c r="C154" s="214" t="s">
        <v>112</v>
      </c>
      <c r="D154" s="214" t="s">
        <v>34</v>
      </c>
      <c r="E154" s="214" t="s">
        <v>5110</v>
      </c>
      <c r="F154" s="79" t="s">
        <v>5111</v>
      </c>
    </row>
    <row r="155" spans="1:6" ht="18" customHeight="1" x14ac:dyDescent="0.2">
      <c r="A155" s="219">
        <v>151</v>
      </c>
      <c r="B155" s="216" t="s">
        <v>130</v>
      </c>
      <c r="C155" s="214" t="s">
        <v>775</v>
      </c>
      <c r="D155" s="214" t="s">
        <v>776</v>
      </c>
      <c r="E155" s="214" t="s">
        <v>777</v>
      </c>
      <c r="F155" s="217" t="s">
        <v>778</v>
      </c>
    </row>
    <row r="156" spans="1:6" ht="18" customHeight="1" x14ac:dyDescent="0.2">
      <c r="A156" s="219">
        <v>152</v>
      </c>
      <c r="B156" s="216" t="s">
        <v>130</v>
      </c>
      <c r="C156" s="214" t="s">
        <v>779</v>
      </c>
      <c r="D156" s="214" t="s">
        <v>780</v>
      </c>
      <c r="E156" s="214" t="s">
        <v>781</v>
      </c>
      <c r="F156" s="217" t="s">
        <v>782</v>
      </c>
    </row>
    <row r="157" spans="1:6" ht="18" customHeight="1" x14ac:dyDescent="0.2">
      <c r="A157" s="219">
        <v>153</v>
      </c>
      <c r="B157" s="216" t="s">
        <v>130</v>
      </c>
      <c r="C157" s="214" t="s">
        <v>783</v>
      </c>
      <c r="D157" s="214" t="s">
        <v>784</v>
      </c>
      <c r="E157" s="214" t="s">
        <v>785</v>
      </c>
      <c r="F157" s="217" t="s">
        <v>786</v>
      </c>
    </row>
    <row r="158" spans="1:6" ht="18" customHeight="1" x14ac:dyDescent="0.2">
      <c r="A158" s="219">
        <v>154</v>
      </c>
      <c r="B158" s="216" t="s">
        <v>130</v>
      </c>
      <c r="C158" s="10" t="s">
        <v>3131</v>
      </c>
      <c r="D158" s="102" t="s">
        <v>3245</v>
      </c>
      <c r="E158" s="102" t="s">
        <v>3269</v>
      </c>
      <c r="F158" s="126" t="s">
        <v>3246</v>
      </c>
    </row>
    <row r="159" spans="1:6" ht="18" customHeight="1" x14ac:dyDescent="0.2">
      <c r="A159" s="219">
        <v>155</v>
      </c>
      <c r="B159" s="216" t="s">
        <v>130</v>
      </c>
      <c r="C159" s="214" t="s">
        <v>787</v>
      </c>
      <c r="D159" s="214" t="s">
        <v>788</v>
      </c>
      <c r="E159" s="214" t="s">
        <v>789</v>
      </c>
      <c r="F159" s="217" t="s">
        <v>790</v>
      </c>
    </row>
    <row r="160" spans="1:6" s="219" customFormat="1" ht="18" customHeight="1" x14ac:dyDescent="0.2">
      <c r="A160" s="219">
        <v>156</v>
      </c>
      <c r="B160" s="315" t="s">
        <v>4017</v>
      </c>
      <c r="C160" s="10" t="s">
        <v>4730</v>
      </c>
      <c r="D160" s="10" t="s">
        <v>4528</v>
      </c>
      <c r="E160" s="458" t="s">
        <v>5055</v>
      </c>
      <c r="F160" s="316" t="s">
        <v>5056</v>
      </c>
    </row>
    <row r="161" spans="1:6" ht="18" customHeight="1" x14ac:dyDescent="0.2">
      <c r="A161" s="219">
        <v>157</v>
      </c>
      <c r="B161" s="216" t="s">
        <v>130</v>
      </c>
      <c r="C161" s="100" t="s">
        <v>1950</v>
      </c>
      <c r="D161" s="100" t="s">
        <v>2256</v>
      </c>
      <c r="E161" s="100" t="s">
        <v>3797</v>
      </c>
      <c r="F161" s="34" t="s">
        <v>2189</v>
      </c>
    </row>
    <row r="162" spans="1:6" ht="18" customHeight="1" x14ac:dyDescent="0.2">
      <c r="A162" s="219">
        <v>158</v>
      </c>
      <c r="B162" s="216" t="s">
        <v>4017</v>
      </c>
      <c r="C162" s="199" t="s">
        <v>3605</v>
      </c>
      <c r="D162" s="100" t="s">
        <v>1391</v>
      </c>
      <c r="E162" s="202" t="s">
        <v>1392</v>
      </c>
      <c r="F162" s="420" t="s">
        <v>2098</v>
      </c>
    </row>
    <row r="163" spans="1:6" ht="18" customHeight="1" x14ac:dyDescent="0.2">
      <c r="A163" s="219">
        <v>159</v>
      </c>
      <c r="B163" s="216" t="s">
        <v>130</v>
      </c>
      <c r="C163" s="196" t="s">
        <v>801</v>
      </c>
      <c r="D163" s="214" t="s">
        <v>802</v>
      </c>
      <c r="E163" s="200" t="s">
        <v>803</v>
      </c>
      <c r="F163" s="88" t="s">
        <v>804</v>
      </c>
    </row>
    <row r="164" spans="1:6" ht="18" customHeight="1" x14ac:dyDescent="0.2">
      <c r="A164" s="219">
        <v>160</v>
      </c>
      <c r="B164" s="216" t="s">
        <v>130</v>
      </c>
      <c r="C164" s="196" t="s">
        <v>808</v>
      </c>
      <c r="D164" s="214" t="s">
        <v>809</v>
      </c>
      <c r="E164" s="200" t="s">
        <v>5112</v>
      </c>
      <c r="F164" s="133" t="s">
        <v>5113</v>
      </c>
    </row>
    <row r="165" spans="1:6" ht="18" customHeight="1" x14ac:dyDescent="0.2">
      <c r="A165" s="219">
        <v>161</v>
      </c>
      <c r="B165" s="216" t="s">
        <v>130</v>
      </c>
      <c r="C165" s="199" t="s">
        <v>3079</v>
      </c>
      <c r="D165" s="100" t="s">
        <v>1245</v>
      </c>
      <c r="E165" s="202" t="s">
        <v>1246</v>
      </c>
      <c r="F165" s="17" t="s">
        <v>3205</v>
      </c>
    </row>
    <row r="166" spans="1:6" ht="18" customHeight="1" x14ac:dyDescent="0.2">
      <c r="A166" s="219">
        <v>162</v>
      </c>
      <c r="B166" s="216" t="s">
        <v>130</v>
      </c>
      <c r="C166" s="111" t="s">
        <v>3180</v>
      </c>
      <c r="D166" s="10" t="s">
        <v>1810</v>
      </c>
      <c r="E166" s="249" t="s">
        <v>1811</v>
      </c>
      <c r="F166" s="126" t="s">
        <v>2163</v>
      </c>
    </row>
    <row r="167" spans="1:6" ht="18" customHeight="1" x14ac:dyDescent="0.2">
      <c r="A167" s="219">
        <v>163</v>
      </c>
      <c r="B167" s="216" t="s">
        <v>130</v>
      </c>
      <c r="C167" s="196" t="s">
        <v>835</v>
      </c>
      <c r="D167" s="214" t="s">
        <v>836</v>
      </c>
      <c r="E167" s="200" t="s">
        <v>4731</v>
      </c>
      <c r="F167" s="88" t="s">
        <v>205</v>
      </c>
    </row>
    <row r="168" spans="1:6" ht="18" customHeight="1" x14ac:dyDescent="0.2">
      <c r="A168" s="219">
        <v>164</v>
      </c>
      <c r="B168" s="216" t="s">
        <v>130</v>
      </c>
      <c r="C168" s="100" t="s">
        <v>842</v>
      </c>
      <c r="D168" s="100" t="s">
        <v>843</v>
      </c>
      <c r="E168" s="100" t="s">
        <v>4732</v>
      </c>
      <c r="F168" s="41" t="s">
        <v>844</v>
      </c>
    </row>
    <row r="169" spans="1:6" ht="18" customHeight="1" x14ac:dyDescent="0.2">
      <c r="A169" s="219">
        <v>165</v>
      </c>
      <c r="B169" s="216" t="s">
        <v>130</v>
      </c>
      <c r="C169" s="100" t="s">
        <v>852</v>
      </c>
      <c r="D169" s="100" t="s">
        <v>853</v>
      </c>
      <c r="E169" s="100" t="s">
        <v>854</v>
      </c>
      <c r="F169" s="41" t="s">
        <v>855</v>
      </c>
    </row>
    <row r="170" spans="1:6" ht="18" customHeight="1" x14ac:dyDescent="0.2">
      <c r="A170" s="219">
        <v>166</v>
      </c>
      <c r="B170" s="216" t="s">
        <v>130</v>
      </c>
      <c r="C170" s="214" t="s">
        <v>856</v>
      </c>
      <c r="D170" s="214" t="s">
        <v>857</v>
      </c>
      <c r="E170" s="214" t="s">
        <v>4733</v>
      </c>
      <c r="F170" s="133" t="s">
        <v>807</v>
      </c>
    </row>
    <row r="171" spans="1:6" ht="18" customHeight="1" x14ac:dyDescent="0.2">
      <c r="A171" s="219">
        <v>167</v>
      </c>
      <c r="B171" s="216" t="s">
        <v>130</v>
      </c>
      <c r="C171" s="214" t="s">
        <v>113</v>
      </c>
      <c r="D171" s="214" t="s">
        <v>25</v>
      </c>
      <c r="E171" s="214" t="s">
        <v>114</v>
      </c>
      <c r="F171" s="133" t="s">
        <v>115</v>
      </c>
    </row>
    <row r="172" spans="1:6" ht="18" customHeight="1" x14ac:dyDescent="0.2">
      <c r="A172" s="219">
        <v>168</v>
      </c>
      <c r="B172" s="216" t="s">
        <v>130</v>
      </c>
      <c r="C172" s="214" t="s">
        <v>3080</v>
      </c>
      <c r="D172" s="214" t="s">
        <v>1247</v>
      </c>
      <c r="E172" s="214" t="s">
        <v>4007</v>
      </c>
      <c r="F172" s="217" t="s">
        <v>3206</v>
      </c>
    </row>
    <row r="173" spans="1:6" ht="18" customHeight="1" x14ac:dyDescent="0.2">
      <c r="A173" s="219">
        <v>169</v>
      </c>
      <c r="B173" s="216" t="s">
        <v>130</v>
      </c>
      <c r="C173" s="214" t="s">
        <v>861</v>
      </c>
      <c r="D173" s="214" t="s">
        <v>862</v>
      </c>
      <c r="E173" s="214" t="s">
        <v>4734</v>
      </c>
      <c r="F173" s="217" t="s">
        <v>4735</v>
      </c>
    </row>
    <row r="174" spans="1:6" ht="18" customHeight="1" x14ac:dyDescent="0.2">
      <c r="A174" s="219">
        <v>170</v>
      </c>
      <c r="B174" s="216" t="s">
        <v>130</v>
      </c>
      <c r="C174" s="356" t="s">
        <v>4736</v>
      </c>
      <c r="D174" s="356" t="s">
        <v>4737</v>
      </c>
      <c r="E174" s="356" t="s">
        <v>4738</v>
      </c>
      <c r="F174" s="116" t="s">
        <v>4714</v>
      </c>
    </row>
    <row r="175" spans="1:6" ht="18" customHeight="1" x14ac:dyDescent="0.2">
      <c r="A175" s="219">
        <v>171</v>
      </c>
      <c r="B175" s="216" t="s">
        <v>130</v>
      </c>
      <c r="C175" s="214" t="s">
        <v>867</v>
      </c>
      <c r="D175" s="214" t="s">
        <v>868</v>
      </c>
      <c r="E175" s="214" t="s">
        <v>869</v>
      </c>
      <c r="F175" s="133" t="s">
        <v>870</v>
      </c>
    </row>
    <row r="176" spans="1:6" ht="18" customHeight="1" x14ac:dyDescent="0.2">
      <c r="A176" s="219">
        <v>172</v>
      </c>
      <c r="B176" s="216" t="s">
        <v>130</v>
      </c>
      <c r="C176" s="214" t="s">
        <v>906</v>
      </c>
      <c r="D176" s="214" t="s">
        <v>907</v>
      </c>
      <c r="E176" s="214" t="s">
        <v>4739</v>
      </c>
      <c r="F176" s="217" t="s">
        <v>4740</v>
      </c>
    </row>
    <row r="177" spans="1:6" ht="18" customHeight="1" x14ac:dyDescent="0.2">
      <c r="A177" s="219">
        <v>173</v>
      </c>
      <c r="B177" s="216" t="s">
        <v>130</v>
      </c>
      <c r="C177" s="214" t="s">
        <v>908</v>
      </c>
      <c r="D177" s="214" t="s">
        <v>909</v>
      </c>
      <c r="E177" s="214" t="s">
        <v>910</v>
      </c>
      <c r="F177" s="217" t="s">
        <v>911</v>
      </c>
    </row>
    <row r="178" spans="1:6" ht="18" customHeight="1" x14ac:dyDescent="0.2">
      <c r="A178" s="219">
        <v>174</v>
      </c>
      <c r="B178" s="216" t="s">
        <v>130</v>
      </c>
      <c r="C178" s="214" t="s">
        <v>4741</v>
      </c>
      <c r="D178" s="214" t="s">
        <v>4742</v>
      </c>
      <c r="E178" s="214" t="s">
        <v>4743</v>
      </c>
      <c r="F178" s="79" t="s">
        <v>4744</v>
      </c>
    </row>
    <row r="179" spans="1:6" ht="18" customHeight="1" x14ac:dyDescent="0.2">
      <c r="A179" s="219">
        <v>175</v>
      </c>
      <c r="B179" s="216" t="s">
        <v>130</v>
      </c>
      <c r="C179" s="214" t="s">
        <v>4745</v>
      </c>
      <c r="D179" s="214" t="s">
        <v>4746</v>
      </c>
      <c r="E179" s="214" t="s">
        <v>4747</v>
      </c>
      <c r="F179" s="133" t="s">
        <v>3212</v>
      </c>
    </row>
    <row r="180" spans="1:6" ht="18" customHeight="1" x14ac:dyDescent="0.2">
      <c r="A180" s="219">
        <v>176</v>
      </c>
      <c r="B180" s="216" t="s">
        <v>130</v>
      </c>
      <c r="C180" s="214" t="s">
        <v>921</v>
      </c>
      <c r="D180" s="214" t="s">
        <v>922</v>
      </c>
      <c r="E180" s="214" t="s">
        <v>923</v>
      </c>
      <c r="F180" s="133" t="s">
        <v>924</v>
      </c>
    </row>
    <row r="181" spans="1:6" ht="18" customHeight="1" x14ac:dyDescent="0.2">
      <c r="A181" s="219">
        <v>177</v>
      </c>
      <c r="B181" s="216" t="s">
        <v>130</v>
      </c>
      <c r="C181" s="214" t="s">
        <v>933</v>
      </c>
      <c r="D181" s="214" t="s">
        <v>934</v>
      </c>
      <c r="E181" s="214" t="s">
        <v>935</v>
      </c>
      <c r="F181" s="133" t="s">
        <v>936</v>
      </c>
    </row>
    <row r="182" spans="1:6" ht="18" customHeight="1" x14ac:dyDescent="0.2">
      <c r="A182" s="219">
        <v>178</v>
      </c>
      <c r="B182" s="216" t="s">
        <v>130</v>
      </c>
      <c r="C182" s="214" t="s">
        <v>943</v>
      </c>
      <c r="D182" s="214" t="s">
        <v>944</v>
      </c>
      <c r="E182" s="214" t="s">
        <v>945</v>
      </c>
      <c r="F182" s="217" t="s">
        <v>297</v>
      </c>
    </row>
    <row r="183" spans="1:6" ht="18" customHeight="1" x14ac:dyDescent="0.2">
      <c r="A183" s="219">
        <v>179</v>
      </c>
      <c r="B183" s="216" t="s">
        <v>130</v>
      </c>
      <c r="C183" s="214" t="s">
        <v>946</v>
      </c>
      <c r="D183" s="214" t="s">
        <v>947</v>
      </c>
      <c r="E183" s="214" t="s">
        <v>3698</v>
      </c>
      <c r="F183" s="217" t="s">
        <v>3699</v>
      </c>
    </row>
    <row r="184" spans="1:6" ht="18" customHeight="1" x14ac:dyDescent="0.2">
      <c r="A184" s="219">
        <v>180</v>
      </c>
      <c r="B184" s="216" t="s">
        <v>130</v>
      </c>
      <c r="C184" s="214" t="s">
        <v>116</v>
      </c>
      <c r="D184" s="214" t="s">
        <v>23</v>
      </c>
      <c r="E184" s="214" t="s">
        <v>117</v>
      </c>
      <c r="F184" s="217" t="s">
        <v>118</v>
      </c>
    </row>
    <row r="185" spans="1:6" ht="18" customHeight="1" x14ac:dyDescent="0.2">
      <c r="A185" s="219">
        <v>181</v>
      </c>
      <c r="B185" s="216" t="s">
        <v>130</v>
      </c>
      <c r="C185" s="214" t="s">
        <v>954</v>
      </c>
      <c r="D185" s="214" t="s">
        <v>955</v>
      </c>
      <c r="E185" s="214" t="s">
        <v>956</v>
      </c>
      <c r="F185" s="217" t="s">
        <v>957</v>
      </c>
    </row>
    <row r="186" spans="1:6" ht="18" customHeight="1" x14ac:dyDescent="0.2">
      <c r="A186" s="219">
        <v>182</v>
      </c>
      <c r="B186" s="216" t="s">
        <v>130</v>
      </c>
      <c r="C186" s="196" t="s">
        <v>4748</v>
      </c>
      <c r="D186" s="214" t="s">
        <v>4749</v>
      </c>
      <c r="E186" s="200" t="s">
        <v>4750</v>
      </c>
      <c r="F186" s="88" t="s">
        <v>150</v>
      </c>
    </row>
    <row r="187" spans="1:6" ht="18" customHeight="1" x14ac:dyDescent="0.2">
      <c r="A187" s="219">
        <v>183</v>
      </c>
      <c r="B187" s="216" t="s">
        <v>130</v>
      </c>
      <c r="C187" s="214" t="s">
        <v>958</v>
      </c>
      <c r="D187" s="214" t="s">
        <v>959</v>
      </c>
      <c r="E187" s="214" t="s">
        <v>4751</v>
      </c>
      <c r="F187" s="217" t="s">
        <v>4752</v>
      </c>
    </row>
    <row r="188" spans="1:6" ht="18" customHeight="1" x14ac:dyDescent="0.2">
      <c r="A188" s="219">
        <v>184</v>
      </c>
      <c r="B188" s="216" t="s">
        <v>130</v>
      </c>
      <c r="C188" s="214" t="s">
        <v>119</v>
      </c>
      <c r="D188" s="214" t="s">
        <v>27</v>
      </c>
      <c r="E188" s="214" t="s">
        <v>120</v>
      </c>
      <c r="F188" s="217" t="s">
        <v>121</v>
      </c>
    </row>
    <row r="189" spans="1:6" ht="18" customHeight="1" x14ac:dyDescent="0.2">
      <c r="A189" s="219">
        <v>185</v>
      </c>
      <c r="B189" s="216" t="s">
        <v>130</v>
      </c>
      <c r="C189" s="214" t="s">
        <v>970</v>
      </c>
      <c r="D189" s="214" t="s">
        <v>971</v>
      </c>
      <c r="E189" s="214" t="s">
        <v>972</v>
      </c>
      <c r="F189" s="217" t="s">
        <v>973</v>
      </c>
    </row>
    <row r="190" spans="1:6" ht="18" customHeight="1" x14ac:dyDescent="0.2">
      <c r="A190" s="219">
        <v>186</v>
      </c>
      <c r="B190" s="216" t="s">
        <v>130</v>
      </c>
      <c r="C190" s="214" t="s">
        <v>974</v>
      </c>
      <c r="D190" s="214" t="s">
        <v>975</v>
      </c>
      <c r="E190" s="214" t="s">
        <v>976</v>
      </c>
      <c r="F190" s="217" t="s">
        <v>977</v>
      </c>
    </row>
    <row r="191" spans="1:6" ht="18" customHeight="1" x14ac:dyDescent="0.2">
      <c r="A191" s="219">
        <v>187</v>
      </c>
      <c r="B191" s="216" t="s">
        <v>130</v>
      </c>
      <c r="C191" s="214" t="s">
        <v>980</v>
      </c>
      <c r="D191" s="214" t="s">
        <v>981</v>
      </c>
      <c r="E191" s="214" t="s">
        <v>982</v>
      </c>
      <c r="F191" s="217" t="s">
        <v>983</v>
      </c>
    </row>
    <row r="192" spans="1:6" ht="18" customHeight="1" x14ac:dyDescent="0.2">
      <c r="A192" s="219">
        <v>188</v>
      </c>
      <c r="B192" s="216" t="s">
        <v>130</v>
      </c>
      <c r="C192" s="290" t="s">
        <v>3835</v>
      </c>
      <c r="D192" s="291" t="s">
        <v>1426</v>
      </c>
      <c r="E192" s="290" t="s">
        <v>3936</v>
      </c>
      <c r="F192" s="292" t="s">
        <v>3937</v>
      </c>
    </row>
    <row r="193" spans="1:6" ht="18" customHeight="1" x14ac:dyDescent="0.2">
      <c r="A193" s="219">
        <v>189</v>
      </c>
      <c r="B193" s="216" t="s">
        <v>130</v>
      </c>
      <c r="C193" s="270" t="s">
        <v>4753</v>
      </c>
      <c r="D193" s="270" t="s">
        <v>4754</v>
      </c>
      <c r="E193" s="458" t="s">
        <v>5057</v>
      </c>
      <c r="F193" s="130" t="s">
        <v>5058</v>
      </c>
    </row>
    <row r="194" spans="1:6" ht="18" customHeight="1" x14ac:dyDescent="0.2">
      <c r="A194" s="219">
        <v>190</v>
      </c>
      <c r="B194" s="216" t="s">
        <v>130</v>
      </c>
      <c r="C194" s="214" t="s">
        <v>995</v>
      </c>
      <c r="D194" s="214" t="s">
        <v>996</v>
      </c>
      <c r="E194" s="214" t="s">
        <v>4755</v>
      </c>
      <c r="F194" s="215" t="s">
        <v>997</v>
      </c>
    </row>
    <row r="195" spans="1:6" s="280" customFormat="1" ht="18" customHeight="1" x14ac:dyDescent="0.2">
      <c r="A195" s="219">
        <v>191</v>
      </c>
      <c r="B195" s="9" t="s">
        <v>4017</v>
      </c>
      <c r="C195" s="214" t="s">
        <v>1003</v>
      </c>
      <c r="D195" s="10" t="s">
        <v>3748</v>
      </c>
      <c r="E195" s="10" t="s">
        <v>3805</v>
      </c>
      <c r="F195" s="281" t="s">
        <v>3806</v>
      </c>
    </row>
    <row r="196" spans="1:6" ht="18.75" customHeight="1" x14ac:dyDescent="0.2">
      <c r="A196" s="219">
        <v>192</v>
      </c>
      <c r="B196" s="216" t="s">
        <v>130</v>
      </c>
      <c r="C196" s="214" t="s">
        <v>1006</v>
      </c>
      <c r="D196" s="214" t="s">
        <v>1007</v>
      </c>
      <c r="E196" s="214" t="s">
        <v>1008</v>
      </c>
      <c r="F196" s="215" t="s">
        <v>1009</v>
      </c>
    </row>
    <row r="197" spans="1:6" ht="18" customHeight="1" x14ac:dyDescent="0.2">
      <c r="A197" s="219">
        <v>193</v>
      </c>
      <c r="B197" s="216" t="s">
        <v>130</v>
      </c>
      <c r="C197" s="214" t="s">
        <v>1013</v>
      </c>
      <c r="D197" s="214" t="s">
        <v>1014</v>
      </c>
      <c r="E197" s="214" t="s">
        <v>1015</v>
      </c>
      <c r="F197" s="217" t="s">
        <v>1016</v>
      </c>
    </row>
    <row r="198" spans="1:6" ht="18" customHeight="1" x14ac:dyDescent="0.2">
      <c r="A198" s="219">
        <v>194</v>
      </c>
      <c r="B198" s="216" t="s">
        <v>130</v>
      </c>
      <c r="C198" s="214" t="s">
        <v>1439</v>
      </c>
      <c r="D198" s="214" t="s">
        <v>1440</v>
      </c>
      <c r="E198" s="214" t="s">
        <v>1441</v>
      </c>
      <c r="F198" s="215" t="s">
        <v>2106</v>
      </c>
    </row>
    <row r="199" spans="1:6" ht="18" customHeight="1" x14ac:dyDescent="0.2">
      <c r="A199" s="219">
        <v>195</v>
      </c>
      <c r="B199" s="216" t="s">
        <v>130</v>
      </c>
      <c r="C199" s="214" t="s">
        <v>122</v>
      </c>
      <c r="D199" s="214" t="s">
        <v>39</v>
      </c>
      <c r="E199" s="214" t="s">
        <v>123</v>
      </c>
      <c r="F199" s="217" t="s">
        <v>124</v>
      </c>
    </row>
    <row r="200" spans="1:6" ht="18" customHeight="1" x14ac:dyDescent="0.2">
      <c r="A200" s="219">
        <v>196</v>
      </c>
      <c r="B200" s="216" t="s">
        <v>130</v>
      </c>
      <c r="C200" s="214" t="s">
        <v>1023</v>
      </c>
      <c r="D200" s="214" t="s">
        <v>1024</v>
      </c>
      <c r="E200" s="214" t="s">
        <v>1025</v>
      </c>
      <c r="F200" s="75" t="s">
        <v>1026</v>
      </c>
    </row>
    <row r="201" spans="1:6" ht="18" customHeight="1" x14ac:dyDescent="0.2">
      <c r="A201" s="219">
        <v>197</v>
      </c>
      <c r="B201" s="216" t="s">
        <v>130</v>
      </c>
      <c r="C201" s="214" t="s">
        <v>125</v>
      </c>
      <c r="D201" s="214" t="s">
        <v>35</v>
      </c>
      <c r="E201" s="214" t="s">
        <v>126</v>
      </c>
      <c r="F201" s="75" t="s">
        <v>127</v>
      </c>
    </row>
    <row r="202" spans="1:6" ht="18" customHeight="1" x14ac:dyDescent="0.2">
      <c r="A202" s="219">
        <v>198</v>
      </c>
      <c r="B202" s="216" t="s">
        <v>130</v>
      </c>
      <c r="C202" s="147" t="s">
        <v>3655</v>
      </c>
      <c r="D202" s="147" t="s">
        <v>3795</v>
      </c>
      <c r="E202" s="147" t="s">
        <v>2816</v>
      </c>
      <c r="F202" s="400" t="s">
        <v>2882</v>
      </c>
    </row>
    <row r="203" spans="1:6" ht="18" customHeight="1" x14ac:dyDescent="0.2">
      <c r="A203" s="219">
        <v>199</v>
      </c>
      <c r="B203" s="216" t="s">
        <v>130</v>
      </c>
      <c r="C203" s="214" t="s">
        <v>1028</v>
      </c>
      <c r="D203" s="214" t="s">
        <v>4756</v>
      </c>
      <c r="E203" s="214" t="s">
        <v>1029</v>
      </c>
      <c r="F203" s="79" t="s">
        <v>1030</v>
      </c>
    </row>
    <row r="204" spans="1:6" s="219" customFormat="1" ht="18" customHeight="1" x14ac:dyDescent="0.2">
      <c r="A204" s="219">
        <v>200</v>
      </c>
      <c r="B204" s="216" t="s">
        <v>130</v>
      </c>
      <c r="C204" s="136" t="s">
        <v>1996</v>
      </c>
      <c r="D204" s="136" t="s">
        <v>2281</v>
      </c>
      <c r="E204" s="136" t="s">
        <v>5068</v>
      </c>
      <c r="F204" s="135" t="s">
        <v>2213</v>
      </c>
    </row>
    <row r="205" spans="1:6" ht="18" customHeight="1" x14ac:dyDescent="0.2">
      <c r="A205" s="219">
        <v>201</v>
      </c>
      <c r="B205" s="216" t="s">
        <v>130</v>
      </c>
      <c r="C205" s="214" t="s">
        <v>1038</v>
      </c>
      <c r="D205" s="214" t="s">
        <v>1039</v>
      </c>
      <c r="E205" s="214" t="s">
        <v>3820</v>
      </c>
      <c r="F205" s="79" t="s">
        <v>895</v>
      </c>
    </row>
    <row r="206" spans="1:6" ht="18" customHeight="1" x14ac:dyDescent="0.2">
      <c r="A206" s="219">
        <v>202</v>
      </c>
      <c r="B206" s="216" t="s">
        <v>130</v>
      </c>
      <c r="C206" s="214" t="s">
        <v>1040</v>
      </c>
      <c r="D206" s="214" t="s">
        <v>1041</v>
      </c>
      <c r="E206" s="214" t="s">
        <v>1042</v>
      </c>
      <c r="F206" s="77" t="s">
        <v>1043</v>
      </c>
    </row>
    <row r="207" spans="1:6" ht="18" customHeight="1" x14ac:dyDescent="0.2">
      <c r="A207" s="219">
        <v>203</v>
      </c>
      <c r="B207" s="216" t="s">
        <v>130</v>
      </c>
      <c r="C207" s="76" t="s">
        <v>1047</v>
      </c>
      <c r="D207" s="76" t="s">
        <v>1048</v>
      </c>
      <c r="E207" s="76" t="s">
        <v>1049</v>
      </c>
      <c r="F207" s="75" t="s">
        <v>642</v>
      </c>
    </row>
    <row r="208" spans="1:6" ht="18" customHeight="1" x14ac:dyDescent="0.2">
      <c r="A208" s="219">
        <v>204</v>
      </c>
      <c r="B208" s="216" t="s">
        <v>130</v>
      </c>
      <c r="C208" s="214" t="s">
        <v>4757</v>
      </c>
      <c r="D208" s="214" t="s">
        <v>3856</v>
      </c>
      <c r="E208" s="18" t="s">
        <v>3885</v>
      </c>
      <c r="F208" s="98" t="s">
        <v>3305</v>
      </c>
    </row>
    <row r="209" spans="1:6" ht="18" customHeight="1" x14ac:dyDescent="0.2">
      <c r="A209" s="219">
        <v>205</v>
      </c>
      <c r="B209" s="216" t="s">
        <v>130</v>
      </c>
      <c r="C209" s="76" t="s">
        <v>1050</v>
      </c>
      <c r="D209" s="76" t="s">
        <v>1051</v>
      </c>
      <c r="E209" s="76" t="s">
        <v>1052</v>
      </c>
      <c r="F209" s="79" t="s">
        <v>1053</v>
      </c>
    </row>
    <row r="210" spans="1:6" ht="18" customHeight="1" x14ac:dyDescent="0.2">
      <c r="A210" s="219">
        <v>206</v>
      </c>
      <c r="B210" s="216" t="s">
        <v>130</v>
      </c>
      <c r="C210" s="214" t="s">
        <v>1054</v>
      </c>
      <c r="D210" s="214" t="s">
        <v>1055</v>
      </c>
      <c r="E210" s="214" t="s">
        <v>1056</v>
      </c>
      <c r="F210" s="217" t="s">
        <v>1057</v>
      </c>
    </row>
    <row r="211" spans="1:6" ht="19" x14ac:dyDescent="0.2">
      <c r="B211" s="470"/>
      <c r="C211" s="471"/>
      <c r="D211" s="471"/>
      <c r="E211" s="471"/>
      <c r="F211" s="472"/>
    </row>
  </sheetData>
  <autoFilter ref="A4:F210" xr:uid="{00000000-0009-0000-0000-000004000000}">
    <sortState xmlns:xlrd2="http://schemas.microsoft.com/office/spreadsheetml/2017/richdata2" ref="A5:F203">
      <sortCondition ref="C4:C203"/>
    </sortState>
  </autoFilter>
  <phoneticPr fontId="9"/>
  <dataValidations count="3">
    <dataValidation imeMode="halfKatakana" allowBlank="1" showInputMessage="1" showErrorMessage="1" sqref="C161:C162 C177:C178 C22 C29:C31 C33:C39 C107:C108 C88 C141:C144 C169 C81:C82 C202:C203 C41:C79 C149:C154" xr:uid="{00000000-0002-0000-0400-000000000000}"/>
    <dataValidation imeMode="fullAlpha" allowBlank="1" showInputMessage="1" showErrorMessage="1" sqref="F169 F178 F141:F144 F161:F162 F79 F149:F154" xr:uid="{00000000-0002-0000-0400-000001000000}"/>
    <dataValidation allowBlank="1" showInputMessage="1" showErrorMessage="1" sqref="C32 C80" xr:uid="{00000000-0002-0000-0400-000002000000}"/>
  </dataValidations>
  <pageMargins left="0.70866141732283472" right="0.65" top="0.51" bottom="0.45" header="0.31496062992125984" footer="0.31496062992125984"/>
  <pageSetup paperSize="9" scale="72" fitToHeight="29" orientation="portrait" r:id="rId1"/>
  <rowBreaks count="3" manualBreakCount="3">
    <brk id="63" max="5" man="1"/>
    <brk id="123" max="5" man="1"/>
    <brk id="18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424"/>
  <sheetViews>
    <sheetView view="pageBreakPreview" topLeftCell="A76" zoomScaleNormal="100" zoomScaleSheetLayoutView="100" workbookViewId="0">
      <selection activeCell="E88" sqref="E88"/>
    </sheetView>
  </sheetViews>
  <sheetFormatPr defaultColWidth="9" defaultRowHeight="13" x14ac:dyDescent="0.2"/>
  <cols>
    <col min="1" max="1" width="4.08984375" style="379" customWidth="1"/>
    <col min="2" max="2" width="9.453125" style="364" customWidth="1"/>
    <col min="3" max="3" width="26" style="364" customWidth="1"/>
    <col min="4" max="4" width="27.08984375" style="364" customWidth="1"/>
    <col min="5" max="5" width="42" style="364" customWidth="1"/>
    <col min="6" max="6" width="12.453125" style="364" customWidth="1"/>
    <col min="7" max="16384" width="9" style="364"/>
  </cols>
  <sheetData>
    <row r="2" spans="1:6" ht="29.25" customHeight="1" x14ac:dyDescent="0.2">
      <c r="A2" s="219"/>
      <c r="B2" s="330" t="s">
        <v>1058</v>
      </c>
      <c r="C2" s="280"/>
      <c r="D2" s="280"/>
      <c r="E2" s="280"/>
      <c r="F2" s="280"/>
    </row>
    <row r="3" spans="1:6" ht="21.75" customHeight="1" x14ac:dyDescent="0.2">
      <c r="A3" s="219"/>
      <c r="B3" s="330"/>
      <c r="C3" s="280"/>
      <c r="D3" s="280"/>
      <c r="E3" s="280"/>
      <c r="F3" s="279" t="str">
        <f>時点</f>
        <v>（令和８年４月１日現在）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6" s="280" customFormat="1" ht="18" customHeight="1" x14ac:dyDescent="0.2">
      <c r="A5" s="353">
        <v>1</v>
      </c>
      <c r="B5" s="9" t="s">
        <v>1059</v>
      </c>
      <c r="C5" s="10" t="s">
        <v>2972</v>
      </c>
      <c r="D5" s="10" t="s">
        <v>1060</v>
      </c>
      <c r="E5" s="10" t="s">
        <v>1061</v>
      </c>
      <c r="F5" s="281" t="s">
        <v>1998</v>
      </c>
    </row>
    <row r="6" spans="1:6" s="280" customFormat="1" ht="18" customHeight="1" x14ac:dyDescent="0.2">
      <c r="A6" s="353">
        <v>2</v>
      </c>
      <c r="B6" s="9" t="s">
        <v>1059</v>
      </c>
      <c r="C6" s="10" t="s">
        <v>2973</v>
      </c>
      <c r="D6" s="10" t="s">
        <v>1062</v>
      </c>
      <c r="E6" s="10" t="s">
        <v>1063</v>
      </c>
      <c r="F6" s="281" t="s">
        <v>1999</v>
      </c>
    </row>
    <row r="7" spans="1:6" s="280" customFormat="1" ht="18" customHeight="1" x14ac:dyDescent="0.2">
      <c r="A7" s="353">
        <v>3</v>
      </c>
      <c r="B7" s="9" t="s">
        <v>1059</v>
      </c>
      <c r="C7" s="10" t="s">
        <v>151</v>
      </c>
      <c r="D7" s="10" t="s">
        <v>152</v>
      </c>
      <c r="E7" s="10" t="s">
        <v>3689</v>
      </c>
      <c r="F7" s="11" t="s">
        <v>153</v>
      </c>
    </row>
    <row r="8" spans="1:6" s="280" customFormat="1" ht="18" customHeight="1" x14ac:dyDescent="0.2">
      <c r="A8" s="353">
        <v>4</v>
      </c>
      <c r="B8" s="9" t="s">
        <v>1059</v>
      </c>
      <c r="C8" s="10" t="s">
        <v>2974</v>
      </c>
      <c r="D8" s="10" t="s">
        <v>1064</v>
      </c>
      <c r="E8" s="10" t="s">
        <v>1065</v>
      </c>
      <c r="F8" s="11" t="s">
        <v>2000</v>
      </c>
    </row>
    <row r="9" spans="1:6" s="280" customFormat="1" ht="18" customHeight="1" x14ac:dyDescent="0.2">
      <c r="A9" s="353">
        <v>5</v>
      </c>
      <c r="B9" s="9" t="s">
        <v>1059</v>
      </c>
      <c r="C9" s="10" t="s">
        <v>2975</v>
      </c>
      <c r="D9" s="10" t="s">
        <v>1066</v>
      </c>
      <c r="E9" s="10" t="s">
        <v>1067</v>
      </c>
      <c r="F9" s="281" t="s">
        <v>2001</v>
      </c>
    </row>
    <row r="10" spans="1:6" s="280" customFormat="1" ht="18" customHeight="1" x14ac:dyDescent="0.2">
      <c r="A10" s="353">
        <v>6</v>
      </c>
      <c r="B10" s="9" t="s">
        <v>1059</v>
      </c>
      <c r="C10" s="10" t="s">
        <v>2976</v>
      </c>
      <c r="D10" s="10" t="s">
        <v>1068</v>
      </c>
      <c r="E10" s="10" t="s">
        <v>1069</v>
      </c>
      <c r="F10" s="281" t="s">
        <v>2002</v>
      </c>
    </row>
    <row r="11" spans="1:6" s="280" customFormat="1" ht="18" customHeight="1" x14ac:dyDescent="0.2">
      <c r="A11" s="353">
        <v>7</v>
      </c>
      <c r="B11" s="9" t="s">
        <v>1059</v>
      </c>
      <c r="C11" s="10" t="s">
        <v>4758</v>
      </c>
      <c r="D11" s="10" t="s">
        <v>4536</v>
      </c>
      <c r="E11" s="384" t="s">
        <v>4537</v>
      </c>
      <c r="F11" s="372" t="s">
        <v>2042</v>
      </c>
    </row>
    <row r="12" spans="1:6" s="280" customFormat="1" ht="18" customHeight="1" x14ac:dyDescent="0.2">
      <c r="A12" s="353">
        <v>8</v>
      </c>
      <c r="B12" s="9" t="s">
        <v>1059</v>
      </c>
      <c r="C12" s="10" t="s">
        <v>1958</v>
      </c>
      <c r="D12" s="10" t="s">
        <v>1070</v>
      </c>
      <c r="E12" s="10" t="s">
        <v>1071</v>
      </c>
      <c r="F12" s="11" t="s">
        <v>2003</v>
      </c>
    </row>
    <row r="13" spans="1:6" s="280" customFormat="1" ht="18" customHeight="1" x14ac:dyDescent="0.2">
      <c r="A13" s="353">
        <v>9</v>
      </c>
      <c r="B13" s="9" t="s">
        <v>1059</v>
      </c>
      <c r="C13" s="10" t="s">
        <v>2977</v>
      </c>
      <c r="D13" s="10" t="s">
        <v>1072</v>
      </c>
      <c r="E13" s="10" t="s">
        <v>1073</v>
      </c>
      <c r="F13" s="281" t="s">
        <v>2004</v>
      </c>
    </row>
    <row r="14" spans="1:6" s="280" customFormat="1" ht="18" customHeight="1" x14ac:dyDescent="0.2">
      <c r="A14" s="353">
        <v>10</v>
      </c>
      <c r="B14" s="9" t="s">
        <v>1059</v>
      </c>
      <c r="C14" s="10" t="s">
        <v>2978</v>
      </c>
      <c r="D14" s="10" t="s">
        <v>1074</v>
      </c>
      <c r="E14" s="10" t="s">
        <v>1075</v>
      </c>
      <c r="F14" s="11" t="s">
        <v>2005</v>
      </c>
    </row>
    <row r="15" spans="1:6" s="280" customFormat="1" ht="18" customHeight="1" x14ac:dyDescent="0.2">
      <c r="A15" s="353">
        <v>11</v>
      </c>
      <c r="B15" s="9" t="s">
        <v>1059</v>
      </c>
      <c r="C15" s="10" t="s">
        <v>2979</v>
      </c>
      <c r="D15" s="10" t="s">
        <v>1076</v>
      </c>
      <c r="E15" s="10" t="s">
        <v>1077</v>
      </c>
      <c r="F15" s="281" t="s">
        <v>2006</v>
      </c>
    </row>
    <row r="16" spans="1:6" s="280" customFormat="1" ht="18" customHeight="1" x14ac:dyDescent="0.2">
      <c r="A16" s="353">
        <v>12</v>
      </c>
      <c r="B16" s="9" t="s">
        <v>1059</v>
      </c>
      <c r="C16" s="10" t="s">
        <v>2980</v>
      </c>
      <c r="D16" s="10" t="s">
        <v>1078</v>
      </c>
      <c r="E16" s="10" t="s">
        <v>1079</v>
      </c>
      <c r="F16" s="11" t="s">
        <v>2007</v>
      </c>
    </row>
    <row r="17" spans="1:6" s="280" customFormat="1" ht="18" customHeight="1" x14ac:dyDescent="0.2">
      <c r="A17" s="353">
        <v>13</v>
      </c>
      <c r="B17" s="9" t="s">
        <v>1059</v>
      </c>
      <c r="C17" s="289" t="s">
        <v>2981</v>
      </c>
      <c r="D17" s="289" t="s">
        <v>1080</v>
      </c>
      <c r="E17" s="289" t="s">
        <v>4026</v>
      </c>
      <c r="F17" s="373" t="s">
        <v>4153</v>
      </c>
    </row>
    <row r="18" spans="1:6" s="280" customFormat="1" ht="18" customHeight="1" x14ac:dyDescent="0.2">
      <c r="A18" s="353">
        <v>14</v>
      </c>
      <c r="B18" s="9" t="s">
        <v>1059</v>
      </c>
      <c r="C18" s="10" t="s">
        <v>2982</v>
      </c>
      <c r="D18" s="10" t="s">
        <v>3942</v>
      </c>
      <c r="E18" s="10" t="s">
        <v>1081</v>
      </c>
      <c r="F18" s="11" t="s">
        <v>2008</v>
      </c>
    </row>
    <row r="19" spans="1:6" s="280" customFormat="1" ht="18" customHeight="1" x14ac:dyDescent="0.2">
      <c r="A19" s="353">
        <v>15</v>
      </c>
      <c r="B19" s="9" t="s">
        <v>1059</v>
      </c>
      <c r="C19" s="10" t="s">
        <v>2983</v>
      </c>
      <c r="D19" s="10" t="s">
        <v>1082</v>
      </c>
      <c r="E19" s="10" t="s">
        <v>1083</v>
      </c>
      <c r="F19" s="11" t="s">
        <v>2006</v>
      </c>
    </row>
    <row r="20" spans="1:6" s="241" customFormat="1" ht="18" customHeight="1" x14ac:dyDescent="0.2">
      <c r="A20" s="353">
        <v>16</v>
      </c>
      <c r="B20" s="435" t="s">
        <v>4759</v>
      </c>
      <c r="C20" s="436" t="s">
        <v>4760</v>
      </c>
      <c r="D20" s="436" t="s">
        <v>4577</v>
      </c>
      <c r="E20" s="436" t="s">
        <v>4578</v>
      </c>
      <c r="F20" s="437" t="s">
        <v>4761</v>
      </c>
    </row>
    <row r="21" spans="1:6" s="280" customFormat="1" ht="18" customHeight="1" x14ac:dyDescent="0.2">
      <c r="A21" s="353">
        <v>17</v>
      </c>
      <c r="B21" s="9" t="s">
        <v>1059</v>
      </c>
      <c r="C21" s="270" t="s">
        <v>2984</v>
      </c>
      <c r="D21" s="270" t="s">
        <v>1084</v>
      </c>
      <c r="E21" s="266" t="s">
        <v>1085</v>
      </c>
      <c r="F21" s="269" t="s">
        <v>2009</v>
      </c>
    </row>
    <row r="22" spans="1:6" s="280" customFormat="1" ht="18" customHeight="1" x14ac:dyDescent="0.2">
      <c r="A22" s="353">
        <v>18</v>
      </c>
      <c r="B22" s="9" t="s">
        <v>1059</v>
      </c>
      <c r="C22" s="10" t="s">
        <v>2985</v>
      </c>
      <c r="D22" s="10" t="s">
        <v>1086</v>
      </c>
      <c r="E22" s="10" t="s">
        <v>1087</v>
      </c>
      <c r="F22" s="281" t="s">
        <v>1002</v>
      </c>
    </row>
    <row r="23" spans="1:6" s="280" customFormat="1" ht="18" customHeight="1" x14ac:dyDescent="0.2">
      <c r="A23" s="353">
        <v>19</v>
      </c>
      <c r="B23" s="9" t="s">
        <v>1059</v>
      </c>
      <c r="C23" s="10" t="s">
        <v>2986</v>
      </c>
      <c r="D23" s="10" t="s">
        <v>1088</v>
      </c>
      <c r="E23" s="10" t="s">
        <v>3943</v>
      </c>
      <c r="F23" s="281" t="s">
        <v>2010</v>
      </c>
    </row>
    <row r="24" spans="1:6" s="280" customFormat="1" ht="18" customHeight="1" x14ac:dyDescent="0.2">
      <c r="A24" s="353">
        <v>20</v>
      </c>
      <c r="B24" s="9" t="s">
        <v>1059</v>
      </c>
      <c r="C24" s="10" t="s">
        <v>2987</v>
      </c>
      <c r="D24" s="10" t="s">
        <v>1089</v>
      </c>
      <c r="E24" s="10" t="s">
        <v>1090</v>
      </c>
      <c r="F24" s="11" t="s">
        <v>2002</v>
      </c>
    </row>
    <row r="25" spans="1:6" s="280" customFormat="1" ht="18" customHeight="1" x14ac:dyDescent="0.2">
      <c r="A25" s="353">
        <v>21</v>
      </c>
      <c r="B25" s="9" t="s">
        <v>1059</v>
      </c>
      <c r="C25" s="374" t="s">
        <v>2988</v>
      </c>
      <c r="D25" s="374" t="s">
        <v>1091</v>
      </c>
      <c r="E25" s="275" t="s">
        <v>4320</v>
      </c>
      <c r="F25" s="274" t="s">
        <v>60</v>
      </c>
    </row>
    <row r="26" spans="1:6" s="280" customFormat="1" ht="18" customHeight="1" x14ac:dyDescent="0.2">
      <c r="A26" s="353">
        <v>22</v>
      </c>
      <c r="B26" s="9" t="s">
        <v>1059</v>
      </c>
      <c r="C26" s="289" t="s">
        <v>403</v>
      </c>
      <c r="D26" s="289" t="s">
        <v>3667</v>
      </c>
      <c r="E26" s="289" t="s">
        <v>3668</v>
      </c>
      <c r="F26" s="373" t="s">
        <v>2005</v>
      </c>
    </row>
    <row r="27" spans="1:6" s="280" customFormat="1" ht="18" customHeight="1" x14ac:dyDescent="0.2">
      <c r="A27" s="353">
        <v>23</v>
      </c>
      <c r="B27" s="9" t="s">
        <v>1059</v>
      </c>
      <c r="C27" s="10" t="s">
        <v>1476</v>
      </c>
      <c r="D27" s="10" t="s">
        <v>3944</v>
      </c>
      <c r="E27" s="10" t="s">
        <v>3945</v>
      </c>
      <c r="F27" s="11" t="s">
        <v>2011</v>
      </c>
    </row>
    <row r="28" spans="1:6" s="280" customFormat="1" ht="18" customHeight="1" x14ac:dyDescent="0.2">
      <c r="A28" s="353">
        <v>24</v>
      </c>
      <c r="B28" s="9" t="s">
        <v>1059</v>
      </c>
      <c r="C28" s="10" t="s">
        <v>2989</v>
      </c>
      <c r="D28" s="10" t="s">
        <v>1092</v>
      </c>
      <c r="E28" s="10" t="s">
        <v>1093</v>
      </c>
      <c r="F28" s="281" t="s">
        <v>2012</v>
      </c>
    </row>
    <row r="29" spans="1:6" s="280" customFormat="1" ht="18" customHeight="1" x14ac:dyDescent="0.2">
      <c r="A29" s="353">
        <v>25</v>
      </c>
      <c r="B29" s="9" t="s">
        <v>1059</v>
      </c>
      <c r="C29" s="10" t="s">
        <v>2990</v>
      </c>
      <c r="D29" s="10" t="s">
        <v>1094</v>
      </c>
      <c r="E29" s="10" t="s">
        <v>1095</v>
      </c>
      <c r="F29" s="11" t="s">
        <v>2013</v>
      </c>
    </row>
    <row r="30" spans="1:6" s="280" customFormat="1" ht="18" customHeight="1" x14ac:dyDescent="0.2">
      <c r="A30" s="353">
        <v>26</v>
      </c>
      <c r="B30" s="9" t="s">
        <v>1059</v>
      </c>
      <c r="C30" s="10" t="s">
        <v>2991</v>
      </c>
      <c r="D30" s="10" t="s">
        <v>3946</v>
      </c>
      <c r="E30" s="10" t="s">
        <v>3947</v>
      </c>
      <c r="F30" s="281" t="s">
        <v>2030</v>
      </c>
    </row>
    <row r="31" spans="1:6" s="280" customFormat="1" ht="18" customHeight="1" x14ac:dyDescent="0.2">
      <c r="A31" s="353">
        <v>27</v>
      </c>
      <c r="B31" s="9" t="s">
        <v>1059</v>
      </c>
      <c r="C31" s="10" t="s">
        <v>2992</v>
      </c>
      <c r="D31" s="10" t="s">
        <v>1096</v>
      </c>
      <c r="E31" s="10" t="s">
        <v>1097</v>
      </c>
      <c r="F31" s="11" t="s">
        <v>2014</v>
      </c>
    </row>
    <row r="32" spans="1:6" s="280" customFormat="1" ht="18" customHeight="1" x14ac:dyDescent="0.2">
      <c r="A32" s="353">
        <v>28</v>
      </c>
      <c r="B32" s="9" t="s">
        <v>1059</v>
      </c>
      <c r="C32" s="10" t="s">
        <v>2993</v>
      </c>
      <c r="D32" s="10" t="s">
        <v>1098</v>
      </c>
      <c r="E32" s="10" t="s">
        <v>1099</v>
      </c>
      <c r="F32" s="281" t="s">
        <v>2015</v>
      </c>
    </row>
    <row r="33" spans="1:6" s="280" customFormat="1" ht="18" customHeight="1" x14ac:dyDescent="0.2">
      <c r="A33" s="353">
        <v>29</v>
      </c>
      <c r="B33" s="9" t="s">
        <v>1059</v>
      </c>
      <c r="C33" s="10" t="s">
        <v>2994</v>
      </c>
      <c r="D33" s="10" t="s">
        <v>3948</v>
      </c>
      <c r="E33" s="10" t="s">
        <v>3949</v>
      </c>
      <c r="F33" s="281" t="s">
        <v>1002</v>
      </c>
    </row>
    <row r="34" spans="1:6" s="280" customFormat="1" ht="18" customHeight="1" x14ac:dyDescent="0.2">
      <c r="A34" s="353">
        <v>30</v>
      </c>
      <c r="B34" s="9" t="s">
        <v>1059</v>
      </c>
      <c r="C34" s="10" t="s">
        <v>2995</v>
      </c>
      <c r="D34" s="10" t="s">
        <v>3950</v>
      </c>
      <c r="E34" s="10" t="s">
        <v>3951</v>
      </c>
      <c r="F34" s="281" t="s">
        <v>2016</v>
      </c>
    </row>
    <row r="35" spans="1:6" s="280" customFormat="1" ht="18" customHeight="1" x14ac:dyDescent="0.2">
      <c r="A35" s="353">
        <v>31</v>
      </c>
      <c r="B35" s="9" t="s">
        <v>1059</v>
      </c>
      <c r="C35" s="289" t="s">
        <v>2996</v>
      </c>
      <c r="D35" s="289" t="s">
        <v>1100</v>
      </c>
      <c r="E35" s="289" t="s">
        <v>1101</v>
      </c>
      <c r="F35" s="373" t="s">
        <v>2017</v>
      </c>
    </row>
    <row r="36" spans="1:6" s="280" customFormat="1" ht="18" customHeight="1" x14ac:dyDescent="0.2">
      <c r="A36" s="353">
        <v>32</v>
      </c>
      <c r="B36" s="9" t="s">
        <v>1059</v>
      </c>
      <c r="C36" s="10" t="s">
        <v>2997</v>
      </c>
      <c r="D36" s="10" t="s">
        <v>1102</v>
      </c>
      <c r="E36" s="10" t="s">
        <v>1103</v>
      </c>
      <c r="F36" s="11" t="s">
        <v>2018</v>
      </c>
    </row>
    <row r="37" spans="1:6" s="280" customFormat="1" ht="18" customHeight="1" x14ac:dyDescent="0.2">
      <c r="A37" s="353">
        <v>33</v>
      </c>
      <c r="B37" s="9" t="s">
        <v>1059</v>
      </c>
      <c r="C37" s="10" t="s">
        <v>2998</v>
      </c>
      <c r="D37" s="10" t="s">
        <v>1104</v>
      </c>
      <c r="E37" s="10" t="s">
        <v>1105</v>
      </c>
      <c r="F37" s="11" t="s">
        <v>2019</v>
      </c>
    </row>
    <row r="38" spans="1:6" s="280" customFormat="1" ht="18" customHeight="1" x14ac:dyDescent="0.2">
      <c r="A38" s="353">
        <v>34</v>
      </c>
      <c r="B38" s="9" t="s">
        <v>1059</v>
      </c>
      <c r="C38" s="10" t="s">
        <v>2999</v>
      </c>
      <c r="D38" s="10" t="s">
        <v>1106</v>
      </c>
      <c r="E38" s="10" t="s">
        <v>1107</v>
      </c>
      <c r="F38" s="11" t="s">
        <v>800</v>
      </c>
    </row>
    <row r="39" spans="1:6" s="280" customFormat="1" ht="18" customHeight="1" x14ac:dyDescent="0.2">
      <c r="A39" s="353">
        <v>35</v>
      </c>
      <c r="B39" s="9" t="s">
        <v>1059</v>
      </c>
      <c r="C39" s="10" t="s">
        <v>3000</v>
      </c>
      <c r="D39" s="10" t="s">
        <v>1108</v>
      </c>
      <c r="E39" s="10" t="s">
        <v>1109</v>
      </c>
      <c r="F39" s="11" t="s">
        <v>2020</v>
      </c>
    </row>
    <row r="40" spans="1:6" s="280" customFormat="1" ht="18" customHeight="1" x14ac:dyDescent="0.2">
      <c r="A40" s="353">
        <v>36</v>
      </c>
      <c r="B40" s="9" t="s">
        <v>1059</v>
      </c>
      <c r="C40" s="10" t="s">
        <v>3001</v>
      </c>
      <c r="D40" s="10" t="s">
        <v>1110</v>
      </c>
      <c r="E40" s="10" t="s">
        <v>1111</v>
      </c>
      <c r="F40" s="281" t="s">
        <v>2021</v>
      </c>
    </row>
    <row r="41" spans="1:6" s="280" customFormat="1" ht="18" customHeight="1" x14ac:dyDescent="0.2">
      <c r="A41" s="353">
        <v>37</v>
      </c>
      <c r="B41" s="9" t="s">
        <v>1059</v>
      </c>
      <c r="C41" s="270" t="s">
        <v>3002</v>
      </c>
      <c r="D41" s="270" t="s">
        <v>1112</v>
      </c>
      <c r="E41" s="266" t="s">
        <v>1113</v>
      </c>
      <c r="F41" s="269" t="s">
        <v>2022</v>
      </c>
    </row>
    <row r="42" spans="1:6" s="280" customFormat="1" ht="18" customHeight="1" x14ac:dyDescent="0.2">
      <c r="A42" s="353">
        <v>38</v>
      </c>
      <c r="B42" s="9" t="s">
        <v>1059</v>
      </c>
      <c r="C42" s="10" t="s">
        <v>3003</v>
      </c>
      <c r="D42" s="10" t="s">
        <v>1114</v>
      </c>
      <c r="E42" s="10" t="s">
        <v>1115</v>
      </c>
      <c r="F42" s="11" t="s">
        <v>2023</v>
      </c>
    </row>
    <row r="43" spans="1:6" s="280" customFormat="1" ht="18" customHeight="1" x14ac:dyDescent="0.2">
      <c r="A43" s="353">
        <v>39</v>
      </c>
      <c r="B43" s="9" t="s">
        <v>1059</v>
      </c>
      <c r="C43" s="374" t="s">
        <v>3004</v>
      </c>
      <c r="D43" s="374" t="s">
        <v>1116</v>
      </c>
      <c r="E43" s="374" t="s">
        <v>1117</v>
      </c>
      <c r="F43" s="371" t="s">
        <v>2024</v>
      </c>
    </row>
    <row r="44" spans="1:6" s="280" customFormat="1" ht="18" customHeight="1" x14ac:dyDescent="0.2">
      <c r="A44" s="353">
        <v>40</v>
      </c>
      <c r="B44" s="9" t="s">
        <v>1059</v>
      </c>
      <c r="C44" s="10" t="s">
        <v>1759</v>
      </c>
      <c r="D44" s="10" t="s">
        <v>1118</v>
      </c>
      <c r="E44" s="10" t="s">
        <v>1119</v>
      </c>
      <c r="F44" s="11" t="s">
        <v>2025</v>
      </c>
    </row>
    <row r="45" spans="1:6" s="280" customFormat="1" ht="18" customHeight="1" x14ac:dyDescent="0.2">
      <c r="A45" s="353">
        <v>41</v>
      </c>
      <c r="B45" s="9" t="s">
        <v>1059</v>
      </c>
      <c r="C45" s="10" t="s">
        <v>3005</v>
      </c>
      <c r="D45" s="10" t="s">
        <v>1120</v>
      </c>
      <c r="E45" s="10" t="s">
        <v>1101</v>
      </c>
      <c r="F45" s="11" t="s">
        <v>2017</v>
      </c>
    </row>
    <row r="46" spans="1:6" s="280" customFormat="1" ht="18" customHeight="1" x14ac:dyDescent="0.2">
      <c r="A46" s="353">
        <v>42</v>
      </c>
      <c r="B46" s="9" t="s">
        <v>1059</v>
      </c>
      <c r="C46" s="10" t="s">
        <v>3006</v>
      </c>
      <c r="D46" s="10" t="s">
        <v>1121</v>
      </c>
      <c r="E46" s="10" t="s">
        <v>3821</v>
      </c>
      <c r="F46" s="281" t="s">
        <v>2026</v>
      </c>
    </row>
    <row r="47" spans="1:6" s="280" customFormat="1" ht="18" customHeight="1" x14ac:dyDescent="0.2">
      <c r="A47" s="353">
        <v>43</v>
      </c>
      <c r="B47" s="9" t="s">
        <v>1059</v>
      </c>
      <c r="C47" s="10" t="s">
        <v>3773</v>
      </c>
      <c r="D47" s="10" t="s">
        <v>3933</v>
      </c>
      <c r="E47" s="10" t="s">
        <v>3774</v>
      </c>
      <c r="F47" s="281" t="s">
        <v>3775</v>
      </c>
    </row>
    <row r="48" spans="1:6" s="280" customFormat="1" ht="18" customHeight="1" x14ac:dyDescent="0.2">
      <c r="A48" s="353">
        <v>44</v>
      </c>
      <c r="B48" s="9" t="s">
        <v>1059</v>
      </c>
      <c r="C48" s="10" t="s">
        <v>3007</v>
      </c>
      <c r="D48" s="10" t="s">
        <v>3952</v>
      </c>
      <c r="E48" s="10" t="s">
        <v>3822</v>
      </c>
      <c r="F48" s="11" t="s">
        <v>2027</v>
      </c>
    </row>
    <row r="49" spans="1:6" s="280" customFormat="1" ht="18" customHeight="1" x14ac:dyDescent="0.2">
      <c r="A49" s="353">
        <v>45</v>
      </c>
      <c r="B49" s="9" t="s">
        <v>1059</v>
      </c>
      <c r="C49" s="10" t="s">
        <v>3008</v>
      </c>
      <c r="D49" s="10" t="s">
        <v>1122</v>
      </c>
      <c r="E49" s="10" t="s">
        <v>1123</v>
      </c>
      <c r="F49" s="281" t="s">
        <v>2002</v>
      </c>
    </row>
    <row r="50" spans="1:6" s="280" customFormat="1" ht="18" customHeight="1" x14ac:dyDescent="0.2">
      <c r="A50" s="353">
        <v>46</v>
      </c>
      <c r="B50" s="9" t="s">
        <v>1059</v>
      </c>
      <c r="C50" s="10" t="s">
        <v>3009</v>
      </c>
      <c r="D50" s="10" t="s">
        <v>1124</v>
      </c>
      <c r="E50" s="10" t="s">
        <v>1125</v>
      </c>
      <c r="F50" s="11" t="s">
        <v>2028</v>
      </c>
    </row>
    <row r="51" spans="1:6" s="280" customFormat="1" ht="18" customHeight="1" x14ac:dyDescent="0.2">
      <c r="A51" s="353">
        <v>47</v>
      </c>
      <c r="B51" s="189" t="s">
        <v>1059</v>
      </c>
      <c r="C51" s="197" t="s">
        <v>3010</v>
      </c>
      <c r="D51" s="197" t="s">
        <v>3953</v>
      </c>
      <c r="E51" s="197" t="s">
        <v>1126</v>
      </c>
      <c r="F51" s="370" t="s">
        <v>60</v>
      </c>
    </row>
    <row r="52" spans="1:6" s="280" customFormat="1" ht="18" customHeight="1" x14ac:dyDescent="0.2">
      <c r="A52" s="353">
        <v>48</v>
      </c>
      <c r="B52" s="189" t="s">
        <v>1059</v>
      </c>
      <c r="C52" s="197" t="s">
        <v>1479</v>
      </c>
      <c r="D52" s="221" t="s">
        <v>3776</v>
      </c>
      <c r="E52" s="221" t="s">
        <v>3777</v>
      </c>
      <c r="F52" s="116" t="s">
        <v>2045</v>
      </c>
    </row>
    <row r="53" spans="1:6" s="280" customFormat="1" ht="18" customHeight="1" x14ac:dyDescent="0.2">
      <c r="A53" s="353">
        <v>49</v>
      </c>
      <c r="B53" s="189" t="s">
        <v>1059</v>
      </c>
      <c r="C53" s="275" t="s">
        <v>3011</v>
      </c>
      <c r="D53" s="275" t="s">
        <v>1127</v>
      </c>
      <c r="E53" s="275" t="s">
        <v>1128</v>
      </c>
      <c r="F53" s="274" t="s">
        <v>2029</v>
      </c>
    </row>
    <row r="54" spans="1:6" s="280" customFormat="1" ht="18" customHeight="1" x14ac:dyDescent="0.2">
      <c r="A54" s="353">
        <v>50</v>
      </c>
      <c r="B54" s="189" t="s">
        <v>1059</v>
      </c>
      <c r="C54" s="275" t="s">
        <v>3012</v>
      </c>
      <c r="D54" s="275" t="s">
        <v>1129</v>
      </c>
      <c r="E54" s="275" t="s">
        <v>3860</v>
      </c>
      <c r="F54" s="274" t="s">
        <v>2002</v>
      </c>
    </row>
    <row r="55" spans="1:6" s="280" customFormat="1" ht="18" customHeight="1" x14ac:dyDescent="0.2">
      <c r="A55" s="353">
        <v>51</v>
      </c>
      <c r="B55" s="189" t="s">
        <v>1059</v>
      </c>
      <c r="C55" s="197" t="s">
        <v>3013</v>
      </c>
      <c r="D55" s="197" t="s">
        <v>1130</v>
      </c>
      <c r="E55" s="197" t="s">
        <v>1131</v>
      </c>
      <c r="F55" s="370" t="s">
        <v>2030</v>
      </c>
    </row>
    <row r="56" spans="1:6" s="280" customFormat="1" ht="18" customHeight="1" x14ac:dyDescent="0.2">
      <c r="A56" s="353">
        <v>52</v>
      </c>
      <c r="B56" s="189" t="s">
        <v>1059</v>
      </c>
      <c r="C56" s="197" t="s">
        <v>3014</v>
      </c>
      <c r="D56" s="197" t="s">
        <v>1132</v>
      </c>
      <c r="E56" s="197" t="s">
        <v>3823</v>
      </c>
      <c r="F56" s="116" t="s">
        <v>2048</v>
      </c>
    </row>
    <row r="57" spans="1:6" s="280" customFormat="1" ht="18" customHeight="1" x14ac:dyDescent="0.2">
      <c r="A57" s="353">
        <v>53</v>
      </c>
      <c r="B57" s="9" t="s">
        <v>1059</v>
      </c>
      <c r="C57" s="30" t="s">
        <v>3015</v>
      </c>
      <c r="D57" s="111" t="s">
        <v>1133</v>
      </c>
      <c r="E57" s="10" t="s">
        <v>3954</v>
      </c>
      <c r="F57" s="367" t="s">
        <v>2031</v>
      </c>
    </row>
    <row r="58" spans="1:6" s="280" customFormat="1" ht="18" customHeight="1" x14ac:dyDescent="0.2">
      <c r="A58" s="353">
        <v>54</v>
      </c>
      <c r="B58" s="9" t="s">
        <v>1059</v>
      </c>
      <c r="C58" s="10" t="s">
        <v>3016</v>
      </c>
      <c r="D58" s="111" t="s">
        <v>1134</v>
      </c>
      <c r="E58" s="10" t="s">
        <v>1135</v>
      </c>
      <c r="F58" s="367" t="s">
        <v>2032</v>
      </c>
    </row>
    <row r="59" spans="1:6" s="280" customFormat="1" ht="18" customHeight="1" x14ac:dyDescent="0.2">
      <c r="A59" s="353">
        <v>55</v>
      </c>
      <c r="B59" s="9" t="s">
        <v>1059</v>
      </c>
      <c r="C59" s="374" t="s">
        <v>617</v>
      </c>
      <c r="D59" s="375" t="s">
        <v>618</v>
      </c>
      <c r="E59" s="374" t="s">
        <v>4538</v>
      </c>
      <c r="F59" s="376" t="s">
        <v>619</v>
      </c>
    </row>
    <row r="60" spans="1:6" s="280" customFormat="1" ht="18" customHeight="1" x14ac:dyDescent="0.2">
      <c r="A60" s="353">
        <v>56</v>
      </c>
      <c r="B60" s="9" t="s">
        <v>1059</v>
      </c>
      <c r="C60" s="374" t="s">
        <v>4762</v>
      </c>
      <c r="D60" s="375" t="s">
        <v>4763</v>
      </c>
      <c r="E60" s="374" t="s">
        <v>4764</v>
      </c>
      <c r="F60" s="424" t="s">
        <v>2031</v>
      </c>
    </row>
    <row r="61" spans="1:6" s="280" customFormat="1" ht="18" customHeight="1" x14ac:dyDescent="0.2">
      <c r="A61" s="353">
        <v>57</v>
      </c>
      <c r="B61" s="9" t="s">
        <v>1059</v>
      </c>
      <c r="C61" s="10" t="s">
        <v>3017</v>
      </c>
      <c r="D61" s="10" t="s">
        <v>3955</v>
      </c>
      <c r="E61" s="10" t="s">
        <v>3934</v>
      </c>
      <c r="F61" s="11" t="s">
        <v>3935</v>
      </c>
    </row>
    <row r="62" spans="1:6" s="280" customFormat="1" ht="18" customHeight="1" x14ac:dyDescent="0.2">
      <c r="A62" s="353">
        <v>58</v>
      </c>
      <c r="B62" s="9" t="s">
        <v>1059</v>
      </c>
      <c r="C62" s="10" t="s">
        <v>3018</v>
      </c>
      <c r="D62" s="10" t="s">
        <v>1136</v>
      </c>
      <c r="E62" s="10" t="s">
        <v>1137</v>
      </c>
      <c r="F62" s="11" t="s">
        <v>2033</v>
      </c>
    </row>
    <row r="63" spans="1:6" s="280" customFormat="1" ht="18" customHeight="1" x14ac:dyDescent="0.2">
      <c r="A63" s="353">
        <v>59</v>
      </c>
      <c r="B63" s="9" t="s">
        <v>1059</v>
      </c>
      <c r="C63" s="10" t="s">
        <v>3019</v>
      </c>
      <c r="D63" s="10" t="s">
        <v>1138</v>
      </c>
      <c r="E63" s="10" t="s">
        <v>1139</v>
      </c>
      <c r="F63" s="281" t="s">
        <v>2034</v>
      </c>
    </row>
    <row r="64" spans="1:6" s="280" customFormat="1" ht="18" customHeight="1" x14ac:dyDescent="0.2">
      <c r="A64" s="353">
        <v>60</v>
      </c>
      <c r="B64" s="9" t="s">
        <v>1059</v>
      </c>
      <c r="C64" s="10" t="s">
        <v>3020</v>
      </c>
      <c r="D64" s="10" t="s">
        <v>1140</v>
      </c>
      <c r="E64" s="10" t="s">
        <v>3956</v>
      </c>
      <c r="F64" s="11" t="s">
        <v>2008</v>
      </c>
    </row>
    <row r="65" spans="1:6" s="280" customFormat="1" ht="18" customHeight="1" x14ac:dyDescent="0.2">
      <c r="A65" s="353">
        <v>61</v>
      </c>
      <c r="B65" s="9" t="s">
        <v>1059</v>
      </c>
      <c r="C65" s="10" t="s">
        <v>3021</v>
      </c>
      <c r="D65" s="10" t="s">
        <v>1141</v>
      </c>
      <c r="E65" s="10" t="s">
        <v>1142</v>
      </c>
      <c r="F65" s="281" t="s">
        <v>2035</v>
      </c>
    </row>
    <row r="66" spans="1:6" s="280" customFormat="1" ht="18" customHeight="1" x14ac:dyDescent="0.2">
      <c r="A66" s="353">
        <v>62</v>
      </c>
      <c r="B66" s="9" t="s">
        <v>1059</v>
      </c>
      <c r="C66" s="10" t="s">
        <v>3022</v>
      </c>
      <c r="D66" s="10" t="s">
        <v>1143</v>
      </c>
      <c r="E66" s="10" t="s">
        <v>1144</v>
      </c>
      <c r="F66" s="11" t="s">
        <v>2036</v>
      </c>
    </row>
    <row r="67" spans="1:6" s="280" customFormat="1" ht="18" customHeight="1" x14ac:dyDescent="0.2">
      <c r="A67" s="353">
        <v>63</v>
      </c>
      <c r="B67" s="9" t="s">
        <v>1059</v>
      </c>
      <c r="C67" s="290" t="s">
        <v>3023</v>
      </c>
      <c r="D67" s="290" t="s">
        <v>1145</v>
      </c>
      <c r="E67" s="290" t="s">
        <v>1146</v>
      </c>
      <c r="F67" s="377" t="s">
        <v>2037</v>
      </c>
    </row>
    <row r="68" spans="1:6" s="280" customFormat="1" ht="18" customHeight="1" x14ac:dyDescent="0.2">
      <c r="A68" s="353">
        <v>64</v>
      </c>
      <c r="B68" s="9" t="s">
        <v>1059</v>
      </c>
      <c r="C68" s="374" t="s">
        <v>702</v>
      </c>
      <c r="D68" s="374" t="s">
        <v>703</v>
      </c>
      <c r="E68" s="374" t="s">
        <v>704</v>
      </c>
      <c r="F68" s="371" t="s">
        <v>705</v>
      </c>
    </row>
    <row r="69" spans="1:6" s="280" customFormat="1" ht="18" customHeight="1" x14ac:dyDescent="0.2">
      <c r="A69" s="353">
        <v>65</v>
      </c>
      <c r="B69" s="9" t="s">
        <v>1059</v>
      </c>
      <c r="C69" s="289" t="s">
        <v>3024</v>
      </c>
      <c r="D69" s="289" t="s">
        <v>1147</v>
      </c>
      <c r="E69" s="289" t="s">
        <v>1148</v>
      </c>
      <c r="F69" s="373" t="s">
        <v>2038</v>
      </c>
    </row>
    <row r="70" spans="1:6" s="280" customFormat="1" ht="18" customHeight="1" x14ac:dyDescent="0.2">
      <c r="A70" s="353">
        <v>66</v>
      </c>
      <c r="B70" s="19" t="s">
        <v>1059</v>
      </c>
      <c r="C70" s="374" t="s">
        <v>3025</v>
      </c>
      <c r="D70" s="374" t="s">
        <v>1149</v>
      </c>
      <c r="E70" s="374" t="s">
        <v>1150</v>
      </c>
      <c r="F70" s="378" t="s">
        <v>2039</v>
      </c>
    </row>
    <row r="71" spans="1:6" s="280" customFormat="1" ht="18" customHeight="1" x14ac:dyDescent="0.2">
      <c r="A71" s="353">
        <v>67</v>
      </c>
      <c r="B71" s="19" t="s">
        <v>1059</v>
      </c>
      <c r="C71" s="10" t="s">
        <v>3026</v>
      </c>
      <c r="D71" s="10" t="s">
        <v>1151</v>
      </c>
      <c r="E71" s="10" t="s">
        <v>3957</v>
      </c>
      <c r="F71" s="20" t="s">
        <v>2029</v>
      </c>
    </row>
    <row r="72" spans="1:6" s="280" customFormat="1" ht="18" customHeight="1" x14ac:dyDescent="0.2">
      <c r="A72" s="353">
        <v>68</v>
      </c>
      <c r="B72" s="19" t="s">
        <v>1059</v>
      </c>
      <c r="C72" s="374" t="s">
        <v>3027</v>
      </c>
      <c r="D72" s="374" t="s">
        <v>1152</v>
      </c>
      <c r="E72" s="374" t="s">
        <v>3824</v>
      </c>
      <c r="F72" s="378" t="s">
        <v>1999</v>
      </c>
    </row>
    <row r="73" spans="1:6" s="280" customFormat="1" ht="18" customHeight="1" x14ac:dyDescent="0.2">
      <c r="A73" s="353">
        <v>69</v>
      </c>
      <c r="B73" s="19" t="s">
        <v>1059</v>
      </c>
      <c r="C73" s="10" t="s">
        <v>3028</v>
      </c>
      <c r="D73" s="10" t="s">
        <v>1153</v>
      </c>
      <c r="E73" s="10" t="s">
        <v>3713</v>
      </c>
      <c r="F73" s="366" t="s">
        <v>2012</v>
      </c>
    </row>
    <row r="74" spans="1:6" s="280" customFormat="1" ht="18" customHeight="1" x14ac:dyDescent="0.2">
      <c r="A74" s="353">
        <v>70</v>
      </c>
      <c r="B74" s="19" t="s">
        <v>1059</v>
      </c>
      <c r="C74" s="374" t="s">
        <v>3029</v>
      </c>
      <c r="D74" s="374" t="s">
        <v>1154</v>
      </c>
      <c r="E74" s="374" t="s">
        <v>1155</v>
      </c>
      <c r="F74" s="378" t="s">
        <v>2040</v>
      </c>
    </row>
    <row r="75" spans="1:6" s="280" customFormat="1" ht="18" customHeight="1" x14ac:dyDescent="0.2">
      <c r="A75" s="353">
        <v>71</v>
      </c>
      <c r="B75" s="19" t="s">
        <v>1059</v>
      </c>
      <c r="C75" s="374" t="s">
        <v>3030</v>
      </c>
      <c r="D75" s="374" t="s">
        <v>3958</v>
      </c>
      <c r="E75" s="374" t="s">
        <v>1156</v>
      </c>
      <c r="F75" s="378" t="s">
        <v>2041</v>
      </c>
    </row>
    <row r="76" spans="1:6" s="280" customFormat="1" ht="18" customHeight="1" x14ac:dyDescent="0.2">
      <c r="A76" s="353">
        <v>72</v>
      </c>
      <c r="B76" s="192" t="s">
        <v>1059</v>
      </c>
      <c r="C76" s="10" t="s">
        <v>3031</v>
      </c>
      <c r="D76" s="10" t="s">
        <v>1157</v>
      </c>
      <c r="E76" s="473" t="s">
        <v>5104</v>
      </c>
      <c r="F76" s="475" t="s">
        <v>5105</v>
      </c>
    </row>
    <row r="77" spans="1:6" s="280" customFormat="1" ht="18" customHeight="1" x14ac:dyDescent="0.2">
      <c r="A77" s="353">
        <v>73</v>
      </c>
      <c r="B77" s="192" t="s">
        <v>1059</v>
      </c>
      <c r="C77" s="10" t="s">
        <v>755</v>
      </c>
      <c r="D77" s="10" t="s">
        <v>756</v>
      </c>
      <c r="E77" s="10" t="s">
        <v>757</v>
      </c>
      <c r="F77" s="106" t="s">
        <v>758</v>
      </c>
    </row>
    <row r="78" spans="1:6" s="280" customFormat="1" ht="18" customHeight="1" x14ac:dyDescent="0.2">
      <c r="A78" s="353">
        <v>74</v>
      </c>
      <c r="B78" s="9" t="s">
        <v>1059</v>
      </c>
      <c r="C78" s="10" t="s">
        <v>3032</v>
      </c>
      <c r="D78" s="10" t="s">
        <v>1158</v>
      </c>
      <c r="E78" s="10" t="s">
        <v>1159</v>
      </c>
      <c r="F78" s="11" t="s">
        <v>2043</v>
      </c>
    </row>
    <row r="79" spans="1:6" s="280" customFormat="1" ht="18" customHeight="1" x14ac:dyDescent="0.2">
      <c r="A79" s="353">
        <v>75</v>
      </c>
      <c r="B79" s="9" t="s">
        <v>1059</v>
      </c>
      <c r="C79" s="10" t="s">
        <v>3033</v>
      </c>
      <c r="D79" s="10" t="s">
        <v>1160</v>
      </c>
      <c r="E79" s="10" t="s">
        <v>1161</v>
      </c>
      <c r="F79" s="11" t="s">
        <v>2044</v>
      </c>
    </row>
    <row r="80" spans="1:6" s="280" customFormat="1" ht="18" customHeight="1" x14ac:dyDescent="0.2">
      <c r="A80" s="353">
        <v>76</v>
      </c>
      <c r="B80" s="9" t="s">
        <v>1059</v>
      </c>
      <c r="C80" s="10" t="s">
        <v>3034</v>
      </c>
      <c r="D80" s="10" t="s">
        <v>1162</v>
      </c>
      <c r="E80" s="10" t="s">
        <v>1163</v>
      </c>
      <c r="F80" s="11" t="s">
        <v>2045</v>
      </c>
    </row>
    <row r="81" spans="1:6" s="280" customFormat="1" ht="18" customHeight="1" x14ac:dyDescent="0.2">
      <c r="A81" s="353">
        <v>77</v>
      </c>
      <c r="B81" s="9" t="s">
        <v>1059</v>
      </c>
      <c r="C81" s="111" t="s">
        <v>798</v>
      </c>
      <c r="D81" s="10" t="s">
        <v>799</v>
      </c>
      <c r="E81" s="249" t="s">
        <v>3697</v>
      </c>
      <c r="F81" s="11" t="s">
        <v>800</v>
      </c>
    </row>
    <row r="82" spans="1:6" s="280" customFormat="1" ht="18" customHeight="1" x14ac:dyDescent="0.2">
      <c r="A82" s="353">
        <v>78</v>
      </c>
      <c r="B82" s="9" t="s">
        <v>1059</v>
      </c>
      <c r="C82" s="111" t="s">
        <v>3035</v>
      </c>
      <c r="D82" s="10" t="s">
        <v>1164</v>
      </c>
      <c r="E82" s="249" t="s">
        <v>1165</v>
      </c>
      <c r="F82" s="20" t="s">
        <v>2046</v>
      </c>
    </row>
    <row r="83" spans="1:6" s="280" customFormat="1" ht="18" customHeight="1" x14ac:dyDescent="0.2">
      <c r="A83" s="353">
        <v>79</v>
      </c>
      <c r="B83" s="9" t="s">
        <v>1059</v>
      </c>
      <c r="C83" s="111" t="s">
        <v>3609</v>
      </c>
      <c r="D83" s="10" t="s">
        <v>4765</v>
      </c>
      <c r="E83" s="249" t="s">
        <v>4766</v>
      </c>
      <c r="F83" s="20" t="s">
        <v>2033</v>
      </c>
    </row>
    <row r="84" spans="1:6" s="241" customFormat="1" ht="18" customHeight="1" x14ac:dyDescent="0.2">
      <c r="A84" s="353">
        <v>80</v>
      </c>
      <c r="B84" s="485" t="s">
        <v>1059</v>
      </c>
      <c r="C84" s="486" t="s">
        <v>5119</v>
      </c>
      <c r="D84" s="473" t="s">
        <v>5120</v>
      </c>
      <c r="E84" s="476" t="s">
        <v>5121</v>
      </c>
      <c r="F84" s="460" t="s">
        <v>5122</v>
      </c>
    </row>
    <row r="85" spans="1:6" s="280" customFormat="1" ht="18" customHeight="1" x14ac:dyDescent="0.2">
      <c r="A85" s="353">
        <v>81</v>
      </c>
      <c r="B85" s="9" t="s">
        <v>1059</v>
      </c>
      <c r="C85" s="111" t="s">
        <v>3036</v>
      </c>
      <c r="D85" s="10" t="s">
        <v>3959</v>
      </c>
      <c r="E85" s="476" t="s">
        <v>5106</v>
      </c>
      <c r="F85" s="11" t="s">
        <v>3960</v>
      </c>
    </row>
    <row r="86" spans="1:6" s="280" customFormat="1" ht="18" customHeight="1" x14ac:dyDescent="0.2">
      <c r="A86" s="353">
        <v>82</v>
      </c>
      <c r="B86" s="9" t="s">
        <v>1059</v>
      </c>
      <c r="C86" s="111" t="s">
        <v>825</v>
      </c>
      <c r="D86" s="10" t="s">
        <v>826</v>
      </c>
      <c r="E86" s="249" t="s">
        <v>827</v>
      </c>
      <c r="F86" s="281" t="s">
        <v>828</v>
      </c>
    </row>
    <row r="87" spans="1:6" s="280" customFormat="1" ht="18" customHeight="1" x14ac:dyDescent="0.2">
      <c r="A87" s="353">
        <v>83</v>
      </c>
      <c r="B87" s="19" t="s">
        <v>1059</v>
      </c>
      <c r="C87" s="10" t="s">
        <v>3037</v>
      </c>
      <c r="D87" s="10" t="s">
        <v>1166</v>
      </c>
      <c r="E87" s="10" t="s">
        <v>1167</v>
      </c>
      <c r="F87" s="20" t="s">
        <v>2047</v>
      </c>
    </row>
    <row r="88" spans="1:6" s="280" customFormat="1" ht="18" customHeight="1" x14ac:dyDescent="0.2">
      <c r="A88" s="353">
        <v>84</v>
      </c>
      <c r="B88" s="19" t="s">
        <v>1059</v>
      </c>
      <c r="C88" s="10" t="s">
        <v>3038</v>
      </c>
      <c r="D88" s="10" t="s">
        <v>1168</v>
      </c>
      <c r="E88" s="10" t="s">
        <v>4572</v>
      </c>
      <c r="F88" s="366" t="s">
        <v>2048</v>
      </c>
    </row>
    <row r="89" spans="1:6" s="280" customFormat="1" ht="18" customHeight="1" x14ac:dyDescent="0.2">
      <c r="A89" s="353">
        <v>85</v>
      </c>
      <c r="B89" s="314" t="s">
        <v>1059</v>
      </c>
      <c r="C89" s="282" t="s">
        <v>3039</v>
      </c>
      <c r="D89" s="282" t="s">
        <v>1169</v>
      </c>
      <c r="E89" s="282" t="s">
        <v>5107</v>
      </c>
      <c r="F89" s="360" t="s">
        <v>4768</v>
      </c>
    </row>
    <row r="90" spans="1:6" s="280" customFormat="1" ht="18" customHeight="1" x14ac:dyDescent="0.2">
      <c r="A90" s="353">
        <v>86</v>
      </c>
      <c r="B90" s="19" t="s">
        <v>1059</v>
      </c>
      <c r="C90" s="289" t="s">
        <v>3040</v>
      </c>
      <c r="D90" s="289" t="s">
        <v>1170</v>
      </c>
      <c r="E90" s="289" t="s">
        <v>1171</v>
      </c>
      <c r="F90" s="373" t="s">
        <v>2049</v>
      </c>
    </row>
    <row r="91" spans="1:6" s="280" customFormat="1" ht="18" customHeight="1" x14ac:dyDescent="0.2">
      <c r="A91" s="353">
        <v>87</v>
      </c>
      <c r="B91" s="19" t="s">
        <v>1059</v>
      </c>
      <c r="C91" s="10" t="s">
        <v>3041</v>
      </c>
      <c r="D91" s="10" t="s">
        <v>1172</v>
      </c>
      <c r="E91" s="10" t="s">
        <v>4567</v>
      </c>
      <c r="F91" s="281" t="s">
        <v>828</v>
      </c>
    </row>
    <row r="92" spans="1:6" s="280" customFormat="1" ht="18" customHeight="1" x14ac:dyDescent="0.2">
      <c r="A92" s="353">
        <v>88</v>
      </c>
      <c r="B92" s="9" t="s">
        <v>1059</v>
      </c>
      <c r="C92" s="10" t="s">
        <v>3042</v>
      </c>
      <c r="D92" s="10" t="s">
        <v>1173</v>
      </c>
      <c r="E92" s="10" t="s">
        <v>1174</v>
      </c>
      <c r="F92" s="281" t="s">
        <v>2050</v>
      </c>
    </row>
    <row r="93" spans="1:6" s="280" customFormat="1" ht="18" customHeight="1" x14ac:dyDescent="0.2">
      <c r="A93" s="353">
        <v>89</v>
      </c>
      <c r="B93" s="189" t="s">
        <v>1059</v>
      </c>
      <c r="C93" s="275" t="s">
        <v>4769</v>
      </c>
      <c r="D93" s="275" t="s">
        <v>4770</v>
      </c>
      <c r="E93" s="275" t="s">
        <v>4321</v>
      </c>
      <c r="F93" s="274" t="s">
        <v>4771</v>
      </c>
    </row>
    <row r="94" spans="1:6" s="280" customFormat="1" ht="18" customHeight="1" x14ac:dyDescent="0.2">
      <c r="A94" s="353">
        <v>90</v>
      </c>
      <c r="B94" s="9" t="s">
        <v>1059</v>
      </c>
      <c r="C94" s="10" t="s">
        <v>3044</v>
      </c>
      <c r="D94" s="10" t="s">
        <v>1177</v>
      </c>
      <c r="E94" s="10" t="s">
        <v>1178</v>
      </c>
      <c r="F94" s="11" t="s">
        <v>2051</v>
      </c>
    </row>
    <row r="95" spans="1:6" s="280" customFormat="1" ht="18" customHeight="1" x14ac:dyDescent="0.2">
      <c r="A95" s="353">
        <v>91</v>
      </c>
      <c r="B95" s="9" t="s">
        <v>1059</v>
      </c>
      <c r="C95" s="10" t="s">
        <v>3045</v>
      </c>
      <c r="D95" s="10" t="s">
        <v>1179</v>
      </c>
      <c r="E95" s="10" t="s">
        <v>1180</v>
      </c>
      <c r="F95" s="281" t="s">
        <v>2052</v>
      </c>
    </row>
    <row r="96" spans="1:6" s="280" customFormat="1" ht="18" customHeight="1" x14ac:dyDescent="0.2">
      <c r="A96" s="353">
        <v>92</v>
      </c>
      <c r="B96" s="9" t="s">
        <v>1059</v>
      </c>
      <c r="C96" s="10" t="s">
        <v>3043</v>
      </c>
      <c r="D96" s="10" t="s">
        <v>1175</v>
      </c>
      <c r="E96" s="10" t="s">
        <v>1176</v>
      </c>
      <c r="F96" s="11" t="s">
        <v>63</v>
      </c>
    </row>
    <row r="97" spans="1:6" s="280" customFormat="1" ht="18" customHeight="1" x14ac:dyDescent="0.2">
      <c r="A97" s="353">
        <v>93</v>
      </c>
      <c r="B97" s="19" t="s">
        <v>1059</v>
      </c>
      <c r="C97" s="270" t="s">
        <v>3046</v>
      </c>
      <c r="D97" s="270" t="s">
        <v>1181</v>
      </c>
      <c r="E97" s="267" t="s">
        <v>3961</v>
      </c>
      <c r="F97" s="269" t="s">
        <v>2053</v>
      </c>
    </row>
    <row r="98" spans="1:6" s="280" customFormat="1" ht="18" customHeight="1" x14ac:dyDescent="0.2">
      <c r="A98" s="353">
        <v>94</v>
      </c>
      <c r="B98" s="19" t="s">
        <v>1059</v>
      </c>
      <c r="C98" s="10" t="s">
        <v>3047</v>
      </c>
      <c r="D98" s="10" t="s">
        <v>1182</v>
      </c>
      <c r="E98" s="10" t="s">
        <v>1183</v>
      </c>
      <c r="F98" s="11" t="s">
        <v>2017</v>
      </c>
    </row>
    <row r="99" spans="1:6" s="280" customFormat="1" ht="18" customHeight="1" x14ac:dyDescent="0.2">
      <c r="A99" s="353">
        <v>95</v>
      </c>
      <c r="B99" s="19" t="s">
        <v>1059</v>
      </c>
      <c r="C99" s="10" t="s">
        <v>918</v>
      </c>
      <c r="D99" s="10" t="s">
        <v>919</v>
      </c>
      <c r="E99" s="10" t="s">
        <v>4539</v>
      </c>
      <c r="F99" s="366" t="s">
        <v>2027</v>
      </c>
    </row>
    <row r="100" spans="1:6" s="280" customFormat="1" ht="18" customHeight="1" x14ac:dyDescent="0.2">
      <c r="A100" s="353">
        <v>96</v>
      </c>
      <c r="B100" s="9" t="s">
        <v>1059</v>
      </c>
      <c r="C100" s="289" t="s">
        <v>3048</v>
      </c>
      <c r="D100" s="289" t="s">
        <v>3962</v>
      </c>
      <c r="E100" s="289" t="s">
        <v>1184</v>
      </c>
      <c r="F100" s="373" t="s">
        <v>2017</v>
      </c>
    </row>
    <row r="101" spans="1:6" s="280" customFormat="1" ht="18" customHeight="1" x14ac:dyDescent="0.2">
      <c r="A101" s="353">
        <v>97</v>
      </c>
      <c r="B101" s="9" t="s">
        <v>1059</v>
      </c>
      <c r="C101" s="289" t="s">
        <v>4772</v>
      </c>
      <c r="D101" s="289" t="s">
        <v>4540</v>
      </c>
      <c r="E101" s="289" t="s">
        <v>4541</v>
      </c>
      <c r="F101" s="373" t="s">
        <v>4773</v>
      </c>
    </row>
    <row r="102" spans="1:6" s="280" customFormat="1" ht="18" customHeight="1" x14ac:dyDescent="0.2">
      <c r="A102" s="353">
        <v>98</v>
      </c>
      <c r="B102" s="9" t="s">
        <v>1059</v>
      </c>
      <c r="C102" s="10" t="s">
        <v>3049</v>
      </c>
      <c r="D102" s="10" t="s">
        <v>1185</v>
      </c>
      <c r="E102" s="10" t="s">
        <v>1186</v>
      </c>
      <c r="F102" s="281" t="s">
        <v>2037</v>
      </c>
    </row>
    <row r="103" spans="1:6" s="280" customFormat="1" ht="18" customHeight="1" x14ac:dyDescent="0.2">
      <c r="A103" s="353">
        <v>99</v>
      </c>
      <c r="B103" s="9" t="s">
        <v>1059</v>
      </c>
      <c r="C103" s="10" t="s">
        <v>3050</v>
      </c>
      <c r="D103" s="10" t="s">
        <v>1187</v>
      </c>
      <c r="E103" s="10" t="s">
        <v>1188</v>
      </c>
      <c r="F103" s="281" t="s">
        <v>2054</v>
      </c>
    </row>
    <row r="104" spans="1:6" s="280" customFormat="1" ht="18" customHeight="1" x14ac:dyDescent="0.2">
      <c r="A104" s="353">
        <v>100</v>
      </c>
      <c r="B104" s="9" t="s">
        <v>1059</v>
      </c>
      <c r="C104" s="270" t="s">
        <v>3051</v>
      </c>
      <c r="D104" s="270" t="s">
        <v>1189</v>
      </c>
      <c r="E104" s="266" t="s">
        <v>1190</v>
      </c>
      <c r="F104" s="269" t="s">
        <v>2037</v>
      </c>
    </row>
    <row r="105" spans="1:6" s="280" customFormat="1" ht="18" customHeight="1" x14ac:dyDescent="0.2">
      <c r="A105" s="353">
        <v>101</v>
      </c>
      <c r="B105" s="9" t="s">
        <v>1059</v>
      </c>
      <c r="C105" s="10" t="s">
        <v>3052</v>
      </c>
      <c r="D105" s="10" t="s">
        <v>1191</v>
      </c>
      <c r="E105" s="10" t="s">
        <v>1192</v>
      </c>
      <c r="F105" s="11" t="s">
        <v>2055</v>
      </c>
    </row>
    <row r="106" spans="1:6" s="280" customFormat="1" ht="18" customHeight="1" x14ac:dyDescent="0.2">
      <c r="A106" s="353">
        <v>102</v>
      </c>
      <c r="B106" s="9" t="s">
        <v>1059</v>
      </c>
      <c r="C106" s="10" t="s">
        <v>3053</v>
      </c>
      <c r="D106" s="10" t="s">
        <v>1193</v>
      </c>
      <c r="E106" s="10" t="s">
        <v>1194</v>
      </c>
      <c r="F106" s="11" t="s">
        <v>2056</v>
      </c>
    </row>
    <row r="107" spans="1:6" s="280" customFormat="1" ht="18" customHeight="1" x14ac:dyDescent="0.2">
      <c r="A107" s="353">
        <v>103</v>
      </c>
      <c r="B107" s="9" t="s">
        <v>1059</v>
      </c>
      <c r="C107" s="10" t="s">
        <v>3054</v>
      </c>
      <c r="D107" s="10" t="s">
        <v>1195</v>
      </c>
      <c r="E107" s="10" t="s">
        <v>1196</v>
      </c>
      <c r="F107" s="281" t="s">
        <v>2057</v>
      </c>
    </row>
    <row r="108" spans="1:6" s="280" customFormat="1" ht="18" customHeight="1" x14ac:dyDescent="0.2">
      <c r="A108" s="353">
        <v>104</v>
      </c>
      <c r="B108" s="9" t="s">
        <v>1059</v>
      </c>
      <c r="C108" s="10" t="s">
        <v>3055</v>
      </c>
      <c r="D108" s="10" t="s">
        <v>1197</v>
      </c>
      <c r="E108" s="10" t="s">
        <v>1198</v>
      </c>
      <c r="F108" s="11" t="s">
        <v>2058</v>
      </c>
    </row>
    <row r="109" spans="1:6" s="280" customFormat="1" ht="18" customHeight="1" x14ac:dyDescent="0.2">
      <c r="A109" s="353">
        <v>105</v>
      </c>
      <c r="B109" s="9" t="s">
        <v>1059</v>
      </c>
      <c r="C109" s="10" t="s">
        <v>3056</v>
      </c>
      <c r="D109" s="10" t="s">
        <v>1199</v>
      </c>
      <c r="E109" s="10" t="s">
        <v>1200</v>
      </c>
      <c r="F109" s="11" t="s">
        <v>2059</v>
      </c>
    </row>
    <row r="110" spans="1:6" s="280" customFormat="1" ht="18" customHeight="1" x14ac:dyDescent="0.2">
      <c r="A110" s="353">
        <v>106</v>
      </c>
      <c r="B110" s="9" t="s">
        <v>1059</v>
      </c>
      <c r="C110" s="10" t="s">
        <v>3057</v>
      </c>
      <c r="D110" s="10" t="s">
        <v>1201</v>
      </c>
      <c r="E110" s="10" t="s">
        <v>1202</v>
      </c>
      <c r="F110" s="11" t="s">
        <v>2060</v>
      </c>
    </row>
    <row r="111" spans="1:6" s="280" customFormat="1" ht="18" customHeight="1" x14ac:dyDescent="0.2">
      <c r="A111" s="353">
        <v>107</v>
      </c>
      <c r="B111" s="9" t="s">
        <v>1059</v>
      </c>
      <c r="C111" s="10" t="s">
        <v>3058</v>
      </c>
      <c r="D111" s="10" t="s">
        <v>1203</v>
      </c>
      <c r="E111" s="10" t="s">
        <v>3963</v>
      </c>
      <c r="F111" s="11" t="s">
        <v>2061</v>
      </c>
    </row>
    <row r="112" spans="1:6" s="280" customFormat="1" ht="18" customHeight="1" x14ac:dyDescent="0.2">
      <c r="A112" s="353">
        <v>108</v>
      </c>
      <c r="B112" s="9" t="s">
        <v>1059</v>
      </c>
      <c r="C112" s="10" t="s">
        <v>3059</v>
      </c>
      <c r="D112" s="10" t="s">
        <v>1204</v>
      </c>
      <c r="E112" s="10" t="s">
        <v>1205</v>
      </c>
      <c r="F112" s="11" t="s">
        <v>2062</v>
      </c>
    </row>
    <row r="113" spans="1:6" s="280" customFormat="1" ht="18" customHeight="1" x14ac:dyDescent="0.2">
      <c r="A113" s="353">
        <v>109</v>
      </c>
      <c r="B113" s="9" t="s">
        <v>1059</v>
      </c>
      <c r="C113" s="10" t="s">
        <v>3060</v>
      </c>
      <c r="D113" s="10" t="s">
        <v>1206</v>
      </c>
      <c r="E113" s="10" t="s">
        <v>3964</v>
      </c>
      <c r="F113" s="11" t="s">
        <v>2063</v>
      </c>
    </row>
    <row r="114" spans="1:6" s="280" customFormat="1" ht="18" customHeight="1" x14ac:dyDescent="0.2">
      <c r="A114" s="353">
        <v>110</v>
      </c>
      <c r="B114" s="9" t="s">
        <v>1059</v>
      </c>
      <c r="C114" s="10" t="s">
        <v>1000</v>
      </c>
      <c r="D114" s="10" t="s">
        <v>3965</v>
      </c>
      <c r="E114" s="10" t="s">
        <v>3966</v>
      </c>
      <c r="F114" s="281" t="s">
        <v>920</v>
      </c>
    </row>
    <row r="115" spans="1:6" s="280" customFormat="1" ht="18" customHeight="1" x14ac:dyDescent="0.2">
      <c r="A115" s="353">
        <v>111</v>
      </c>
      <c r="B115" s="9" t="s">
        <v>1059</v>
      </c>
      <c r="C115" s="10" t="s">
        <v>1000</v>
      </c>
      <c r="D115" s="10" t="s">
        <v>1001</v>
      </c>
      <c r="E115" s="10" t="s">
        <v>3967</v>
      </c>
      <c r="F115" s="11" t="s">
        <v>1002</v>
      </c>
    </row>
    <row r="116" spans="1:6" s="280" customFormat="1" ht="18" customHeight="1" x14ac:dyDescent="0.2">
      <c r="A116" s="353">
        <v>112</v>
      </c>
      <c r="B116" s="9" t="s">
        <v>1059</v>
      </c>
      <c r="C116" s="10" t="s">
        <v>3968</v>
      </c>
      <c r="D116" s="10" t="s">
        <v>3187</v>
      </c>
      <c r="E116" s="10" t="s">
        <v>3188</v>
      </c>
      <c r="F116" s="11" t="s">
        <v>3969</v>
      </c>
    </row>
    <row r="117" spans="1:6" s="280" customFormat="1" ht="18" customHeight="1" x14ac:dyDescent="0.2">
      <c r="A117" s="353">
        <v>113</v>
      </c>
      <c r="B117" s="257" t="s">
        <v>1059</v>
      </c>
      <c r="C117" s="238" t="s">
        <v>3086</v>
      </c>
      <c r="D117" s="238" t="s">
        <v>4486</v>
      </c>
      <c r="E117" s="238" t="s">
        <v>4487</v>
      </c>
      <c r="F117" s="320" t="s">
        <v>4774</v>
      </c>
    </row>
    <row r="118" spans="1:6" s="280" customFormat="1" ht="18" customHeight="1" x14ac:dyDescent="0.2">
      <c r="A118" s="353">
        <v>114</v>
      </c>
      <c r="B118" s="9" t="s">
        <v>1059</v>
      </c>
      <c r="C118" s="10" t="s">
        <v>1005</v>
      </c>
      <c r="D118" s="10" t="s">
        <v>1207</v>
      </c>
      <c r="E118" s="10" t="s">
        <v>1208</v>
      </c>
      <c r="F118" s="215" t="s">
        <v>2029</v>
      </c>
    </row>
    <row r="119" spans="1:6" s="280" customFormat="1" ht="18" customHeight="1" x14ac:dyDescent="0.2">
      <c r="A119" s="353">
        <v>115</v>
      </c>
      <c r="B119" s="9" t="s">
        <v>1059</v>
      </c>
      <c r="C119" s="10" t="s">
        <v>3061</v>
      </c>
      <c r="D119" s="10" t="s">
        <v>1209</v>
      </c>
      <c r="E119" s="10" t="s">
        <v>1210</v>
      </c>
      <c r="F119" s="215" t="s">
        <v>2036</v>
      </c>
    </row>
    <row r="120" spans="1:6" s="280" customFormat="1" ht="18" customHeight="1" x14ac:dyDescent="0.2">
      <c r="A120" s="353">
        <v>116</v>
      </c>
      <c r="B120" s="9" t="s">
        <v>1059</v>
      </c>
      <c r="C120" s="10" t="s">
        <v>3062</v>
      </c>
      <c r="D120" s="10" t="s">
        <v>1211</v>
      </c>
      <c r="E120" s="10" t="s">
        <v>1212</v>
      </c>
      <c r="F120" s="215" t="s">
        <v>2064</v>
      </c>
    </row>
    <row r="121" spans="1:6" s="280" customFormat="1" ht="18" customHeight="1" x14ac:dyDescent="0.2">
      <c r="A121" s="353">
        <v>117</v>
      </c>
      <c r="B121" s="257" t="s">
        <v>1059</v>
      </c>
      <c r="C121" s="321" t="s">
        <v>4775</v>
      </c>
      <c r="D121" s="321" t="s">
        <v>4776</v>
      </c>
      <c r="E121" s="321" t="s">
        <v>4777</v>
      </c>
      <c r="F121" s="322" t="s">
        <v>4778</v>
      </c>
    </row>
    <row r="122" spans="1:6" s="280" customFormat="1" ht="18" customHeight="1" x14ac:dyDescent="0.2">
      <c r="A122" s="353">
        <v>118</v>
      </c>
      <c r="B122" s="192" t="s">
        <v>1059</v>
      </c>
      <c r="C122" s="10" t="s">
        <v>3063</v>
      </c>
      <c r="D122" s="10" t="s">
        <v>1213</v>
      </c>
      <c r="E122" s="10" t="s">
        <v>1214</v>
      </c>
      <c r="F122" s="399" t="s">
        <v>2065</v>
      </c>
    </row>
    <row r="123" spans="1:6" s="280" customFormat="1" ht="18" customHeight="1" x14ac:dyDescent="0.2">
      <c r="A123" s="353">
        <v>119</v>
      </c>
      <c r="B123" s="257" t="s">
        <v>1059</v>
      </c>
      <c r="C123" s="321" t="s">
        <v>3064</v>
      </c>
      <c r="D123" s="321" t="s">
        <v>1215</v>
      </c>
      <c r="E123" s="321" t="s">
        <v>1216</v>
      </c>
      <c r="F123" s="322" t="s">
        <v>2002</v>
      </c>
    </row>
    <row r="124" spans="1:6" x14ac:dyDescent="0.2">
      <c r="C124" s="380"/>
      <c r="D124" s="380"/>
      <c r="E124" s="380"/>
      <c r="F124" s="381"/>
    </row>
    <row r="125" spans="1:6" x14ac:dyDescent="0.2">
      <c r="C125" s="380"/>
      <c r="D125" s="380"/>
      <c r="E125" s="380"/>
      <c r="F125" s="381"/>
    </row>
    <row r="126" spans="1:6" x14ac:dyDescent="0.2">
      <c r="C126" s="380"/>
      <c r="D126" s="380"/>
      <c r="E126" s="380"/>
      <c r="F126" s="381"/>
    </row>
    <row r="127" spans="1:6" x14ac:dyDescent="0.2">
      <c r="C127" s="380"/>
      <c r="D127" s="380"/>
      <c r="E127" s="380"/>
      <c r="F127" s="381"/>
    </row>
    <row r="128" spans="1:6" x14ac:dyDescent="0.2">
      <c r="C128" s="380"/>
      <c r="D128" s="380"/>
      <c r="E128" s="380"/>
      <c r="F128" s="381"/>
    </row>
    <row r="129" spans="1:6" x14ac:dyDescent="0.2">
      <c r="C129" s="380"/>
      <c r="D129" s="380"/>
      <c r="E129" s="380"/>
      <c r="F129" s="381"/>
    </row>
    <row r="130" spans="1:6" x14ac:dyDescent="0.2">
      <c r="F130" s="382"/>
    </row>
    <row r="131" spans="1:6" x14ac:dyDescent="0.2">
      <c r="A131" s="364"/>
      <c r="F131" s="382"/>
    </row>
    <row r="132" spans="1:6" x14ac:dyDescent="0.2">
      <c r="A132" s="364"/>
      <c r="F132" s="382"/>
    </row>
    <row r="133" spans="1:6" x14ac:dyDescent="0.2">
      <c r="A133" s="364"/>
      <c r="F133" s="382"/>
    </row>
    <row r="134" spans="1:6" x14ac:dyDescent="0.2">
      <c r="A134" s="364"/>
      <c r="F134" s="382"/>
    </row>
    <row r="135" spans="1:6" x14ac:dyDescent="0.2">
      <c r="A135" s="364"/>
      <c r="F135" s="382"/>
    </row>
    <row r="136" spans="1:6" x14ac:dyDescent="0.2">
      <c r="A136" s="364"/>
      <c r="F136" s="382"/>
    </row>
    <row r="137" spans="1:6" x14ac:dyDescent="0.2">
      <c r="A137" s="364"/>
      <c r="F137" s="382"/>
    </row>
    <row r="138" spans="1:6" x14ac:dyDescent="0.2">
      <c r="A138" s="364"/>
      <c r="F138" s="382"/>
    </row>
    <row r="139" spans="1:6" x14ac:dyDescent="0.2">
      <c r="A139" s="364"/>
      <c r="F139" s="382"/>
    </row>
    <row r="140" spans="1:6" x14ac:dyDescent="0.2">
      <c r="A140" s="364"/>
      <c r="F140" s="382"/>
    </row>
    <row r="141" spans="1:6" x14ac:dyDescent="0.2">
      <c r="A141" s="364"/>
      <c r="F141" s="382"/>
    </row>
    <row r="142" spans="1:6" x14ac:dyDescent="0.2">
      <c r="A142" s="364"/>
      <c r="F142" s="382"/>
    </row>
    <row r="143" spans="1:6" x14ac:dyDescent="0.2">
      <c r="A143" s="364"/>
      <c r="F143" s="382"/>
    </row>
    <row r="144" spans="1:6" x14ac:dyDescent="0.2">
      <c r="A144" s="364"/>
      <c r="F144" s="382"/>
    </row>
    <row r="145" spans="1:6" x14ac:dyDescent="0.2">
      <c r="A145" s="364"/>
      <c r="F145" s="382"/>
    </row>
    <row r="146" spans="1:6" x14ac:dyDescent="0.2">
      <c r="A146" s="364"/>
      <c r="F146" s="382"/>
    </row>
    <row r="147" spans="1:6" x14ac:dyDescent="0.2">
      <c r="A147" s="364"/>
      <c r="F147" s="382"/>
    </row>
    <row r="148" spans="1:6" x14ac:dyDescent="0.2">
      <c r="A148" s="364"/>
      <c r="F148" s="382"/>
    </row>
    <row r="149" spans="1:6" x14ac:dyDescent="0.2">
      <c r="A149" s="364"/>
      <c r="F149" s="382"/>
    </row>
    <row r="150" spans="1:6" x14ac:dyDescent="0.2">
      <c r="A150" s="364"/>
      <c r="F150" s="382"/>
    </row>
    <row r="151" spans="1:6" x14ac:dyDescent="0.2">
      <c r="A151" s="364"/>
      <c r="F151" s="382"/>
    </row>
    <row r="152" spans="1:6" x14ac:dyDescent="0.2">
      <c r="A152" s="364"/>
      <c r="F152" s="382"/>
    </row>
    <row r="153" spans="1:6" x14ac:dyDescent="0.2">
      <c r="A153" s="364"/>
      <c r="F153" s="382"/>
    </row>
    <row r="154" spans="1:6" x14ac:dyDescent="0.2">
      <c r="A154" s="364"/>
      <c r="F154" s="382"/>
    </row>
    <row r="155" spans="1:6" x14ac:dyDescent="0.2">
      <c r="A155" s="364"/>
      <c r="F155" s="382"/>
    </row>
    <row r="156" spans="1:6" x14ac:dyDescent="0.2">
      <c r="A156" s="364"/>
      <c r="F156" s="382"/>
    </row>
    <row r="157" spans="1:6" x14ac:dyDescent="0.2">
      <c r="A157" s="364"/>
      <c r="F157" s="382"/>
    </row>
    <row r="158" spans="1:6" x14ac:dyDescent="0.2">
      <c r="A158" s="364"/>
      <c r="F158" s="382"/>
    </row>
    <row r="159" spans="1:6" x14ac:dyDescent="0.2">
      <c r="A159" s="364"/>
      <c r="F159" s="382"/>
    </row>
    <row r="160" spans="1:6" x14ac:dyDescent="0.2">
      <c r="A160" s="364"/>
      <c r="F160" s="382"/>
    </row>
    <row r="161" spans="1:6" x14ac:dyDescent="0.2">
      <c r="A161" s="364"/>
      <c r="F161" s="382"/>
    </row>
    <row r="162" spans="1:6" x14ac:dyDescent="0.2">
      <c r="A162" s="364"/>
      <c r="F162" s="382"/>
    </row>
    <row r="163" spans="1:6" x14ac:dyDescent="0.2">
      <c r="A163" s="364"/>
      <c r="F163" s="382"/>
    </row>
    <row r="164" spans="1:6" x14ac:dyDescent="0.2">
      <c r="A164" s="364"/>
      <c r="F164" s="382"/>
    </row>
    <row r="165" spans="1:6" x14ac:dyDescent="0.2">
      <c r="A165" s="364"/>
      <c r="F165" s="382"/>
    </row>
    <row r="166" spans="1:6" x14ac:dyDescent="0.2">
      <c r="A166" s="364"/>
      <c r="F166" s="382"/>
    </row>
    <row r="167" spans="1:6" x14ac:dyDescent="0.2">
      <c r="A167" s="364"/>
      <c r="F167" s="382"/>
    </row>
    <row r="168" spans="1:6" x14ac:dyDescent="0.2">
      <c r="A168" s="364"/>
      <c r="F168" s="382"/>
    </row>
    <row r="169" spans="1:6" x14ac:dyDescent="0.2">
      <c r="A169" s="364"/>
      <c r="F169" s="382"/>
    </row>
    <row r="170" spans="1:6" x14ac:dyDescent="0.2">
      <c r="A170" s="364"/>
      <c r="F170" s="382"/>
    </row>
    <row r="171" spans="1:6" x14ac:dyDescent="0.2">
      <c r="A171" s="364"/>
      <c r="F171" s="382"/>
    </row>
    <row r="172" spans="1:6" x14ac:dyDescent="0.2">
      <c r="A172" s="364"/>
      <c r="F172" s="382"/>
    </row>
    <row r="173" spans="1:6" x14ac:dyDescent="0.2">
      <c r="A173" s="364"/>
      <c r="F173" s="382"/>
    </row>
    <row r="174" spans="1:6" x14ac:dyDescent="0.2">
      <c r="A174" s="364"/>
      <c r="F174" s="382"/>
    </row>
    <row r="175" spans="1:6" x14ac:dyDescent="0.2">
      <c r="A175" s="364"/>
      <c r="F175" s="382"/>
    </row>
    <row r="176" spans="1:6" x14ac:dyDescent="0.2">
      <c r="A176" s="364"/>
      <c r="F176" s="382"/>
    </row>
    <row r="177" spans="1:6" x14ac:dyDescent="0.2">
      <c r="A177" s="364"/>
      <c r="F177" s="382"/>
    </row>
    <row r="178" spans="1:6" x14ac:dyDescent="0.2">
      <c r="A178" s="364"/>
      <c r="F178" s="382"/>
    </row>
    <row r="179" spans="1:6" x14ac:dyDescent="0.2">
      <c r="A179" s="364"/>
      <c r="F179" s="382"/>
    </row>
    <row r="180" spans="1:6" x14ac:dyDescent="0.2">
      <c r="A180" s="364"/>
      <c r="F180" s="382"/>
    </row>
    <row r="181" spans="1:6" x14ac:dyDescent="0.2">
      <c r="A181" s="364"/>
      <c r="F181" s="382"/>
    </row>
    <row r="182" spans="1:6" x14ac:dyDescent="0.2">
      <c r="A182" s="364"/>
      <c r="F182" s="382"/>
    </row>
    <row r="183" spans="1:6" x14ac:dyDescent="0.2">
      <c r="A183" s="364"/>
      <c r="F183" s="382"/>
    </row>
    <row r="184" spans="1:6" x14ac:dyDescent="0.2">
      <c r="A184" s="364"/>
      <c r="F184" s="382"/>
    </row>
    <row r="185" spans="1:6" x14ac:dyDescent="0.2">
      <c r="A185" s="364"/>
      <c r="F185" s="382"/>
    </row>
    <row r="186" spans="1:6" x14ac:dyDescent="0.2">
      <c r="A186" s="364"/>
      <c r="F186" s="382"/>
    </row>
    <row r="187" spans="1:6" x14ac:dyDescent="0.2">
      <c r="A187" s="364"/>
      <c r="F187" s="382"/>
    </row>
    <row r="188" spans="1:6" x14ac:dyDescent="0.2">
      <c r="A188" s="364"/>
      <c r="F188" s="382"/>
    </row>
    <row r="189" spans="1:6" x14ac:dyDescent="0.2">
      <c r="A189" s="364"/>
      <c r="F189" s="382"/>
    </row>
    <row r="190" spans="1:6" x14ac:dyDescent="0.2">
      <c r="A190" s="364"/>
      <c r="F190" s="382"/>
    </row>
    <row r="191" spans="1:6" x14ac:dyDescent="0.2">
      <c r="A191" s="364"/>
      <c r="F191" s="382"/>
    </row>
    <row r="192" spans="1:6" x14ac:dyDescent="0.2">
      <c r="A192" s="364"/>
      <c r="F192" s="382"/>
    </row>
    <row r="193" spans="1:6" x14ac:dyDescent="0.2">
      <c r="A193" s="364"/>
      <c r="F193" s="382"/>
    </row>
    <row r="194" spans="1:6" x14ac:dyDescent="0.2">
      <c r="A194" s="364"/>
      <c r="F194" s="382"/>
    </row>
    <row r="195" spans="1:6" x14ac:dyDescent="0.2">
      <c r="A195" s="364"/>
      <c r="F195" s="382"/>
    </row>
    <row r="196" spans="1:6" x14ac:dyDescent="0.2">
      <c r="A196" s="364"/>
      <c r="F196" s="382"/>
    </row>
    <row r="197" spans="1:6" x14ac:dyDescent="0.2">
      <c r="A197" s="364"/>
      <c r="F197" s="382"/>
    </row>
    <row r="198" spans="1:6" x14ac:dyDescent="0.2">
      <c r="A198" s="364"/>
      <c r="F198" s="382"/>
    </row>
    <row r="199" spans="1:6" x14ac:dyDescent="0.2">
      <c r="A199" s="364"/>
      <c r="F199" s="382"/>
    </row>
    <row r="200" spans="1:6" x14ac:dyDescent="0.2">
      <c r="A200" s="364"/>
      <c r="F200" s="382"/>
    </row>
    <row r="201" spans="1:6" x14ac:dyDescent="0.2">
      <c r="A201" s="364"/>
      <c r="F201" s="382"/>
    </row>
    <row r="202" spans="1:6" x14ac:dyDescent="0.2">
      <c r="A202" s="364"/>
      <c r="F202" s="382"/>
    </row>
    <row r="203" spans="1:6" x14ac:dyDescent="0.2">
      <c r="A203" s="364"/>
      <c r="F203" s="382"/>
    </row>
    <row r="204" spans="1:6" x14ac:dyDescent="0.2">
      <c r="A204" s="364"/>
      <c r="F204" s="382"/>
    </row>
    <row r="205" spans="1:6" x14ac:dyDescent="0.2">
      <c r="A205" s="364"/>
      <c r="F205" s="382"/>
    </row>
    <row r="206" spans="1:6" x14ac:dyDescent="0.2">
      <c r="A206" s="364"/>
      <c r="F206" s="382"/>
    </row>
    <row r="207" spans="1:6" x14ac:dyDescent="0.2">
      <c r="A207" s="364"/>
      <c r="F207" s="382"/>
    </row>
    <row r="208" spans="1:6" x14ac:dyDescent="0.2">
      <c r="A208" s="364"/>
      <c r="F208" s="382"/>
    </row>
    <row r="209" spans="1:6" x14ac:dyDescent="0.2">
      <c r="A209" s="364"/>
      <c r="F209" s="382"/>
    </row>
    <row r="210" spans="1:6" x14ac:dyDescent="0.2">
      <c r="A210" s="364"/>
      <c r="F210" s="382"/>
    </row>
    <row r="211" spans="1:6" x14ac:dyDescent="0.2">
      <c r="A211" s="364"/>
      <c r="F211" s="382"/>
    </row>
    <row r="212" spans="1:6" x14ac:dyDescent="0.2">
      <c r="A212" s="364"/>
      <c r="F212" s="382"/>
    </row>
    <row r="213" spans="1:6" x14ac:dyDescent="0.2">
      <c r="A213" s="364"/>
      <c r="F213" s="382"/>
    </row>
    <row r="214" spans="1:6" x14ac:dyDescent="0.2">
      <c r="A214" s="364"/>
      <c r="F214" s="382"/>
    </row>
    <row r="215" spans="1:6" x14ac:dyDescent="0.2">
      <c r="A215" s="364"/>
      <c r="F215" s="382"/>
    </row>
    <row r="216" spans="1:6" x14ac:dyDescent="0.2">
      <c r="A216" s="364"/>
      <c r="F216" s="382"/>
    </row>
    <row r="217" spans="1:6" x14ac:dyDescent="0.2">
      <c r="A217" s="364"/>
      <c r="F217" s="382"/>
    </row>
    <row r="218" spans="1:6" x14ac:dyDescent="0.2">
      <c r="A218" s="364"/>
      <c r="F218" s="382"/>
    </row>
    <row r="219" spans="1:6" x14ac:dyDescent="0.2">
      <c r="A219" s="364"/>
      <c r="F219" s="382"/>
    </row>
    <row r="220" spans="1:6" x14ac:dyDescent="0.2">
      <c r="A220" s="364"/>
      <c r="F220" s="382"/>
    </row>
    <row r="221" spans="1:6" x14ac:dyDescent="0.2">
      <c r="A221" s="364"/>
      <c r="F221" s="382"/>
    </row>
    <row r="222" spans="1:6" x14ac:dyDescent="0.2">
      <c r="A222" s="364"/>
      <c r="F222" s="382"/>
    </row>
    <row r="223" spans="1:6" x14ac:dyDescent="0.2">
      <c r="A223" s="364"/>
      <c r="F223" s="382"/>
    </row>
    <row r="224" spans="1:6" x14ac:dyDescent="0.2">
      <c r="A224" s="364"/>
      <c r="F224" s="382"/>
    </row>
    <row r="225" spans="1:6" x14ac:dyDescent="0.2">
      <c r="A225" s="364"/>
      <c r="F225" s="382"/>
    </row>
    <row r="226" spans="1:6" x14ac:dyDescent="0.2">
      <c r="A226" s="364"/>
      <c r="F226" s="382"/>
    </row>
    <row r="227" spans="1:6" x14ac:dyDescent="0.2">
      <c r="A227" s="364"/>
      <c r="F227" s="382"/>
    </row>
    <row r="228" spans="1:6" x14ac:dyDescent="0.2">
      <c r="A228" s="364"/>
      <c r="F228" s="382"/>
    </row>
    <row r="229" spans="1:6" x14ac:dyDescent="0.2">
      <c r="A229" s="364"/>
      <c r="F229" s="382"/>
    </row>
    <row r="230" spans="1:6" x14ac:dyDescent="0.2">
      <c r="A230" s="364"/>
      <c r="F230" s="382"/>
    </row>
    <row r="231" spans="1:6" x14ac:dyDescent="0.2">
      <c r="A231" s="364"/>
      <c r="F231" s="382"/>
    </row>
    <row r="232" spans="1:6" x14ac:dyDescent="0.2">
      <c r="A232" s="364"/>
      <c r="F232" s="382"/>
    </row>
    <row r="233" spans="1:6" x14ac:dyDescent="0.2">
      <c r="A233" s="364"/>
      <c r="F233" s="382"/>
    </row>
    <row r="234" spans="1:6" x14ac:dyDescent="0.2">
      <c r="A234" s="364"/>
      <c r="F234" s="382"/>
    </row>
    <row r="235" spans="1:6" x14ac:dyDescent="0.2">
      <c r="A235" s="364"/>
      <c r="F235" s="382"/>
    </row>
    <row r="236" spans="1:6" x14ac:dyDescent="0.2">
      <c r="A236" s="364"/>
      <c r="F236" s="382"/>
    </row>
    <row r="237" spans="1:6" x14ac:dyDescent="0.2">
      <c r="A237" s="364"/>
      <c r="F237" s="382"/>
    </row>
    <row r="238" spans="1:6" x14ac:dyDescent="0.2">
      <c r="A238" s="364"/>
      <c r="F238" s="382"/>
    </row>
    <row r="239" spans="1:6" x14ac:dyDescent="0.2">
      <c r="A239" s="364"/>
      <c r="F239" s="382"/>
    </row>
    <row r="240" spans="1:6" x14ac:dyDescent="0.2">
      <c r="A240" s="364"/>
      <c r="F240" s="382"/>
    </row>
    <row r="241" spans="1:6" x14ac:dyDescent="0.2">
      <c r="A241" s="364"/>
      <c r="F241" s="382"/>
    </row>
    <row r="242" spans="1:6" x14ac:dyDescent="0.2">
      <c r="A242" s="364"/>
      <c r="F242" s="382"/>
    </row>
    <row r="243" spans="1:6" x14ac:dyDescent="0.2">
      <c r="A243" s="364"/>
      <c r="F243" s="382"/>
    </row>
    <row r="244" spans="1:6" x14ac:dyDescent="0.2">
      <c r="A244" s="364"/>
      <c r="F244" s="382"/>
    </row>
    <row r="245" spans="1:6" x14ac:dyDescent="0.2">
      <c r="A245" s="364"/>
      <c r="F245" s="382"/>
    </row>
    <row r="246" spans="1:6" x14ac:dyDescent="0.2">
      <c r="A246" s="364"/>
      <c r="F246" s="382"/>
    </row>
    <row r="247" spans="1:6" x14ac:dyDescent="0.2">
      <c r="A247" s="364"/>
      <c r="F247" s="382"/>
    </row>
    <row r="248" spans="1:6" x14ac:dyDescent="0.2">
      <c r="A248" s="364"/>
      <c r="F248" s="382"/>
    </row>
    <row r="249" spans="1:6" x14ac:dyDescent="0.2">
      <c r="A249" s="364"/>
      <c r="F249" s="382"/>
    </row>
    <row r="250" spans="1:6" x14ac:dyDescent="0.2">
      <c r="A250" s="364"/>
      <c r="F250" s="382"/>
    </row>
    <row r="251" spans="1:6" x14ac:dyDescent="0.2">
      <c r="A251" s="364"/>
      <c r="F251" s="382"/>
    </row>
    <row r="252" spans="1:6" x14ac:dyDescent="0.2">
      <c r="A252" s="364"/>
      <c r="F252" s="382"/>
    </row>
    <row r="253" spans="1:6" x14ac:dyDescent="0.2">
      <c r="A253" s="364"/>
      <c r="F253" s="382"/>
    </row>
    <row r="254" spans="1:6" x14ac:dyDescent="0.2">
      <c r="A254" s="364"/>
      <c r="F254" s="382"/>
    </row>
    <row r="255" spans="1:6" x14ac:dyDescent="0.2">
      <c r="A255" s="364"/>
      <c r="F255" s="382"/>
    </row>
    <row r="256" spans="1:6" x14ac:dyDescent="0.2">
      <c r="A256" s="364"/>
      <c r="F256" s="382"/>
    </row>
    <row r="257" spans="1:6" x14ac:dyDescent="0.2">
      <c r="A257" s="364"/>
      <c r="F257" s="382"/>
    </row>
    <row r="258" spans="1:6" x14ac:dyDescent="0.2">
      <c r="A258" s="364"/>
      <c r="F258" s="382"/>
    </row>
    <row r="259" spans="1:6" x14ac:dyDescent="0.2">
      <c r="A259" s="364"/>
      <c r="F259" s="382"/>
    </row>
    <row r="260" spans="1:6" x14ac:dyDescent="0.2">
      <c r="A260" s="364"/>
      <c r="F260" s="382"/>
    </row>
    <row r="261" spans="1:6" x14ac:dyDescent="0.2">
      <c r="A261" s="364"/>
      <c r="F261" s="382"/>
    </row>
    <row r="262" spans="1:6" x14ac:dyDescent="0.2">
      <c r="A262" s="364"/>
      <c r="F262" s="382"/>
    </row>
    <row r="263" spans="1:6" x14ac:dyDescent="0.2">
      <c r="A263" s="364"/>
      <c r="F263" s="382"/>
    </row>
    <row r="264" spans="1:6" x14ac:dyDescent="0.2">
      <c r="A264" s="364"/>
      <c r="F264" s="382"/>
    </row>
    <row r="265" spans="1:6" x14ac:dyDescent="0.2">
      <c r="A265" s="364"/>
      <c r="F265" s="382"/>
    </row>
    <row r="266" spans="1:6" x14ac:dyDescent="0.2">
      <c r="A266" s="364"/>
      <c r="F266" s="382"/>
    </row>
    <row r="267" spans="1:6" x14ac:dyDescent="0.2">
      <c r="A267" s="364"/>
      <c r="F267" s="382"/>
    </row>
    <row r="268" spans="1:6" x14ac:dyDescent="0.2">
      <c r="A268" s="364"/>
      <c r="F268" s="382"/>
    </row>
    <row r="269" spans="1:6" x14ac:dyDescent="0.2">
      <c r="A269" s="364"/>
      <c r="F269" s="382"/>
    </row>
    <row r="270" spans="1:6" x14ac:dyDescent="0.2">
      <c r="A270" s="364"/>
      <c r="F270" s="382"/>
    </row>
    <row r="271" spans="1:6" x14ac:dyDescent="0.2">
      <c r="A271" s="364"/>
      <c r="F271" s="382"/>
    </row>
    <row r="272" spans="1:6" x14ac:dyDescent="0.2">
      <c r="A272" s="364"/>
      <c r="F272" s="382"/>
    </row>
    <row r="273" spans="1:6" x14ac:dyDescent="0.2">
      <c r="A273" s="364"/>
      <c r="F273" s="382"/>
    </row>
    <row r="274" spans="1:6" x14ac:dyDescent="0.2">
      <c r="A274" s="364"/>
      <c r="F274" s="382"/>
    </row>
    <row r="275" spans="1:6" x14ac:dyDescent="0.2">
      <c r="A275" s="364"/>
      <c r="F275" s="382"/>
    </row>
    <row r="276" spans="1:6" x14ac:dyDescent="0.2">
      <c r="A276" s="364"/>
      <c r="F276" s="382"/>
    </row>
    <row r="277" spans="1:6" x14ac:dyDescent="0.2">
      <c r="A277" s="364"/>
      <c r="F277" s="382"/>
    </row>
    <row r="278" spans="1:6" x14ac:dyDescent="0.2">
      <c r="A278" s="364"/>
      <c r="F278" s="382"/>
    </row>
    <row r="279" spans="1:6" x14ac:dyDescent="0.2">
      <c r="A279" s="364"/>
      <c r="F279" s="382"/>
    </row>
    <row r="280" spans="1:6" x14ac:dyDescent="0.2">
      <c r="A280" s="364"/>
      <c r="F280" s="382"/>
    </row>
    <row r="281" spans="1:6" x14ac:dyDescent="0.2">
      <c r="A281" s="364"/>
      <c r="F281" s="382"/>
    </row>
    <row r="282" spans="1:6" x14ac:dyDescent="0.2">
      <c r="A282" s="364"/>
      <c r="F282" s="382"/>
    </row>
    <row r="283" spans="1:6" x14ac:dyDescent="0.2">
      <c r="A283" s="364"/>
      <c r="F283" s="382"/>
    </row>
    <row r="284" spans="1:6" x14ac:dyDescent="0.2">
      <c r="A284" s="364"/>
      <c r="F284" s="382"/>
    </row>
    <row r="285" spans="1:6" x14ac:dyDescent="0.2">
      <c r="A285" s="364"/>
      <c r="F285" s="382"/>
    </row>
    <row r="286" spans="1:6" x14ac:dyDescent="0.2">
      <c r="A286" s="364"/>
      <c r="F286" s="382"/>
    </row>
    <row r="287" spans="1:6" x14ac:dyDescent="0.2">
      <c r="A287" s="364"/>
      <c r="F287" s="382"/>
    </row>
    <row r="288" spans="1:6" x14ac:dyDescent="0.2">
      <c r="A288" s="364"/>
      <c r="F288" s="382"/>
    </row>
    <row r="289" spans="1:6" x14ac:dyDescent="0.2">
      <c r="A289" s="364"/>
      <c r="F289" s="382"/>
    </row>
    <row r="290" spans="1:6" x14ac:dyDescent="0.2">
      <c r="A290" s="364"/>
      <c r="F290" s="382"/>
    </row>
    <row r="291" spans="1:6" x14ac:dyDescent="0.2">
      <c r="A291" s="364"/>
      <c r="F291" s="382"/>
    </row>
    <row r="292" spans="1:6" x14ac:dyDescent="0.2">
      <c r="A292" s="364"/>
      <c r="F292" s="382"/>
    </row>
    <row r="293" spans="1:6" x14ac:dyDescent="0.2">
      <c r="A293" s="364"/>
      <c r="F293" s="382"/>
    </row>
    <row r="294" spans="1:6" x14ac:dyDescent="0.2">
      <c r="A294" s="364"/>
      <c r="F294" s="382"/>
    </row>
    <row r="295" spans="1:6" x14ac:dyDescent="0.2">
      <c r="A295" s="364"/>
      <c r="F295" s="382"/>
    </row>
    <row r="296" spans="1:6" x14ac:dyDescent="0.2">
      <c r="A296" s="364"/>
      <c r="F296" s="382"/>
    </row>
    <row r="297" spans="1:6" x14ac:dyDescent="0.2">
      <c r="A297" s="364"/>
      <c r="F297" s="382"/>
    </row>
    <row r="298" spans="1:6" x14ac:dyDescent="0.2">
      <c r="A298" s="364"/>
      <c r="F298" s="382"/>
    </row>
    <row r="299" spans="1:6" x14ac:dyDescent="0.2">
      <c r="A299" s="364"/>
      <c r="F299" s="382"/>
    </row>
    <row r="300" spans="1:6" x14ac:dyDescent="0.2">
      <c r="A300" s="364"/>
      <c r="F300" s="382"/>
    </row>
    <row r="301" spans="1:6" x14ac:dyDescent="0.2">
      <c r="A301" s="364"/>
      <c r="F301" s="382"/>
    </row>
    <row r="302" spans="1:6" x14ac:dyDescent="0.2">
      <c r="A302" s="364"/>
      <c r="F302" s="382"/>
    </row>
    <row r="303" spans="1:6" x14ac:dyDescent="0.2">
      <c r="A303" s="364"/>
      <c r="F303" s="382"/>
    </row>
    <row r="304" spans="1:6" x14ac:dyDescent="0.2">
      <c r="A304" s="364"/>
      <c r="F304" s="382"/>
    </row>
    <row r="305" spans="1:6" x14ac:dyDescent="0.2">
      <c r="A305" s="364"/>
      <c r="F305" s="382"/>
    </row>
    <row r="306" spans="1:6" x14ac:dyDescent="0.2">
      <c r="A306" s="364"/>
      <c r="F306" s="382"/>
    </row>
    <row r="307" spans="1:6" x14ac:dyDescent="0.2">
      <c r="A307" s="364"/>
      <c r="F307" s="382"/>
    </row>
    <row r="308" spans="1:6" x14ac:dyDescent="0.2">
      <c r="A308" s="364"/>
      <c r="F308" s="382"/>
    </row>
    <row r="309" spans="1:6" x14ac:dyDescent="0.2">
      <c r="A309" s="364"/>
      <c r="F309" s="382"/>
    </row>
    <row r="310" spans="1:6" x14ac:dyDescent="0.2">
      <c r="A310" s="364"/>
      <c r="F310" s="382"/>
    </row>
    <row r="311" spans="1:6" x14ac:dyDescent="0.2">
      <c r="A311" s="364"/>
      <c r="F311" s="382"/>
    </row>
    <row r="312" spans="1:6" x14ac:dyDescent="0.2">
      <c r="A312" s="364"/>
      <c r="F312" s="382"/>
    </row>
    <row r="313" spans="1:6" x14ac:dyDescent="0.2">
      <c r="A313" s="364"/>
      <c r="F313" s="382"/>
    </row>
    <row r="314" spans="1:6" x14ac:dyDescent="0.2">
      <c r="A314" s="364"/>
      <c r="F314" s="382"/>
    </row>
    <row r="315" spans="1:6" x14ac:dyDescent="0.2">
      <c r="A315" s="364"/>
      <c r="F315" s="382"/>
    </row>
    <row r="316" spans="1:6" x14ac:dyDescent="0.2">
      <c r="A316" s="364"/>
      <c r="F316" s="382"/>
    </row>
    <row r="317" spans="1:6" x14ac:dyDescent="0.2">
      <c r="A317" s="364"/>
      <c r="F317" s="382"/>
    </row>
    <row r="318" spans="1:6" x14ac:dyDescent="0.2">
      <c r="A318" s="364"/>
      <c r="F318" s="382"/>
    </row>
    <row r="319" spans="1:6" x14ac:dyDescent="0.2">
      <c r="A319" s="364"/>
      <c r="F319" s="382"/>
    </row>
    <row r="320" spans="1:6" x14ac:dyDescent="0.2">
      <c r="A320" s="364"/>
      <c r="F320" s="382"/>
    </row>
    <row r="321" spans="1:6" x14ac:dyDescent="0.2">
      <c r="A321" s="364"/>
      <c r="F321" s="382"/>
    </row>
    <row r="322" spans="1:6" x14ac:dyDescent="0.2">
      <c r="A322" s="364"/>
      <c r="F322" s="382"/>
    </row>
    <row r="323" spans="1:6" x14ac:dyDescent="0.2">
      <c r="A323" s="364"/>
      <c r="F323" s="382"/>
    </row>
    <row r="324" spans="1:6" x14ac:dyDescent="0.2">
      <c r="A324" s="364"/>
      <c r="F324" s="382"/>
    </row>
    <row r="325" spans="1:6" x14ac:dyDescent="0.2">
      <c r="A325" s="364"/>
      <c r="F325" s="382"/>
    </row>
    <row r="326" spans="1:6" x14ac:dyDescent="0.2">
      <c r="A326" s="364"/>
      <c r="F326" s="382"/>
    </row>
    <row r="327" spans="1:6" x14ac:dyDescent="0.2">
      <c r="A327" s="364"/>
      <c r="F327" s="382"/>
    </row>
    <row r="328" spans="1:6" x14ac:dyDescent="0.2">
      <c r="A328" s="364"/>
      <c r="F328" s="382"/>
    </row>
    <row r="329" spans="1:6" x14ac:dyDescent="0.2">
      <c r="A329" s="364"/>
      <c r="F329" s="382"/>
    </row>
    <row r="330" spans="1:6" x14ac:dyDescent="0.2">
      <c r="A330" s="364"/>
      <c r="F330" s="382"/>
    </row>
    <row r="331" spans="1:6" x14ac:dyDescent="0.2">
      <c r="A331" s="364"/>
      <c r="F331" s="382"/>
    </row>
    <row r="332" spans="1:6" x14ac:dyDescent="0.2">
      <c r="A332" s="364"/>
      <c r="F332" s="382"/>
    </row>
    <row r="333" spans="1:6" x14ac:dyDescent="0.2">
      <c r="A333" s="364"/>
      <c r="F333" s="382"/>
    </row>
    <row r="334" spans="1:6" x14ac:dyDescent="0.2">
      <c r="A334" s="364"/>
      <c r="F334" s="382"/>
    </row>
    <row r="335" spans="1:6" x14ac:dyDescent="0.2">
      <c r="A335" s="364"/>
      <c r="F335" s="382"/>
    </row>
    <row r="336" spans="1:6" x14ac:dyDescent="0.2">
      <c r="A336" s="364"/>
      <c r="F336" s="382"/>
    </row>
    <row r="337" spans="1:6" x14ac:dyDescent="0.2">
      <c r="A337" s="364"/>
      <c r="F337" s="382"/>
    </row>
    <row r="338" spans="1:6" x14ac:dyDescent="0.2">
      <c r="A338" s="364"/>
      <c r="F338" s="382"/>
    </row>
    <row r="339" spans="1:6" x14ac:dyDescent="0.2">
      <c r="A339" s="364"/>
      <c r="F339" s="382"/>
    </row>
    <row r="340" spans="1:6" x14ac:dyDescent="0.2">
      <c r="A340" s="364"/>
      <c r="F340" s="382"/>
    </row>
    <row r="341" spans="1:6" x14ac:dyDescent="0.2">
      <c r="A341" s="364"/>
      <c r="F341" s="382"/>
    </row>
    <row r="342" spans="1:6" x14ac:dyDescent="0.2">
      <c r="A342" s="364"/>
      <c r="F342" s="382"/>
    </row>
    <row r="343" spans="1:6" x14ac:dyDescent="0.2">
      <c r="A343" s="364"/>
      <c r="F343" s="382"/>
    </row>
    <row r="344" spans="1:6" x14ac:dyDescent="0.2">
      <c r="A344" s="364"/>
      <c r="F344" s="382"/>
    </row>
    <row r="345" spans="1:6" x14ac:dyDescent="0.2">
      <c r="A345" s="364"/>
      <c r="F345" s="382"/>
    </row>
    <row r="346" spans="1:6" x14ac:dyDescent="0.2">
      <c r="A346" s="364"/>
      <c r="F346" s="382"/>
    </row>
    <row r="347" spans="1:6" x14ac:dyDescent="0.2">
      <c r="A347" s="364"/>
      <c r="F347" s="382"/>
    </row>
    <row r="348" spans="1:6" x14ac:dyDescent="0.2">
      <c r="A348" s="364"/>
      <c r="F348" s="382"/>
    </row>
    <row r="349" spans="1:6" x14ac:dyDescent="0.2">
      <c r="A349" s="364"/>
      <c r="F349" s="382"/>
    </row>
    <row r="350" spans="1:6" x14ac:dyDescent="0.2">
      <c r="A350" s="364"/>
      <c r="F350" s="382"/>
    </row>
    <row r="351" spans="1:6" x14ac:dyDescent="0.2">
      <c r="A351" s="364"/>
      <c r="F351" s="382"/>
    </row>
    <row r="352" spans="1:6" x14ac:dyDescent="0.2">
      <c r="A352" s="364"/>
      <c r="F352" s="382"/>
    </row>
    <row r="353" spans="1:6" x14ac:dyDescent="0.2">
      <c r="A353" s="364"/>
      <c r="F353" s="382"/>
    </row>
    <row r="354" spans="1:6" x14ac:dyDescent="0.2">
      <c r="A354" s="364"/>
      <c r="F354" s="382"/>
    </row>
    <row r="355" spans="1:6" x14ac:dyDescent="0.2">
      <c r="A355" s="364"/>
      <c r="F355" s="382"/>
    </row>
    <row r="356" spans="1:6" x14ac:dyDescent="0.2">
      <c r="A356" s="364"/>
      <c r="F356" s="382"/>
    </row>
    <row r="357" spans="1:6" x14ac:dyDescent="0.2">
      <c r="A357" s="364"/>
      <c r="F357" s="382"/>
    </row>
    <row r="358" spans="1:6" x14ac:dyDescent="0.2">
      <c r="A358" s="364"/>
      <c r="F358" s="382"/>
    </row>
    <row r="359" spans="1:6" x14ac:dyDescent="0.2">
      <c r="A359" s="364"/>
      <c r="F359" s="382"/>
    </row>
    <row r="360" spans="1:6" x14ac:dyDescent="0.2">
      <c r="A360" s="364"/>
      <c r="F360" s="382"/>
    </row>
    <row r="361" spans="1:6" x14ac:dyDescent="0.2">
      <c r="A361" s="364"/>
      <c r="F361" s="382"/>
    </row>
    <row r="362" spans="1:6" x14ac:dyDescent="0.2">
      <c r="A362" s="364"/>
      <c r="F362" s="382"/>
    </row>
    <row r="363" spans="1:6" x14ac:dyDescent="0.2">
      <c r="A363" s="364"/>
      <c r="F363" s="382"/>
    </row>
    <row r="364" spans="1:6" x14ac:dyDescent="0.2">
      <c r="A364" s="364"/>
      <c r="F364" s="382"/>
    </row>
    <row r="365" spans="1:6" x14ac:dyDescent="0.2">
      <c r="A365" s="364"/>
      <c r="F365" s="382"/>
    </row>
    <row r="366" spans="1:6" x14ac:dyDescent="0.2">
      <c r="A366" s="364"/>
      <c r="F366" s="382"/>
    </row>
    <row r="367" spans="1:6" x14ac:dyDescent="0.2">
      <c r="A367" s="364"/>
      <c r="F367" s="382"/>
    </row>
    <row r="368" spans="1:6" x14ac:dyDescent="0.2">
      <c r="A368" s="364"/>
      <c r="F368" s="382"/>
    </row>
    <row r="369" spans="1:6" x14ac:dyDescent="0.2">
      <c r="A369" s="364"/>
      <c r="F369" s="382"/>
    </row>
    <row r="370" spans="1:6" x14ac:dyDescent="0.2">
      <c r="A370" s="364"/>
      <c r="F370" s="382"/>
    </row>
    <row r="371" spans="1:6" x14ac:dyDescent="0.2">
      <c r="A371" s="364"/>
      <c r="F371" s="382"/>
    </row>
    <row r="372" spans="1:6" x14ac:dyDescent="0.2">
      <c r="A372" s="364"/>
      <c r="F372" s="382"/>
    </row>
    <row r="373" spans="1:6" x14ac:dyDescent="0.2">
      <c r="A373" s="364"/>
      <c r="F373" s="382"/>
    </row>
    <row r="374" spans="1:6" x14ac:dyDescent="0.2">
      <c r="A374" s="364"/>
      <c r="F374" s="382"/>
    </row>
    <row r="375" spans="1:6" x14ac:dyDescent="0.2">
      <c r="A375" s="364"/>
      <c r="F375" s="382"/>
    </row>
    <row r="376" spans="1:6" x14ac:dyDescent="0.2">
      <c r="A376" s="364"/>
      <c r="F376" s="382"/>
    </row>
    <row r="377" spans="1:6" x14ac:dyDescent="0.2">
      <c r="A377" s="364"/>
      <c r="F377" s="382"/>
    </row>
    <row r="378" spans="1:6" x14ac:dyDescent="0.2">
      <c r="A378" s="364"/>
      <c r="F378" s="382"/>
    </row>
    <row r="379" spans="1:6" x14ac:dyDescent="0.2">
      <c r="A379" s="364"/>
      <c r="F379" s="382"/>
    </row>
    <row r="380" spans="1:6" x14ac:dyDescent="0.2">
      <c r="A380" s="364"/>
      <c r="F380" s="382"/>
    </row>
    <row r="381" spans="1:6" x14ac:dyDescent="0.2">
      <c r="A381" s="364"/>
      <c r="F381" s="382"/>
    </row>
    <row r="382" spans="1:6" x14ac:dyDescent="0.2">
      <c r="A382" s="364"/>
      <c r="F382" s="382"/>
    </row>
    <row r="383" spans="1:6" x14ac:dyDescent="0.2">
      <c r="A383" s="364"/>
      <c r="F383" s="382"/>
    </row>
    <row r="384" spans="1:6" x14ac:dyDescent="0.2">
      <c r="A384" s="364"/>
      <c r="F384" s="382"/>
    </row>
    <row r="385" spans="1:6" x14ac:dyDescent="0.2">
      <c r="A385" s="364"/>
      <c r="F385" s="382"/>
    </row>
    <row r="386" spans="1:6" x14ac:dyDescent="0.2">
      <c r="A386" s="364"/>
      <c r="F386" s="382"/>
    </row>
    <row r="387" spans="1:6" x14ac:dyDescent="0.2">
      <c r="A387" s="364"/>
      <c r="F387" s="382"/>
    </row>
    <row r="388" spans="1:6" x14ac:dyDescent="0.2">
      <c r="A388" s="364"/>
      <c r="F388" s="382"/>
    </row>
    <row r="389" spans="1:6" x14ac:dyDescent="0.2">
      <c r="A389" s="364"/>
      <c r="F389" s="382"/>
    </row>
    <row r="390" spans="1:6" x14ac:dyDescent="0.2">
      <c r="A390" s="364"/>
      <c r="F390" s="382"/>
    </row>
    <row r="391" spans="1:6" x14ac:dyDescent="0.2">
      <c r="A391" s="364"/>
      <c r="F391" s="382"/>
    </row>
    <row r="392" spans="1:6" x14ac:dyDescent="0.2">
      <c r="A392" s="364"/>
      <c r="F392" s="382"/>
    </row>
    <row r="393" spans="1:6" x14ac:dyDescent="0.2">
      <c r="A393" s="364"/>
      <c r="F393" s="382"/>
    </row>
    <row r="394" spans="1:6" x14ac:dyDescent="0.2">
      <c r="A394" s="364"/>
      <c r="F394" s="382"/>
    </row>
    <row r="395" spans="1:6" x14ac:dyDescent="0.2">
      <c r="A395" s="364"/>
      <c r="F395" s="382"/>
    </row>
    <row r="396" spans="1:6" x14ac:dyDescent="0.2">
      <c r="A396" s="364"/>
      <c r="F396" s="382"/>
    </row>
    <row r="397" spans="1:6" x14ac:dyDescent="0.2">
      <c r="A397" s="364"/>
      <c r="F397" s="382"/>
    </row>
    <row r="398" spans="1:6" x14ac:dyDescent="0.2">
      <c r="A398" s="364"/>
      <c r="F398" s="382"/>
    </row>
    <row r="399" spans="1:6" x14ac:dyDescent="0.2">
      <c r="A399" s="364"/>
      <c r="F399" s="382"/>
    </row>
    <row r="400" spans="1:6" x14ac:dyDescent="0.2">
      <c r="A400" s="364"/>
      <c r="F400" s="382"/>
    </row>
    <row r="401" spans="1:6" x14ac:dyDescent="0.2">
      <c r="A401" s="364"/>
      <c r="F401" s="382"/>
    </row>
    <row r="402" spans="1:6" x14ac:dyDescent="0.2">
      <c r="A402" s="364"/>
      <c r="F402" s="382"/>
    </row>
    <row r="403" spans="1:6" x14ac:dyDescent="0.2">
      <c r="A403" s="364"/>
      <c r="F403" s="382"/>
    </row>
    <row r="404" spans="1:6" x14ac:dyDescent="0.2">
      <c r="A404" s="364"/>
      <c r="F404" s="382"/>
    </row>
    <row r="405" spans="1:6" x14ac:dyDescent="0.2">
      <c r="A405" s="364"/>
      <c r="F405" s="382"/>
    </row>
    <row r="406" spans="1:6" x14ac:dyDescent="0.2">
      <c r="A406" s="364"/>
      <c r="F406" s="382"/>
    </row>
    <row r="407" spans="1:6" x14ac:dyDescent="0.2">
      <c r="A407" s="364"/>
      <c r="F407" s="382"/>
    </row>
    <row r="408" spans="1:6" x14ac:dyDescent="0.2">
      <c r="A408" s="364"/>
      <c r="F408" s="382"/>
    </row>
    <row r="409" spans="1:6" x14ac:dyDescent="0.2">
      <c r="A409" s="364"/>
      <c r="F409" s="382"/>
    </row>
    <row r="410" spans="1:6" x14ac:dyDescent="0.2">
      <c r="A410" s="364"/>
      <c r="F410" s="382"/>
    </row>
    <row r="411" spans="1:6" x14ac:dyDescent="0.2">
      <c r="A411" s="364"/>
      <c r="F411" s="382"/>
    </row>
    <row r="412" spans="1:6" x14ac:dyDescent="0.2">
      <c r="A412" s="364"/>
      <c r="F412" s="382"/>
    </row>
    <row r="413" spans="1:6" x14ac:dyDescent="0.2">
      <c r="A413" s="364"/>
      <c r="F413" s="382"/>
    </row>
    <row r="414" spans="1:6" x14ac:dyDescent="0.2">
      <c r="A414" s="364"/>
      <c r="F414" s="382"/>
    </row>
    <row r="415" spans="1:6" x14ac:dyDescent="0.2">
      <c r="A415" s="364"/>
      <c r="F415" s="382"/>
    </row>
    <row r="416" spans="1:6" x14ac:dyDescent="0.2">
      <c r="A416" s="364"/>
      <c r="F416" s="382"/>
    </row>
    <row r="417" spans="1:6" x14ac:dyDescent="0.2">
      <c r="A417" s="364"/>
      <c r="F417" s="382"/>
    </row>
    <row r="418" spans="1:6" x14ac:dyDescent="0.2">
      <c r="A418" s="364"/>
      <c r="F418" s="382"/>
    </row>
    <row r="419" spans="1:6" x14ac:dyDescent="0.2">
      <c r="A419" s="364"/>
      <c r="F419" s="382"/>
    </row>
    <row r="420" spans="1:6" x14ac:dyDescent="0.2">
      <c r="A420" s="364"/>
      <c r="F420" s="382"/>
    </row>
    <row r="421" spans="1:6" x14ac:dyDescent="0.2">
      <c r="A421" s="364"/>
      <c r="F421" s="382"/>
    </row>
    <row r="422" spans="1:6" x14ac:dyDescent="0.2">
      <c r="A422" s="364"/>
      <c r="F422" s="382"/>
    </row>
    <row r="423" spans="1:6" x14ac:dyDescent="0.2">
      <c r="A423" s="364"/>
      <c r="F423" s="382"/>
    </row>
    <row r="424" spans="1:6" x14ac:dyDescent="0.2">
      <c r="A424" s="364"/>
      <c r="F424" s="382"/>
    </row>
  </sheetData>
  <phoneticPr fontId="9"/>
  <dataValidations count="1">
    <dataValidation allowBlank="1" showInputMessage="1" showErrorMessage="1" sqref="C69:C72 C76:C77 C90:C91 C93 C98 C122 F69:F73 C15:C43 F76:F77" xr:uid="{00000000-0002-0000-05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33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7" ht="29.25" customHeight="1" x14ac:dyDescent="0.2">
      <c r="A2" s="276"/>
      <c r="B2" s="278" t="s">
        <v>1217</v>
      </c>
      <c r="C2" s="276"/>
      <c r="D2" s="276"/>
      <c r="E2" s="276"/>
      <c r="F2" s="276"/>
    </row>
    <row r="3" spans="1:7" ht="21.75" customHeight="1" x14ac:dyDescent="0.2">
      <c r="A3" s="276"/>
      <c r="B3" s="278"/>
      <c r="C3" s="276"/>
      <c r="D3" s="276"/>
      <c r="E3" s="276"/>
      <c r="F3" s="296" t="str">
        <f>時点</f>
        <v>（令和８年４月１日現在）</v>
      </c>
    </row>
    <row r="4" spans="1:7" ht="18" customHeight="1" x14ac:dyDescent="0.2">
      <c r="A4" s="280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7" ht="18" customHeight="1" x14ac:dyDescent="0.2">
      <c r="A5" s="323">
        <v>1</v>
      </c>
      <c r="B5" s="257" t="s">
        <v>1218</v>
      </c>
      <c r="C5" s="238" t="s">
        <v>4461</v>
      </c>
      <c r="D5" s="238" t="s">
        <v>1272</v>
      </c>
      <c r="E5" s="238" t="s">
        <v>1273</v>
      </c>
      <c r="F5" s="320" t="s">
        <v>3218</v>
      </c>
    </row>
    <row r="6" spans="1:7" ht="18" customHeight="1" x14ac:dyDescent="0.2">
      <c r="A6" s="323">
        <v>2</v>
      </c>
      <c r="B6" s="257" t="s">
        <v>1218</v>
      </c>
      <c r="C6" s="238" t="s">
        <v>3089</v>
      </c>
      <c r="D6" s="238" t="s">
        <v>3214</v>
      </c>
      <c r="E6" s="238" t="s">
        <v>1263</v>
      </c>
      <c r="F6" s="320" t="s">
        <v>3203</v>
      </c>
    </row>
    <row r="7" spans="1:7" ht="18" customHeight="1" x14ac:dyDescent="0.2">
      <c r="A7" s="323">
        <v>3</v>
      </c>
      <c r="B7" s="257" t="s">
        <v>1218</v>
      </c>
      <c r="C7" s="238" t="s">
        <v>3065</v>
      </c>
      <c r="D7" s="238" t="s">
        <v>1219</v>
      </c>
      <c r="E7" s="238" t="s">
        <v>1220</v>
      </c>
      <c r="F7" s="320" t="s">
        <v>3191</v>
      </c>
    </row>
    <row r="8" spans="1:7" ht="18" customHeight="1" x14ac:dyDescent="0.2">
      <c r="A8" s="323">
        <v>4</v>
      </c>
      <c r="B8" s="257" t="s">
        <v>1218</v>
      </c>
      <c r="C8" s="238" t="s">
        <v>3066</v>
      </c>
      <c r="D8" s="238" t="s">
        <v>1221</v>
      </c>
      <c r="E8" s="238" t="s">
        <v>1222</v>
      </c>
      <c r="F8" s="320" t="s">
        <v>3192</v>
      </c>
    </row>
    <row r="9" spans="1:7" ht="18" customHeight="1" x14ac:dyDescent="0.2">
      <c r="A9" s="323">
        <v>5</v>
      </c>
      <c r="B9" s="257" t="s">
        <v>1218</v>
      </c>
      <c r="C9" s="238" t="s">
        <v>3067</v>
      </c>
      <c r="D9" s="238" t="s">
        <v>1223</v>
      </c>
      <c r="E9" s="233" t="s">
        <v>4488</v>
      </c>
      <c r="F9" s="234" t="s">
        <v>4779</v>
      </c>
      <c r="G9" s="24"/>
    </row>
    <row r="10" spans="1:7" ht="18" customHeight="1" x14ac:dyDescent="0.2">
      <c r="A10" s="323">
        <v>6</v>
      </c>
      <c r="B10" s="257" t="s">
        <v>1218</v>
      </c>
      <c r="C10" s="238" t="s">
        <v>3096</v>
      </c>
      <c r="D10" s="238" t="s">
        <v>1276</v>
      </c>
      <c r="E10" s="238" t="s">
        <v>1277</v>
      </c>
      <c r="F10" s="320" t="s">
        <v>3220</v>
      </c>
    </row>
    <row r="11" spans="1:7" ht="18" customHeight="1" x14ac:dyDescent="0.2">
      <c r="A11" s="323">
        <v>7</v>
      </c>
      <c r="B11" s="257" t="s">
        <v>1218</v>
      </c>
      <c r="C11" s="238" t="s">
        <v>3093</v>
      </c>
      <c r="D11" s="238" t="s">
        <v>1269</v>
      </c>
      <c r="E11" s="238" t="s">
        <v>4377</v>
      </c>
      <c r="F11" s="320" t="s">
        <v>3852</v>
      </c>
    </row>
    <row r="12" spans="1:7" ht="18" customHeight="1" x14ac:dyDescent="0.2">
      <c r="A12" s="323">
        <v>8</v>
      </c>
      <c r="B12" s="257" t="s">
        <v>1218</v>
      </c>
      <c r="C12" s="238" t="s">
        <v>1476</v>
      </c>
      <c r="D12" s="238" t="s">
        <v>1226</v>
      </c>
      <c r="E12" s="238" t="s">
        <v>1227</v>
      </c>
      <c r="F12" s="320" t="s">
        <v>3194</v>
      </c>
    </row>
    <row r="13" spans="1:7" s="86" customFormat="1" ht="18" customHeight="1" x14ac:dyDescent="0.2">
      <c r="A13" s="323">
        <v>9</v>
      </c>
      <c r="B13" s="257" t="s">
        <v>1218</v>
      </c>
      <c r="C13" s="238" t="s">
        <v>3069</v>
      </c>
      <c r="D13" s="238" t="s">
        <v>1228</v>
      </c>
      <c r="E13" s="238" t="s">
        <v>1229</v>
      </c>
      <c r="F13" s="320" t="s">
        <v>3195</v>
      </c>
    </row>
    <row r="14" spans="1:7" ht="18" customHeight="1" x14ac:dyDescent="0.2">
      <c r="A14" s="323">
        <v>10</v>
      </c>
      <c r="B14" s="257" t="s">
        <v>1218</v>
      </c>
      <c r="C14" s="238" t="s">
        <v>3071</v>
      </c>
      <c r="D14" s="238" t="s">
        <v>1231</v>
      </c>
      <c r="E14" s="238" t="s">
        <v>1232</v>
      </c>
      <c r="F14" s="320" t="s">
        <v>3197</v>
      </c>
    </row>
    <row r="15" spans="1:7" ht="18" customHeight="1" x14ac:dyDescent="0.2">
      <c r="A15" s="323">
        <v>11</v>
      </c>
      <c r="B15" s="257" t="s">
        <v>1218</v>
      </c>
      <c r="C15" s="238" t="s">
        <v>3092</v>
      </c>
      <c r="D15" s="238" t="s">
        <v>1267</v>
      </c>
      <c r="E15" s="238" t="s">
        <v>1268</v>
      </c>
      <c r="F15" s="320" t="s">
        <v>3216</v>
      </c>
    </row>
    <row r="16" spans="1:7" ht="18" customHeight="1" x14ac:dyDescent="0.2">
      <c r="A16" s="323">
        <v>12</v>
      </c>
      <c r="B16" s="257" t="s">
        <v>1218</v>
      </c>
      <c r="C16" s="238" t="s">
        <v>3094</v>
      </c>
      <c r="D16" s="238" t="s">
        <v>1270</v>
      </c>
      <c r="E16" s="238" t="s">
        <v>1271</v>
      </c>
      <c r="F16" s="320" t="s">
        <v>3217</v>
      </c>
    </row>
    <row r="17" spans="1:6" ht="18" customHeight="1" x14ac:dyDescent="0.2">
      <c r="A17" s="323">
        <v>13</v>
      </c>
      <c r="B17" s="257" t="s">
        <v>1218</v>
      </c>
      <c r="C17" s="238" t="s">
        <v>3072</v>
      </c>
      <c r="D17" s="238" t="s">
        <v>1233</v>
      </c>
      <c r="E17" s="238" t="s">
        <v>1234</v>
      </c>
      <c r="F17" s="320" t="s">
        <v>3196</v>
      </c>
    </row>
    <row r="18" spans="1:6" ht="18" customHeight="1" x14ac:dyDescent="0.2">
      <c r="A18" s="323">
        <v>14</v>
      </c>
      <c r="B18" s="257" t="s">
        <v>1218</v>
      </c>
      <c r="C18" s="238" t="s">
        <v>3090</v>
      </c>
      <c r="D18" s="238" t="s">
        <v>1264</v>
      </c>
      <c r="E18" s="238" t="s">
        <v>3862</v>
      </c>
      <c r="F18" s="320" t="s">
        <v>3863</v>
      </c>
    </row>
    <row r="19" spans="1:6" ht="18" customHeight="1" x14ac:dyDescent="0.2">
      <c r="A19" s="323">
        <v>15</v>
      </c>
      <c r="B19" s="257" t="s">
        <v>1218</v>
      </c>
      <c r="C19" s="238" t="s">
        <v>3073</v>
      </c>
      <c r="D19" s="238" t="s">
        <v>1235</v>
      </c>
      <c r="E19" s="238" t="s">
        <v>1236</v>
      </c>
      <c r="F19" s="320" t="s">
        <v>3198</v>
      </c>
    </row>
    <row r="20" spans="1:6" ht="18" customHeight="1" x14ac:dyDescent="0.2">
      <c r="A20" s="323">
        <v>16</v>
      </c>
      <c r="B20" s="257" t="s">
        <v>1218</v>
      </c>
      <c r="C20" s="238" t="s">
        <v>3074</v>
      </c>
      <c r="D20" s="238" t="s">
        <v>1237</v>
      </c>
      <c r="E20" s="238" t="s">
        <v>1238</v>
      </c>
      <c r="F20" s="320" t="s">
        <v>3199</v>
      </c>
    </row>
    <row r="21" spans="1:6" ht="18" customHeight="1" x14ac:dyDescent="0.2">
      <c r="A21" s="323">
        <v>17</v>
      </c>
      <c r="B21" s="257" t="s">
        <v>1218</v>
      </c>
      <c r="C21" s="238" t="s">
        <v>3091</v>
      </c>
      <c r="D21" s="238" t="s">
        <v>1265</v>
      </c>
      <c r="E21" s="238" t="s">
        <v>1266</v>
      </c>
      <c r="F21" s="320" t="s">
        <v>3215</v>
      </c>
    </row>
    <row r="22" spans="1:6" ht="18" customHeight="1" x14ac:dyDescent="0.2">
      <c r="A22" s="323">
        <v>18</v>
      </c>
      <c r="B22" s="257" t="s">
        <v>1218</v>
      </c>
      <c r="C22" s="238" t="s">
        <v>3075</v>
      </c>
      <c r="D22" s="238" t="s">
        <v>1239</v>
      </c>
      <c r="E22" s="238" t="s">
        <v>1240</v>
      </c>
      <c r="F22" s="320" t="s">
        <v>3200</v>
      </c>
    </row>
    <row r="23" spans="1:6" ht="18" customHeight="1" x14ac:dyDescent="0.2">
      <c r="A23" s="323">
        <v>19</v>
      </c>
      <c r="B23" s="257" t="s">
        <v>1218</v>
      </c>
      <c r="C23" s="238" t="s">
        <v>3076</v>
      </c>
      <c r="D23" s="238" t="s">
        <v>1241</v>
      </c>
      <c r="E23" s="238" t="s">
        <v>1242</v>
      </c>
      <c r="F23" s="320" t="s">
        <v>3201</v>
      </c>
    </row>
    <row r="24" spans="1:6" ht="18" customHeight="1" x14ac:dyDescent="0.2">
      <c r="A24" s="323">
        <v>20</v>
      </c>
      <c r="B24" s="257" t="s">
        <v>1218</v>
      </c>
      <c r="C24" s="238" t="s">
        <v>3077</v>
      </c>
      <c r="D24" s="238" t="s">
        <v>3202</v>
      </c>
      <c r="E24" s="238" t="s">
        <v>1243</v>
      </c>
      <c r="F24" s="320" t="s">
        <v>3203</v>
      </c>
    </row>
    <row r="25" spans="1:6" ht="18" customHeight="1" x14ac:dyDescent="0.2">
      <c r="A25" s="323">
        <v>21</v>
      </c>
      <c r="B25" s="257" t="s">
        <v>1218</v>
      </c>
      <c r="C25" s="238" t="s">
        <v>3078</v>
      </c>
      <c r="D25" s="238" t="s">
        <v>1244</v>
      </c>
      <c r="E25" s="238" t="s">
        <v>3889</v>
      </c>
      <c r="F25" s="320" t="s">
        <v>3204</v>
      </c>
    </row>
    <row r="26" spans="1:6" ht="18" customHeight="1" x14ac:dyDescent="0.2">
      <c r="A26" s="323">
        <v>22</v>
      </c>
      <c r="B26" s="257" t="s">
        <v>1218</v>
      </c>
      <c r="C26" s="238" t="s">
        <v>3081</v>
      </c>
      <c r="D26" s="238" t="s">
        <v>1248</v>
      </c>
      <c r="E26" s="238" t="s">
        <v>1249</v>
      </c>
      <c r="F26" s="234" t="s">
        <v>3207</v>
      </c>
    </row>
    <row r="27" spans="1:6" ht="18" customHeight="1" x14ac:dyDescent="0.2">
      <c r="A27" s="323">
        <v>23</v>
      </c>
      <c r="B27" s="257" t="s">
        <v>1218</v>
      </c>
      <c r="C27" s="238" t="s">
        <v>3082</v>
      </c>
      <c r="D27" s="238" t="s">
        <v>1250</v>
      </c>
      <c r="E27" s="238" t="s">
        <v>1251</v>
      </c>
      <c r="F27" s="320" t="s">
        <v>3208</v>
      </c>
    </row>
    <row r="28" spans="1:6" ht="18" customHeight="1" x14ac:dyDescent="0.2">
      <c r="A28" s="323">
        <v>24</v>
      </c>
      <c r="B28" s="257" t="s">
        <v>1218</v>
      </c>
      <c r="C28" s="238" t="s">
        <v>3084</v>
      </c>
      <c r="D28" s="238" t="s">
        <v>1254</v>
      </c>
      <c r="E28" s="238" t="s">
        <v>3669</v>
      </c>
      <c r="F28" s="320" t="s">
        <v>3192</v>
      </c>
    </row>
    <row r="29" spans="1:6" ht="18" customHeight="1" x14ac:dyDescent="0.2">
      <c r="A29" s="323">
        <v>25</v>
      </c>
      <c r="B29" s="257" t="s">
        <v>1218</v>
      </c>
      <c r="C29" s="238" t="s">
        <v>3083</v>
      </c>
      <c r="D29" s="238" t="s">
        <v>1252</v>
      </c>
      <c r="E29" s="238" t="s">
        <v>1253</v>
      </c>
      <c r="F29" s="320" t="s">
        <v>3209</v>
      </c>
    </row>
    <row r="30" spans="1:6" ht="18" customHeight="1" x14ac:dyDescent="0.2">
      <c r="A30" s="323">
        <v>26</v>
      </c>
      <c r="B30" s="257" t="s">
        <v>1218</v>
      </c>
      <c r="C30" s="238" t="s">
        <v>3085</v>
      </c>
      <c r="D30" s="238" t="s">
        <v>1255</v>
      </c>
      <c r="E30" s="238" t="s">
        <v>1256</v>
      </c>
      <c r="F30" s="320" t="s">
        <v>3210</v>
      </c>
    </row>
    <row r="31" spans="1:6" ht="18" customHeight="1" x14ac:dyDescent="0.2">
      <c r="A31" s="323">
        <v>27</v>
      </c>
      <c r="B31" s="257" t="s">
        <v>1218</v>
      </c>
      <c r="C31" s="238" t="s">
        <v>3095</v>
      </c>
      <c r="D31" s="238" t="s">
        <v>1274</v>
      </c>
      <c r="E31" s="238" t="s">
        <v>1275</v>
      </c>
      <c r="F31" s="320" t="s">
        <v>3219</v>
      </c>
    </row>
    <row r="32" spans="1:6" ht="18" customHeight="1" x14ac:dyDescent="0.2">
      <c r="A32" s="323">
        <v>28</v>
      </c>
      <c r="B32" s="257" t="s">
        <v>1218</v>
      </c>
      <c r="C32" s="238" t="s">
        <v>3086</v>
      </c>
      <c r="D32" s="238" t="s">
        <v>1257</v>
      </c>
      <c r="E32" s="238" t="s">
        <v>1258</v>
      </c>
      <c r="F32" s="320" t="s">
        <v>3211</v>
      </c>
    </row>
    <row r="33" spans="1:6" ht="18" customHeight="1" x14ac:dyDescent="0.2">
      <c r="A33" s="323">
        <v>29</v>
      </c>
      <c r="B33" s="257" t="s">
        <v>1218</v>
      </c>
      <c r="C33" s="238" t="s">
        <v>3087</v>
      </c>
      <c r="D33" s="238" t="s">
        <v>1259</v>
      </c>
      <c r="E33" s="238" t="s">
        <v>1260</v>
      </c>
      <c r="F33" s="320" t="s">
        <v>3212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85"/>
  <sheetViews>
    <sheetView view="pageBreakPreview" topLeftCell="A7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3" customWidth="1"/>
    <col min="2" max="2" width="9.453125" style="23" customWidth="1"/>
    <col min="3" max="3" width="26" style="23" customWidth="1"/>
    <col min="4" max="4" width="27.08984375" style="23" customWidth="1"/>
    <col min="5" max="5" width="42" style="23" customWidth="1"/>
    <col min="6" max="6" width="12.453125" style="23" customWidth="1"/>
    <col min="7" max="16384" width="9" style="23"/>
  </cols>
  <sheetData>
    <row r="2" spans="1:6" ht="29.25" customHeight="1" x14ac:dyDescent="0.2">
      <c r="A2" s="243"/>
      <c r="B2" s="297" t="s">
        <v>1278</v>
      </c>
      <c r="C2" s="243"/>
      <c r="D2" s="243"/>
      <c r="E2" s="243"/>
      <c r="F2" s="243"/>
    </row>
    <row r="3" spans="1:6" ht="21.75" customHeight="1" x14ac:dyDescent="0.2">
      <c r="A3" s="243"/>
      <c r="B3" s="297"/>
      <c r="C3" s="243"/>
      <c r="D3" s="243"/>
      <c r="E3" s="243"/>
      <c r="F3" s="296" t="str">
        <f>時点</f>
        <v>（令和８年４月１日現在）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6" ht="18" customHeight="1" x14ac:dyDescent="0.2">
      <c r="A5" s="300">
        <v>1</v>
      </c>
      <c r="B5" s="9" t="s">
        <v>1279</v>
      </c>
      <c r="C5" s="286" t="s">
        <v>1280</v>
      </c>
      <c r="D5" s="287" t="s">
        <v>1281</v>
      </c>
      <c r="E5" s="289" t="s">
        <v>1282</v>
      </c>
      <c r="F5" s="288" t="s">
        <v>2066</v>
      </c>
    </row>
    <row r="6" spans="1:6" ht="18" customHeight="1" x14ac:dyDescent="0.2">
      <c r="A6" s="300">
        <v>2</v>
      </c>
      <c r="B6" s="9" t="s">
        <v>1279</v>
      </c>
      <c r="C6" s="289" t="s">
        <v>1283</v>
      </c>
      <c r="D6" s="287" t="s">
        <v>1284</v>
      </c>
      <c r="E6" s="289" t="s">
        <v>1285</v>
      </c>
      <c r="F6" s="288" t="s">
        <v>2067</v>
      </c>
    </row>
    <row r="7" spans="1:6" s="242" customFormat="1" ht="18" customHeight="1" x14ac:dyDescent="0.2">
      <c r="A7" s="300">
        <v>3</v>
      </c>
      <c r="B7" s="9" t="s">
        <v>1279</v>
      </c>
      <c r="C7" s="286" t="s">
        <v>5108</v>
      </c>
      <c r="D7" s="477" t="s">
        <v>5109</v>
      </c>
      <c r="E7" s="289" t="s">
        <v>4387</v>
      </c>
      <c r="F7" s="288" t="s">
        <v>3802</v>
      </c>
    </row>
    <row r="8" spans="1:6" ht="18" customHeight="1" x14ac:dyDescent="0.2">
      <c r="A8" s="300">
        <v>4</v>
      </c>
      <c r="B8" s="9" t="s">
        <v>1279</v>
      </c>
      <c r="C8" s="290" t="s">
        <v>3826</v>
      </c>
      <c r="D8" s="291" t="s">
        <v>3827</v>
      </c>
      <c r="E8" s="290" t="s">
        <v>1286</v>
      </c>
      <c r="F8" s="292" t="s">
        <v>2068</v>
      </c>
    </row>
    <row r="9" spans="1:6" ht="18" customHeight="1" x14ac:dyDescent="0.2">
      <c r="A9" s="300">
        <v>5</v>
      </c>
      <c r="B9" s="9" t="s">
        <v>1279</v>
      </c>
      <c r="C9" s="286" t="s">
        <v>1293</v>
      </c>
      <c r="D9" s="287" t="s">
        <v>1294</v>
      </c>
      <c r="E9" s="289" t="s">
        <v>1295</v>
      </c>
      <c r="F9" s="288" t="s">
        <v>85</v>
      </c>
    </row>
    <row r="10" spans="1:6" ht="18" customHeight="1" x14ac:dyDescent="0.2">
      <c r="A10" s="300">
        <v>6</v>
      </c>
      <c r="B10" s="9" t="s">
        <v>1279</v>
      </c>
      <c r="C10" s="289" t="s">
        <v>1287</v>
      </c>
      <c r="D10" s="293" t="s">
        <v>1288</v>
      </c>
      <c r="E10" s="289" t="s">
        <v>1289</v>
      </c>
      <c r="F10" s="288" t="s">
        <v>2069</v>
      </c>
    </row>
    <row r="11" spans="1:6" ht="18" customHeight="1" x14ac:dyDescent="0.2">
      <c r="A11" s="300">
        <v>7</v>
      </c>
      <c r="B11" s="9" t="s">
        <v>1279</v>
      </c>
      <c r="C11" s="294" t="s">
        <v>1290</v>
      </c>
      <c r="D11" s="287" t="s">
        <v>1291</v>
      </c>
      <c r="E11" s="289" t="s">
        <v>1292</v>
      </c>
      <c r="F11" s="288" t="s">
        <v>2070</v>
      </c>
    </row>
    <row r="12" spans="1:6" ht="18" customHeight="1" x14ac:dyDescent="0.2">
      <c r="A12" s="300">
        <v>8</v>
      </c>
      <c r="B12" s="9" t="s">
        <v>1279</v>
      </c>
      <c r="C12" s="289" t="s">
        <v>1296</v>
      </c>
      <c r="D12" s="293" t="s">
        <v>1297</v>
      </c>
      <c r="E12" s="289" t="s">
        <v>3999</v>
      </c>
      <c r="F12" s="288" t="s">
        <v>3828</v>
      </c>
    </row>
    <row r="13" spans="1:6" ht="18" customHeight="1" x14ac:dyDescent="0.2">
      <c r="A13" s="300">
        <v>9</v>
      </c>
      <c r="B13" s="9" t="s">
        <v>1279</v>
      </c>
      <c r="C13" s="286" t="s">
        <v>1298</v>
      </c>
      <c r="D13" s="287" t="s">
        <v>1299</v>
      </c>
      <c r="E13" s="289" t="s">
        <v>1300</v>
      </c>
      <c r="F13" s="288" t="s">
        <v>2071</v>
      </c>
    </row>
    <row r="14" spans="1:6" ht="18" customHeight="1" x14ac:dyDescent="0.2">
      <c r="A14" s="300">
        <v>10</v>
      </c>
      <c r="B14" s="9" t="s">
        <v>1279</v>
      </c>
      <c r="C14" s="289" t="s">
        <v>1301</v>
      </c>
      <c r="D14" s="287" t="s">
        <v>1302</v>
      </c>
      <c r="E14" s="289" t="s">
        <v>1303</v>
      </c>
      <c r="F14" s="288" t="s">
        <v>540</v>
      </c>
    </row>
    <row r="15" spans="1:6" ht="18" customHeight="1" x14ac:dyDescent="0.2">
      <c r="A15" s="300">
        <v>11</v>
      </c>
      <c r="B15" s="9" t="s">
        <v>1279</v>
      </c>
      <c r="C15" s="289" t="s">
        <v>1307</v>
      </c>
      <c r="D15" s="293" t="s">
        <v>1308</v>
      </c>
      <c r="E15" s="289" t="s">
        <v>1309</v>
      </c>
      <c r="F15" s="288" t="s">
        <v>43</v>
      </c>
    </row>
    <row r="16" spans="1:6" ht="18" customHeight="1" x14ac:dyDescent="0.2">
      <c r="A16" s="300">
        <v>12</v>
      </c>
      <c r="B16" s="9" t="s">
        <v>1279</v>
      </c>
      <c r="C16" s="286" t="s">
        <v>1310</v>
      </c>
      <c r="D16" s="287" t="s">
        <v>1311</v>
      </c>
      <c r="E16" s="289" t="s">
        <v>1312</v>
      </c>
      <c r="F16" s="288" t="s">
        <v>2073</v>
      </c>
    </row>
    <row r="17" spans="1:6" ht="18" customHeight="1" x14ac:dyDescent="0.2">
      <c r="A17" s="300">
        <v>13</v>
      </c>
      <c r="B17" s="9" t="s">
        <v>1279</v>
      </c>
      <c r="C17" s="289" t="s">
        <v>3189</v>
      </c>
      <c r="D17" s="287" t="s">
        <v>3190</v>
      </c>
      <c r="E17" s="289" t="s">
        <v>3788</v>
      </c>
      <c r="F17" s="288" t="s">
        <v>3829</v>
      </c>
    </row>
    <row r="18" spans="1:6" ht="18" customHeight="1" x14ac:dyDescent="0.2">
      <c r="A18" s="300">
        <v>14</v>
      </c>
      <c r="B18" s="9" t="s">
        <v>1279</v>
      </c>
      <c r="C18" s="289" t="s">
        <v>1313</v>
      </c>
      <c r="D18" s="293" t="s">
        <v>1314</v>
      </c>
      <c r="E18" s="289" t="s">
        <v>1315</v>
      </c>
      <c r="F18" s="288" t="s">
        <v>2074</v>
      </c>
    </row>
    <row r="19" spans="1:6" ht="18" customHeight="1" x14ac:dyDescent="0.2">
      <c r="A19" s="300">
        <v>15</v>
      </c>
      <c r="B19" s="9" t="s">
        <v>1279</v>
      </c>
      <c r="C19" s="289" t="s">
        <v>56</v>
      </c>
      <c r="D19" s="293" t="s">
        <v>1316</v>
      </c>
      <c r="E19" s="289" t="s">
        <v>1317</v>
      </c>
      <c r="F19" s="288" t="s">
        <v>85</v>
      </c>
    </row>
    <row r="20" spans="1:6" ht="18" customHeight="1" x14ac:dyDescent="0.2">
      <c r="A20" s="300">
        <v>16</v>
      </c>
      <c r="B20" s="9" t="s">
        <v>1279</v>
      </c>
      <c r="C20" s="286" t="s">
        <v>1318</v>
      </c>
      <c r="D20" s="287" t="s">
        <v>1319</v>
      </c>
      <c r="E20" s="289" t="s">
        <v>1320</v>
      </c>
      <c r="F20" s="288" t="s">
        <v>2075</v>
      </c>
    </row>
    <row r="21" spans="1:6" ht="18" customHeight="1" x14ac:dyDescent="0.2">
      <c r="A21" s="300">
        <v>17</v>
      </c>
      <c r="B21" s="9" t="s">
        <v>1279</v>
      </c>
      <c r="C21" s="289" t="s">
        <v>1321</v>
      </c>
      <c r="D21" s="293" t="s">
        <v>1322</v>
      </c>
      <c r="E21" s="289" t="s">
        <v>3830</v>
      </c>
      <c r="F21" s="288" t="s">
        <v>2076</v>
      </c>
    </row>
    <row r="22" spans="1:6" ht="18" customHeight="1" x14ac:dyDescent="0.2">
      <c r="A22" s="300">
        <v>18</v>
      </c>
      <c r="B22" s="9" t="s">
        <v>1279</v>
      </c>
      <c r="C22" s="286" t="s">
        <v>1323</v>
      </c>
      <c r="D22" s="287" t="s">
        <v>1324</v>
      </c>
      <c r="E22" s="289" t="s">
        <v>1325</v>
      </c>
      <c r="F22" s="288" t="s">
        <v>2077</v>
      </c>
    </row>
    <row r="23" spans="1:6" ht="18" customHeight="1" x14ac:dyDescent="0.2">
      <c r="A23" s="300">
        <v>19</v>
      </c>
      <c r="B23" s="9" t="s">
        <v>1279</v>
      </c>
      <c r="C23" s="289" t="s">
        <v>1326</v>
      </c>
      <c r="D23" s="287" t="s">
        <v>1327</v>
      </c>
      <c r="E23" s="289" t="s">
        <v>1328</v>
      </c>
      <c r="F23" s="288" t="s">
        <v>2078</v>
      </c>
    </row>
    <row r="24" spans="1:6" ht="18" customHeight="1" x14ac:dyDescent="0.2">
      <c r="A24" s="300">
        <v>20</v>
      </c>
      <c r="B24" s="9" t="s">
        <v>1279</v>
      </c>
      <c r="C24" s="289" t="s">
        <v>1332</v>
      </c>
      <c r="D24" s="293" t="s">
        <v>1333</v>
      </c>
      <c r="E24" s="289" t="s">
        <v>1334</v>
      </c>
      <c r="F24" s="288" t="s">
        <v>2080</v>
      </c>
    </row>
    <row r="25" spans="1:6" ht="18" customHeight="1" x14ac:dyDescent="0.2">
      <c r="A25" s="300">
        <v>21</v>
      </c>
      <c r="B25" s="9" t="s">
        <v>1279</v>
      </c>
      <c r="C25" s="289" t="s">
        <v>1335</v>
      </c>
      <c r="D25" s="287" t="s">
        <v>1336</v>
      </c>
      <c r="E25" s="289" t="s">
        <v>1337</v>
      </c>
      <c r="F25" s="288" t="s">
        <v>2081</v>
      </c>
    </row>
    <row r="26" spans="1:6" ht="18" customHeight="1" x14ac:dyDescent="0.2">
      <c r="A26" s="300">
        <v>22</v>
      </c>
      <c r="B26" s="9" t="s">
        <v>1279</v>
      </c>
      <c r="C26" s="289" t="s">
        <v>1338</v>
      </c>
      <c r="D26" s="293" t="s">
        <v>1339</v>
      </c>
      <c r="E26" s="289" t="s">
        <v>1340</v>
      </c>
      <c r="F26" s="288" t="s">
        <v>2082</v>
      </c>
    </row>
    <row r="27" spans="1:6" ht="18" customHeight="1" x14ac:dyDescent="0.2">
      <c r="A27" s="300">
        <v>23</v>
      </c>
      <c r="B27" s="9" t="s">
        <v>1279</v>
      </c>
      <c r="C27" s="289" t="s">
        <v>1341</v>
      </c>
      <c r="D27" s="287" t="s">
        <v>1342</v>
      </c>
      <c r="E27" s="289" t="s">
        <v>1343</v>
      </c>
      <c r="F27" s="288" t="s">
        <v>2083</v>
      </c>
    </row>
    <row r="28" spans="1:6" ht="18" customHeight="1" x14ac:dyDescent="0.2">
      <c r="A28" s="300">
        <v>24</v>
      </c>
      <c r="B28" s="9" t="s">
        <v>1279</v>
      </c>
      <c r="C28" s="290" t="s">
        <v>3831</v>
      </c>
      <c r="D28" s="295" t="s">
        <v>1344</v>
      </c>
      <c r="E28" s="290" t="s">
        <v>1345</v>
      </c>
      <c r="F28" s="292" t="s">
        <v>2084</v>
      </c>
    </row>
    <row r="29" spans="1:6" ht="18" customHeight="1" x14ac:dyDescent="0.2">
      <c r="A29" s="300">
        <v>25</v>
      </c>
      <c r="B29" s="9" t="s">
        <v>1279</v>
      </c>
      <c r="C29" s="289" t="s">
        <v>1349</v>
      </c>
      <c r="D29" s="289" t="s">
        <v>1350</v>
      </c>
      <c r="E29" s="289" t="s">
        <v>1351</v>
      </c>
      <c r="F29" s="288" t="s">
        <v>2086</v>
      </c>
    </row>
    <row r="30" spans="1:6" ht="18" customHeight="1" x14ac:dyDescent="0.2">
      <c r="A30" s="300">
        <v>26</v>
      </c>
      <c r="B30" s="9" t="s">
        <v>1279</v>
      </c>
      <c r="C30" s="289" t="s">
        <v>1352</v>
      </c>
      <c r="D30" s="287" t="s">
        <v>1353</v>
      </c>
      <c r="E30" s="289" t="s">
        <v>1354</v>
      </c>
      <c r="F30" s="288" t="s">
        <v>2087</v>
      </c>
    </row>
    <row r="31" spans="1:6" ht="18" customHeight="1" x14ac:dyDescent="0.2">
      <c r="A31" s="300">
        <v>27</v>
      </c>
      <c r="B31" s="9" t="s">
        <v>1279</v>
      </c>
      <c r="C31" s="289" t="s">
        <v>1355</v>
      </c>
      <c r="D31" s="293" t="s">
        <v>1356</v>
      </c>
      <c r="E31" s="289" t="s">
        <v>1357</v>
      </c>
      <c r="F31" s="288" t="s">
        <v>2088</v>
      </c>
    </row>
    <row r="32" spans="1:6" ht="18" customHeight="1" x14ac:dyDescent="0.2">
      <c r="A32" s="300">
        <v>28</v>
      </c>
      <c r="B32" s="9" t="s">
        <v>1279</v>
      </c>
      <c r="C32" s="289" t="s">
        <v>3832</v>
      </c>
      <c r="D32" s="287" t="s">
        <v>1358</v>
      </c>
      <c r="E32" s="289" t="s">
        <v>1359</v>
      </c>
      <c r="F32" s="288" t="s">
        <v>2089</v>
      </c>
    </row>
    <row r="33" spans="1:6" ht="18" customHeight="1" x14ac:dyDescent="0.2">
      <c r="A33" s="300">
        <v>29</v>
      </c>
      <c r="B33" s="9" t="s">
        <v>1279</v>
      </c>
      <c r="C33" s="289" t="s">
        <v>1360</v>
      </c>
      <c r="D33" s="287" t="s">
        <v>1361</v>
      </c>
      <c r="E33" s="289" t="s">
        <v>1362</v>
      </c>
      <c r="F33" s="288" t="s">
        <v>2090</v>
      </c>
    </row>
    <row r="34" spans="1:6" ht="18" customHeight="1" x14ac:dyDescent="0.2">
      <c r="A34" s="300">
        <v>30</v>
      </c>
      <c r="B34" s="9" t="s">
        <v>1279</v>
      </c>
      <c r="C34" s="289" t="s">
        <v>1363</v>
      </c>
      <c r="D34" s="293" t="s">
        <v>1364</v>
      </c>
      <c r="E34" s="289" t="s">
        <v>1365</v>
      </c>
      <c r="F34" s="288" t="s">
        <v>2091</v>
      </c>
    </row>
    <row r="35" spans="1:6" ht="18" customHeight="1" x14ac:dyDescent="0.2">
      <c r="A35" s="300">
        <v>31</v>
      </c>
      <c r="B35" s="9" t="s">
        <v>1279</v>
      </c>
      <c r="C35" s="289" t="s">
        <v>1366</v>
      </c>
      <c r="D35" s="287" t="s">
        <v>1367</v>
      </c>
      <c r="E35" s="301" t="s">
        <v>4388</v>
      </c>
      <c r="F35" s="302" t="s">
        <v>3828</v>
      </c>
    </row>
    <row r="36" spans="1:6" ht="18" customHeight="1" x14ac:dyDescent="0.2">
      <c r="A36" s="300">
        <v>32</v>
      </c>
      <c r="B36" s="9" t="s">
        <v>1279</v>
      </c>
      <c r="C36" s="289" t="s">
        <v>1368</v>
      </c>
      <c r="D36" s="289" t="s">
        <v>1369</v>
      </c>
      <c r="E36" s="289" t="s">
        <v>1370</v>
      </c>
      <c r="F36" s="288" t="s">
        <v>2093</v>
      </c>
    </row>
    <row r="37" spans="1:6" ht="18" customHeight="1" x14ac:dyDescent="0.2">
      <c r="A37" s="300">
        <v>33</v>
      </c>
      <c r="B37" s="9" t="s">
        <v>1279</v>
      </c>
      <c r="C37" s="289" t="s">
        <v>4154</v>
      </c>
      <c r="D37" s="287" t="s">
        <v>4008</v>
      </c>
      <c r="E37" s="289" t="s">
        <v>4009</v>
      </c>
      <c r="F37" s="288" t="s">
        <v>4155</v>
      </c>
    </row>
    <row r="38" spans="1:6" ht="18" customHeight="1" x14ac:dyDescent="0.2">
      <c r="A38" s="300">
        <v>34</v>
      </c>
      <c r="B38" s="9" t="s">
        <v>1279</v>
      </c>
      <c r="C38" s="289" t="s">
        <v>1376</v>
      </c>
      <c r="D38" s="293" t="s">
        <v>1377</v>
      </c>
      <c r="E38" s="289" t="s">
        <v>1378</v>
      </c>
      <c r="F38" s="288" t="s">
        <v>2067</v>
      </c>
    </row>
    <row r="39" spans="1:6" ht="18" customHeight="1" x14ac:dyDescent="0.2">
      <c r="A39" s="300">
        <v>35</v>
      </c>
      <c r="B39" s="9" t="s">
        <v>1279</v>
      </c>
      <c r="C39" s="289" t="s">
        <v>1379</v>
      </c>
      <c r="D39" s="287" t="s">
        <v>1380</v>
      </c>
      <c r="E39" s="289" t="s">
        <v>1381</v>
      </c>
      <c r="F39" s="288" t="s">
        <v>2095</v>
      </c>
    </row>
    <row r="40" spans="1:6" ht="18" customHeight="1" x14ac:dyDescent="0.2">
      <c r="A40" s="300">
        <v>36</v>
      </c>
      <c r="B40" s="9" t="s">
        <v>1279</v>
      </c>
      <c r="C40" s="289" t="s">
        <v>1382</v>
      </c>
      <c r="D40" s="293" t="s">
        <v>1383</v>
      </c>
      <c r="E40" s="289" t="s">
        <v>1384</v>
      </c>
      <c r="F40" s="288" t="s">
        <v>2096</v>
      </c>
    </row>
    <row r="41" spans="1:6" ht="18" customHeight="1" x14ac:dyDescent="0.2">
      <c r="A41" s="300">
        <v>37</v>
      </c>
      <c r="B41" s="9" t="s">
        <v>1279</v>
      </c>
      <c r="C41" s="289" t="s">
        <v>1385</v>
      </c>
      <c r="D41" s="287" t="s">
        <v>1386</v>
      </c>
      <c r="E41" s="289" t="s">
        <v>1387</v>
      </c>
      <c r="F41" s="288" t="s">
        <v>2097</v>
      </c>
    </row>
    <row r="42" spans="1:6" ht="18" customHeight="1" x14ac:dyDescent="0.2">
      <c r="A42" s="300">
        <v>38</v>
      </c>
      <c r="B42" s="9" t="s">
        <v>1279</v>
      </c>
      <c r="C42" s="289" t="s">
        <v>1388</v>
      </c>
      <c r="D42" s="287" t="s">
        <v>1389</v>
      </c>
      <c r="E42" s="289" t="s">
        <v>1390</v>
      </c>
      <c r="F42" s="288" t="s">
        <v>540</v>
      </c>
    </row>
    <row r="43" spans="1:6" ht="18" customHeight="1" x14ac:dyDescent="0.2">
      <c r="A43" s="300">
        <v>39</v>
      </c>
      <c r="B43" s="9" t="s">
        <v>1279</v>
      </c>
      <c r="C43" s="289" t="s">
        <v>1393</v>
      </c>
      <c r="D43" s="293" t="s">
        <v>1394</v>
      </c>
      <c r="E43" s="289" t="s">
        <v>1395</v>
      </c>
      <c r="F43" s="288" t="s">
        <v>2099</v>
      </c>
    </row>
    <row r="44" spans="1:6" ht="18" customHeight="1" x14ac:dyDescent="0.2">
      <c r="A44" s="300">
        <v>40</v>
      </c>
      <c r="B44" s="9" t="s">
        <v>1279</v>
      </c>
      <c r="C44" s="289" t="s">
        <v>1396</v>
      </c>
      <c r="D44" s="287" t="s">
        <v>1397</v>
      </c>
      <c r="E44" s="289" t="s">
        <v>4389</v>
      </c>
      <c r="F44" s="439" t="s">
        <v>2093</v>
      </c>
    </row>
    <row r="45" spans="1:6" ht="18" customHeight="1" x14ac:dyDescent="0.2">
      <c r="A45" s="300">
        <v>41</v>
      </c>
      <c r="B45" s="9" t="s">
        <v>1279</v>
      </c>
      <c r="C45" s="289" t="s">
        <v>1398</v>
      </c>
      <c r="D45" s="293" t="s">
        <v>1399</v>
      </c>
      <c r="E45" s="289" t="s">
        <v>1400</v>
      </c>
      <c r="F45" s="288" t="s">
        <v>2068</v>
      </c>
    </row>
    <row r="46" spans="1:6" ht="18" customHeight="1" x14ac:dyDescent="0.2">
      <c r="A46" s="300">
        <v>42</v>
      </c>
      <c r="B46" s="9" t="s">
        <v>1279</v>
      </c>
      <c r="C46" s="289" t="s">
        <v>1410</v>
      </c>
      <c r="D46" s="287" t="s">
        <v>1411</v>
      </c>
      <c r="E46" s="289" t="s">
        <v>1412</v>
      </c>
      <c r="F46" s="288" t="s">
        <v>2101</v>
      </c>
    </row>
    <row r="47" spans="1:6" ht="18" customHeight="1" x14ac:dyDescent="0.2">
      <c r="A47" s="300">
        <v>43</v>
      </c>
      <c r="B47" s="9" t="s">
        <v>1279</v>
      </c>
      <c r="C47" s="290" t="s">
        <v>3833</v>
      </c>
      <c r="D47" s="295" t="s">
        <v>1413</v>
      </c>
      <c r="E47" s="289" t="s">
        <v>1414</v>
      </c>
      <c r="F47" s="292" t="s">
        <v>3834</v>
      </c>
    </row>
    <row r="48" spans="1:6" ht="18" customHeight="1" x14ac:dyDescent="0.2">
      <c r="A48" s="300">
        <v>44</v>
      </c>
      <c r="B48" s="9" t="s">
        <v>1279</v>
      </c>
      <c r="C48" s="289" t="s">
        <v>1401</v>
      </c>
      <c r="D48" s="287" t="s">
        <v>1402</v>
      </c>
      <c r="E48" s="289" t="s">
        <v>1403</v>
      </c>
      <c r="F48" s="292" t="s">
        <v>735</v>
      </c>
    </row>
    <row r="49" spans="1:6" ht="18" customHeight="1" x14ac:dyDescent="0.2">
      <c r="A49" s="300">
        <v>45</v>
      </c>
      <c r="B49" s="9" t="s">
        <v>1279</v>
      </c>
      <c r="C49" s="289" t="s">
        <v>1404</v>
      </c>
      <c r="D49" s="287" t="s">
        <v>1405</v>
      </c>
      <c r="E49" s="289" t="s">
        <v>1406</v>
      </c>
      <c r="F49" s="288" t="s">
        <v>2077</v>
      </c>
    </row>
    <row r="50" spans="1:6" ht="18" customHeight="1" x14ac:dyDescent="0.2">
      <c r="A50" s="300">
        <v>46</v>
      </c>
      <c r="B50" s="9" t="s">
        <v>1279</v>
      </c>
      <c r="C50" s="289" t="s">
        <v>1407</v>
      </c>
      <c r="D50" s="293" t="s">
        <v>1408</v>
      </c>
      <c r="E50" s="290" t="s">
        <v>1409</v>
      </c>
      <c r="F50" s="292" t="s">
        <v>2100</v>
      </c>
    </row>
    <row r="51" spans="1:6" ht="18" customHeight="1" x14ac:dyDescent="0.2">
      <c r="A51" s="300">
        <v>47</v>
      </c>
      <c r="B51" s="9" t="s">
        <v>1279</v>
      </c>
      <c r="C51" s="289" t="s">
        <v>881</v>
      </c>
      <c r="D51" s="287" t="s">
        <v>1415</v>
      </c>
      <c r="E51" s="289" t="s">
        <v>1416</v>
      </c>
      <c r="F51" s="288" t="s">
        <v>2102</v>
      </c>
    </row>
    <row r="52" spans="1:6" ht="18" customHeight="1" x14ac:dyDescent="0.2">
      <c r="A52" s="300">
        <v>48</v>
      </c>
      <c r="B52" s="9" t="s">
        <v>1279</v>
      </c>
      <c r="C52" s="289" t="s">
        <v>1417</v>
      </c>
      <c r="D52" s="287" t="s">
        <v>1418</v>
      </c>
      <c r="E52" s="290" t="s">
        <v>1419</v>
      </c>
      <c r="F52" s="288" t="s">
        <v>786</v>
      </c>
    </row>
    <row r="53" spans="1:6" ht="18" customHeight="1" x14ac:dyDescent="0.2">
      <c r="A53" s="300">
        <v>49</v>
      </c>
      <c r="B53" s="9" t="s">
        <v>1279</v>
      </c>
      <c r="C53" s="289" t="s">
        <v>1420</v>
      </c>
      <c r="D53" s="287" t="s">
        <v>1421</v>
      </c>
      <c r="E53" s="289" t="s">
        <v>1422</v>
      </c>
      <c r="F53" s="288" t="s">
        <v>2092</v>
      </c>
    </row>
    <row r="54" spans="1:6" ht="18" customHeight="1" x14ac:dyDescent="0.2">
      <c r="A54" s="300">
        <v>50</v>
      </c>
      <c r="B54" s="9" t="s">
        <v>1279</v>
      </c>
      <c r="C54" s="289" t="s">
        <v>1423</v>
      </c>
      <c r="D54" s="287" t="s">
        <v>1424</v>
      </c>
      <c r="E54" s="289" t="s">
        <v>1425</v>
      </c>
      <c r="F54" s="288" t="s">
        <v>2103</v>
      </c>
    </row>
    <row r="55" spans="1:6" ht="18" customHeight="1" x14ac:dyDescent="0.2">
      <c r="A55" s="300">
        <v>51</v>
      </c>
      <c r="B55" s="9" t="s">
        <v>1279</v>
      </c>
      <c r="C55" s="289" t="s">
        <v>1427</v>
      </c>
      <c r="D55" s="293" t="s">
        <v>1428</v>
      </c>
      <c r="E55" s="289" t="s">
        <v>1429</v>
      </c>
      <c r="F55" s="288" t="s">
        <v>2104</v>
      </c>
    </row>
    <row r="56" spans="1:6" ht="18" customHeight="1" x14ac:dyDescent="0.2">
      <c r="A56" s="300">
        <v>52</v>
      </c>
      <c r="B56" s="9" t="s">
        <v>1279</v>
      </c>
      <c r="C56" s="289" t="s">
        <v>1430</v>
      </c>
      <c r="D56" s="287" t="s">
        <v>1431</v>
      </c>
      <c r="E56" s="290" t="s">
        <v>1432</v>
      </c>
      <c r="F56" s="292" t="s">
        <v>2105</v>
      </c>
    </row>
    <row r="57" spans="1:6" ht="18" customHeight="1" x14ac:dyDescent="0.2">
      <c r="A57" s="300">
        <v>53</v>
      </c>
      <c r="B57" s="9" t="s">
        <v>1279</v>
      </c>
      <c r="C57" s="289" t="s">
        <v>1436</v>
      </c>
      <c r="D57" s="293" t="s">
        <v>1437</v>
      </c>
      <c r="E57" s="289" t="s">
        <v>1438</v>
      </c>
      <c r="F57" s="288" t="s">
        <v>2106</v>
      </c>
    </row>
    <row r="58" spans="1:6" ht="18" customHeight="1" x14ac:dyDescent="0.2">
      <c r="A58" s="300">
        <v>54</v>
      </c>
      <c r="B58" s="9" t="s">
        <v>1279</v>
      </c>
      <c r="C58" s="289" t="s">
        <v>1433</v>
      </c>
      <c r="D58" s="287" t="s">
        <v>1434</v>
      </c>
      <c r="E58" s="289" t="s">
        <v>1435</v>
      </c>
      <c r="F58" s="288" t="s">
        <v>2094</v>
      </c>
    </row>
    <row r="59" spans="1:6" ht="18" customHeight="1" x14ac:dyDescent="0.2">
      <c r="A59" s="300">
        <v>55</v>
      </c>
      <c r="B59" s="9" t="s">
        <v>1279</v>
      </c>
      <c r="C59" s="289" t="s">
        <v>1442</v>
      </c>
      <c r="D59" s="287" t="s">
        <v>1443</v>
      </c>
      <c r="E59" s="428" t="s">
        <v>4568</v>
      </c>
      <c r="F59" s="288" t="s">
        <v>2066</v>
      </c>
    </row>
    <row r="60" spans="1:6" ht="18" customHeight="1" x14ac:dyDescent="0.2">
      <c r="A60" s="300">
        <v>56</v>
      </c>
      <c r="B60" s="9" t="s">
        <v>1279</v>
      </c>
      <c r="C60" s="294" t="s">
        <v>1444</v>
      </c>
      <c r="D60" s="293" t="s">
        <v>1445</v>
      </c>
      <c r="E60" s="289" t="s">
        <v>1446</v>
      </c>
      <c r="F60" s="288" t="s">
        <v>2104</v>
      </c>
    </row>
    <row r="61" spans="1:6" ht="18" customHeight="1" x14ac:dyDescent="0.2">
      <c r="A61" s="300">
        <v>57</v>
      </c>
      <c r="B61" s="9" t="s">
        <v>1279</v>
      </c>
      <c r="C61" s="289" t="s">
        <v>1449</v>
      </c>
      <c r="D61" s="287" t="s">
        <v>1450</v>
      </c>
      <c r="E61" s="289" t="s">
        <v>1451</v>
      </c>
      <c r="F61" s="288" t="s">
        <v>2083</v>
      </c>
    </row>
    <row r="62" spans="1:6" ht="18" customHeight="1" x14ac:dyDescent="0.2">
      <c r="A62" s="300">
        <v>58</v>
      </c>
      <c r="B62" s="9" t="s">
        <v>1279</v>
      </c>
      <c r="C62" s="289" t="s">
        <v>1452</v>
      </c>
      <c r="D62" s="287" t="s">
        <v>1453</v>
      </c>
      <c r="E62" s="289" t="s">
        <v>1454</v>
      </c>
      <c r="F62" s="288" t="s">
        <v>2107</v>
      </c>
    </row>
    <row r="63" spans="1:6" ht="18" customHeight="1" x14ac:dyDescent="0.2">
      <c r="A63" s="300">
        <v>59</v>
      </c>
      <c r="B63" s="9" t="s">
        <v>1279</v>
      </c>
      <c r="C63" s="290" t="s">
        <v>3836</v>
      </c>
      <c r="D63" s="291" t="s">
        <v>1447</v>
      </c>
      <c r="E63" s="289" t="s">
        <v>1448</v>
      </c>
      <c r="F63" s="288" t="s">
        <v>2092</v>
      </c>
    </row>
    <row r="64" spans="1:6" ht="18" customHeight="1" x14ac:dyDescent="0.2">
      <c r="A64" s="300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x14ac:dyDescent="0.2">
      <c r="A71" s="24"/>
      <c r="B71" s="24"/>
      <c r="C71" s="24"/>
      <c r="D71" s="24"/>
      <c r="E71" s="24"/>
      <c r="F71" s="24"/>
    </row>
    <row r="72" spans="1:6" x14ac:dyDescent="0.2">
      <c r="A72" s="24"/>
      <c r="B72" s="24"/>
      <c r="C72" s="24"/>
      <c r="D72" s="24"/>
      <c r="E72" s="24"/>
      <c r="F72" s="24"/>
    </row>
    <row r="73" spans="1:6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/>
      <c r="B78" s="24"/>
      <c r="C78" s="24"/>
      <c r="D78" s="24"/>
      <c r="E78" s="24"/>
      <c r="F78" s="24"/>
    </row>
    <row r="79" spans="1:6" x14ac:dyDescent="0.2">
      <c r="A79" s="24"/>
      <c r="B79" s="24"/>
      <c r="C79" s="24"/>
      <c r="D79" s="24"/>
      <c r="E79" s="24"/>
      <c r="F79" s="24"/>
    </row>
    <row r="80" spans="1:6" x14ac:dyDescent="0.2">
      <c r="A80" s="24"/>
      <c r="B80" s="24"/>
      <c r="C80" s="24"/>
      <c r="D80" s="24"/>
      <c r="E80" s="24"/>
      <c r="F80" s="24"/>
    </row>
    <row r="81" spans="1:6" x14ac:dyDescent="0.2">
      <c r="A81" s="24"/>
      <c r="B81" s="24"/>
      <c r="C81" s="24"/>
      <c r="D81" s="24"/>
      <c r="E81" s="24"/>
      <c r="F81" s="24"/>
    </row>
    <row r="82" spans="1:6" x14ac:dyDescent="0.2">
      <c r="A82" s="24"/>
      <c r="B82" s="24"/>
      <c r="C82" s="24"/>
      <c r="D82" s="24"/>
      <c r="E82" s="24"/>
      <c r="F82" s="24"/>
    </row>
    <row r="83" spans="1:6" x14ac:dyDescent="0.2">
      <c r="A83" s="24"/>
      <c r="B83" s="24"/>
      <c r="C83" s="24"/>
      <c r="D83" s="24"/>
      <c r="E83" s="24"/>
      <c r="F83" s="24"/>
    </row>
    <row r="84" spans="1:6" x14ac:dyDescent="0.2">
      <c r="A84" s="24"/>
    </row>
    <row r="85" spans="1:6" x14ac:dyDescent="0.2">
      <c r="A85" s="2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38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65" customWidth="1"/>
    <col min="2" max="2" width="9.453125" style="66" customWidth="1"/>
    <col min="3" max="3" width="26" style="66" customWidth="1"/>
    <col min="4" max="4" width="27.08984375" style="66" customWidth="1"/>
    <col min="5" max="5" width="42" style="66" customWidth="1"/>
    <col min="6" max="6" width="12.453125" style="66" customWidth="1"/>
    <col min="7" max="16384" width="9" style="66"/>
  </cols>
  <sheetData>
    <row r="2" spans="1:6" ht="29.25" customHeight="1" x14ac:dyDescent="0.2">
      <c r="A2" s="219"/>
      <c r="B2" s="299" t="s">
        <v>1455</v>
      </c>
      <c r="C2" s="218"/>
      <c r="D2" s="218"/>
      <c r="E2" s="218"/>
      <c r="F2" s="218"/>
    </row>
    <row r="3" spans="1:6" ht="21.75" customHeight="1" x14ac:dyDescent="0.2">
      <c r="A3" s="219"/>
      <c r="B3" s="299"/>
      <c r="C3" s="218"/>
      <c r="D3" s="218"/>
      <c r="E3" s="218"/>
      <c r="F3" s="279" t="str">
        <f>時点</f>
        <v>（令和８年４月１日現在）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3891</v>
      </c>
      <c r="F4" s="410" t="s">
        <v>3</v>
      </c>
    </row>
    <row r="5" spans="1:6" ht="18" customHeight="1" x14ac:dyDescent="0.2">
      <c r="A5" s="219">
        <v>1</v>
      </c>
      <c r="B5" s="9" t="s">
        <v>1456</v>
      </c>
      <c r="C5" s="10" t="s">
        <v>1457</v>
      </c>
      <c r="D5" s="10" t="s">
        <v>4780</v>
      </c>
      <c r="E5" s="10" t="s">
        <v>1458</v>
      </c>
      <c r="F5" s="11" t="s">
        <v>1459</v>
      </c>
    </row>
    <row r="6" spans="1:6" ht="18" customHeight="1" x14ac:dyDescent="0.2">
      <c r="A6" s="219">
        <v>2</v>
      </c>
      <c r="B6" s="9" t="s">
        <v>1456</v>
      </c>
      <c r="C6" s="10" t="s">
        <v>3809</v>
      </c>
      <c r="D6" s="10" t="s">
        <v>1793</v>
      </c>
      <c r="E6" s="10" t="s">
        <v>4491</v>
      </c>
      <c r="F6" s="11" t="s">
        <v>1524</v>
      </c>
    </row>
    <row r="7" spans="1:6" ht="18" customHeight="1" x14ac:dyDescent="0.2">
      <c r="A7" s="219">
        <v>3</v>
      </c>
      <c r="B7" s="9" t="s">
        <v>1456</v>
      </c>
      <c r="C7" s="10" t="s">
        <v>1460</v>
      </c>
      <c r="D7" s="10" t="s">
        <v>1461</v>
      </c>
      <c r="E7" s="10" t="s">
        <v>1462</v>
      </c>
      <c r="F7" s="11" t="s">
        <v>3924</v>
      </c>
    </row>
    <row r="8" spans="1:6" ht="18" customHeight="1" x14ac:dyDescent="0.2">
      <c r="A8" s="219">
        <v>4</v>
      </c>
      <c r="B8" s="9" t="s">
        <v>1456</v>
      </c>
      <c r="C8" s="10" t="s">
        <v>1463</v>
      </c>
      <c r="D8" s="10" t="s">
        <v>4781</v>
      </c>
      <c r="E8" s="10" t="s">
        <v>1464</v>
      </c>
      <c r="F8" s="11" t="s">
        <v>1503</v>
      </c>
    </row>
    <row r="9" spans="1:6" ht="18" customHeight="1" x14ac:dyDescent="0.2">
      <c r="A9" s="219">
        <v>5</v>
      </c>
      <c r="B9" s="9" t="s">
        <v>1456</v>
      </c>
      <c r="C9" s="10" t="s">
        <v>1465</v>
      </c>
      <c r="D9" s="10" t="s">
        <v>1466</v>
      </c>
      <c r="E9" s="10" t="s">
        <v>1467</v>
      </c>
      <c r="F9" s="11" t="s">
        <v>1468</v>
      </c>
    </row>
    <row r="10" spans="1:6" ht="18" customHeight="1" x14ac:dyDescent="0.2">
      <c r="A10" s="219">
        <v>6</v>
      </c>
      <c r="B10" s="9" t="s">
        <v>1456</v>
      </c>
      <c r="C10" s="10" t="s">
        <v>1472</v>
      </c>
      <c r="D10" s="10" t="s">
        <v>1473</v>
      </c>
      <c r="E10" s="10" t="s">
        <v>1474</v>
      </c>
      <c r="F10" s="11" t="s">
        <v>1475</v>
      </c>
    </row>
    <row r="11" spans="1:6" ht="18" customHeight="1" x14ac:dyDescent="0.2">
      <c r="A11" s="219">
        <v>7</v>
      </c>
      <c r="B11" s="9" t="s">
        <v>1456</v>
      </c>
      <c r="C11" s="10" t="s">
        <v>395</v>
      </c>
      <c r="D11" s="10" t="s">
        <v>4782</v>
      </c>
      <c r="E11" s="10" t="s">
        <v>3873</v>
      </c>
      <c r="F11" s="11" t="s">
        <v>4156</v>
      </c>
    </row>
    <row r="12" spans="1:6" ht="18" customHeight="1" x14ac:dyDescent="0.2">
      <c r="A12" s="219">
        <v>8</v>
      </c>
      <c r="B12" s="9" t="s">
        <v>1456</v>
      </c>
      <c r="C12" s="10" t="s">
        <v>1476</v>
      </c>
      <c r="D12" s="10" t="s">
        <v>4783</v>
      </c>
      <c r="E12" s="10" t="s">
        <v>1477</v>
      </c>
      <c r="F12" s="11" t="s">
        <v>1478</v>
      </c>
    </row>
    <row r="13" spans="1:6" ht="18" customHeight="1" x14ac:dyDescent="0.2">
      <c r="A13" s="219">
        <v>9</v>
      </c>
      <c r="B13" s="9" t="s">
        <v>1456</v>
      </c>
      <c r="C13" s="10" t="s">
        <v>3721</v>
      </c>
      <c r="D13" s="10" t="s">
        <v>3722</v>
      </c>
      <c r="E13" s="10" t="s">
        <v>1499</v>
      </c>
      <c r="F13" s="11" t="s">
        <v>1489</v>
      </c>
    </row>
    <row r="14" spans="1:6" ht="18" customHeight="1" x14ac:dyDescent="0.2">
      <c r="A14" s="219">
        <v>10</v>
      </c>
      <c r="B14" s="9" t="s">
        <v>1456</v>
      </c>
      <c r="C14" s="10" t="s">
        <v>1479</v>
      </c>
      <c r="D14" s="10" t="s">
        <v>1480</v>
      </c>
      <c r="E14" s="10" t="s">
        <v>1481</v>
      </c>
      <c r="F14" s="11" t="s">
        <v>1482</v>
      </c>
    </row>
    <row r="15" spans="1:6" ht="18" customHeight="1" x14ac:dyDescent="0.2">
      <c r="A15" s="219">
        <v>11</v>
      </c>
      <c r="B15" s="9" t="s">
        <v>1456</v>
      </c>
      <c r="C15" s="10" t="s">
        <v>1483</v>
      </c>
      <c r="D15" s="10" t="s">
        <v>4784</v>
      </c>
      <c r="E15" s="10" t="s">
        <v>1484</v>
      </c>
      <c r="F15" s="11" t="s">
        <v>1485</v>
      </c>
    </row>
    <row r="16" spans="1:6" ht="18" customHeight="1" x14ac:dyDescent="0.2">
      <c r="A16" s="219">
        <v>12</v>
      </c>
      <c r="B16" s="9" t="s">
        <v>1456</v>
      </c>
      <c r="C16" s="10" t="s">
        <v>1486</v>
      </c>
      <c r="D16" s="10" t="s">
        <v>1487</v>
      </c>
      <c r="E16" s="10" t="s">
        <v>1488</v>
      </c>
      <c r="F16" s="11" t="s">
        <v>1489</v>
      </c>
    </row>
    <row r="17" spans="1:6" ht="18" customHeight="1" x14ac:dyDescent="0.2">
      <c r="A17" s="219">
        <v>13</v>
      </c>
      <c r="B17" s="9" t="s">
        <v>1456</v>
      </c>
      <c r="C17" s="10" t="s">
        <v>1490</v>
      </c>
      <c r="D17" s="10" t="s">
        <v>4785</v>
      </c>
      <c r="E17" s="10" t="s">
        <v>1491</v>
      </c>
      <c r="F17" s="11" t="s">
        <v>1492</v>
      </c>
    </row>
    <row r="18" spans="1:6" ht="18" customHeight="1" x14ac:dyDescent="0.2">
      <c r="A18" s="219">
        <v>14</v>
      </c>
      <c r="B18" s="9" t="s">
        <v>1456</v>
      </c>
      <c r="C18" s="10" t="s">
        <v>1493</v>
      </c>
      <c r="D18" s="10" t="s">
        <v>1494</v>
      </c>
      <c r="E18" s="10" t="s">
        <v>1495</v>
      </c>
      <c r="F18" s="11" t="s">
        <v>1496</v>
      </c>
    </row>
    <row r="19" spans="1:6" ht="18" customHeight="1" x14ac:dyDescent="0.2">
      <c r="A19" s="219">
        <v>15</v>
      </c>
      <c r="B19" s="9" t="s">
        <v>1456</v>
      </c>
      <c r="C19" s="10" t="s">
        <v>1497</v>
      </c>
      <c r="D19" s="10" t="s">
        <v>4786</v>
      </c>
      <c r="E19" s="10" t="s">
        <v>1498</v>
      </c>
      <c r="F19" s="11" t="s">
        <v>3925</v>
      </c>
    </row>
    <row r="20" spans="1:6" ht="18" customHeight="1" x14ac:dyDescent="0.2">
      <c r="A20" s="219">
        <v>16</v>
      </c>
      <c r="B20" s="9" t="s">
        <v>1456</v>
      </c>
      <c r="C20" s="10" t="s">
        <v>1500</v>
      </c>
      <c r="D20" s="10" t="s">
        <v>4787</v>
      </c>
      <c r="E20" s="233" t="s">
        <v>4143</v>
      </c>
      <c r="F20" s="234" t="s">
        <v>1515</v>
      </c>
    </row>
    <row r="21" spans="1:6" ht="18" customHeight="1" x14ac:dyDescent="0.2">
      <c r="A21" s="219">
        <v>17</v>
      </c>
      <c r="B21" s="9" t="s">
        <v>1456</v>
      </c>
      <c r="C21" s="10" t="s">
        <v>1501</v>
      </c>
      <c r="D21" s="10" t="s">
        <v>1502</v>
      </c>
      <c r="E21" s="436" t="s">
        <v>5033</v>
      </c>
      <c r="F21" s="437" t="s">
        <v>5034</v>
      </c>
    </row>
    <row r="22" spans="1:6" ht="18" customHeight="1" x14ac:dyDescent="0.2">
      <c r="A22" s="219">
        <v>18</v>
      </c>
      <c r="B22" s="9" t="s">
        <v>1456</v>
      </c>
      <c r="C22" s="10" t="s">
        <v>1504</v>
      </c>
      <c r="D22" s="10" t="s">
        <v>4788</v>
      </c>
      <c r="E22" s="10" t="s">
        <v>1505</v>
      </c>
      <c r="F22" s="11" t="s">
        <v>1485</v>
      </c>
    </row>
    <row r="23" spans="1:6" ht="18" customHeight="1" x14ac:dyDescent="0.2">
      <c r="A23" s="219">
        <v>19</v>
      </c>
      <c r="B23" s="9" t="s">
        <v>1456</v>
      </c>
      <c r="C23" s="10" t="s">
        <v>1506</v>
      </c>
      <c r="D23" s="10" t="s">
        <v>4789</v>
      </c>
      <c r="E23" s="10" t="s">
        <v>3714</v>
      </c>
      <c r="F23" s="11" t="s">
        <v>3715</v>
      </c>
    </row>
    <row r="24" spans="1:6" ht="18" customHeight="1" x14ac:dyDescent="0.2">
      <c r="A24" s="219">
        <v>20</v>
      </c>
      <c r="B24" s="9" t="s">
        <v>1456</v>
      </c>
      <c r="C24" s="10" t="s">
        <v>1507</v>
      </c>
      <c r="D24" s="10" t="s">
        <v>4790</v>
      </c>
      <c r="E24" s="10" t="s">
        <v>1508</v>
      </c>
      <c r="F24" s="11" t="s">
        <v>1509</v>
      </c>
    </row>
    <row r="25" spans="1:6" ht="18" customHeight="1" x14ac:dyDescent="0.2">
      <c r="A25" s="219">
        <v>21</v>
      </c>
      <c r="B25" s="9" t="s">
        <v>1456</v>
      </c>
      <c r="C25" s="10" t="s">
        <v>1510</v>
      </c>
      <c r="D25" s="10" t="s">
        <v>4157</v>
      </c>
      <c r="E25" s="10" t="s">
        <v>1511</v>
      </c>
      <c r="F25" s="11" t="s">
        <v>1512</v>
      </c>
    </row>
    <row r="26" spans="1:6" ht="18" customHeight="1" x14ac:dyDescent="0.2">
      <c r="A26" s="219">
        <v>22</v>
      </c>
      <c r="B26" s="9" t="s">
        <v>1456</v>
      </c>
      <c r="C26" s="10" t="s">
        <v>1513</v>
      </c>
      <c r="D26" s="10" t="s">
        <v>4791</v>
      </c>
      <c r="E26" s="10" t="s">
        <v>1514</v>
      </c>
      <c r="F26" s="11" t="s">
        <v>1515</v>
      </c>
    </row>
    <row r="27" spans="1:6" ht="18" customHeight="1" x14ac:dyDescent="0.2">
      <c r="A27" s="219">
        <v>23</v>
      </c>
      <c r="B27" s="9" t="s">
        <v>1456</v>
      </c>
      <c r="C27" s="10" t="s">
        <v>1516</v>
      </c>
      <c r="D27" s="10" t="s">
        <v>4792</v>
      </c>
      <c r="E27" s="10" t="s">
        <v>1517</v>
      </c>
      <c r="F27" s="11" t="s">
        <v>1518</v>
      </c>
    </row>
    <row r="28" spans="1:6" ht="18" customHeight="1" x14ac:dyDescent="0.2">
      <c r="A28" s="219">
        <v>24</v>
      </c>
      <c r="B28" s="9" t="s">
        <v>1456</v>
      </c>
      <c r="C28" s="10" t="s">
        <v>1519</v>
      </c>
      <c r="D28" s="10" t="s">
        <v>4793</v>
      </c>
      <c r="E28" s="10" t="s">
        <v>1520</v>
      </c>
      <c r="F28" s="11" t="s">
        <v>1521</v>
      </c>
    </row>
    <row r="29" spans="1:6" ht="18" customHeight="1" x14ac:dyDescent="0.2">
      <c r="A29" s="219">
        <v>25</v>
      </c>
      <c r="B29" s="9" t="s">
        <v>1456</v>
      </c>
      <c r="C29" s="10" t="s">
        <v>1522</v>
      </c>
      <c r="D29" s="10" t="s">
        <v>4794</v>
      </c>
      <c r="E29" s="10" t="s">
        <v>1523</v>
      </c>
      <c r="F29" s="11" t="s">
        <v>1524</v>
      </c>
    </row>
    <row r="30" spans="1:6" s="84" customFormat="1" ht="18" customHeight="1" x14ac:dyDescent="0.2">
      <c r="A30" s="219">
        <v>26</v>
      </c>
      <c r="B30" s="9" t="s">
        <v>1456</v>
      </c>
      <c r="C30" s="10" t="s">
        <v>1525</v>
      </c>
      <c r="D30" s="10" t="s">
        <v>4795</v>
      </c>
      <c r="E30" s="10" t="s">
        <v>1526</v>
      </c>
      <c r="F30" s="11" t="s">
        <v>1527</v>
      </c>
    </row>
    <row r="31" spans="1:6" s="95" customFormat="1" ht="18" customHeight="1" x14ac:dyDescent="0.2">
      <c r="A31" s="219">
        <v>27</v>
      </c>
      <c r="B31" s="9" t="s">
        <v>1456</v>
      </c>
      <c r="C31" s="10" t="s">
        <v>995</v>
      </c>
      <c r="D31" s="10" t="s">
        <v>4796</v>
      </c>
      <c r="E31" s="10" t="s">
        <v>4797</v>
      </c>
      <c r="F31" s="11" t="s">
        <v>3723</v>
      </c>
    </row>
    <row r="32" spans="1:6" ht="18" customHeight="1" x14ac:dyDescent="0.2">
      <c r="A32" s="219">
        <v>28</v>
      </c>
      <c r="B32" s="9" t="s">
        <v>1456</v>
      </c>
      <c r="C32" s="10" t="s">
        <v>1528</v>
      </c>
      <c r="D32" s="10" t="s">
        <v>4158</v>
      </c>
      <c r="E32" s="10" t="s">
        <v>4798</v>
      </c>
      <c r="F32" s="11" t="s">
        <v>4799</v>
      </c>
    </row>
    <row r="33" spans="1:6" x14ac:dyDescent="0.2">
      <c r="A33" s="219"/>
      <c r="B33" s="218"/>
      <c r="C33" s="218"/>
      <c r="D33" s="218"/>
      <c r="E33" s="218"/>
      <c r="F33" s="218"/>
    </row>
    <row r="34" spans="1:6" x14ac:dyDescent="0.2">
      <c r="A34" s="219"/>
      <c r="B34" s="218"/>
      <c r="C34" s="218"/>
      <c r="D34" s="218"/>
      <c r="E34" s="218"/>
      <c r="F34" s="218"/>
    </row>
    <row r="35" spans="1:6" x14ac:dyDescent="0.2">
      <c r="A35" s="219"/>
      <c r="B35" s="218"/>
      <c r="C35" s="218"/>
      <c r="D35" s="218"/>
      <c r="E35" s="218"/>
      <c r="F35" s="218"/>
    </row>
    <row r="36" spans="1:6" x14ac:dyDescent="0.2">
      <c r="A36" s="219"/>
      <c r="B36" s="218"/>
      <c r="C36" s="218"/>
      <c r="D36" s="218"/>
      <c r="E36" s="218"/>
      <c r="F36" s="218"/>
    </row>
    <row r="37" spans="1:6" x14ac:dyDescent="0.2">
      <c r="A37" s="219"/>
      <c r="B37" s="218"/>
      <c r="C37" s="218"/>
      <c r="D37" s="218"/>
      <c r="E37" s="218"/>
      <c r="F37" s="218"/>
    </row>
    <row r="38" spans="1:6" x14ac:dyDescent="0.2">
      <c r="A38" s="219"/>
      <c r="B38" s="218"/>
      <c r="C38" s="218"/>
      <c r="D38" s="218"/>
      <c r="E38" s="218"/>
      <c r="F38" s="218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54</vt:i4>
      </vt:variant>
    </vt:vector>
  </HeadingPairs>
  <TitlesOfParts>
    <vt:vector size="82" baseType="lpstr">
      <vt:lpstr>所管別法人数</vt:lpstr>
      <vt:lpstr>全法人</vt:lpstr>
      <vt:lpstr>厚生労働省</vt:lpstr>
      <vt:lpstr>大阪市</vt:lpstr>
      <vt:lpstr>大阪府</vt:lpstr>
      <vt:lpstr>堺市</vt:lpstr>
      <vt:lpstr>高槻市</vt:lpstr>
      <vt:lpstr>東大阪市</vt:lpstr>
      <vt:lpstr>豊中市</vt:lpstr>
      <vt:lpstr>枚方市</vt:lpstr>
      <vt:lpstr>八尾市</vt:lpstr>
      <vt:lpstr>寝屋川市</vt:lpstr>
      <vt:lpstr>茨木市</vt:lpstr>
      <vt:lpstr>吹田市</vt:lpstr>
      <vt:lpstr>摂津市</vt:lpstr>
      <vt:lpstr>豊能広域</vt:lpstr>
      <vt:lpstr>守口市</vt:lpstr>
      <vt:lpstr>門真市</vt:lpstr>
      <vt:lpstr>大東市</vt:lpstr>
      <vt:lpstr>四條畷市</vt:lpstr>
      <vt:lpstr>交野市</vt:lpstr>
      <vt:lpstr>柏原市</vt:lpstr>
      <vt:lpstr>松原市</vt:lpstr>
      <vt:lpstr>羽曳野市</vt:lpstr>
      <vt:lpstr>藤井寺市</vt:lpstr>
      <vt:lpstr>南河内広域</vt:lpstr>
      <vt:lpstr>泉州広域</vt:lpstr>
      <vt:lpstr>泉南広域</vt:lpstr>
      <vt:lpstr>茨木市!Print_Area</vt:lpstr>
      <vt:lpstr>羽曳野市!Print_Area</vt:lpstr>
      <vt:lpstr>交野市!Print_Area</vt:lpstr>
      <vt:lpstr>厚生労働省!Print_Area</vt:lpstr>
      <vt:lpstr>高槻市!Print_Area</vt:lpstr>
      <vt:lpstr>堺市!Print_Area</vt:lpstr>
      <vt:lpstr>四條畷市!Print_Area</vt:lpstr>
      <vt:lpstr>守口市!Print_Area</vt:lpstr>
      <vt:lpstr>所管別法人数!Print_Area</vt:lpstr>
      <vt:lpstr>松原市!Print_Area</vt:lpstr>
      <vt:lpstr>寝屋川市!Print_Area</vt:lpstr>
      <vt:lpstr>吹田市!Print_Area</vt:lpstr>
      <vt:lpstr>摂津市!Print_Area</vt:lpstr>
      <vt:lpstr>泉州広域!Print_Area</vt:lpstr>
      <vt:lpstr>泉南広域!Print_Area</vt:lpstr>
      <vt:lpstr>全法人!Print_Area</vt:lpstr>
      <vt:lpstr>大阪市!Print_Area</vt:lpstr>
      <vt:lpstr>大阪府!Print_Area</vt:lpstr>
      <vt:lpstr>大東市!Print_Area</vt:lpstr>
      <vt:lpstr>東大阪市!Print_Area</vt:lpstr>
      <vt:lpstr>藤井寺市!Print_Area</vt:lpstr>
      <vt:lpstr>南河内広域!Print_Area</vt:lpstr>
      <vt:lpstr>柏原市!Print_Area</vt:lpstr>
      <vt:lpstr>八尾市!Print_Area</vt:lpstr>
      <vt:lpstr>豊中市!Print_Area</vt:lpstr>
      <vt:lpstr>豊能広域!Print_Area</vt:lpstr>
      <vt:lpstr>枚方市!Print_Area</vt:lpstr>
      <vt:lpstr>門真市!Print_Area</vt:lpstr>
      <vt:lpstr>茨木市!Print_Titles</vt:lpstr>
      <vt:lpstr>羽曳野市!Print_Titles</vt:lpstr>
      <vt:lpstr>交野市!Print_Titles</vt:lpstr>
      <vt:lpstr>厚生労働省!Print_Titles</vt:lpstr>
      <vt:lpstr>高槻市!Print_Titles</vt:lpstr>
      <vt:lpstr>堺市!Print_Titles</vt:lpstr>
      <vt:lpstr>四條畷市!Print_Titles</vt:lpstr>
      <vt:lpstr>守口市!Print_Titles</vt:lpstr>
      <vt:lpstr>松原市!Print_Titles</vt:lpstr>
      <vt:lpstr>寝屋川市!Print_Titles</vt:lpstr>
      <vt:lpstr>吹田市!Print_Titles</vt:lpstr>
      <vt:lpstr>摂津市!Print_Titles</vt:lpstr>
      <vt:lpstr>泉州広域!Print_Titles</vt:lpstr>
      <vt:lpstr>泉南広域!Print_Titles</vt:lpstr>
      <vt:lpstr>全法人!Print_Titles</vt:lpstr>
      <vt:lpstr>大阪市!Print_Titles</vt:lpstr>
      <vt:lpstr>大阪府!Print_Titles</vt:lpstr>
      <vt:lpstr>大東市!Print_Titles</vt:lpstr>
      <vt:lpstr>東大阪市!Print_Titles</vt:lpstr>
      <vt:lpstr>藤井寺市!Print_Titles</vt:lpstr>
      <vt:lpstr>柏原市!Print_Titles</vt:lpstr>
      <vt:lpstr>八尾市!Print_Titles</vt:lpstr>
      <vt:lpstr>豊中市!Print_Titles</vt:lpstr>
      <vt:lpstr>枚方市!Print_Titles</vt:lpstr>
      <vt:lpstr>門真市!Print_Titles</vt:lpstr>
      <vt:lpstr>時点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2022-05-20T08:27:50Z</dcterms:created>
  <dcterms:modified xsi:type="dcterms:W3CDTF">2026-04-08T05:53:38Z</dcterms:modified>
</cp:coreProperties>
</file>