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69" documentId="8_{1B4AD85B-597E-4CF9-9AB8-DC7E2F49351E}" xr6:coauthVersionLast="47" xr6:coauthVersionMax="47" xr10:uidLastSave="{46756E40-4589-40F9-85E6-5FAD6BA063DD}"/>
  <bookViews>
    <workbookView xWindow="5895" yWindow="3255" windowWidth="21000" windowHeight="1608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個票）'!$A$1:$AF$777,'別紙様式3-2（処遇改善加算　個票）'!$778:$2013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6" i="26" l="1"/>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<sst xmlns="http://schemas.openxmlformats.org/spreadsheetml/2006/main" count="4320" uniqueCount="2204">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</sst>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11"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1" fillId="0" borderId="4"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5.xml" Type="http://schemas.openxmlformats.org/officeDocument/2006/relationships/externalLink"/><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externalLinks/externalLink3.xml" Type="http://schemas.openxmlformats.org/officeDocument/2006/relationships/externalLink"/><Relationship Id="rId9" Target="externalLinks/externalLink4.xml" Type="http://schemas.openxmlformats.org/officeDocument/2006/relationships/externalLink"/></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120</xdr:row>
          <xdr:rowOff>263769</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M28" sqref="M28:X28"/>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M1" sqref="AM1:AP1048576"/>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0</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topLeftCell="P1"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02" t="s">
        <v>39</v>
      </c>
      <c r="AC1" s="903"/>
      <c r="AD1" s="904" t="str">
        <f>IF(基本情報入力シート!G18="","",基本情報入力シート!G18)</f>
        <v/>
      </c>
      <c r="AE1" s="904"/>
      <c r="AF1" s="904"/>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06" t="s">
        <v>11</v>
      </c>
      <c r="B3" s="906"/>
      <c r="C3" s="906"/>
      <c r="D3" s="906"/>
      <c r="E3" s="907"/>
      <c r="F3" s="908" t="str">
        <f>IF(基本情報入力シート!M23="","",基本情報入力シート!M23)</f>
        <v/>
      </c>
      <c r="G3" s="909"/>
      <c r="H3" s="909"/>
      <c r="I3" s="909"/>
      <c r="J3" s="909"/>
      <c r="K3" s="909"/>
      <c r="L3" s="909"/>
      <c r="M3" s="910"/>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11" t="s">
        <v>222</v>
      </c>
      <c r="C5" s="911"/>
      <c r="D5" s="912"/>
      <c r="E5" s="912"/>
      <c r="F5" s="912"/>
      <c r="G5" s="912"/>
      <c r="H5" s="912"/>
      <c r="I5" s="912"/>
      <c r="J5" s="912"/>
      <c r="K5" s="912"/>
      <c r="L5" s="912"/>
      <c r="M5" s="912"/>
      <c r="N5" s="130">
        <f>IFERROR(SUM(Q:R)+SUM(Z:Z),"")</f>
        <v>0</v>
      </c>
      <c r="O5" s="131" t="s">
        <v>49</v>
      </c>
      <c r="P5" s="132"/>
      <c r="Q5" s="132"/>
      <c r="R5" s="418"/>
      <c r="S5" s="418"/>
      <c r="T5" s="418"/>
      <c r="U5" s="418"/>
      <c r="V5" s="418"/>
      <c r="W5" s="918" t="s">
        <v>223</v>
      </c>
      <c r="X5" s="952" t="s">
        <v>224</v>
      </c>
      <c r="Y5" s="707"/>
      <c r="Z5" s="707"/>
      <c r="AA5" s="953"/>
      <c r="AB5" s="133">
        <f>SUM(W:X)</f>
        <v>0</v>
      </c>
      <c r="AC5" s="919" t="str">
        <f>IF(AB6=0, "", IF(AB5&gt;=AB6,"○","×"))</f>
        <v/>
      </c>
      <c r="AD5" s="958" t="s">
        <v>225</v>
      </c>
      <c r="AE5" s="959"/>
      <c r="AF5" s="959"/>
      <c r="AG5" s="129"/>
      <c r="AH5" s="129"/>
      <c r="AI5" s="125"/>
      <c r="AJ5" s="125"/>
      <c r="AK5" s="125"/>
      <c r="AL5" s="125"/>
      <c r="AM5" s="125"/>
      <c r="AN5" s="125"/>
    </row>
    <row r="6" spans="1:41" ht="30.6" customHeight="1" thickBot="1">
      <c r="A6" s="123"/>
      <c r="B6" s="944"/>
      <c r="C6" s="945"/>
      <c r="D6" s="951" t="s">
        <v>226</v>
      </c>
      <c r="E6" s="951"/>
      <c r="F6" s="951"/>
      <c r="G6" s="951"/>
      <c r="H6" s="951"/>
      <c r="I6" s="951"/>
      <c r="J6" s="951"/>
      <c r="K6" s="951"/>
      <c r="L6" s="951"/>
      <c r="M6" s="951"/>
      <c r="N6" s="130">
        <f>SUM(S:S, AA:AA)</f>
        <v>0</v>
      </c>
      <c r="O6" s="131" t="s">
        <v>49</v>
      </c>
      <c r="P6" s="132"/>
      <c r="Q6" s="132"/>
      <c r="R6" s="132"/>
      <c r="S6" s="132"/>
      <c r="T6" s="123"/>
      <c r="U6" s="123"/>
      <c r="V6" s="123"/>
      <c r="W6" s="918"/>
      <c r="X6" s="952" t="s">
        <v>227</v>
      </c>
      <c r="Y6" s="707"/>
      <c r="Z6" s="707"/>
      <c r="AA6" s="953"/>
      <c r="AB6" s="135">
        <f>SUM(AI:AI)</f>
        <v>0</v>
      </c>
      <c r="AC6" s="920"/>
      <c r="AD6" s="958"/>
      <c r="AE6" s="959"/>
      <c r="AF6" s="959"/>
      <c r="AG6" s="129"/>
      <c r="AH6" s="129"/>
      <c r="AI6" s="125"/>
      <c r="AJ6" s="125"/>
      <c r="AK6" s="125"/>
      <c r="AL6" s="125"/>
      <c r="AM6" s="125"/>
      <c r="AN6" s="125"/>
    </row>
    <row r="7" spans="1:41" ht="33" customHeight="1">
      <c r="A7" s="123"/>
      <c r="B7" s="136"/>
      <c r="C7" s="137"/>
      <c r="D7" s="973" t="s">
        <v>228</v>
      </c>
      <c r="E7" s="951"/>
      <c r="F7" s="951"/>
      <c r="G7" s="951"/>
      <c r="H7" s="951"/>
      <c r="I7" s="951"/>
      <c r="J7" s="951"/>
      <c r="K7" s="951"/>
      <c r="L7" s="951"/>
      <c r="M7" s="951"/>
      <c r="N7" s="130">
        <f>ROUNDDOWN(SUM(U:U,AC:AD),0)</f>
        <v>0</v>
      </c>
      <c r="O7" s="131" t="s">
        <v>49</v>
      </c>
      <c r="P7" s="132"/>
      <c r="Q7" s="132"/>
      <c r="R7" s="132"/>
      <c r="S7" s="132"/>
      <c r="T7" s="123"/>
      <c r="U7" s="123"/>
      <c r="V7" s="123"/>
      <c r="W7" s="913" t="s">
        <v>229</v>
      </c>
      <c r="X7" s="952" t="s">
        <v>224</v>
      </c>
      <c r="Y7" s="707"/>
      <c r="Z7" s="707"/>
      <c r="AA7" s="953"/>
      <c r="AB7" s="138">
        <f>SUM(AF:AF)</f>
        <v>0</v>
      </c>
      <c r="AC7" s="919" t="str">
        <f>IF(AB8=0, "", IF(AB7&gt;=AB8,"○","×"))</f>
        <v/>
      </c>
      <c r="AD7" s="958" t="s">
        <v>225</v>
      </c>
      <c r="AE7" s="959"/>
      <c r="AF7" s="959"/>
      <c r="AG7" s="129"/>
      <c r="AH7" s="129"/>
      <c r="AI7" s="125"/>
      <c r="AJ7" s="125"/>
      <c r="AK7" s="125"/>
      <c r="AL7" s="125"/>
      <c r="AM7" s="125"/>
      <c r="AN7" s="125"/>
    </row>
    <row r="8" spans="1:41" ht="25.5" customHeight="1" thickBot="1">
      <c r="A8" s="123"/>
      <c r="B8" s="960" t="s">
        <v>230</v>
      </c>
      <c r="C8" s="960"/>
      <c r="D8" s="960"/>
      <c r="E8" s="960"/>
      <c r="F8" s="960"/>
      <c r="G8" s="960"/>
      <c r="H8" s="960"/>
      <c r="I8" s="960"/>
      <c r="J8" s="960"/>
      <c r="K8" s="960"/>
      <c r="L8" s="960"/>
      <c r="M8" s="960"/>
      <c r="N8" s="960"/>
      <c r="O8" s="960"/>
      <c r="P8" s="960"/>
      <c r="Q8" s="960"/>
      <c r="R8" s="960"/>
      <c r="S8" s="960"/>
      <c r="T8" s="960"/>
      <c r="U8" s="208"/>
      <c r="V8" s="208"/>
      <c r="W8" s="914"/>
      <c r="X8" s="952" t="s">
        <v>227</v>
      </c>
      <c r="Y8" s="707"/>
      <c r="Z8" s="707"/>
      <c r="AA8" s="953"/>
      <c r="AB8" s="135">
        <f>SUM(AJ:AJ)</f>
        <v>0</v>
      </c>
      <c r="AC8" s="920"/>
      <c r="AD8" s="958"/>
      <c r="AE8" s="959"/>
      <c r="AF8" s="959"/>
      <c r="AI8"/>
      <c r="AJ8" s="125"/>
      <c r="AK8" s="125"/>
      <c r="AL8" s="125"/>
      <c r="AM8" s="125"/>
      <c r="AN8" s="125"/>
    </row>
    <row r="9" spans="1:41" ht="42" customHeight="1" thickBot="1">
      <c r="A9" s="122"/>
      <c r="B9" s="961"/>
      <c r="C9" s="961"/>
      <c r="D9" s="961"/>
      <c r="E9" s="961"/>
      <c r="F9" s="961"/>
      <c r="G9" s="961"/>
      <c r="H9" s="961"/>
      <c r="I9" s="961"/>
      <c r="J9" s="961"/>
      <c r="K9" s="961"/>
      <c r="L9" s="961"/>
      <c r="M9" s="961"/>
      <c r="N9" s="961"/>
      <c r="O9" s="960"/>
      <c r="P9" s="960"/>
      <c r="Q9" s="960"/>
      <c r="R9" s="960"/>
      <c r="S9" s="960"/>
      <c r="T9" s="961"/>
      <c r="U9" s="139"/>
      <c r="V9" s="139"/>
      <c r="W9" s="139"/>
      <c r="X9" s="140"/>
      <c r="Y9" s="139"/>
      <c r="Z9" s="139"/>
      <c r="AA9" s="141"/>
      <c r="AB9" s="141"/>
      <c r="AC9" s="141"/>
      <c r="AD9" s="141"/>
      <c r="AE9" s="141"/>
      <c r="AF9" s="141"/>
      <c r="AG9" s="141"/>
      <c r="AH9" s="140"/>
      <c r="AI9" s="123"/>
      <c r="AM9" s="125"/>
      <c r="AN9" s="125"/>
    </row>
    <row r="10" spans="1:41" ht="24" customHeight="1" thickBot="1">
      <c r="A10" s="921"/>
      <c r="B10" s="924" t="s">
        <v>231</v>
      </c>
      <c r="C10" s="925"/>
      <c r="D10" s="925"/>
      <c r="E10" s="925"/>
      <c r="F10" s="925"/>
      <c r="G10" s="925"/>
      <c r="H10" s="925"/>
      <c r="I10" s="926"/>
      <c r="J10" s="931" t="s">
        <v>232</v>
      </c>
      <c r="K10" s="932" t="s">
        <v>233</v>
      </c>
      <c r="L10" s="933"/>
      <c r="M10" s="938" t="s">
        <v>234</v>
      </c>
      <c r="N10" s="941" t="s">
        <v>34</v>
      </c>
      <c r="O10" s="946" t="s">
        <v>235</v>
      </c>
      <c r="P10" s="915" t="s">
        <v>236</v>
      </c>
      <c r="Q10" s="916"/>
      <c r="R10" s="916"/>
      <c r="S10" s="916"/>
      <c r="T10" s="916"/>
      <c r="U10" s="916"/>
      <c r="V10" s="916"/>
      <c r="W10" s="916"/>
      <c r="X10" s="916"/>
      <c r="Y10" s="916"/>
      <c r="Z10" s="916"/>
      <c r="AA10" s="916"/>
      <c r="AB10" s="916"/>
      <c r="AC10" s="916"/>
      <c r="AD10" s="916"/>
      <c r="AE10" s="916"/>
      <c r="AF10" s="917"/>
      <c r="AG10" s="949" t="s">
        <v>237</v>
      </c>
      <c r="AH10" s="950" t="s">
        <v>238</v>
      </c>
      <c r="AI10" s="949" t="s">
        <v>239</v>
      </c>
      <c r="AJ10" s="950"/>
      <c r="AK10" s="905"/>
      <c r="AL10" s="905"/>
      <c r="AM10" s="125"/>
      <c r="AN10" s="125"/>
    </row>
    <row r="11" spans="1:41" ht="21.75" customHeight="1">
      <c r="A11" s="922"/>
      <c r="B11" s="890"/>
      <c r="C11" s="927"/>
      <c r="D11" s="927"/>
      <c r="E11" s="927"/>
      <c r="F11" s="927"/>
      <c r="G11" s="927"/>
      <c r="H11" s="927"/>
      <c r="I11" s="888"/>
      <c r="J11" s="900"/>
      <c r="K11" s="934"/>
      <c r="L11" s="935"/>
      <c r="M11" s="939"/>
      <c r="N11" s="942"/>
      <c r="O11" s="947"/>
      <c r="P11" s="882" t="s">
        <v>240</v>
      </c>
      <c r="Q11" s="882"/>
      <c r="R11" s="882"/>
      <c r="S11" s="882"/>
      <c r="T11" s="882"/>
      <c r="U11" s="882"/>
      <c r="V11" s="882"/>
      <c r="W11" s="882"/>
      <c r="X11" s="883"/>
      <c r="Y11" s="884" t="s">
        <v>241</v>
      </c>
      <c r="Z11" s="885"/>
      <c r="AA11" s="885"/>
      <c r="AB11" s="885"/>
      <c r="AC11" s="885"/>
      <c r="AD11" s="885"/>
      <c r="AE11" s="885"/>
      <c r="AF11" s="886"/>
      <c r="AG11" s="949"/>
      <c r="AH11" s="950"/>
      <c r="AI11" s="949"/>
      <c r="AJ11" s="950"/>
      <c r="AK11" s="905"/>
      <c r="AL11" s="905"/>
      <c r="AM11" s="125"/>
      <c r="AN11" s="125"/>
    </row>
    <row r="12" spans="1:41" ht="36.75" customHeight="1">
      <c r="A12" s="922"/>
      <c r="B12" s="890"/>
      <c r="C12" s="927"/>
      <c r="D12" s="927"/>
      <c r="E12" s="927"/>
      <c r="F12" s="927"/>
      <c r="G12" s="927"/>
      <c r="H12" s="927"/>
      <c r="I12" s="888"/>
      <c r="J12" s="900"/>
      <c r="K12" s="936"/>
      <c r="L12" s="937"/>
      <c r="M12" s="939"/>
      <c r="N12" s="942"/>
      <c r="O12" s="947"/>
      <c r="P12" s="887" t="s">
        <v>242</v>
      </c>
      <c r="Q12" s="889" t="s">
        <v>243</v>
      </c>
      <c r="R12" s="887"/>
      <c r="S12" s="899" t="s">
        <v>244</v>
      </c>
      <c r="T12" s="899" t="s">
        <v>245</v>
      </c>
      <c r="U12" s="895" t="s">
        <v>246</v>
      </c>
      <c r="V12" s="893" t="s">
        <v>247</v>
      </c>
      <c r="W12" s="891" t="s">
        <v>248</v>
      </c>
      <c r="X12" s="892"/>
      <c r="Y12" s="971" t="s">
        <v>249</v>
      </c>
      <c r="Z12" s="899" t="s">
        <v>243</v>
      </c>
      <c r="AA12" s="899" t="s">
        <v>244</v>
      </c>
      <c r="AB12" s="899" t="s">
        <v>245</v>
      </c>
      <c r="AC12" s="954" t="s">
        <v>246</v>
      </c>
      <c r="AD12" s="955"/>
      <c r="AE12" s="893" t="s">
        <v>247</v>
      </c>
      <c r="AF12" s="142" t="s">
        <v>248</v>
      </c>
      <c r="AG12" s="949"/>
      <c r="AH12" s="950"/>
      <c r="AI12" s="949"/>
      <c r="AJ12" s="950"/>
      <c r="AK12" s="905"/>
      <c r="AL12" s="905"/>
      <c r="AM12" s="125"/>
      <c r="AN12" s="125"/>
    </row>
    <row r="13" spans="1:41" ht="72" customHeight="1" thickBot="1">
      <c r="A13" s="923"/>
      <c r="B13" s="928"/>
      <c r="C13" s="929"/>
      <c r="D13" s="929"/>
      <c r="E13" s="929"/>
      <c r="F13" s="929"/>
      <c r="G13" s="929"/>
      <c r="H13" s="929"/>
      <c r="I13" s="930"/>
      <c r="J13" s="901"/>
      <c r="K13" s="143" t="s">
        <v>36</v>
      </c>
      <c r="L13" s="143" t="s">
        <v>37</v>
      </c>
      <c r="M13" s="940"/>
      <c r="N13" s="943"/>
      <c r="O13" s="948"/>
      <c r="P13" s="888"/>
      <c r="Q13" s="890"/>
      <c r="R13" s="888"/>
      <c r="S13" s="900"/>
      <c r="T13" s="900"/>
      <c r="U13" s="896"/>
      <c r="V13" s="894"/>
      <c r="W13" s="897" t="s">
        <v>250</v>
      </c>
      <c r="X13" s="898"/>
      <c r="Y13" s="972"/>
      <c r="Z13" s="900"/>
      <c r="AA13" s="901"/>
      <c r="AB13" s="901"/>
      <c r="AC13" s="956"/>
      <c r="AD13" s="957"/>
      <c r="AE13" s="894"/>
      <c r="AF13" s="144" t="s">
        <v>250</v>
      </c>
      <c r="AG13" s="949"/>
      <c r="AH13" s="950"/>
      <c r="AI13" s="419" t="s">
        <v>251</v>
      </c>
      <c r="AJ13" s="420" t="s">
        <v>252</v>
      </c>
      <c r="AK13" s="145"/>
      <c r="AL13" s="145"/>
      <c r="AM13" s="125"/>
      <c r="AN13" s="125"/>
    </row>
    <row r="14" spans="1:41" s="152" customFormat="1" ht="30" customHeight="1">
      <c r="A14" s="146" t="s">
        <v>253</v>
      </c>
      <c r="B14" s="966" t="str">
        <f>IF(基本情報入力シート!C39="","",基本情報入力シート!C39)</f>
        <v/>
      </c>
      <c r="C14" s="967"/>
      <c r="D14" s="967"/>
      <c r="E14" s="967"/>
      <c r="F14" s="967"/>
      <c r="G14" s="967"/>
      <c r="H14" s="967"/>
      <c r="I14" s="968"/>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69"/>
      <c r="R14" s="970"/>
      <c r="S14" s="148" t="str">
        <f>IFERROR(ROUNDDOWN(Q14*VLOOKUP(N14,【参考】数式用!$AR$2:$AW$48,MATCH(P14,【参考】数式用!$AT$4:$AW$4)+2,FALSE)*0.5, 0), "")</f>
        <v/>
      </c>
      <c r="T14" s="481"/>
      <c r="U14" s="149" t="str">
        <f>IFERROR(IF(AG14&lt;&gt;"",Q14*VLOOKUP(N14,【参考】数式用!$AG$2:$AL$48,MATCH(P14,【参考】数式用!$AI$4:$AL$4,0)+2,0), ""), "")</f>
        <v/>
      </c>
      <c r="V14" s="41"/>
      <c r="W14" s="962"/>
      <c r="X14" s="963"/>
      <c r="Y14" s="40"/>
      <c r="Z14" s="45"/>
      <c r="AA14" s="150" t="str">
        <f>IFERROR(IF(Y14="ー", "", ROUNDDOWN(Z14*VLOOKUP(N14,【参考】数式用!$AR$2:$AW$48,MATCH(Y14,【参考】数式用!$AT$4:$AW$4)+2,FALSE)*0.5, 0)), "")</f>
        <v/>
      </c>
      <c r="AB14" s="46"/>
      <c r="AC14" s="964" t="str">
        <f>IFERROR(IF(AG14&lt;&gt;"",Z14*VLOOKUP(N14,【参考】数式用!$AG$2:$AL$48,MATCH(Y14,【参考】数式用!$AI$4:$AL$4,0)+2,0), ""), "")</f>
        <v/>
      </c>
      <c r="AD14" s="965"/>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t="str">
        <f>IFERROR(IF(Y106="ー", "", ROUNDDOWN(Z106*VLOOKUP(N106,【参考】数式用!$AR$2:$AW$48,MATCH(Y106,【参考】数式用!$AT$4:$AW$4)+2,FALSE)*0.5, 0)), "")</f>
        <v/>
      </c>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t="str">
        <f>IFERROR(IF(Y107="ー", "", ROUNDDOWN(Z107*VLOOKUP(N107,【参考】数式用!$AR$2:$AW$48,MATCH(Y107,【参考】数式用!$AT$4:$AW$4)+2,FALSE)*0.5, 0)), "")</f>
        <v/>
      </c>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t="str">
        <f>IFERROR(IF(Y108="ー", "", ROUNDDOWN(Z108*VLOOKUP(N108,【参考】数式用!$AR$2:$AW$48,MATCH(Y108,【参考】数式用!$AT$4:$AW$4)+2,FALSE)*0.5, 0)), "")</f>
        <v/>
      </c>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t="str">
        <f>IFERROR(IF(Y109="ー", "", ROUNDDOWN(Z109*VLOOKUP(N109,【参考】数式用!$AR$2:$AW$48,MATCH(Y109,【参考】数式用!$AT$4:$AW$4)+2,FALSE)*0.5, 0)), "")</f>
        <v/>
      </c>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t="str">
        <f>IFERROR(IF(Y110="ー", "", ROUNDDOWN(Z110*VLOOKUP(N110,【参考】数式用!$AR$2:$AW$48,MATCH(Y110,【参考】数式用!$AT$4:$AW$4)+2,FALSE)*0.5, 0)), "")</f>
        <v/>
      </c>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t="str">
        <f>IFERROR(IF(Y111="ー", "", ROUNDDOWN(Z111*VLOOKUP(N111,【参考】数式用!$AR$2:$AW$48,MATCH(Y111,【参考】数式用!$AT$4:$AW$4)+2,FALSE)*0.5, 0)), "")</f>
        <v/>
      </c>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t="str">
        <f>IFERROR(IF(Y112="ー", "", ROUNDDOWN(Z112*VLOOKUP(N112,【参考】数式用!$AR$2:$AW$48,MATCH(Y112,【参考】数式用!$AT$4:$AW$4)+2,FALSE)*0.5, 0)), "")</f>
        <v/>
      </c>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t="str">
        <f>IFERROR(IF(Y113="ー", "", ROUNDDOWN(Z113*VLOOKUP(N113,【参考】数式用!$AR$2:$AW$48,MATCH(Y113,【参考】数式用!$AT$4:$AW$4)+2,FALSE)*0.5, 0)), "")</f>
        <v/>
      </c>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t="str">
        <f>IFERROR(IF(Y114="ー", "", ROUNDDOWN(Z114*VLOOKUP(N114,【参考】数式用!$AR$2:$AW$48,MATCH(Y114,【参考】数式用!$AT$4:$AW$4)+2,FALSE)*0.5, 0)), "")</f>
        <v/>
      </c>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t="str">
        <f>IFERROR(IF(Y115="ー", "", ROUNDDOWN(Z115*VLOOKUP(N115,【参考】数式用!$AR$2:$AW$48,MATCH(Y115,【参考】数式用!$AT$4:$AW$4)+2,FALSE)*0.5, 0)), "")</f>
        <v/>
      </c>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t="str">
        <f>IFERROR(IF(Y116="ー", "", ROUNDDOWN(Z116*VLOOKUP(N116,【参考】数式用!$AR$2:$AW$48,MATCH(Y116,【参考】数式用!$AT$4:$AW$4)+2,FALSE)*0.5, 0)), "")</f>
        <v/>
      </c>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t="str">
        <f>IFERROR(IF(Y117="ー", "", ROUNDDOWN(Z117*VLOOKUP(N117,【参考】数式用!$AR$2:$AW$48,MATCH(Y117,【参考】数式用!$AT$4:$AW$4)+2,FALSE)*0.5, 0)), "")</f>
        <v/>
      </c>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t="str">
        <f>IFERROR(IF(Y118="ー", "", ROUNDDOWN(Z118*VLOOKUP(N118,【参考】数式用!$AR$2:$AW$48,MATCH(Y118,【参考】数式用!$AT$4:$AW$4)+2,FALSE)*0.5, 0)), "")</f>
        <v/>
      </c>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t="str">
        <f>IFERROR(IF(Y119="ー", "", ROUNDDOWN(Z119*VLOOKUP(N119,【参考】数式用!$AR$2:$AW$48,MATCH(Y119,【参考】数式用!$AT$4:$AW$4)+2,FALSE)*0.5, 0)), "")</f>
        <v/>
      </c>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t="str">
        <f>IFERROR(IF(Y120="ー", "", ROUNDDOWN(Z120*VLOOKUP(N120,【参考】数式用!$AR$2:$AW$48,MATCH(Y120,【参考】数式用!$AT$4:$AW$4)+2,FALSE)*0.5, 0)), "")</f>
        <v/>
      </c>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t="str">
        <f>IFERROR(IF(Y121="ー", "", ROUNDDOWN(Z121*VLOOKUP(N121,【参考】数式用!$AR$2:$AW$48,MATCH(Y121,【参考】数式用!$AT$4:$AW$4)+2,FALSE)*0.5, 0)), "")</f>
        <v/>
      </c>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t="str">
        <f>IFERROR(IF(Y122="ー", "", ROUNDDOWN(Z122*VLOOKUP(N122,【参考】数式用!$AR$2:$AW$48,MATCH(Y122,【参考】数式用!$AT$4:$AW$4)+2,FALSE)*0.5, 0)), "")</f>
        <v/>
      </c>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t="str">
        <f>IFERROR(IF(Y123="ー", "", ROUNDDOWN(Z123*VLOOKUP(N123,【参考】数式用!$AR$2:$AW$48,MATCH(Y123,【参考】数式用!$AT$4:$AW$4)+2,FALSE)*0.5, 0)), "")</f>
        <v/>
      </c>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t="str">
        <f>IFERROR(IF(Y124="ー", "", ROUNDDOWN(Z124*VLOOKUP(N124,【参考】数式用!$AR$2:$AW$48,MATCH(Y124,【参考】数式用!$AT$4:$AW$4)+2,FALSE)*0.5, 0)), "")</f>
        <v/>
      </c>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t="str">
        <f>IFERROR(IF(Y125="ー", "", ROUNDDOWN(Z125*VLOOKUP(N125,【参考】数式用!$AR$2:$AW$48,MATCH(Y125,【参考】数式用!$AT$4:$AW$4)+2,FALSE)*0.5, 0)), "")</f>
        <v/>
      </c>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t="str">
        <f>IFERROR(IF(Y126="ー", "", ROUNDDOWN(Z126*VLOOKUP(N126,【参考】数式用!$AR$2:$AW$48,MATCH(Y126,【参考】数式用!$AT$4:$AW$4)+2,FALSE)*0.5, 0)), "")</f>
        <v/>
      </c>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t="str">
        <f>IFERROR(IF(Y127="ー", "", ROUNDDOWN(Z127*VLOOKUP(N127,【参考】数式用!$AR$2:$AW$48,MATCH(Y127,【参考】数式用!$AT$4:$AW$4)+2,FALSE)*0.5, 0)), "")</f>
        <v/>
      </c>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t="str">
        <f>IFERROR(IF(Y128="ー", "", ROUNDDOWN(Z128*VLOOKUP(N128,【参考】数式用!$AR$2:$AW$48,MATCH(Y128,【参考】数式用!$AT$4:$AW$4)+2,FALSE)*0.5, 0)), "")</f>
        <v/>
      </c>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t="str">
        <f>IFERROR(IF(Y129="ー", "", ROUNDDOWN(Z129*VLOOKUP(N129,【参考】数式用!$AR$2:$AW$48,MATCH(Y129,【参考】数式用!$AT$4:$AW$4)+2,FALSE)*0.5, 0)), "")</f>
        <v/>
      </c>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t="str">
        <f>IFERROR(IF(Y130="ー", "", ROUNDDOWN(Z130*VLOOKUP(N130,【参考】数式用!$AR$2:$AW$48,MATCH(Y130,【参考】数式用!$AT$4:$AW$4)+2,FALSE)*0.5, 0)), "")</f>
        <v/>
      </c>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t="str">
        <f>IFERROR(IF(Y131="ー", "", ROUNDDOWN(Z131*VLOOKUP(N131,【参考】数式用!$AR$2:$AW$48,MATCH(Y131,【参考】数式用!$AT$4:$AW$4)+2,FALSE)*0.5, 0)), "")</f>
        <v/>
      </c>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t="str">
        <f>IFERROR(IF(Y132="ー", "", ROUNDDOWN(Z132*VLOOKUP(N132,【参考】数式用!$AR$2:$AW$48,MATCH(Y132,【参考】数式用!$AT$4:$AW$4)+2,FALSE)*0.5, 0)), "")</f>
        <v/>
      </c>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t="str">
        <f>IFERROR(IF(Y133="ー", "", ROUNDDOWN(Z133*VLOOKUP(N133,【参考】数式用!$AR$2:$AW$48,MATCH(Y133,【参考】数式用!$AT$4:$AW$4)+2,FALSE)*0.5, 0)), "")</f>
        <v/>
      </c>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t="str">
        <f>IFERROR(IF(Y134="ー", "", ROUNDDOWN(Z134*VLOOKUP(N134,【参考】数式用!$AR$2:$AW$48,MATCH(Y134,【参考】数式用!$AT$4:$AW$4)+2,FALSE)*0.5, 0)), "")</f>
        <v/>
      </c>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t="str">
        <f>IFERROR(IF(Y135="ー", "", ROUNDDOWN(Z135*VLOOKUP(N135,【参考】数式用!$AR$2:$AW$48,MATCH(Y135,【参考】数式用!$AT$4:$AW$4)+2,FALSE)*0.5, 0)), "")</f>
        <v/>
      </c>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t="str">
        <f>IFERROR(IF(Y136="ー", "", ROUNDDOWN(Z136*VLOOKUP(N136,【参考】数式用!$AR$2:$AW$48,MATCH(Y136,【参考】数式用!$AT$4:$AW$4)+2,FALSE)*0.5, 0)), "")</f>
        <v/>
      </c>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t="str">
        <f>IFERROR(IF(Y137="ー", "", ROUNDDOWN(Z137*VLOOKUP(N137,【参考】数式用!$AR$2:$AW$48,MATCH(Y137,【参考】数式用!$AT$4:$AW$4)+2,FALSE)*0.5, 0)), "")</f>
        <v/>
      </c>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t="str">
        <f>IFERROR(IF(Y138="ー", "", ROUNDDOWN(Z138*VLOOKUP(N138,【参考】数式用!$AR$2:$AW$48,MATCH(Y138,【参考】数式用!$AT$4:$AW$4)+2,FALSE)*0.5, 0)), "")</f>
        <v/>
      </c>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t="str">
        <f>IFERROR(IF(Y139="ー", "", ROUNDDOWN(Z139*VLOOKUP(N139,【参考】数式用!$AR$2:$AW$48,MATCH(Y139,【参考】数式用!$AT$4:$AW$4)+2,FALSE)*0.5, 0)), "")</f>
        <v/>
      </c>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t="str">
        <f>IFERROR(IF(Y140="ー", "", ROUNDDOWN(Z140*VLOOKUP(N140,【参考】数式用!$AR$2:$AW$48,MATCH(Y140,【参考】数式用!$AT$4:$AW$4)+2,FALSE)*0.5, 0)), "")</f>
        <v/>
      </c>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t="str">
        <f>IFERROR(IF(Y141="ー", "", ROUNDDOWN(Z141*VLOOKUP(N141,【参考】数式用!$AR$2:$AW$48,MATCH(Y141,【参考】数式用!$AT$4:$AW$4)+2,FALSE)*0.5, 0)), "")</f>
        <v/>
      </c>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t="str">
        <f>IFERROR(IF(Y142="ー", "", ROUNDDOWN(Z142*VLOOKUP(N142,【参考】数式用!$AR$2:$AW$48,MATCH(Y142,【参考】数式用!$AT$4:$AW$4)+2,FALSE)*0.5, 0)), "")</f>
        <v/>
      </c>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t="str">
        <f>IFERROR(IF(Y143="ー", "", ROUNDDOWN(Z143*VLOOKUP(N143,【参考】数式用!$AR$2:$AW$48,MATCH(Y143,【参考】数式用!$AT$4:$AW$4)+2,FALSE)*0.5, 0)), "")</f>
        <v/>
      </c>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t="str">
        <f>IFERROR(IF(Y144="ー", "", ROUNDDOWN(Z144*VLOOKUP(N144,【参考】数式用!$AR$2:$AW$48,MATCH(Y144,【参考】数式用!$AT$4:$AW$4)+2,FALSE)*0.5, 0)), "")</f>
        <v/>
      </c>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t="str">
        <f>IFERROR(IF(Y145="ー", "", ROUNDDOWN(Z145*VLOOKUP(N145,【参考】数式用!$AR$2:$AW$48,MATCH(Y145,【参考】数式用!$AT$4:$AW$4)+2,FALSE)*0.5, 0)), "")</f>
        <v/>
      </c>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t="str">
        <f>IFERROR(IF(Y146="ー", "", ROUNDDOWN(Z146*VLOOKUP(N146,【参考】数式用!$AR$2:$AW$48,MATCH(Y146,【参考】数式用!$AT$4:$AW$4)+2,FALSE)*0.5, 0)), "")</f>
        <v/>
      </c>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t="str">
        <f>IFERROR(IF(Y147="ー", "", ROUNDDOWN(Z147*VLOOKUP(N147,【参考】数式用!$AR$2:$AW$48,MATCH(Y147,【参考】数式用!$AT$4:$AW$4)+2,FALSE)*0.5, 0)), "")</f>
        <v/>
      </c>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t="str">
        <f>IFERROR(IF(Y148="ー", "", ROUNDDOWN(Z148*VLOOKUP(N148,【参考】数式用!$AR$2:$AW$48,MATCH(Y148,【参考】数式用!$AT$4:$AW$4)+2,FALSE)*0.5, 0)), "")</f>
        <v/>
      </c>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t="str">
        <f>IFERROR(IF(Y149="ー", "", ROUNDDOWN(Z149*VLOOKUP(N149,【参考】数式用!$AR$2:$AW$48,MATCH(Y149,【参考】数式用!$AT$4:$AW$4)+2,FALSE)*0.5, 0)), "")</f>
        <v/>
      </c>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t="str">
        <f>IFERROR(IF(Y150="ー", "", ROUNDDOWN(Z150*VLOOKUP(N150,【参考】数式用!$AR$2:$AW$48,MATCH(Y150,【参考】数式用!$AT$4:$AW$4)+2,FALSE)*0.5, 0)), "")</f>
        <v/>
      </c>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t="str">
        <f>IFERROR(IF(Y151="ー", "", ROUNDDOWN(Z151*VLOOKUP(N151,【参考】数式用!$AR$2:$AW$48,MATCH(Y151,【参考】数式用!$AT$4:$AW$4)+2,FALSE)*0.5, 0)), "")</f>
        <v/>
      </c>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t="str">
        <f>IFERROR(IF(Y152="ー", "", ROUNDDOWN(Z152*VLOOKUP(N152,【参考】数式用!$AR$2:$AW$48,MATCH(Y152,【参考】数式用!$AT$4:$AW$4)+2,FALSE)*0.5, 0)), "")</f>
        <v/>
      </c>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t="str">
        <f>IFERROR(IF(Y153="ー", "", ROUNDDOWN(Z153*VLOOKUP(N153,【参考】数式用!$AR$2:$AW$48,MATCH(Y153,【参考】数式用!$AT$4:$AW$4)+2,FALSE)*0.5, 0)), "")</f>
        <v/>
      </c>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t="str">
        <f>IFERROR(IF(Y154="ー", "", ROUNDDOWN(Z154*VLOOKUP(N154,【参考】数式用!$AR$2:$AW$48,MATCH(Y154,【参考】数式用!$AT$4:$AW$4)+2,FALSE)*0.5, 0)), "")</f>
        <v/>
      </c>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t="str">
        <f>IFERROR(IF(Y155="ー", "", ROUNDDOWN(Z155*VLOOKUP(N155,【参考】数式用!$AR$2:$AW$48,MATCH(Y155,【参考】数式用!$AT$4:$AW$4)+2,FALSE)*0.5, 0)), "")</f>
        <v/>
      </c>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t="str">
        <f>IFERROR(IF(Y156="ー", "", ROUNDDOWN(Z156*VLOOKUP(N156,【参考】数式用!$AR$2:$AW$48,MATCH(Y156,【参考】数式用!$AT$4:$AW$4)+2,FALSE)*0.5, 0)), "")</f>
        <v/>
      </c>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t="str">
        <f>IFERROR(IF(Y157="ー", "", ROUNDDOWN(Z157*VLOOKUP(N157,【参考】数式用!$AR$2:$AW$48,MATCH(Y157,【参考】数式用!$AT$4:$AW$4)+2,FALSE)*0.5, 0)), "")</f>
        <v/>
      </c>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t="str">
        <f>IFERROR(IF(Y158="ー", "", ROUNDDOWN(Z158*VLOOKUP(N158,【参考】数式用!$AR$2:$AW$48,MATCH(Y158,【参考】数式用!$AT$4:$AW$4)+2,FALSE)*0.5, 0)), "")</f>
        <v/>
      </c>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t="str">
        <f>IFERROR(IF(Y159="ー", "", ROUNDDOWN(Z159*VLOOKUP(N159,【参考】数式用!$AR$2:$AW$48,MATCH(Y159,【参考】数式用!$AT$4:$AW$4)+2,FALSE)*0.5, 0)), "")</f>
        <v/>
      </c>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t="str">
        <f>IFERROR(IF(Y160="ー", "", ROUNDDOWN(Z160*VLOOKUP(N160,【参考】数式用!$AR$2:$AW$48,MATCH(Y160,【参考】数式用!$AT$4:$AW$4)+2,FALSE)*0.5, 0)), "")</f>
        <v/>
      </c>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t="str">
        <f>IFERROR(IF(Y161="ー", "", ROUNDDOWN(Z161*VLOOKUP(N161,【参考】数式用!$AR$2:$AW$48,MATCH(Y161,【参考】数式用!$AT$4:$AW$4)+2,FALSE)*0.5, 0)), "")</f>
        <v/>
      </c>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t="str">
        <f>IFERROR(IF(Y162="ー", "", ROUNDDOWN(Z162*VLOOKUP(N162,【参考】数式用!$AR$2:$AW$48,MATCH(Y162,【参考】数式用!$AT$4:$AW$4)+2,FALSE)*0.5, 0)), "")</f>
        <v/>
      </c>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t="str">
        <f>IFERROR(IF(Y163="ー", "", ROUNDDOWN(Z163*VLOOKUP(N163,【参考】数式用!$AR$2:$AW$48,MATCH(Y163,【参考】数式用!$AT$4:$AW$4)+2,FALSE)*0.5, 0)), "")</f>
        <v/>
      </c>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t="str">
        <f>IFERROR(IF(Y164="ー", "", ROUNDDOWN(Z164*VLOOKUP(N164,【参考】数式用!$AR$2:$AW$48,MATCH(Y164,【参考】数式用!$AT$4:$AW$4)+2,FALSE)*0.5, 0)), "")</f>
        <v/>
      </c>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t="str">
        <f>IFERROR(IF(Y165="ー", "", ROUNDDOWN(Z165*VLOOKUP(N165,【参考】数式用!$AR$2:$AW$48,MATCH(Y165,【参考】数式用!$AT$4:$AW$4)+2,FALSE)*0.5, 0)), "")</f>
        <v/>
      </c>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t="str">
        <f>IFERROR(IF(Y166="ー", "", ROUNDDOWN(Z166*VLOOKUP(N166,【参考】数式用!$AR$2:$AW$48,MATCH(Y166,【参考】数式用!$AT$4:$AW$4)+2,FALSE)*0.5, 0)), "")</f>
        <v/>
      </c>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t="str">
        <f>IFERROR(IF(Y167="ー", "", ROUNDDOWN(Z167*VLOOKUP(N167,【参考】数式用!$AR$2:$AW$48,MATCH(Y167,【参考】数式用!$AT$4:$AW$4)+2,FALSE)*0.5, 0)), "")</f>
        <v/>
      </c>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t="str">
        <f>IFERROR(IF(Y168="ー", "", ROUNDDOWN(Z168*VLOOKUP(N168,【参考】数式用!$AR$2:$AW$48,MATCH(Y168,【参考】数式用!$AT$4:$AW$4)+2,FALSE)*0.5, 0)), "")</f>
        <v/>
      </c>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t="str">
        <f>IFERROR(IF(Y169="ー", "", ROUNDDOWN(Z169*VLOOKUP(N169,【参考】数式用!$AR$2:$AW$48,MATCH(Y169,【参考】数式用!$AT$4:$AW$4)+2,FALSE)*0.5, 0)), "")</f>
        <v/>
      </c>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t="str">
        <f>IFERROR(IF(Y170="ー", "", ROUNDDOWN(Z170*VLOOKUP(N170,【参考】数式用!$AR$2:$AW$48,MATCH(Y170,【参考】数式用!$AT$4:$AW$4)+2,FALSE)*0.5, 0)), "")</f>
        <v/>
      </c>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t="str">
        <f>IFERROR(IF(Y171="ー", "", ROUNDDOWN(Z171*VLOOKUP(N171,【参考】数式用!$AR$2:$AW$48,MATCH(Y171,【参考】数式用!$AT$4:$AW$4)+2,FALSE)*0.5, 0)), "")</f>
        <v/>
      </c>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t="str">
        <f>IFERROR(IF(Y172="ー", "", ROUNDDOWN(Z172*VLOOKUP(N172,【参考】数式用!$AR$2:$AW$48,MATCH(Y172,【参考】数式用!$AT$4:$AW$4)+2,FALSE)*0.5, 0)), "")</f>
        <v/>
      </c>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t="str">
        <f>IFERROR(IF(Y173="ー", "", ROUNDDOWN(Z173*VLOOKUP(N173,【参考】数式用!$AR$2:$AW$48,MATCH(Y173,【参考】数式用!$AT$4:$AW$4)+2,FALSE)*0.5, 0)), "")</f>
        <v/>
      </c>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t="str">
        <f>IFERROR(IF(Y174="ー", "", ROUNDDOWN(Z174*VLOOKUP(N174,【参考】数式用!$AR$2:$AW$48,MATCH(Y174,【参考】数式用!$AT$4:$AW$4)+2,FALSE)*0.5, 0)), "")</f>
        <v/>
      </c>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t="str">
        <f>IFERROR(IF(Y175="ー", "", ROUNDDOWN(Z175*VLOOKUP(N175,【参考】数式用!$AR$2:$AW$48,MATCH(Y175,【参考】数式用!$AT$4:$AW$4)+2,FALSE)*0.5, 0)), "")</f>
        <v/>
      </c>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t="str">
        <f>IFERROR(IF(Y176="ー", "", ROUNDDOWN(Z176*VLOOKUP(N176,【参考】数式用!$AR$2:$AW$48,MATCH(Y176,【参考】数式用!$AT$4:$AW$4)+2,FALSE)*0.5, 0)), "")</f>
        <v/>
      </c>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t="str">
        <f>IFERROR(IF(Y177="ー", "", ROUNDDOWN(Z177*VLOOKUP(N177,【参考】数式用!$AR$2:$AW$48,MATCH(Y177,【参考】数式用!$AT$4:$AW$4)+2,FALSE)*0.5, 0)), "")</f>
        <v/>
      </c>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t="str">
        <f>IFERROR(IF(Y178="ー", "", ROUNDDOWN(Z178*VLOOKUP(N178,【参考】数式用!$AR$2:$AW$48,MATCH(Y178,【参考】数式用!$AT$4:$AW$4)+2,FALSE)*0.5, 0)), "")</f>
        <v/>
      </c>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t="str">
        <f>IFERROR(IF(Y179="ー", "", ROUNDDOWN(Z179*VLOOKUP(N179,【参考】数式用!$AR$2:$AW$48,MATCH(Y179,【参考】数式用!$AT$4:$AW$4)+2,FALSE)*0.5, 0)), "")</f>
        <v/>
      </c>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t="str">
        <f>IFERROR(IF(Y180="ー", "", ROUNDDOWN(Z180*VLOOKUP(N180,【参考】数式用!$AR$2:$AW$48,MATCH(Y180,【参考】数式用!$AT$4:$AW$4)+2,FALSE)*0.5, 0)), "")</f>
        <v/>
      </c>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t="str">
        <f>IFERROR(IF(Y181="ー", "", ROUNDDOWN(Z181*VLOOKUP(N181,【参考】数式用!$AR$2:$AW$48,MATCH(Y181,【参考】数式用!$AT$4:$AW$4)+2,FALSE)*0.5, 0)), "")</f>
        <v/>
      </c>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t="str">
        <f>IFERROR(IF(Y182="ー", "", ROUNDDOWN(Z182*VLOOKUP(N182,【参考】数式用!$AR$2:$AW$48,MATCH(Y182,【参考】数式用!$AT$4:$AW$4)+2,FALSE)*0.5, 0)), "")</f>
        <v/>
      </c>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t="str">
        <f>IFERROR(IF(Y183="ー", "", ROUNDDOWN(Z183*VLOOKUP(N183,【参考】数式用!$AR$2:$AW$48,MATCH(Y183,【参考】数式用!$AT$4:$AW$4)+2,FALSE)*0.5, 0)), "")</f>
        <v/>
      </c>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t="str">
        <f>IFERROR(IF(Y184="ー", "", ROUNDDOWN(Z184*VLOOKUP(N184,【参考】数式用!$AR$2:$AW$48,MATCH(Y184,【参考】数式用!$AT$4:$AW$4)+2,FALSE)*0.5, 0)), "")</f>
        <v/>
      </c>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t="str">
        <f>IFERROR(IF(Y185="ー", "", ROUNDDOWN(Z185*VLOOKUP(N185,【参考】数式用!$AR$2:$AW$48,MATCH(Y185,【参考】数式用!$AT$4:$AW$4)+2,FALSE)*0.5, 0)), "")</f>
        <v/>
      </c>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t="str">
        <f>IFERROR(IF(Y186="ー", "", ROUNDDOWN(Z186*VLOOKUP(N186,【参考】数式用!$AR$2:$AW$48,MATCH(Y186,【参考】数式用!$AT$4:$AW$4)+2,FALSE)*0.5, 0)), "")</f>
        <v/>
      </c>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t="str">
        <f>IFERROR(IF(Y187="ー", "", ROUNDDOWN(Z187*VLOOKUP(N187,【参考】数式用!$AR$2:$AW$48,MATCH(Y187,【参考】数式用!$AT$4:$AW$4)+2,FALSE)*0.5, 0)), "")</f>
        <v/>
      </c>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t="str">
        <f>IFERROR(IF(Y188="ー", "", ROUNDDOWN(Z188*VLOOKUP(N188,【参考】数式用!$AR$2:$AW$48,MATCH(Y188,【参考】数式用!$AT$4:$AW$4)+2,FALSE)*0.5, 0)), "")</f>
        <v/>
      </c>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t="str">
        <f>IFERROR(IF(Y189="ー", "", ROUNDDOWN(Z189*VLOOKUP(N189,【参考】数式用!$AR$2:$AW$48,MATCH(Y189,【参考】数式用!$AT$4:$AW$4)+2,FALSE)*0.5, 0)), "")</f>
        <v/>
      </c>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t="str">
        <f>IFERROR(IF(Y190="ー", "", ROUNDDOWN(Z190*VLOOKUP(N190,【参考】数式用!$AR$2:$AW$48,MATCH(Y190,【参考】数式用!$AT$4:$AW$4)+2,FALSE)*0.5, 0)), "")</f>
        <v/>
      </c>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t="str">
        <f>IFERROR(IF(Y191="ー", "", ROUNDDOWN(Z191*VLOOKUP(N191,【参考】数式用!$AR$2:$AW$48,MATCH(Y191,【参考】数式用!$AT$4:$AW$4)+2,FALSE)*0.5, 0)), "")</f>
        <v/>
      </c>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t="str">
        <f>IFERROR(IF(Y192="ー", "", ROUNDDOWN(Z192*VLOOKUP(N192,【参考】数式用!$AR$2:$AW$48,MATCH(Y192,【参考】数式用!$AT$4:$AW$4)+2,FALSE)*0.5, 0)), "")</f>
        <v/>
      </c>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t="str">
        <f>IFERROR(IF(Y193="ー", "", ROUNDDOWN(Z193*VLOOKUP(N193,【参考】数式用!$AR$2:$AW$48,MATCH(Y193,【参考】数式用!$AT$4:$AW$4)+2,FALSE)*0.5, 0)), "")</f>
        <v/>
      </c>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t="str">
        <f>IFERROR(IF(Y194="ー", "", ROUNDDOWN(Z194*VLOOKUP(N194,【参考】数式用!$AR$2:$AW$48,MATCH(Y194,【参考】数式用!$AT$4:$AW$4)+2,FALSE)*0.5, 0)), "")</f>
        <v/>
      </c>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t="str">
        <f>IFERROR(IF(Y195="ー", "", ROUNDDOWN(Z195*VLOOKUP(N195,【参考】数式用!$AR$2:$AW$48,MATCH(Y195,【参考】数式用!$AT$4:$AW$4)+2,FALSE)*0.5, 0)), "")</f>
        <v/>
      </c>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t="str">
        <f>IFERROR(IF(Y196="ー", "", ROUNDDOWN(Z196*VLOOKUP(N196,【参考】数式用!$AR$2:$AW$48,MATCH(Y196,【参考】数式用!$AT$4:$AW$4)+2,FALSE)*0.5, 0)), "")</f>
        <v/>
      </c>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t="str">
        <f>IFERROR(IF(Y197="ー", "", ROUNDDOWN(Z197*VLOOKUP(N197,【参考】数式用!$AR$2:$AW$48,MATCH(Y197,【参考】数式用!$AT$4:$AW$4)+2,FALSE)*0.5, 0)), "")</f>
        <v/>
      </c>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t="str">
        <f>IFERROR(IF(Y198="ー", "", ROUNDDOWN(Z198*VLOOKUP(N198,【参考】数式用!$AR$2:$AW$48,MATCH(Y198,【参考】数式用!$AT$4:$AW$4)+2,FALSE)*0.5, 0)), "")</f>
        <v/>
      </c>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t="str">
        <f>IFERROR(IF(Y199="ー", "", ROUNDDOWN(Z199*VLOOKUP(N199,【参考】数式用!$AR$2:$AW$48,MATCH(Y199,【参考】数式用!$AT$4:$AW$4)+2,FALSE)*0.5, 0)), "")</f>
        <v/>
      </c>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t="str">
        <f>IFERROR(IF(Y200="ー", "", ROUNDDOWN(Z200*VLOOKUP(N200,【参考】数式用!$AR$2:$AW$48,MATCH(Y200,【参考】数式用!$AT$4:$AW$4)+2,FALSE)*0.5, 0)), "")</f>
        <v/>
      </c>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t="str">
        <f>IFERROR(IF(Y201="ー", "", ROUNDDOWN(Z201*VLOOKUP(N201,【参考】数式用!$AR$2:$AW$48,MATCH(Y201,【参考】数式用!$AT$4:$AW$4)+2,FALSE)*0.5, 0)), "")</f>
        <v/>
      </c>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t="str">
        <f>IFERROR(IF(Y202="ー", "", ROUNDDOWN(Z202*VLOOKUP(N202,【参考】数式用!$AR$2:$AW$48,MATCH(Y202,【参考】数式用!$AT$4:$AW$4)+2,FALSE)*0.5, 0)), "")</f>
        <v/>
      </c>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t="str">
        <f>IFERROR(IF(Y203="ー", "", ROUNDDOWN(Z203*VLOOKUP(N203,【参考】数式用!$AR$2:$AW$48,MATCH(Y203,【参考】数式用!$AT$4:$AW$4)+2,FALSE)*0.5, 0)), "")</f>
        <v/>
      </c>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t="str">
        <f>IFERROR(IF(Y204="ー", "", ROUNDDOWN(Z204*VLOOKUP(N204,【参考】数式用!$AR$2:$AW$48,MATCH(Y204,【参考】数式用!$AT$4:$AW$4)+2,FALSE)*0.5, 0)), "")</f>
        <v/>
      </c>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t="str">
        <f>IFERROR(IF(Y205="ー", "", ROUNDDOWN(Z205*VLOOKUP(N205,【参考】数式用!$AR$2:$AW$48,MATCH(Y205,【参考】数式用!$AT$4:$AW$4)+2,FALSE)*0.5, 0)), "")</f>
        <v/>
      </c>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t="str">
        <f>IFERROR(IF(Y206="ー", "", ROUNDDOWN(Z206*VLOOKUP(N206,【参考】数式用!$AR$2:$AW$48,MATCH(Y206,【参考】数式用!$AT$4:$AW$4)+2,FALSE)*0.5, 0)), "")</f>
        <v/>
      </c>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t="str">
        <f>IFERROR(IF(Y207="ー", "", ROUNDDOWN(Z207*VLOOKUP(N207,【参考】数式用!$AR$2:$AW$48,MATCH(Y207,【参考】数式用!$AT$4:$AW$4)+2,FALSE)*0.5, 0)), "")</f>
        <v/>
      </c>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t="str">
        <f>IFERROR(IF(Y208="ー", "", ROUNDDOWN(Z208*VLOOKUP(N208,【参考】数式用!$AR$2:$AW$48,MATCH(Y208,【参考】数式用!$AT$4:$AW$4)+2,FALSE)*0.5, 0)), "")</f>
        <v/>
      </c>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t="str">
        <f>IFERROR(IF(Y209="ー", "", ROUNDDOWN(Z209*VLOOKUP(N209,【参考】数式用!$AR$2:$AW$48,MATCH(Y209,【参考】数式用!$AT$4:$AW$4)+2,FALSE)*0.5, 0)), "")</f>
        <v/>
      </c>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t="str">
        <f>IFERROR(IF(Y210="ー", "", ROUNDDOWN(Z210*VLOOKUP(N210,【参考】数式用!$AR$2:$AW$48,MATCH(Y210,【参考】数式用!$AT$4:$AW$4)+2,FALSE)*0.5, 0)), "")</f>
        <v/>
      </c>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t="str">
        <f>IFERROR(IF(Y211="ー", "", ROUNDDOWN(Z211*VLOOKUP(N211,【参考】数式用!$AR$2:$AW$48,MATCH(Y211,【参考】数式用!$AT$4:$AW$4)+2,FALSE)*0.5, 0)), "")</f>
        <v/>
      </c>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t="str">
        <f>IFERROR(IF(Y212="ー", "", ROUNDDOWN(Z212*VLOOKUP(N212,【参考】数式用!$AR$2:$AW$48,MATCH(Y212,【参考】数式用!$AT$4:$AW$4)+2,FALSE)*0.5, 0)), "")</f>
        <v/>
      </c>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t="str">
        <f>IFERROR(IF(Y213="ー", "", ROUNDDOWN(Z213*VLOOKUP(N213,【参考】数式用!$AR$2:$AW$48,MATCH(Y213,【参考】数式用!$AT$4:$AW$4)+2,FALSE)*0.5, 0)), "")</f>
        <v/>
      </c>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t="str">
        <f>IFERROR(IF(Y214="ー", "", ROUNDDOWN(Z214*VLOOKUP(N214,【参考】数式用!$AR$2:$AW$48,MATCH(Y214,【参考】数式用!$AT$4:$AW$4)+2,FALSE)*0.5, 0)), "")</f>
        <v/>
      </c>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t="str">
        <f>IFERROR(IF(Y215="ー", "", ROUNDDOWN(Z215*VLOOKUP(N215,【参考】数式用!$AR$2:$AW$48,MATCH(Y215,【参考】数式用!$AT$4:$AW$4)+2,FALSE)*0.5, 0)), "")</f>
        <v/>
      </c>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t="str">
        <f>IFERROR(IF(Y216="ー", "", ROUNDDOWN(Z216*VLOOKUP(N216,【参考】数式用!$AR$2:$AW$48,MATCH(Y216,【参考】数式用!$AT$4:$AW$4)+2,FALSE)*0.5, 0)), "")</f>
        <v/>
      </c>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t="str">
        <f>IFERROR(IF(Y217="ー", "", ROUNDDOWN(Z217*VLOOKUP(N217,【参考】数式用!$AR$2:$AW$48,MATCH(Y217,【参考】数式用!$AT$4:$AW$4)+2,FALSE)*0.5, 0)), "")</f>
        <v/>
      </c>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t="str">
        <f>IFERROR(IF(Y218="ー", "", ROUNDDOWN(Z218*VLOOKUP(N218,【参考】数式用!$AR$2:$AW$48,MATCH(Y218,【参考】数式用!$AT$4:$AW$4)+2,FALSE)*0.5, 0)), "")</f>
        <v/>
      </c>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t="str">
        <f>IFERROR(IF(Y219="ー", "", ROUNDDOWN(Z219*VLOOKUP(N219,【参考】数式用!$AR$2:$AW$48,MATCH(Y219,【参考】数式用!$AT$4:$AW$4)+2,FALSE)*0.5, 0)), "")</f>
        <v/>
      </c>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t="str">
        <f>IFERROR(IF(Y220="ー", "", ROUNDDOWN(Z220*VLOOKUP(N220,【参考】数式用!$AR$2:$AW$48,MATCH(Y220,【参考】数式用!$AT$4:$AW$4)+2,FALSE)*0.5, 0)), "")</f>
        <v/>
      </c>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t="str">
        <f>IFERROR(IF(Y221="ー", "", ROUNDDOWN(Z221*VLOOKUP(N221,【参考】数式用!$AR$2:$AW$48,MATCH(Y221,【参考】数式用!$AT$4:$AW$4)+2,FALSE)*0.5, 0)), "")</f>
        <v/>
      </c>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t="str">
        <f>IFERROR(IF(Y222="ー", "", ROUNDDOWN(Z222*VLOOKUP(N222,【参考】数式用!$AR$2:$AW$48,MATCH(Y222,【参考】数式用!$AT$4:$AW$4)+2,FALSE)*0.5, 0)), "")</f>
        <v/>
      </c>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t="str">
        <f>IFERROR(IF(Y223="ー", "", ROUNDDOWN(Z223*VLOOKUP(N223,【参考】数式用!$AR$2:$AW$48,MATCH(Y223,【参考】数式用!$AT$4:$AW$4)+2,FALSE)*0.5, 0)), "")</f>
        <v/>
      </c>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t="str">
        <f>IFERROR(IF(Y224="ー", "", ROUNDDOWN(Z224*VLOOKUP(N224,【参考】数式用!$AR$2:$AW$48,MATCH(Y224,【参考】数式用!$AT$4:$AW$4)+2,FALSE)*0.5, 0)), "")</f>
        <v/>
      </c>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t="str">
        <f>IFERROR(IF(Y225="ー", "", ROUNDDOWN(Z225*VLOOKUP(N225,【参考】数式用!$AR$2:$AW$48,MATCH(Y225,【参考】数式用!$AT$4:$AW$4)+2,FALSE)*0.5, 0)), "")</f>
        <v/>
      </c>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t="str">
        <f>IFERROR(IF(Y226="ー", "", ROUNDDOWN(Z226*VLOOKUP(N226,【参考】数式用!$AR$2:$AW$48,MATCH(Y226,【参考】数式用!$AT$4:$AW$4)+2,FALSE)*0.5, 0)), "")</f>
        <v/>
      </c>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t="str">
        <f>IFERROR(IF(Y227="ー", "", ROUNDDOWN(Z227*VLOOKUP(N227,【参考】数式用!$AR$2:$AW$48,MATCH(Y227,【参考】数式用!$AT$4:$AW$4)+2,FALSE)*0.5, 0)), "")</f>
        <v/>
      </c>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t="str">
        <f>IFERROR(IF(Y228="ー", "", ROUNDDOWN(Z228*VLOOKUP(N228,【参考】数式用!$AR$2:$AW$48,MATCH(Y228,【参考】数式用!$AT$4:$AW$4)+2,FALSE)*0.5, 0)), "")</f>
        <v/>
      </c>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t="str">
        <f>IFERROR(IF(Y229="ー", "", ROUNDDOWN(Z229*VLOOKUP(N229,【参考】数式用!$AR$2:$AW$48,MATCH(Y229,【参考】数式用!$AT$4:$AW$4)+2,FALSE)*0.5, 0)), "")</f>
        <v/>
      </c>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t="str">
        <f>IFERROR(IF(Y230="ー", "", ROUNDDOWN(Z230*VLOOKUP(N230,【参考】数式用!$AR$2:$AW$48,MATCH(Y230,【参考】数式用!$AT$4:$AW$4)+2,FALSE)*0.5, 0)), "")</f>
        <v/>
      </c>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t="str">
        <f>IFERROR(IF(Y231="ー", "", ROUNDDOWN(Z231*VLOOKUP(N231,【参考】数式用!$AR$2:$AW$48,MATCH(Y231,【参考】数式用!$AT$4:$AW$4)+2,FALSE)*0.5, 0)), "")</f>
        <v/>
      </c>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t="str">
        <f>IFERROR(IF(Y232="ー", "", ROUNDDOWN(Z232*VLOOKUP(N232,【参考】数式用!$AR$2:$AW$48,MATCH(Y232,【参考】数式用!$AT$4:$AW$4)+2,FALSE)*0.5, 0)), "")</f>
        <v/>
      </c>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t="str">
        <f>IFERROR(IF(Y233="ー", "", ROUNDDOWN(Z233*VLOOKUP(N233,【参考】数式用!$AR$2:$AW$48,MATCH(Y233,【参考】数式用!$AT$4:$AW$4)+2,FALSE)*0.5, 0)), "")</f>
        <v/>
      </c>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t="str">
        <f>IFERROR(IF(Y234="ー", "", ROUNDDOWN(Z234*VLOOKUP(N234,【参考】数式用!$AR$2:$AW$48,MATCH(Y234,【参考】数式用!$AT$4:$AW$4)+2,FALSE)*0.5, 0)), "")</f>
        <v/>
      </c>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t="str">
        <f>IFERROR(IF(Y235="ー", "", ROUNDDOWN(Z235*VLOOKUP(N235,【参考】数式用!$AR$2:$AW$48,MATCH(Y235,【参考】数式用!$AT$4:$AW$4)+2,FALSE)*0.5, 0)), "")</f>
        <v/>
      </c>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t="str">
        <f>IFERROR(IF(Y236="ー", "", ROUNDDOWN(Z236*VLOOKUP(N236,【参考】数式用!$AR$2:$AW$48,MATCH(Y236,【参考】数式用!$AT$4:$AW$4)+2,FALSE)*0.5, 0)), "")</f>
        <v/>
      </c>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t="str">
        <f>IFERROR(IF(Y237="ー", "", ROUNDDOWN(Z237*VLOOKUP(N237,【参考】数式用!$AR$2:$AW$48,MATCH(Y237,【参考】数式用!$AT$4:$AW$4)+2,FALSE)*0.5, 0)), "")</f>
        <v/>
      </c>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t="str">
        <f>IFERROR(IF(Y238="ー", "", ROUNDDOWN(Z238*VLOOKUP(N238,【参考】数式用!$AR$2:$AW$48,MATCH(Y238,【参考】数式用!$AT$4:$AW$4)+2,FALSE)*0.5, 0)), "")</f>
        <v/>
      </c>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t="str">
        <f>IFERROR(IF(Y239="ー", "", ROUNDDOWN(Z239*VLOOKUP(N239,【参考】数式用!$AR$2:$AW$48,MATCH(Y239,【参考】数式用!$AT$4:$AW$4)+2,FALSE)*0.5, 0)), "")</f>
        <v/>
      </c>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t="str">
        <f>IFERROR(IF(Y240="ー", "", ROUNDDOWN(Z240*VLOOKUP(N240,【参考】数式用!$AR$2:$AW$48,MATCH(Y240,【参考】数式用!$AT$4:$AW$4)+2,FALSE)*0.5, 0)), "")</f>
        <v/>
      </c>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t="str">
        <f>IFERROR(IF(Y241="ー", "", ROUNDDOWN(Z241*VLOOKUP(N241,【参考】数式用!$AR$2:$AW$48,MATCH(Y241,【参考】数式用!$AT$4:$AW$4)+2,FALSE)*0.5, 0)), "")</f>
        <v/>
      </c>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t="str">
        <f>IFERROR(IF(Y242="ー", "", ROUNDDOWN(Z242*VLOOKUP(N242,【参考】数式用!$AR$2:$AW$48,MATCH(Y242,【参考】数式用!$AT$4:$AW$4)+2,FALSE)*0.5, 0)), "")</f>
        <v/>
      </c>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t="str">
        <f>IFERROR(IF(Y243="ー", "", ROUNDDOWN(Z243*VLOOKUP(N243,【参考】数式用!$AR$2:$AW$48,MATCH(Y243,【参考】数式用!$AT$4:$AW$4)+2,FALSE)*0.5, 0)), "")</f>
        <v/>
      </c>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t="str">
        <f>IFERROR(IF(Y244="ー", "", ROUNDDOWN(Z244*VLOOKUP(N244,【参考】数式用!$AR$2:$AW$48,MATCH(Y244,【参考】数式用!$AT$4:$AW$4)+2,FALSE)*0.5, 0)), "")</f>
        <v/>
      </c>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t="str">
        <f>IFERROR(IF(Y245="ー", "", ROUNDDOWN(Z245*VLOOKUP(N245,【参考】数式用!$AR$2:$AW$48,MATCH(Y245,【参考】数式用!$AT$4:$AW$4)+2,FALSE)*0.5, 0)), "")</f>
        <v/>
      </c>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t="str">
        <f>IFERROR(IF(Y246="ー", "", ROUNDDOWN(Z246*VLOOKUP(N246,【参考】数式用!$AR$2:$AW$48,MATCH(Y246,【参考】数式用!$AT$4:$AW$4)+2,FALSE)*0.5, 0)), "")</f>
        <v/>
      </c>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t="str">
        <f>IFERROR(IF(Y247="ー", "", ROUNDDOWN(Z247*VLOOKUP(N247,【参考】数式用!$AR$2:$AW$48,MATCH(Y247,【参考】数式用!$AT$4:$AW$4)+2,FALSE)*0.5, 0)), "")</f>
        <v/>
      </c>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t="str">
        <f>IFERROR(IF(Y248="ー", "", ROUNDDOWN(Z248*VLOOKUP(N248,【参考】数式用!$AR$2:$AW$48,MATCH(Y248,【参考】数式用!$AT$4:$AW$4)+2,FALSE)*0.5, 0)), "")</f>
        <v/>
      </c>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t="str">
        <f>IFERROR(IF(Y249="ー", "", ROUNDDOWN(Z249*VLOOKUP(N249,【参考】数式用!$AR$2:$AW$48,MATCH(Y249,【参考】数式用!$AT$4:$AW$4)+2,FALSE)*0.5, 0)), "")</f>
        <v/>
      </c>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t="str">
        <f>IFERROR(IF(Y250="ー", "", ROUNDDOWN(Z250*VLOOKUP(N250,【参考】数式用!$AR$2:$AW$48,MATCH(Y250,【参考】数式用!$AT$4:$AW$4)+2,FALSE)*0.5, 0)), "")</f>
        <v/>
      </c>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t="str">
        <f>IFERROR(IF(Y251="ー", "", ROUNDDOWN(Z251*VLOOKUP(N251,【参考】数式用!$AR$2:$AW$48,MATCH(Y251,【参考】数式用!$AT$4:$AW$4)+2,FALSE)*0.5, 0)), "")</f>
        <v/>
      </c>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t="str">
        <f>IFERROR(IF(Y252="ー", "", ROUNDDOWN(Z252*VLOOKUP(N252,【参考】数式用!$AR$2:$AW$48,MATCH(Y252,【参考】数式用!$AT$4:$AW$4)+2,FALSE)*0.5, 0)), "")</f>
        <v/>
      </c>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t="str">
        <f>IFERROR(IF(Y253="ー", "", ROUNDDOWN(Z253*VLOOKUP(N253,【参考】数式用!$AR$2:$AW$48,MATCH(Y253,【参考】数式用!$AT$4:$AW$4)+2,FALSE)*0.5, 0)), "")</f>
        <v/>
      </c>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t="str">
        <f>IFERROR(IF(Y254="ー", "", ROUNDDOWN(Z254*VLOOKUP(N254,【参考】数式用!$AR$2:$AW$48,MATCH(Y254,【参考】数式用!$AT$4:$AW$4)+2,FALSE)*0.5, 0)), "")</f>
        <v/>
      </c>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t="str">
        <f>IFERROR(IF(Y255="ー", "", ROUNDDOWN(Z255*VLOOKUP(N255,【参考】数式用!$AR$2:$AW$48,MATCH(Y255,【参考】数式用!$AT$4:$AW$4)+2,FALSE)*0.5, 0)), "")</f>
        <v/>
      </c>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t="str">
        <f>IFERROR(IF(Y256="ー", "", ROUNDDOWN(Z256*VLOOKUP(N256,【参考】数式用!$AR$2:$AW$48,MATCH(Y256,【参考】数式用!$AT$4:$AW$4)+2,FALSE)*0.5, 0)), "")</f>
        <v/>
      </c>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t="str">
        <f>IFERROR(IF(Y257="ー", "", ROUNDDOWN(Z257*VLOOKUP(N257,【参考】数式用!$AR$2:$AW$48,MATCH(Y257,【参考】数式用!$AT$4:$AW$4)+2,FALSE)*0.5, 0)), "")</f>
        <v/>
      </c>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t="str">
        <f>IFERROR(IF(Y258="ー", "", ROUNDDOWN(Z258*VLOOKUP(N258,【参考】数式用!$AR$2:$AW$48,MATCH(Y258,【参考】数式用!$AT$4:$AW$4)+2,FALSE)*0.5, 0)), "")</f>
        <v/>
      </c>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t="str">
        <f>IFERROR(IF(Y259="ー", "", ROUNDDOWN(Z259*VLOOKUP(N259,【参考】数式用!$AR$2:$AW$48,MATCH(Y259,【参考】数式用!$AT$4:$AW$4)+2,FALSE)*0.5, 0)), "")</f>
        <v/>
      </c>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t="str">
        <f>IFERROR(IF(Y260="ー", "", ROUNDDOWN(Z260*VLOOKUP(N260,【参考】数式用!$AR$2:$AW$48,MATCH(Y260,【参考】数式用!$AT$4:$AW$4)+2,FALSE)*0.5, 0)), "")</f>
        <v/>
      </c>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t="str">
        <f>IFERROR(IF(Y261="ー", "", ROUNDDOWN(Z261*VLOOKUP(N261,【参考】数式用!$AR$2:$AW$48,MATCH(Y261,【参考】数式用!$AT$4:$AW$4)+2,FALSE)*0.5, 0)), "")</f>
        <v/>
      </c>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t="str">
        <f>IFERROR(IF(Y262="ー", "", ROUNDDOWN(Z262*VLOOKUP(N262,【参考】数式用!$AR$2:$AW$48,MATCH(Y262,【参考】数式用!$AT$4:$AW$4)+2,FALSE)*0.5, 0)), "")</f>
        <v/>
      </c>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t="str">
        <f>IFERROR(IF(Y263="ー", "", ROUNDDOWN(Z263*VLOOKUP(N263,【参考】数式用!$AR$2:$AW$48,MATCH(Y263,【参考】数式用!$AT$4:$AW$4)+2,FALSE)*0.5, 0)), "")</f>
        <v/>
      </c>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t="str">
        <f>IFERROR(IF(Y264="ー", "", ROUNDDOWN(Z264*VLOOKUP(N264,【参考】数式用!$AR$2:$AW$48,MATCH(Y264,【参考】数式用!$AT$4:$AW$4)+2,FALSE)*0.5, 0)), "")</f>
        <v/>
      </c>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t="str">
        <f>IFERROR(IF(Y265="ー", "", ROUNDDOWN(Z265*VLOOKUP(N265,【参考】数式用!$AR$2:$AW$48,MATCH(Y265,【参考】数式用!$AT$4:$AW$4)+2,FALSE)*0.5, 0)), "")</f>
        <v/>
      </c>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t="str">
        <f>IFERROR(IF(Y266="ー", "", ROUNDDOWN(Z266*VLOOKUP(N266,【参考】数式用!$AR$2:$AW$48,MATCH(Y266,【参考】数式用!$AT$4:$AW$4)+2,FALSE)*0.5, 0)), "")</f>
        <v/>
      </c>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t="str">
        <f>IFERROR(IF(Y267="ー", "", ROUNDDOWN(Z267*VLOOKUP(N267,【参考】数式用!$AR$2:$AW$48,MATCH(Y267,【参考】数式用!$AT$4:$AW$4)+2,FALSE)*0.5, 0)), "")</f>
        <v/>
      </c>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t="str">
        <f>IFERROR(IF(Y268="ー", "", ROUNDDOWN(Z268*VLOOKUP(N268,【参考】数式用!$AR$2:$AW$48,MATCH(Y268,【参考】数式用!$AT$4:$AW$4)+2,FALSE)*0.5, 0)), "")</f>
        <v/>
      </c>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t="str">
        <f>IFERROR(IF(Y269="ー", "", ROUNDDOWN(Z269*VLOOKUP(N269,【参考】数式用!$AR$2:$AW$48,MATCH(Y269,【参考】数式用!$AT$4:$AW$4)+2,FALSE)*0.5, 0)), "")</f>
        <v/>
      </c>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t="str">
        <f>IFERROR(IF(Y270="ー", "", ROUNDDOWN(Z270*VLOOKUP(N270,【参考】数式用!$AR$2:$AW$48,MATCH(Y270,【参考】数式用!$AT$4:$AW$4)+2,FALSE)*0.5, 0)), "")</f>
        <v/>
      </c>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t="str">
        <f>IFERROR(IF(Y271="ー", "", ROUNDDOWN(Z271*VLOOKUP(N271,【参考】数式用!$AR$2:$AW$48,MATCH(Y271,【参考】数式用!$AT$4:$AW$4)+2,FALSE)*0.5, 0)), "")</f>
        <v/>
      </c>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t="str">
        <f>IFERROR(IF(Y272="ー", "", ROUNDDOWN(Z272*VLOOKUP(N272,【参考】数式用!$AR$2:$AW$48,MATCH(Y272,【参考】数式用!$AT$4:$AW$4)+2,FALSE)*0.5, 0)), "")</f>
        <v/>
      </c>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t="str">
        <f>IFERROR(IF(Y273="ー", "", ROUNDDOWN(Z273*VLOOKUP(N273,【参考】数式用!$AR$2:$AW$48,MATCH(Y273,【参考】数式用!$AT$4:$AW$4)+2,FALSE)*0.5, 0)), "")</f>
        <v/>
      </c>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t="str">
        <f>IFERROR(IF(Y274="ー", "", ROUNDDOWN(Z274*VLOOKUP(N274,【参考】数式用!$AR$2:$AW$48,MATCH(Y274,【参考】数式用!$AT$4:$AW$4)+2,FALSE)*0.5, 0)), "")</f>
        <v/>
      </c>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t="str">
        <f>IFERROR(IF(Y275="ー", "", ROUNDDOWN(Z275*VLOOKUP(N275,【参考】数式用!$AR$2:$AW$48,MATCH(Y275,【参考】数式用!$AT$4:$AW$4)+2,FALSE)*0.5, 0)), "")</f>
        <v/>
      </c>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t="str">
        <f>IFERROR(IF(Y276="ー", "", ROUNDDOWN(Z276*VLOOKUP(N276,【参考】数式用!$AR$2:$AW$48,MATCH(Y276,【参考】数式用!$AT$4:$AW$4)+2,FALSE)*0.5, 0)), "")</f>
        <v/>
      </c>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t="str">
        <f>IFERROR(IF(Y277="ー", "", ROUNDDOWN(Z277*VLOOKUP(N277,【参考】数式用!$AR$2:$AW$48,MATCH(Y277,【参考】数式用!$AT$4:$AW$4)+2,FALSE)*0.5, 0)), "")</f>
        <v/>
      </c>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t="str">
        <f>IFERROR(IF(Y278="ー", "", ROUNDDOWN(Z278*VLOOKUP(N278,【参考】数式用!$AR$2:$AW$48,MATCH(Y278,【参考】数式用!$AT$4:$AW$4)+2,FALSE)*0.5, 0)), "")</f>
        <v/>
      </c>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t="str">
        <f>IFERROR(IF(Y279="ー", "", ROUNDDOWN(Z279*VLOOKUP(N279,【参考】数式用!$AR$2:$AW$48,MATCH(Y279,【参考】数式用!$AT$4:$AW$4)+2,FALSE)*0.5, 0)), "")</f>
        <v/>
      </c>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t="str">
        <f>IFERROR(IF(Y280="ー", "", ROUNDDOWN(Z280*VLOOKUP(N280,【参考】数式用!$AR$2:$AW$48,MATCH(Y280,【参考】数式用!$AT$4:$AW$4)+2,FALSE)*0.5, 0)), "")</f>
        <v/>
      </c>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t="str">
        <f>IFERROR(IF(Y281="ー", "", ROUNDDOWN(Z281*VLOOKUP(N281,【参考】数式用!$AR$2:$AW$48,MATCH(Y281,【参考】数式用!$AT$4:$AW$4)+2,FALSE)*0.5, 0)), "")</f>
        <v/>
      </c>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t="str">
        <f>IFERROR(IF(Y282="ー", "", ROUNDDOWN(Z282*VLOOKUP(N282,【参考】数式用!$AR$2:$AW$48,MATCH(Y282,【参考】数式用!$AT$4:$AW$4)+2,FALSE)*0.5, 0)), "")</f>
        <v/>
      </c>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t="str">
        <f>IFERROR(IF(Y283="ー", "", ROUNDDOWN(Z283*VLOOKUP(N283,【参考】数式用!$AR$2:$AW$48,MATCH(Y283,【参考】数式用!$AT$4:$AW$4)+2,FALSE)*0.5, 0)), "")</f>
        <v/>
      </c>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t="str">
        <f>IFERROR(IF(Y284="ー", "", ROUNDDOWN(Z284*VLOOKUP(N284,【参考】数式用!$AR$2:$AW$48,MATCH(Y284,【参考】数式用!$AT$4:$AW$4)+2,FALSE)*0.5, 0)), "")</f>
        <v/>
      </c>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t="str">
        <f>IFERROR(IF(Y285="ー", "", ROUNDDOWN(Z285*VLOOKUP(N285,【参考】数式用!$AR$2:$AW$48,MATCH(Y285,【参考】数式用!$AT$4:$AW$4)+2,FALSE)*0.5, 0)), "")</f>
        <v/>
      </c>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t="str">
        <f>IFERROR(IF(Y286="ー", "", ROUNDDOWN(Z286*VLOOKUP(N286,【参考】数式用!$AR$2:$AW$48,MATCH(Y286,【参考】数式用!$AT$4:$AW$4)+2,FALSE)*0.5, 0)), "")</f>
        <v/>
      </c>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t="str">
        <f>IFERROR(IF(Y287="ー", "", ROUNDDOWN(Z287*VLOOKUP(N287,【参考】数式用!$AR$2:$AW$48,MATCH(Y287,【参考】数式用!$AT$4:$AW$4)+2,FALSE)*0.5, 0)), "")</f>
        <v/>
      </c>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t="str">
        <f>IFERROR(IF(Y288="ー", "", ROUNDDOWN(Z288*VLOOKUP(N288,【参考】数式用!$AR$2:$AW$48,MATCH(Y288,【参考】数式用!$AT$4:$AW$4)+2,FALSE)*0.5, 0)), "")</f>
        <v/>
      </c>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t="str">
        <f>IFERROR(IF(Y289="ー", "", ROUNDDOWN(Z289*VLOOKUP(N289,【参考】数式用!$AR$2:$AW$48,MATCH(Y289,【参考】数式用!$AT$4:$AW$4)+2,FALSE)*0.5, 0)), "")</f>
        <v/>
      </c>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t="str">
        <f>IFERROR(IF(Y290="ー", "", ROUNDDOWN(Z290*VLOOKUP(N290,【参考】数式用!$AR$2:$AW$48,MATCH(Y290,【参考】数式用!$AT$4:$AW$4)+2,FALSE)*0.5, 0)), "")</f>
        <v/>
      </c>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t="str">
        <f>IFERROR(IF(Y291="ー", "", ROUNDDOWN(Z291*VLOOKUP(N291,【参考】数式用!$AR$2:$AW$48,MATCH(Y291,【参考】数式用!$AT$4:$AW$4)+2,FALSE)*0.5, 0)), "")</f>
        <v/>
      </c>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t="str">
        <f>IFERROR(IF(Y292="ー", "", ROUNDDOWN(Z292*VLOOKUP(N292,【参考】数式用!$AR$2:$AW$48,MATCH(Y292,【参考】数式用!$AT$4:$AW$4)+2,FALSE)*0.5, 0)), "")</f>
        <v/>
      </c>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t="str">
        <f>IFERROR(IF(Y293="ー", "", ROUNDDOWN(Z293*VLOOKUP(N293,【参考】数式用!$AR$2:$AW$48,MATCH(Y293,【参考】数式用!$AT$4:$AW$4)+2,FALSE)*0.5, 0)), "")</f>
        <v/>
      </c>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t="str">
        <f>IFERROR(IF(Y294="ー", "", ROUNDDOWN(Z294*VLOOKUP(N294,【参考】数式用!$AR$2:$AW$48,MATCH(Y294,【参考】数式用!$AT$4:$AW$4)+2,FALSE)*0.5, 0)), "")</f>
        <v/>
      </c>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t="str">
        <f>IFERROR(IF(Y295="ー", "", ROUNDDOWN(Z295*VLOOKUP(N295,【参考】数式用!$AR$2:$AW$48,MATCH(Y295,【参考】数式用!$AT$4:$AW$4)+2,FALSE)*0.5, 0)), "")</f>
        <v/>
      </c>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t="str">
        <f>IFERROR(IF(Y296="ー", "", ROUNDDOWN(Z296*VLOOKUP(N296,【参考】数式用!$AR$2:$AW$48,MATCH(Y296,【参考】数式用!$AT$4:$AW$4)+2,FALSE)*0.5, 0)), "")</f>
        <v/>
      </c>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t="str">
        <f>IFERROR(IF(Y297="ー", "", ROUNDDOWN(Z297*VLOOKUP(N297,【参考】数式用!$AR$2:$AW$48,MATCH(Y297,【参考】数式用!$AT$4:$AW$4)+2,FALSE)*0.5, 0)), "")</f>
        <v/>
      </c>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t="str">
        <f>IFERROR(IF(Y298="ー", "", ROUNDDOWN(Z298*VLOOKUP(N298,【参考】数式用!$AR$2:$AW$48,MATCH(Y298,【参考】数式用!$AT$4:$AW$4)+2,FALSE)*0.5, 0)), "")</f>
        <v/>
      </c>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t="str">
        <f>IFERROR(IF(Y299="ー", "", ROUNDDOWN(Z299*VLOOKUP(N299,【参考】数式用!$AR$2:$AW$48,MATCH(Y299,【参考】数式用!$AT$4:$AW$4)+2,FALSE)*0.5, 0)), "")</f>
        <v/>
      </c>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t="str">
        <f>IFERROR(IF(Y300="ー", "", ROUNDDOWN(Z300*VLOOKUP(N300,【参考】数式用!$AR$2:$AW$48,MATCH(Y300,【参考】数式用!$AT$4:$AW$4)+2,FALSE)*0.5, 0)), "")</f>
        <v/>
      </c>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t="str">
        <f>IFERROR(IF(Y301="ー", "", ROUNDDOWN(Z301*VLOOKUP(N301,【参考】数式用!$AR$2:$AW$48,MATCH(Y301,【参考】数式用!$AT$4:$AW$4)+2,FALSE)*0.5, 0)), "")</f>
        <v/>
      </c>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t="str">
        <f>IFERROR(IF(Y302="ー", "", ROUNDDOWN(Z302*VLOOKUP(N302,【参考】数式用!$AR$2:$AW$48,MATCH(Y302,【参考】数式用!$AT$4:$AW$4)+2,FALSE)*0.5, 0)), "")</f>
        <v/>
      </c>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t="str">
        <f>IFERROR(IF(Y303="ー", "", ROUNDDOWN(Z303*VLOOKUP(N303,【参考】数式用!$AR$2:$AW$48,MATCH(Y303,【参考】数式用!$AT$4:$AW$4)+2,FALSE)*0.5, 0)), "")</f>
        <v/>
      </c>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t="str">
        <f>IFERROR(IF(Y304="ー", "", ROUNDDOWN(Z304*VLOOKUP(N304,【参考】数式用!$AR$2:$AW$48,MATCH(Y304,【参考】数式用!$AT$4:$AW$4)+2,FALSE)*0.5, 0)), "")</f>
        <v/>
      </c>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t="str">
        <f>IFERROR(IF(Y305="ー", "", ROUNDDOWN(Z305*VLOOKUP(N305,【参考】数式用!$AR$2:$AW$48,MATCH(Y305,【参考】数式用!$AT$4:$AW$4)+2,FALSE)*0.5, 0)), "")</f>
        <v/>
      </c>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t="str">
        <f>IFERROR(IF(Y306="ー", "", ROUNDDOWN(Z306*VLOOKUP(N306,【参考】数式用!$AR$2:$AW$48,MATCH(Y306,【参考】数式用!$AT$4:$AW$4)+2,FALSE)*0.5, 0)), "")</f>
        <v/>
      </c>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t="str">
        <f>IFERROR(IF(Y307="ー", "", ROUNDDOWN(Z307*VLOOKUP(N307,【参考】数式用!$AR$2:$AW$48,MATCH(Y307,【参考】数式用!$AT$4:$AW$4)+2,FALSE)*0.5, 0)), "")</f>
        <v/>
      </c>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t="str">
        <f>IFERROR(IF(Y308="ー", "", ROUNDDOWN(Z308*VLOOKUP(N308,【参考】数式用!$AR$2:$AW$48,MATCH(Y308,【参考】数式用!$AT$4:$AW$4)+2,FALSE)*0.5, 0)), "")</f>
        <v/>
      </c>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t="str">
        <f>IFERROR(IF(Y309="ー", "", ROUNDDOWN(Z309*VLOOKUP(N309,【参考】数式用!$AR$2:$AW$48,MATCH(Y309,【参考】数式用!$AT$4:$AW$4)+2,FALSE)*0.5, 0)), "")</f>
        <v/>
      </c>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t="str">
        <f>IFERROR(IF(Y310="ー", "", ROUNDDOWN(Z310*VLOOKUP(N310,【参考】数式用!$AR$2:$AW$48,MATCH(Y310,【参考】数式用!$AT$4:$AW$4)+2,FALSE)*0.5, 0)), "")</f>
        <v/>
      </c>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t="str">
        <f>IFERROR(IF(Y311="ー", "", ROUNDDOWN(Z311*VLOOKUP(N311,【参考】数式用!$AR$2:$AW$48,MATCH(Y311,【参考】数式用!$AT$4:$AW$4)+2,FALSE)*0.5, 0)), "")</f>
        <v/>
      </c>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t="str">
        <f>IFERROR(IF(Y312="ー", "", ROUNDDOWN(Z312*VLOOKUP(N312,【参考】数式用!$AR$2:$AW$48,MATCH(Y312,【参考】数式用!$AT$4:$AW$4)+2,FALSE)*0.5, 0)), "")</f>
        <v/>
      </c>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t="str">
        <f>IFERROR(IF(Y313="ー", "", ROUNDDOWN(Z313*VLOOKUP(N313,【参考】数式用!$AR$2:$AW$48,MATCH(Y313,【参考】数式用!$AT$4:$AW$4)+2,FALSE)*0.5, 0)), "")</f>
        <v/>
      </c>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t="str">
        <f>IFERROR(IF(Y314="ー", "", ROUNDDOWN(Z314*VLOOKUP(N314,【参考】数式用!$AR$2:$AW$48,MATCH(Y314,【参考】数式用!$AT$4:$AW$4)+2,FALSE)*0.5, 0)), "")</f>
        <v/>
      </c>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t="str">
        <f>IFERROR(IF(Y315="ー", "", ROUNDDOWN(Z315*VLOOKUP(N315,【参考】数式用!$AR$2:$AW$48,MATCH(Y315,【参考】数式用!$AT$4:$AW$4)+2,FALSE)*0.5, 0)), "")</f>
        <v/>
      </c>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t="str">
        <f>IFERROR(IF(Y316="ー", "", ROUNDDOWN(Z316*VLOOKUP(N316,【参考】数式用!$AR$2:$AW$48,MATCH(Y316,【参考】数式用!$AT$4:$AW$4)+2,FALSE)*0.5, 0)), "")</f>
        <v/>
      </c>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t="str">
        <f>IFERROR(IF(Y317="ー", "", ROUNDDOWN(Z317*VLOOKUP(N317,【参考】数式用!$AR$2:$AW$48,MATCH(Y317,【参考】数式用!$AT$4:$AW$4)+2,FALSE)*0.5, 0)), "")</f>
        <v/>
      </c>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t="str">
        <f>IFERROR(IF(Y318="ー", "", ROUNDDOWN(Z318*VLOOKUP(N318,【参考】数式用!$AR$2:$AW$48,MATCH(Y318,【参考】数式用!$AT$4:$AW$4)+2,FALSE)*0.5, 0)), "")</f>
        <v/>
      </c>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t="str">
        <f>IFERROR(IF(Y319="ー", "", ROUNDDOWN(Z319*VLOOKUP(N319,【参考】数式用!$AR$2:$AW$48,MATCH(Y319,【参考】数式用!$AT$4:$AW$4)+2,FALSE)*0.5, 0)), "")</f>
        <v/>
      </c>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t="str">
        <f>IFERROR(IF(Y320="ー", "", ROUNDDOWN(Z320*VLOOKUP(N320,【参考】数式用!$AR$2:$AW$48,MATCH(Y320,【参考】数式用!$AT$4:$AW$4)+2,FALSE)*0.5, 0)), "")</f>
        <v/>
      </c>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t="str">
        <f>IFERROR(IF(Y321="ー", "", ROUNDDOWN(Z321*VLOOKUP(N321,【参考】数式用!$AR$2:$AW$48,MATCH(Y321,【参考】数式用!$AT$4:$AW$4)+2,FALSE)*0.5, 0)), "")</f>
        <v/>
      </c>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t="str">
        <f>IFERROR(IF(Y322="ー", "", ROUNDDOWN(Z322*VLOOKUP(N322,【参考】数式用!$AR$2:$AW$48,MATCH(Y322,【参考】数式用!$AT$4:$AW$4)+2,FALSE)*0.5, 0)), "")</f>
        <v/>
      </c>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t="str">
        <f>IFERROR(IF(Y323="ー", "", ROUNDDOWN(Z323*VLOOKUP(N323,【参考】数式用!$AR$2:$AW$48,MATCH(Y323,【参考】数式用!$AT$4:$AW$4)+2,FALSE)*0.5, 0)), "")</f>
        <v/>
      </c>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t="str">
        <f>IFERROR(IF(Y324="ー", "", ROUNDDOWN(Z324*VLOOKUP(N324,【参考】数式用!$AR$2:$AW$48,MATCH(Y324,【参考】数式用!$AT$4:$AW$4)+2,FALSE)*0.5, 0)), "")</f>
        <v/>
      </c>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t="str">
        <f>IFERROR(IF(Y325="ー", "", ROUNDDOWN(Z325*VLOOKUP(N325,【参考】数式用!$AR$2:$AW$48,MATCH(Y325,【参考】数式用!$AT$4:$AW$4)+2,FALSE)*0.5, 0)), "")</f>
        <v/>
      </c>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t="str">
        <f>IFERROR(IF(Y326="ー", "", ROUNDDOWN(Z326*VLOOKUP(N326,【参考】数式用!$AR$2:$AW$48,MATCH(Y326,【参考】数式用!$AT$4:$AW$4)+2,FALSE)*0.5, 0)), "")</f>
        <v/>
      </c>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t="str">
        <f>IFERROR(IF(Y327="ー", "", ROUNDDOWN(Z327*VLOOKUP(N327,【参考】数式用!$AR$2:$AW$48,MATCH(Y327,【参考】数式用!$AT$4:$AW$4)+2,FALSE)*0.5, 0)), "")</f>
        <v/>
      </c>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t="str">
        <f>IFERROR(IF(Y328="ー", "", ROUNDDOWN(Z328*VLOOKUP(N328,【参考】数式用!$AR$2:$AW$48,MATCH(Y328,【参考】数式用!$AT$4:$AW$4)+2,FALSE)*0.5, 0)), "")</f>
        <v/>
      </c>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t="str">
        <f>IFERROR(IF(Y329="ー", "", ROUNDDOWN(Z329*VLOOKUP(N329,【参考】数式用!$AR$2:$AW$48,MATCH(Y329,【参考】数式用!$AT$4:$AW$4)+2,FALSE)*0.5, 0)), "")</f>
        <v/>
      </c>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t="str">
        <f>IFERROR(IF(Y330="ー", "", ROUNDDOWN(Z330*VLOOKUP(N330,【参考】数式用!$AR$2:$AW$48,MATCH(Y330,【参考】数式用!$AT$4:$AW$4)+2,FALSE)*0.5, 0)), "")</f>
        <v/>
      </c>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t="str">
        <f>IFERROR(IF(Y331="ー", "", ROUNDDOWN(Z331*VLOOKUP(N331,【参考】数式用!$AR$2:$AW$48,MATCH(Y331,【参考】数式用!$AT$4:$AW$4)+2,FALSE)*0.5, 0)), "")</f>
        <v/>
      </c>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t="str">
        <f>IFERROR(IF(Y332="ー", "", ROUNDDOWN(Z332*VLOOKUP(N332,【参考】数式用!$AR$2:$AW$48,MATCH(Y332,【参考】数式用!$AT$4:$AW$4)+2,FALSE)*0.5, 0)), "")</f>
        <v/>
      </c>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t="str">
        <f>IFERROR(IF(Y333="ー", "", ROUNDDOWN(Z333*VLOOKUP(N333,【参考】数式用!$AR$2:$AW$48,MATCH(Y333,【参考】数式用!$AT$4:$AW$4)+2,FALSE)*0.5, 0)), "")</f>
        <v/>
      </c>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t="str">
        <f>IFERROR(IF(Y334="ー", "", ROUNDDOWN(Z334*VLOOKUP(N334,【参考】数式用!$AR$2:$AW$48,MATCH(Y334,【参考】数式用!$AT$4:$AW$4)+2,FALSE)*0.5, 0)), "")</f>
        <v/>
      </c>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t="str">
        <f>IFERROR(IF(Y335="ー", "", ROUNDDOWN(Z335*VLOOKUP(N335,【参考】数式用!$AR$2:$AW$48,MATCH(Y335,【参考】数式用!$AT$4:$AW$4)+2,FALSE)*0.5, 0)), "")</f>
        <v/>
      </c>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t="str">
        <f>IFERROR(IF(Y336="ー", "", ROUNDDOWN(Z336*VLOOKUP(N336,【参考】数式用!$AR$2:$AW$48,MATCH(Y336,【参考】数式用!$AT$4:$AW$4)+2,FALSE)*0.5, 0)), "")</f>
        <v/>
      </c>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t="str">
        <f>IFERROR(IF(Y337="ー", "", ROUNDDOWN(Z337*VLOOKUP(N337,【参考】数式用!$AR$2:$AW$48,MATCH(Y337,【参考】数式用!$AT$4:$AW$4)+2,FALSE)*0.5, 0)), "")</f>
        <v/>
      </c>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t="str">
        <f>IFERROR(IF(Y338="ー", "", ROUNDDOWN(Z338*VLOOKUP(N338,【参考】数式用!$AR$2:$AW$48,MATCH(Y338,【参考】数式用!$AT$4:$AW$4)+2,FALSE)*0.5, 0)), "")</f>
        <v/>
      </c>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t="str">
        <f>IFERROR(IF(Y339="ー", "", ROUNDDOWN(Z339*VLOOKUP(N339,【参考】数式用!$AR$2:$AW$48,MATCH(Y339,【参考】数式用!$AT$4:$AW$4)+2,FALSE)*0.5, 0)), "")</f>
        <v/>
      </c>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t="str">
        <f>IFERROR(IF(Y340="ー", "", ROUNDDOWN(Z340*VLOOKUP(N340,【参考】数式用!$AR$2:$AW$48,MATCH(Y340,【参考】数式用!$AT$4:$AW$4)+2,FALSE)*0.5, 0)), "")</f>
        <v/>
      </c>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t="str">
        <f>IFERROR(IF(Y341="ー", "", ROUNDDOWN(Z341*VLOOKUP(N341,【参考】数式用!$AR$2:$AW$48,MATCH(Y341,【参考】数式用!$AT$4:$AW$4)+2,FALSE)*0.5, 0)), "")</f>
        <v/>
      </c>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t="str">
        <f>IFERROR(IF(Y342="ー", "", ROUNDDOWN(Z342*VLOOKUP(N342,【参考】数式用!$AR$2:$AW$48,MATCH(Y342,【参考】数式用!$AT$4:$AW$4)+2,FALSE)*0.5, 0)), "")</f>
        <v/>
      </c>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t="str">
        <f>IFERROR(IF(Y343="ー", "", ROUNDDOWN(Z343*VLOOKUP(N343,【参考】数式用!$AR$2:$AW$48,MATCH(Y343,【参考】数式用!$AT$4:$AW$4)+2,FALSE)*0.5, 0)), "")</f>
        <v/>
      </c>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t="str">
        <f>IFERROR(IF(Y344="ー", "", ROUNDDOWN(Z344*VLOOKUP(N344,【参考】数式用!$AR$2:$AW$48,MATCH(Y344,【参考】数式用!$AT$4:$AW$4)+2,FALSE)*0.5, 0)), "")</f>
        <v/>
      </c>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t="str">
        <f>IFERROR(IF(Y345="ー", "", ROUNDDOWN(Z345*VLOOKUP(N345,【参考】数式用!$AR$2:$AW$48,MATCH(Y345,【参考】数式用!$AT$4:$AW$4)+2,FALSE)*0.5, 0)), "")</f>
        <v/>
      </c>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t="str">
        <f>IFERROR(IF(Y346="ー", "", ROUNDDOWN(Z346*VLOOKUP(N346,【参考】数式用!$AR$2:$AW$48,MATCH(Y346,【参考】数式用!$AT$4:$AW$4)+2,FALSE)*0.5, 0)), "")</f>
        <v/>
      </c>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t="str">
        <f>IFERROR(IF(Y347="ー", "", ROUNDDOWN(Z347*VLOOKUP(N347,【参考】数式用!$AR$2:$AW$48,MATCH(Y347,【参考】数式用!$AT$4:$AW$4)+2,FALSE)*0.5, 0)), "")</f>
        <v/>
      </c>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t="str">
        <f>IFERROR(IF(Y348="ー", "", ROUNDDOWN(Z348*VLOOKUP(N348,【参考】数式用!$AR$2:$AW$48,MATCH(Y348,【参考】数式用!$AT$4:$AW$4)+2,FALSE)*0.5, 0)), "")</f>
        <v/>
      </c>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t="str">
        <f>IFERROR(IF(Y349="ー", "", ROUNDDOWN(Z349*VLOOKUP(N349,【参考】数式用!$AR$2:$AW$48,MATCH(Y349,【参考】数式用!$AT$4:$AW$4)+2,FALSE)*0.5, 0)), "")</f>
        <v/>
      </c>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t="str">
        <f>IFERROR(IF(Y350="ー", "", ROUNDDOWN(Z350*VLOOKUP(N350,【参考】数式用!$AR$2:$AW$48,MATCH(Y350,【参考】数式用!$AT$4:$AW$4)+2,FALSE)*0.5, 0)), "")</f>
        <v/>
      </c>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t="str">
        <f>IFERROR(IF(Y351="ー", "", ROUNDDOWN(Z351*VLOOKUP(N351,【参考】数式用!$AR$2:$AW$48,MATCH(Y351,【参考】数式用!$AT$4:$AW$4)+2,FALSE)*0.5, 0)), "")</f>
        <v/>
      </c>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t="str">
        <f>IFERROR(IF(Y352="ー", "", ROUNDDOWN(Z352*VLOOKUP(N352,【参考】数式用!$AR$2:$AW$48,MATCH(Y352,【参考】数式用!$AT$4:$AW$4)+2,FALSE)*0.5, 0)), "")</f>
        <v/>
      </c>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t="str">
        <f>IFERROR(IF(Y353="ー", "", ROUNDDOWN(Z353*VLOOKUP(N353,【参考】数式用!$AR$2:$AW$48,MATCH(Y353,【参考】数式用!$AT$4:$AW$4)+2,FALSE)*0.5, 0)), "")</f>
        <v/>
      </c>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t="str">
        <f>IFERROR(IF(Y354="ー", "", ROUNDDOWN(Z354*VLOOKUP(N354,【参考】数式用!$AR$2:$AW$48,MATCH(Y354,【参考】数式用!$AT$4:$AW$4)+2,FALSE)*0.5, 0)), "")</f>
        <v/>
      </c>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t="str">
        <f>IFERROR(IF(Y355="ー", "", ROUNDDOWN(Z355*VLOOKUP(N355,【参考】数式用!$AR$2:$AW$48,MATCH(Y355,【参考】数式用!$AT$4:$AW$4)+2,FALSE)*0.5, 0)), "")</f>
        <v/>
      </c>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t="str">
        <f>IFERROR(IF(Y356="ー", "", ROUNDDOWN(Z356*VLOOKUP(N356,【参考】数式用!$AR$2:$AW$48,MATCH(Y356,【参考】数式用!$AT$4:$AW$4)+2,FALSE)*0.5, 0)), "")</f>
        <v/>
      </c>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t="str">
        <f>IFERROR(IF(Y357="ー", "", ROUNDDOWN(Z357*VLOOKUP(N357,【参考】数式用!$AR$2:$AW$48,MATCH(Y357,【参考】数式用!$AT$4:$AW$4)+2,FALSE)*0.5, 0)), "")</f>
        <v/>
      </c>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t="str">
        <f>IFERROR(IF(Y358="ー", "", ROUNDDOWN(Z358*VLOOKUP(N358,【参考】数式用!$AR$2:$AW$48,MATCH(Y358,【参考】数式用!$AT$4:$AW$4)+2,FALSE)*0.5, 0)), "")</f>
        <v/>
      </c>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t="str">
        <f>IFERROR(IF(Y359="ー", "", ROUNDDOWN(Z359*VLOOKUP(N359,【参考】数式用!$AR$2:$AW$48,MATCH(Y359,【参考】数式用!$AT$4:$AW$4)+2,FALSE)*0.5, 0)), "")</f>
        <v/>
      </c>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t="str">
        <f>IFERROR(IF(Y360="ー", "", ROUNDDOWN(Z360*VLOOKUP(N360,【参考】数式用!$AR$2:$AW$48,MATCH(Y360,【参考】数式用!$AT$4:$AW$4)+2,FALSE)*0.5, 0)), "")</f>
        <v/>
      </c>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t="str">
        <f>IFERROR(IF(Y361="ー", "", ROUNDDOWN(Z361*VLOOKUP(N361,【参考】数式用!$AR$2:$AW$48,MATCH(Y361,【参考】数式用!$AT$4:$AW$4)+2,FALSE)*0.5, 0)), "")</f>
        <v/>
      </c>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t="str">
        <f>IFERROR(IF(Y362="ー", "", ROUNDDOWN(Z362*VLOOKUP(N362,【参考】数式用!$AR$2:$AW$48,MATCH(Y362,【参考】数式用!$AT$4:$AW$4)+2,FALSE)*0.5, 0)), "")</f>
        <v/>
      </c>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t="str">
        <f>IFERROR(IF(Y363="ー", "", ROUNDDOWN(Z363*VLOOKUP(N363,【参考】数式用!$AR$2:$AW$48,MATCH(Y363,【参考】数式用!$AT$4:$AW$4)+2,FALSE)*0.5, 0)), "")</f>
        <v/>
      </c>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t="str">
        <f>IFERROR(IF(Y364="ー", "", ROUNDDOWN(Z364*VLOOKUP(N364,【参考】数式用!$AR$2:$AW$48,MATCH(Y364,【参考】数式用!$AT$4:$AW$4)+2,FALSE)*0.5, 0)), "")</f>
        <v/>
      </c>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t="str">
        <f>IFERROR(IF(Y365="ー", "", ROUNDDOWN(Z365*VLOOKUP(N365,【参考】数式用!$AR$2:$AW$48,MATCH(Y365,【参考】数式用!$AT$4:$AW$4)+2,FALSE)*0.5, 0)), "")</f>
        <v/>
      </c>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t="str">
        <f>IFERROR(IF(Y366="ー", "", ROUNDDOWN(Z366*VLOOKUP(N366,【参考】数式用!$AR$2:$AW$48,MATCH(Y366,【参考】数式用!$AT$4:$AW$4)+2,FALSE)*0.5, 0)), "")</f>
        <v/>
      </c>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t="str">
        <f>IFERROR(IF(Y367="ー", "", ROUNDDOWN(Z367*VLOOKUP(N367,【参考】数式用!$AR$2:$AW$48,MATCH(Y367,【参考】数式用!$AT$4:$AW$4)+2,FALSE)*0.5, 0)), "")</f>
        <v/>
      </c>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t="str">
        <f>IFERROR(IF(Y368="ー", "", ROUNDDOWN(Z368*VLOOKUP(N368,【参考】数式用!$AR$2:$AW$48,MATCH(Y368,【参考】数式用!$AT$4:$AW$4)+2,FALSE)*0.5, 0)), "")</f>
        <v/>
      </c>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t="str">
        <f>IFERROR(IF(Y369="ー", "", ROUNDDOWN(Z369*VLOOKUP(N369,【参考】数式用!$AR$2:$AW$48,MATCH(Y369,【参考】数式用!$AT$4:$AW$4)+2,FALSE)*0.5, 0)), "")</f>
        <v/>
      </c>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t="str">
        <f>IFERROR(IF(Y370="ー", "", ROUNDDOWN(Z370*VLOOKUP(N370,【参考】数式用!$AR$2:$AW$48,MATCH(Y370,【参考】数式用!$AT$4:$AW$4)+2,FALSE)*0.5, 0)), "")</f>
        <v/>
      </c>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t="str">
        <f>IFERROR(IF(Y371="ー", "", ROUNDDOWN(Z371*VLOOKUP(N371,【参考】数式用!$AR$2:$AW$48,MATCH(Y371,【参考】数式用!$AT$4:$AW$4)+2,FALSE)*0.5, 0)), "")</f>
        <v/>
      </c>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t="str">
        <f>IFERROR(IF(Y372="ー", "", ROUNDDOWN(Z372*VLOOKUP(N372,【参考】数式用!$AR$2:$AW$48,MATCH(Y372,【参考】数式用!$AT$4:$AW$4)+2,FALSE)*0.5, 0)), "")</f>
        <v/>
      </c>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t="str">
        <f>IFERROR(IF(Y373="ー", "", ROUNDDOWN(Z373*VLOOKUP(N373,【参考】数式用!$AR$2:$AW$48,MATCH(Y373,【参考】数式用!$AT$4:$AW$4)+2,FALSE)*0.5, 0)), "")</f>
        <v/>
      </c>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t="str">
        <f>IFERROR(IF(Y374="ー", "", ROUNDDOWN(Z374*VLOOKUP(N374,【参考】数式用!$AR$2:$AW$48,MATCH(Y374,【参考】数式用!$AT$4:$AW$4)+2,FALSE)*0.5, 0)), "")</f>
        <v/>
      </c>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t="str">
        <f>IFERROR(IF(Y375="ー", "", ROUNDDOWN(Z375*VLOOKUP(N375,【参考】数式用!$AR$2:$AW$48,MATCH(Y375,【参考】数式用!$AT$4:$AW$4)+2,FALSE)*0.5, 0)), "")</f>
        <v/>
      </c>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t="str">
        <f>IFERROR(IF(Y376="ー", "", ROUNDDOWN(Z376*VLOOKUP(N376,【参考】数式用!$AR$2:$AW$48,MATCH(Y376,【参考】数式用!$AT$4:$AW$4)+2,FALSE)*0.5, 0)), "")</f>
        <v/>
      </c>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t="str">
        <f>IFERROR(IF(Y377="ー", "", ROUNDDOWN(Z377*VLOOKUP(N377,【参考】数式用!$AR$2:$AW$48,MATCH(Y377,【参考】数式用!$AT$4:$AW$4)+2,FALSE)*0.5, 0)), "")</f>
        <v/>
      </c>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t="str">
        <f>IFERROR(IF(Y378="ー", "", ROUNDDOWN(Z378*VLOOKUP(N378,【参考】数式用!$AR$2:$AW$48,MATCH(Y378,【参考】数式用!$AT$4:$AW$4)+2,FALSE)*0.5, 0)), "")</f>
        <v/>
      </c>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t="str">
        <f>IFERROR(IF(Y379="ー", "", ROUNDDOWN(Z379*VLOOKUP(N379,【参考】数式用!$AR$2:$AW$48,MATCH(Y379,【参考】数式用!$AT$4:$AW$4)+2,FALSE)*0.5, 0)), "")</f>
        <v/>
      </c>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t="str">
        <f>IFERROR(IF(Y380="ー", "", ROUNDDOWN(Z380*VLOOKUP(N380,【参考】数式用!$AR$2:$AW$48,MATCH(Y380,【参考】数式用!$AT$4:$AW$4)+2,FALSE)*0.5, 0)), "")</f>
        <v/>
      </c>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t="str">
        <f>IFERROR(IF(Y381="ー", "", ROUNDDOWN(Z381*VLOOKUP(N381,【参考】数式用!$AR$2:$AW$48,MATCH(Y381,【参考】数式用!$AT$4:$AW$4)+2,FALSE)*0.5, 0)), "")</f>
        <v/>
      </c>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t="str">
        <f>IFERROR(IF(Y382="ー", "", ROUNDDOWN(Z382*VLOOKUP(N382,【参考】数式用!$AR$2:$AW$48,MATCH(Y382,【参考】数式用!$AT$4:$AW$4)+2,FALSE)*0.5, 0)), "")</f>
        <v/>
      </c>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t="str">
        <f>IFERROR(IF(Y383="ー", "", ROUNDDOWN(Z383*VLOOKUP(N383,【参考】数式用!$AR$2:$AW$48,MATCH(Y383,【参考】数式用!$AT$4:$AW$4)+2,FALSE)*0.5, 0)), "")</f>
        <v/>
      </c>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t="str">
        <f>IFERROR(IF(Y384="ー", "", ROUNDDOWN(Z384*VLOOKUP(N384,【参考】数式用!$AR$2:$AW$48,MATCH(Y384,【参考】数式用!$AT$4:$AW$4)+2,FALSE)*0.5, 0)), "")</f>
        <v/>
      </c>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t="str">
        <f>IFERROR(IF(Y385="ー", "", ROUNDDOWN(Z385*VLOOKUP(N385,【参考】数式用!$AR$2:$AW$48,MATCH(Y385,【参考】数式用!$AT$4:$AW$4)+2,FALSE)*0.5, 0)), "")</f>
        <v/>
      </c>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t="str">
        <f>IFERROR(IF(Y386="ー", "", ROUNDDOWN(Z386*VLOOKUP(N386,【参考】数式用!$AR$2:$AW$48,MATCH(Y386,【参考】数式用!$AT$4:$AW$4)+2,FALSE)*0.5, 0)), "")</f>
        <v/>
      </c>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t="str">
        <f>IFERROR(IF(Y387="ー", "", ROUNDDOWN(Z387*VLOOKUP(N387,【参考】数式用!$AR$2:$AW$48,MATCH(Y387,【参考】数式用!$AT$4:$AW$4)+2,FALSE)*0.5, 0)), "")</f>
        <v/>
      </c>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t="str">
        <f>IFERROR(IF(Y388="ー", "", ROUNDDOWN(Z388*VLOOKUP(N388,【参考】数式用!$AR$2:$AW$48,MATCH(Y388,【参考】数式用!$AT$4:$AW$4)+2,FALSE)*0.5, 0)), "")</f>
        <v/>
      </c>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t="str">
        <f>IFERROR(IF(Y389="ー", "", ROUNDDOWN(Z389*VLOOKUP(N389,【参考】数式用!$AR$2:$AW$48,MATCH(Y389,【参考】数式用!$AT$4:$AW$4)+2,FALSE)*0.5, 0)), "")</f>
        <v/>
      </c>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t="str">
        <f>IFERROR(IF(Y390="ー", "", ROUNDDOWN(Z390*VLOOKUP(N390,【参考】数式用!$AR$2:$AW$48,MATCH(Y390,【参考】数式用!$AT$4:$AW$4)+2,FALSE)*0.5, 0)), "")</f>
        <v/>
      </c>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t="str">
        <f>IFERROR(IF(Y391="ー", "", ROUNDDOWN(Z391*VLOOKUP(N391,【参考】数式用!$AR$2:$AW$48,MATCH(Y391,【参考】数式用!$AT$4:$AW$4)+2,FALSE)*0.5, 0)), "")</f>
        <v/>
      </c>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t="str">
        <f>IFERROR(IF(Y392="ー", "", ROUNDDOWN(Z392*VLOOKUP(N392,【参考】数式用!$AR$2:$AW$48,MATCH(Y392,【参考】数式用!$AT$4:$AW$4)+2,FALSE)*0.5, 0)), "")</f>
        <v/>
      </c>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t="str">
        <f>IFERROR(IF(Y393="ー", "", ROUNDDOWN(Z393*VLOOKUP(N393,【参考】数式用!$AR$2:$AW$48,MATCH(Y393,【参考】数式用!$AT$4:$AW$4)+2,FALSE)*0.5, 0)), "")</f>
        <v/>
      </c>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t="str">
        <f>IFERROR(IF(Y394="ー", "", ROUNDDOWN(Z394*VLOOKUP(N394,【参考】数式用!$AR$2:$AW$48,MATCH(Y394,【参考】数式用!$AT$4:$AW$4)+2,FALSE)*0.5, 0)), "")</f>
        <v/>
      </c>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t="str">
        <f>IFERROR(IF(Y395="ー", "", ROUNDDOWN(Z395*VLOOKUP(N395,【参考】数式用!$AR$2:$AW$48,MATCH(Y395,【参考】数式用!$AT$4:$AW$4)+2,FALSE)*0.5, 0)), "")</f>
        <v/>
      </c>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t="str">
        <f>IFERROR(IF(Y396="ー", "", ROUNDDOWN(Z396*VLOOKUP(N396,【参考】数式用!$AR$2:$AW$48,MATCH(Y396,【参考】数式用!$AT$4:$AW$4)+2,FALSE)*0.5, 0)), "")</f>
        <v/>
      </c>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t="str">
        <f>IFERROR(IF(Y397="ー", "", ROUNDDOWN(Z397*VLOOKUP(N397,【参考】数式用!$AR$2:$AW$48,MATCH(Y397,【参考】数式用!$AT$4:$AW$4)+2,FALSE)*0.5, 0)), "")</f>
        <v/>
      </c>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t="str">
        <f>IFERROR(IF(Y398="ー", "", ROUNDDOWN(Z398*VLOOKUP(N398,【参考】数式用!$AR$2:$AW$48,MATCH(Y398,【参考】数式用!$AT$4:$AW$4)+2,FALSE)*0.5, 0)), "")</f>
        <v/>
      </c>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t="str">
        <f>IFERROR(IF(Y399="ー", "", ROUNDDOWN(Z399*VLOOKUP(N399,【参考】数式用!$AR$2:$AW$48,MATCH(Y399,【参考】数式用!$AT$4:$AW$4)+2,FALSE)*0.5, 0)), "")</f>
        <v/>
      </c>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t="str">
        <f>IFERROR(IF(Y400="ー", "", ROUNDDOWN(Z400*VLOOKUP(N400,【参考】数式用!$AR$2:$AW$48,MATCH(Y400,【参考】数式用!$AT$4:$AW$4)+2,FALSE)*0.5, 0)), "")</f>
        <v/>
      </c>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t="str">
        <f>IFERROR(IF(Y401="ー", "", ROUNDDOWN(Z401*VLOOKUP(N401,【参考】数式用!$AR$2:$AW$48,MATCH(Y401,【参考】数式用!$AT$4:$AW$4)+2,FALSE)*0.5, 0)), "")</f>
        <v/>
      </c>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t="str">
        <f>IFERROR(IF(Y402="ー", "", ROUNDDOWN(Z402*VLOOKUP(N402,【参考】数式用!$AR$2:$AW$48,MATCH(Y402,【参考】数式用!$AT$4:$AW$4)+2,FALSE)*0.5, 0)), "")</f>
        <v/>
      </c>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t="str">
        <f>IFERROR(IF(Y403="ー", "", ROUNDDOWN(Z403*VLOOKUP(N403,【参考】数式用!$AR$2:$AW$48,MATCH(Y403,【参考】数式用!$AT$4:$AW$4)+2,FALSE)*0.5, 0)), "")</f>
        <v/>
      </c>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t="str">
        <f>IFERROR(IF(Y404="ー", "", ROUNDDOWN(Z404*VLOOKUP(N404,【参考】数式用!$AR$2:$AW$48,MATCH(Y404,【参考】数式用!$AT$4:$AW$4)+2,FALSE)*0.5, 0)), "")</f>
        <v/>
      </c>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t="str">
        <f>IFERROR(IF(Y405="ー", "", ROUNDDOWN(Z405*VLOOKUP(N405,【参考】数式用!$AR$2:$AW$48,MATCH(Y405,【参考】数式用!$AT$4:$AW$4)+2,FALSE)*0.5, 0)), "")</f>
        <v/>
      </c>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t="str">
        <f>IFERROR(IF(Y406="ー", "", ROUNDDOWN(Z406*VLOOKUP(N406,【参考】数式用!$AR$2:$AW$48,MATCH(Y406,【参考】数式用!$AT$4:$AW$4)+2,FALSE)*0.5, 0)), "")</f>
        <v/>
      </c>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t="str">
        <f>IFERROR(IF(Y407="ー", "", ROUNDDOWN(Z407*VLOOKUP(N407,【参考】数式用!$AR$2:$AW$48,MATCH(Y407,【参考】数式用!$AT$4:$AW$4)+2,FALSE)*0.5, 0)), "")</f>
        <v/>
      </c>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t="str">
        <f>IFERROR(IF(Y408="ー", "", ROUNDDOWN(Z408*VLOOKUP(N408,【参考】数式用!$AR$2:$AW$48,MATCH(Y408,【参考】数式用!$AT$4:$AW$4)+2,FALSE)*0.5, 0)), "")</f>
        <v/>
      </c>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t="str">
        <f>IFERROR(IF(Y409="ー", "", ROUNDDOWN(Z409*VLOOKUP(N409,【参考】数式用!$AR$2:$AW$48,MATCH(Y409,【参考】数式用!$AT$4:$AW$4)+2,FALSE)*0.5, 0)), "")</f>
        <v/>
      </c>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t="str">
        <f>IFERROR(IF(Y410="ー", "", ROUNDDOWN(Z410*VLOOKUP(N410,【参考】数式用!$AR$2:$AW$48,MATCH(Y410,【参考】数式用!$AT$4:$AW$4)+2,FALSE)*0.5, 0)), "")</f>
        <v/>
      </c>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t="str">
        <f>IFERROR(IF(Y411="ー", "", ROUNDDOWN(Z411*VLOOKUP(N411,【参考】数式用!$AR$2:$AW$48,MATCH(Y411,【参考】数式用!$AT$4:$AW$4)+2,FALSE)*0.5, 0)), "")</f>
        <v/>
      </c>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t="str">
        <f>IFERROR(IF(Y412="ー", "", ROUNDDOWN(Z412*VLOOKUP(N412,【参考】数式用!$AR$2:$AW$48,MATCH(Y412,【参考】数式用!$AT$4:$AW$4)+2,FALSE)*0.5, 0)), "")</f>
        <v/>
      </c>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t="str">
        <f>IFERROR(IF(Y413="ー", "", ROUNDDOWN(Z413*VLOOKUP(N413,【参考】数式用!$AR$2:$AW$48,MATCH(Y413,【参考】数式用!$AT$4:$AW$4)+2,FALSE)*0.5, 0)), "")</f>
        <v/>
      </c>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t="str">
        <f>IFERROR(IF(Y414="ー", "", ROUNDDOWN(Z414*VLOOKUP(N414,【参考】数式用!$AR$2:$AW$48,MATCH(Y414,【参考】数式用!$AT$4:$AW$4)+2,FALSE)*0.5, 0)), "")</f>
        <v/>
      </c>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t="str">
        <f>IFERROR(IF(Y415="ー", "", ROUNDDOWN(Z415*VLOOKUP(N415,【参考】数式用!$AR$2:$AW$48,MATCH(Y415,【参考】数式用!$AT$4:$AW$4)+2,FALSE)*0.5, 0)), "")</f>
        <v/>
      </c>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t="str">
        <f>IFERROR(IF(Y416="ー", "", ROUNDDOWN(Z416*VLOOKUP(N416,【参考】数式用!$AR$2:$AW$48,MATCH(Y416,【参考】数式用!$AT$4:$AW$4)+2,FALSE)*0.5, 0)), "")</f>
        <v/>
      </c>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t="str">
        <f>IFERROR(IF(Y417="ー", "", ROUNDDOWN(Z417*VLOOKUP(N417,【参考】数式用!$AR$2:$AW$48,MATCH(Y417,【参考】数式用!$AT$4:$AW$4)+2,FALSE)*0.5, 0)), "")</f>
        <v/>
      </c>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t="str">
        <f>IFERROR(IF(Y418="ー", "", ROUNDDOWN(Z418*VLOOKUP(N418,【参考】数式用!$AR$2:$AW$48,MATCH(Y418,【参考】数式用!$AT$4:$AW$4)+2,FALSE)*0.5, 0)), "")</f>
        <v/>
      </c>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t="str">
        <f>IFERROR(IF(Y419="ー", "", ROUNDDOWN(Z419*VLOOKUP(N419,【参考】数式用!$AR$2:$AW$48,MATCH(Y419,【参考】数式用!$AT$4:$AW$4)+2,FALSE)*0.5, 0)), "")</f>
        <v/>
      </c>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t="str">
        <f>IFERROR(IF(Y420="ー", "", ROUNDDOWN(Z420*VLOOKUP(N420,【参考】数式用!$AR$2:$AW$48,MATCH(Y420,【参考】数式用!$AT$4:$AW$4)+2,FALSE)*0.5, 0)), "")</f>
        <v/>
      </c>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t="str">
        <f>IFERROR(IF(Y421="ー", "", ROUNDDOWN(Z421*VLOOKUP(N421,【参考】数式用!$AR$2:$AW$48,MATCH(Y421,【参考】数式用!$AT$4:$AW$4)+2,FALSE)*0.5, 0)), "")</f>
        <v/>
      </c>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t="str">
        <f>IFERROR(IF(Y422="ー", "", ROUNDDOWN(Z422*VLOOKUP(N422,【参考】数式用!$AR$2:$AW$48,MATCH(Y422,【参考】数式用!$AT$4:$AW$4)+2,FALSE)*0.5, 0)), "")</f>
        <v/>
      </c>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t="str">
        <f>IFERROR(IF(Y423="ー", "", ROUNDDOWN(Z423*VLOOKUP(N423,【参考】数式用!$AR$2:$AW$48,MATCH(Y423,【参考】数式用!$AT$4:$AW$4)+2,FALSE)*0.5, 0)), "")</f>
        <v/>
      </c>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t="str">
        <f>IFERROR(IF(Y424="ー", "", ROUNDDOWN(Z424*VLOOKUP(N424,【参考】数式用!$AR$2:$AW$48,MATCH(Y424,【参考】数式用!$AT$4:$AW$4)+2,FALSE)*0.5, 0)), "")</f>
        <v/>
      </c>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t="str">
        <f>IFERROR(IF(Y425="ー", "", ROUNDDOWN(Z425*VLOOKUP(N425,【参考】数式用!$AR$2:$AW$48,MATCH(Y425,【参考】数式用!$AT$4:$AW$4)+2,FALSE)*0.5, 0)), "")</f>
        <v/>
      </c>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t="str">
        <f>IFERROR(IF(Y426="ー", "", ROUNDDOWN(Z426*VLOOKUP(N426,【参考】数式用!$AR$2:$AW$48,MATCH(Y426,【参考】数式用!$AT$4:$AW$4)+2,FALSE)*0.5, 0)), "")</f>
        <v/>
      </c>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t="str">
        <f>IFERROR(IF(Y427="ー", "", ROUNDDOWN(Z427*VLOOKUP(N427,【参考】数式用!$AR$2:$AW$48,MATCH(Y427,【参考】数式用!$AT$4:$AW$4)+2,FALSE)*0.5, 0)), "")</f>
        <v/>
      </c>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t="str">
        <f>IFERROR(IF(Y428="ー", "", ROUNDDOWN(Z428*VLOOKUP(N428,【参考】数式用!$AR$2:$AW$48,MATCH(Y428,【参考】数式用!$AT$4:$AW$4)+2,FALSE)*0.5, 0)), "")</f>
        <v/>
      </c>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t="str">
        <f>IFERROR(IF(Y429="ー", "", ROUNDDOWN(Z429*VLOOKUP(N429,【参考】数式用!$AR$2:$AW$48,MATCH(Y429,【参考】数式用!$AT$4:$AW$4)+2,FALSE)*0.5, 0)), "")</f>
        <v/>
      </c>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t="str">
        <f>IFERROR(IF(Y430="ー", "", ROUNDDOWN(Z430*VLOOKUP(N430,【参考】数式用!$AR$2:$AW$48,MATCH(Y430,【参考】数式用!$AT$4:$AW$4)+2,FALSE)*0.5, 0)), "")</f>
        <v/>
      </c>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t="str">
        <f>IFERROR(IF(Y431="ー", "", ROUNDDOWN(Z431*VLOOKUP(N431,【参考】数式用!$AR$2:$AW$48,MATCH(Y431,【参考】数式用!$AT$4:$AW$4)+2,FALSE)*0.5, 0)), "")</f>
        <v/>
      </c>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t="str">
        <f>IFERROR(IF(Y432="ー", "", ROUNDDOWN(Z432*VLOOKUP(N432,【参考】数式用!$AR$2:$AW$48,MATCH(Y432,【参考】数式用!$AT$4:$AW$4)+2,FALSE)*0.5, 0)), "")</f>
        <v/>
      </c>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t="str">
        <f>IFERROR(IF(Y433="ー", "", ROUNDDOWN(Z433*VLOOKUP(N433,【参考】数式用!$AR$2:$AW$48,MATCH(Y433,【参考】数式用!$AT$4:$AW$4)+2,FALSE)*0.5, 0)), "")</f>
        <v/>
      </c>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t="str">
        <f>IFERROR(IF(Y434="ー", "", ROUNDDOWN(Z434*VLOOKUP(N434,【参考】数式用!$AR$2:$AW$48,MATCH(Y434,【参考】数式用!$AT$4:$AW$4)+2,FALSE)*0.5, 0)), "")</f>
        <v/>
      </c>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t="str">
        <f>IFERROR(IF(Y435="ー", "", ROUNDDOWN(Z435*VLOOKUP(N435,【参考】数式用!$AR$2:$AW$48,MATCH(Y435,【参考】数式用!$AT$4:$AW$4)+2,FALSE)*0.5, 0)), "")</f>
        <v/>
      </c>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t="str">
        <f>IFERROR(IF(Y436="ー", "", ROUNDDOWN(Z436*VLOOKUP(N436,【参考】数式用!$AR$2:$AW$48,MATCH(Y436,【参考】数式用!$AT$4:$AW$4)+2,FALSE)*0.5, 0)), "")</f>
        <v/>
      </c>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t="str">
        <f>IFERROR(IF(Y437="ー", "", ROUNDDOWN(Z437*VLOOKUP(N437,【参考】数式用!$AR$2:$AW$48,MATCH(Y437,【参考】数式用!$AT$4:$AW$4)+2,FALSE)*0.5, 0)), "")</f>
        <v/>
      </c>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t="str">
        <f>IFERROR(IF(Y438="ー", "", ROUNDDOWN(Z438*VLOOKUP(N438,【参考】数式用!$AR$2:$AW$48,MATCH(Y438,【参考】数式用!$AT$4:$AW$4)+2,FALSE)*0.5, 0)), "")</f>
        <v/>
      </c>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t="str">
        <f>IFERROR(IF(Y439="ー", "", ROUNDDOWN(Z439*VLOOKUP(N439,【参考】数式用!$AR$2:$AW$48,MATCH(Y439,【参考】数式用!$AT$4:$AW$4)+2,FALSE)*0.5, 0)), "")</f>
        <v/>
      </c>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t="str">
        <f>IFERROR(IF(Y440="ー", "", ROUNDDOWN(Z440*VLOOKUP(N440,【参考】数式用!$AR$2:$AW$48,MATCH(Y440,【参考】数式用!$AT$4:$AW$4)+2,FALSE)*0.5, 0)), "")</f>
        <v/>
      </c>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t="str">
        <f>IFERROR(IF(Y441="ー", "", ROUNDDOWN(Z441*VLOOKUP(N441,【参考】数式用!$AR$2:$AW$48,MATCH(Y441,【参考】数式用!$AT$4:$AW$4)+2,FALSE)*0.5, 0)), "")</f>
        <v/>
      </c>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t="str">
        <f>IFERROR(IF(Y442="ー", "", ROUNDDOWN(Z442*VLOOKUP(N442,【参考】数式用!$AR$2:$AW$48,MATCH(Y442,【参考】数式用!$AT$4:$AW$4)+2,FALSE)*0.5, 0)), "")</f>
        <v/>
      </c>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t="str">
        <f>IFERROR(IF(Y443="ー", "", ROUNDDOWN(Z443*VLOOKUP(N443,【参考】数式用!$AR$2:$AW$48,MATCH(Y443,【参考】数式用!$AT$4:$AW$4)+2,FALSE)*0.5, 0)), "")</f>
        <v/>
      </c>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t="str">
        <f>IFERROR(IF(Y444="ー", "", ROUNDDOWN(Z444*VLOOKUP(N444,【参考】数式用!$AR$2:$AW$48,MATCH(Y444,【参考】数式用!$AT$4:$AW$4)+2,FALSE)*0.5, 0)), "")</f>
        <v/>
      </c>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t="str">
        <f>IFERROR(IF(Y445="ー", "", ROUNDDOWN(Z445*VLOOKUP(N445,【参考】数式用!$AR$2:$AW$48,MATCH(Y445,【参考】数式用!$AT$4:$AW$4)+2,FALSE)*0.5, 0)), "")</f>
        <v/>
      </c>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t="str">
        <f>IFERROR(IF(Y446="ー", "", ROUNDDOWN(Z446*VLOOKUP(N446,【参考】数式用!$AR$2:$AW$48,MATCH(Y446,【参考】数式用!$AT$4:$AW$4)+2,FALSE)*0.5, 0)), "")</f>
        <v/>
      </c>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t="str">
        <f>IFERROR(IF(Y447="ー", "", ROUNDDOWN(Z447*VLOOKUP(N447,【参考】数式用!$AR$2:$AW$48,MATCH(Y447,【参考】数式用!$AT$4:$AW$4)+2,FALSE)*0.5, 0)), "")</f>
        <v/>
      </c>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t="str">
        <f>IFERROR(IF(Y448="ー", "", ROUNDDOWN(Z448*VLOOKUP(N448,【参考】数式用!$AR$2:$AW$48,MATCH(Y448,【参考】数式用!$AT$4:$AW$4)+2,FALSE)*0.5, 0)), "")</f>
        <v/>
      </c>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t="str">
        <f>IFERROR(IF(Y449="ー", "", ROUNDDOWN(Z449*VLOOKUP(N449,【参考】数式用!$AR$2:$AW$48,MATCH(Y449,【参考】数式用!$AT$4:$AW$4)+2,FALSE)*0.5, 0)), "")</f>
        <v/>
      </c>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t="str">
        <f>IFERROR(IF(Y450="ー", "", ROUNDDOWN(Z450*VLOOKUP(N450,【参考】数式用!$AR$2:$AW$48,MATCH(Y450,【参考】数式用!$AT$4:$AW$4)+2,FALSE)*0.5, 0)), "")</f>
        <v/>
      </c>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t="str">
        <f>IFERROR(IF(Y451="ー", "", ROUNDDOWN(Z451*VLOOKUP(N451,【参考】数式用!$AR$2:$AW$48,MATCH(Y451,【参考】数式用!$AT$4:$AW$4)+2,FALSE)*0.5, 0)), "")</f>
        <v/>
      </c>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t="str">
        <f>IFERROR(IF(Y452="ー", "", ROUNDDOWN(Z452*VLOOKUP(N452,【参考】数式用!$AR$2:$AW$48,MATCH(Y452,【参考】数式用!$AT$4:$AW$4)+2,FALSE)*0.5, 0)), "")</f>
        <v/>
      </c>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t="str">
        <f>IFERROR(IF(Y453="ー", "", ROUNDDOWN(Z453*VLOOKUP(N453,【参考】数式用!$AR$2:$AW$48,MATCH(Y453,【参考】数式用!$AT$4:$AW$4)+2,FALSE)*0.5, 0)), "")</f>
        <v/>
      </c>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t="str">
        <f>IFERROR(IF(Y454="ー", "", ROUNDDOWN(Z454*VLOOKUP(N454,【参考】数式用!$AR$2:$AW$48,MATCH(Y454,【参考】数式用!$AT$4:$AW$4)+2,FALSE)*0.5, 0)), "")</f>
        <v/>
      </c>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t="str">
        <f>IFERROR(IF(Y455="ー", "", ROUNDDOWN(Z455*VLOOKUP(N455,【参考】数式用!$AR$2:$AW$48,MATCH(Y455,【参考】数式用!$AT$4:$AW$4)+2,FALSE)*0.5, 0)), "")</f>
        <v/>
      </c>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t="str">
        <f>IFERROR(IF(Y456="ー", "", ROUNDDOWN(Z456*VLOOKUP(N456,【参考】数式用!$AR$2:$AW$48,MATCH(Y456,【参考】数式用!$AT$4:$AW$4)+2,FALSE)*0.5, 0)), "")</f>
        <v/>
      </c>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t="str">
        <f>IFERROR(IF(Y457="ー", "", ROUNDDOWN(Z457*VLOOKUP(N457,【参考】数式用!$AR$2:$AW$48,MATCH(Y457,【参考】数式用!$AT$4:$AW$4)+2,FALSE)*0.5, 0)), "")</f>
        <v/>
      </c>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t="str">
        <f>IFERROR(IF(Y458="ー", "", ROUNDDOWN(Z458*VLOOKUP(N458,【参考】数式用!$AR$2:$AW$48,MATCH(Y458,【参考】数式用!$AT$4:$AW$4)+2,FALSE)*0.5, 0)), "")</f>
        <v/>
      </c>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t="str">
        <f>IFERROR(IF(Y459="ー", "", ROUNDDOWN(Z459*VLOOKUP(N459,【参考】数式用!$AR$2:$AW$48,MATCH(Y459,【参考】数式用!$AT$4:$AW$4)+2,FALSE)*0.5, 0)), "")</f>
        <v/>
      </c>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t="str">
        <f>IFERROR(IF(Y460="ー", "", ROUNDDOWN(Z460*VLOOKUP(N460,【参考】数式用!$AR$2:$AW$48,MATCH(Y460,【参考】数式用!$AT$4:$AW$4)+2,FALSE)*0.5, 0)), "")</f>
        <v/>
      </c>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t="str">
        <f>IFERROR(IF(Y461="ー", "", ROUNDDOWN(Z461*VLOOKUP(N461,【参考】数式用!$AR$2:$AW$48,MATCH(Y461,【参考】数式用!$AT$4:$AW$4)+2,FALSE)*0.5, 0)), "")</f>
        <v/>
      </c>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t="str">
        <f>IFERROR(IF(Y462="ー", "", ROUNDDOWN(Z462*VLOOKUP(N462,【参考】数式用!$AR$2:$AW$48,MATCH(Y462,【参考】数式用!$AT$4:$AW$4)+2,FALSE)*0.5, 0)), "")</f>
        <v/>
      </c>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t="str">
        <f>IFERROR(IF(Y463="ー", "", ROUNDDOWN(Z463*VLOOKUP(N463,【参考】数式用!$AR$2:$AW$48,MATCH(Y463,【参考】数式用!$AT$4:$AW$4)+2,FALSE)*0.5, 0)), "")</f>
        <v/>
      </c>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t="str">
        <f>IFERROR(IF(Y464="ー", "", ROUNDDOWN(Z464*VLOOKUP(N464,【参考】数式用!$AR$2:$AW$48,MATCH(Y464,【参考】数式用!$AT$4:$AW$4)+2,FALSE)*0.5, 0)), "")</f>
        <v/>
      </c>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t="str">
        <f>IFERROR(IF(Y465="ー", "", ROUNDDOWN(Z465*VLOOKUP(N465,【参考】数式用!$AR$2:$AW$48,MATCH(Y465,【参考】数式用!$AT$4:$AW$4)+2,FALSE)*0.5, 0)), "")</f>
        <v/>
      </c>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t="str">
        <f>IFERROR(IF(Y466="ー", "", ROUNDDOWN(Z466*VLOOKUP(N466,【参考】数式用!$AR$2:$AW$48,MATCH(Y466,【参考】数式用!$AT$4:$AW$4)+2,FALSE)*0.5, 0)), "")</f>
        <v/>
      </c>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t="str">
        <f>IFERROR(IF(Y467="ー", "", ROUNDDOWN(Z467*VLOOKUP(N467,【参考】数式用!$AR$2:$AW$48,MATCH(Y467,【参考】数式用!$AT$4:$AW$4)+2,FALSE)*0.5, 0)), "")</f>
        <v/>
      </c>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t="str">
        <f>IFERROR(IF(Y468="ー", "", ROUNDDOWN(Z468*VLOOKUP(N468,【参考】数式用!$AR$2:$AW$48,MATCH(Y468,【参考】数式用!$AT$4:$AW$4)+2,FALSE)*0.5, 0)), "")</f>
        <v/>
      </c>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t="str">
        <f>IFERROR(IF(Y469="ー", "", ROUNDDOWN(Z469*VLOOKUP(N469,【参考】数式用!$AR$2:$AW$48,MATCH(Y469,【参考】数式用!$AT$4:$AW$4)+2,FALSE)*0.5, 0)), "")</f>
        <v/>
      </c>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t="str">
        <f>IFERROR(IF(Y470="ー", "", ROUNDDOWN(Z470*VLOOKUP(N470,【参考】数式用!$AR$2:$AW$48,MATCH(Y470,【参考】数式用!$AT$4:$AW$4)+2,FALSE)*0.5, 0)), "")</f>
        <v/>
      </c>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t="str">
        <f>IFERROR(IF(Y471="ー", "", ROUNDDOWN(Z471*VLOOKUP(N471,【参考】数式用!$AR$2:$AW$48,MATCH(Y471,【参考】数式用!$AT$4:$AW$4)+2,FALSE)*0.5, 0)), "")</f>
        <v/>
      </c>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t="str">
        <f>IFERROR(IF(Y472="ー", "", ROUNDDOWN(Z472*VLOOKUP(N472,【参考】数式用!$AR$2:$AW$48,MATCH(Y472,【参考】数式用!$AT$4:$AW$4)+2,FALSE)*0.5, 0)), "")</f>
        <v/>
      </c>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t="str">
        <f>IFERROR(IF(Y473="ー", "", ROUNDDOWN(Z473*VLOOKUP(N473,【参考】数式用!$AR$2:$AW$48,MATCH(Y473,【参考】数式用!$AT$4:$AW$4)+2,FALSE)*0.5, 0)), "")</f>
        <v/>
      </c>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t="str">
        <f>IFERROR(IF(Y474="ー", "", ROUNDDOWN(Z474*VLOOKUP(N474,【参考】数式用!$AR$2:$AW$48,MATCH(Y474,【参考】数式用!$AT$4:$AW$4)+2,FALSE)*0.5, 0)), "")</f>
        <v/>
      </c>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t="str">
        <f>IFERROR(IF(Y475="ー", "", ROUNDDOWN(Z475*VLOOKUP(N475,【参考】数式用!$AR$2:$AW$48,MATCH(Y475,【参考】数式用!$AT$4:$AW$4)+2,FALSE)*0.5, 0)), "")</f>
        <v/>
      </c>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t="str">
        <f>IFERROR(IF(Y476="ー", "", ROUNDDOWN(Z476*VLOOKUP(N476,【参考】数式用!$AR$2:$AW$48,MATCH(Y476,【参考】数式用!$AT$4:$AW$4)+2,FALSE)*0.5, 0)), "")</f>
        <v/>
      </c>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t="str">
        <f>IFERROR(IF(Y477="ー", "", ROUNDDOWN(Z477*VLOOKUP(N477,【参考】数式用!$AR$2:$AW$48,MATCH(Y477,【参考】数式用!$AT$4:$AW$4)+2,FALSE)*0.5, 0)), "")</f>
        <v/>
      </c>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t="str">
        <f>IFERROR(IF(Y478="ー", "", ROUNDDOWN(Z478*VLOOKUP(N478,【参考】数式用!$AR$2:$AW$48,MATCH(Y478,【参考】数式用!$AT$4:$AW$4)+2,FALSE)*0.5, 0)), "")</f>
        <v/>
      </c>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t="str">
        <f>IFERROR(IF(Y479="ー", "", ROUNDDOWN(Z479*VLOOKUP(N479,【参考】数式用!$AR$2:$AW$48,MATCH(Y479,【参考】数式用!$AT$4:$AW$4)+2,FALSE)*0.5, 0)), "")</f>
        <v/>
      </c>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t="str">
        <f>IFERROR(IF(Y480="ー", "", ROUNDDOWN(Z480*VLOOKUP(N480,【参考】数式用!$AR$2:$AW$48,MATCH(Y480,【参考】数式用!$AT$4:$AW$4)+2,FALSE)*0.5, 0)), "")</f>
        <v/>
      </c>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t="str">
        <f>IFERROR(IF(Y481="ー", "", ROUNDDOWN(Z481*VLOOKUP(N481,【参考】数式用!$AR$2:$AW$48,MATCH(Y481,【参考】数式用!$AT$4:$AW$4)+2,FALSE)*0.5, 0)), "")</f>
        <v/>
      </c>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t="str">
        <f>IFERROR(IF(Y482="ー", "", ROUNDDOWN(Z482*VLOOKUP(N482,【参考】数式用!$AR$2:$AW$48,MATCH(Y482,【参考】数式用!$AT$4:$AW$4)+2,FALSE)*0.5, 0)), "")</f>
        <v/>
      </c>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t="str">
        <f>IFERROR(IF(Y483="ー", "", ROUNDDOWN(Z483*VLOOKUP(N483,【参考】数式用!$AR$2:$AW$48,MATCH(Y483,【参考】数式用!$AT$4:$AW$4)+2,FALSE)*0.5, 0)), "")</f>
        <v/>
      </c>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t="str">
        <f>IFERROR(IF(Y484="ー", "", ROUNDDOWN(Z484*VLOOKUP(N484,【参考】数式用!$AR$2:$AW$48,MATCH(Y484,【参考】数式用!$AT$4:$AW$4)+2,FALSE)*0.5, 0)), "")</f>
        <v/>
      </c>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t="str">
        <f>IFERROR(IF(Y485="ー", "", ROUNDDOWN(Z485*VLOOKUP(N485,【参考】数式用!$AR$2:$AW$48,MATCH(Y485,【参考】数式用!$AT$4:$AW$4)+2,FALSE)*0.5, 0)), "")</f>
        <v/>
      </c>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t="str">
        <f>IFERROR(IF(Y486="ー", "", ROUNDDOWN(Z486*VLOOKUP(N486,【参考】数式用!$AR$2:$AW$48,MATCH(Y486,【参考】数式用!$AT$4:$AW$4)+2,FALSE)*0.5, 0)), "")</f>
        <v/>
      </c>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t="str">
        <f>IFERROR(IF(Y487="ー", "", ROUNDDOWN(Z487*VLOOKUP(N487,【参考】数式用!$AR$2:$AW$48,MATCH(Y487,【参考】数式用!$AT$4:$AW$4)+2,FALSE)*0.5, 0)), "")</f>
        <v/>
      </c>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t="str">
        <f>IFERROR(IF(Y488="ー", "", ROUNDDOWN(Z488*VLOOKUP(N488,【参考】数式用!$AR$2:$AW$48,MATCH(Y488,【参考】数式用!$AT$4:$AW$4)+2,FALSE)*0.5, 0)), "")</f>
        <v/>
      </c>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t="str">
        <f>IFERROR(IF(Y489="ー", "", ROUNDDOWN(Z489*VLOOKUP(N489,【参考】数式用!$AR$2:$AW$48,MATCH(Y489,【参考】数式用!$AT$4:$AW$4)+2,FALSE)*0.5, 0)), "")</f>
        <v/>
      </c>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t="str">
        <f>IFERROR(IF(Y490="ー", "", ROUNDDOWN(Z490*VLOOKUP(N490,【参考】数式用!$AR$2:$AW$48,MATCH(Y490,【参考】数式用!$AT$4:$AW$4)+2,FALSE)*0.5, 0)), "")</f>
        <v/>
      </c>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t="str">
        <f>IFERROR(IF(Y491="ー", "", ROUNDDOWN(Z491*VLOOKUP(N491,【参考】数式用!$AR$2:$AW$48,MATCH(Y491,【参考】数式用!$AT$4:$AW$4)+2,FALSE)*0.5, 0)), "")</f>
        <v/>
      </c>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t="str">
        <f>IFERROR(IF(Y492="ー", "", ROUNDDOWN(Z492*VLOOKUP(N492,【参考】数式用!$AR$2:$AW$48,MATCH(Y492,【参考】数式用!$AT$4:$AW$4)+2,FALSE)*0.5, 0)), "")</f>
        <v/>
      </c>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t="str">
        <f>IFERROR(IF(Y493="ー", "", ROUNDDOWN(Z493*VLOOKUP(N493,【参考】数式用!$AR$2:$AW$48,MATCH(Y493,【参考】数式用!$AT$4:$AW$4)+2,FALSE)*0.5, 0)), "")</f>
        <v/>
      </c>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t="str">
        <f>IFERROR(IF(Y494="ー", "", ROUNDDOWN(Z494*VLOOKUP(N494,【参考】数式用!$AR$2:$AW$48,MATCH(Y494,【参考】数式用!$AT$4:$AW$4)+2,FALSE)*0.5, 0)), "")</f>
        <v/>
      </c>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t="str">
        <f>IFERROR(IF(Y495="ー", "", ROUNDDOWN(Z495*VLOOKUP(N495,【参考】数式用!$AR$2:$AW$48,MATCH(Y495,【参考】数式用!$AT$4:$AW$4)+2,FALSE)*0.5, 0)), "")</f>
        <v/>
      </c>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t="str">
        <f>IFERROR(IF(Y496="ー", "", ROUNDDOWN(Z496*VLOOKUP(N496,【参考】数式用!$AR$2:$AW$48,MATCH(Y496,【参考】数式用!$AT$4:$AW$4)+2,FALSE)*0.5, 0)), "")</f>
        <v/>
      </c>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t="str">
        <f>IFERROR(IF(Y497="ー", "", ROUNDDOWN(Z497*VLOOKUP(N497,【参考】数式用!$AR$2:$AW$48,MATCH(Y497,【参考】数式用!$AT$4:$AW$4)+2,FALSE)*0.5, 0)), "")</f>
        <v/>
      </c>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t="str">
        <f>IFERROR(IF(Y498="ー", "", ROUNDDOWN(Z498*VLOOKUP(N498,【参考】数式用!$AR$2:$AW$48,MATCH(Y498,【参考】数式用!$AT$4:$AW$4)+2,FALSE)*0.5, 0)), "")</f>
        <v/>
      </c>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t="str">
        <f>IFERROR(IF(Y499="ー", "", ROUNDDOWN(Z499*VLOOKUP(N499,【参考】数式用!$AR$2:$AW$48,MATCH(Y499,【参考】数式用!$AT$4:$AW$4)+2,FALSE)*0.5, 0)), "")</f>
        <v/>
      </c>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t="str">
        <f>IFERROR(IF(Y500="ー", "", ROUNDDOWN(Z500*VLOOKUP(N500,【参考】数式用!$AR$2:$AW$48,MATCH(Y500,【参考】数式用!$AT$4:$AW$4)+2,FALSE)*0.5, 0)), "")</f>
        <v/>
      </c>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t="str">
        <f>IFERROR(IF(Y501="ー", "", ROUNDDOWN(Z501*VLOOKUP(N501,【参考】数式用!$AR$2:$AW$48,MATCH(Y501,【参考】数式用!$AT$4:$AW$4)+2,FALSE)*0.5, 0)), "")</f>
        <v/>
      </c>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t="str">
        <f>IFERROR(IF(Y502="ー", "", ROUNDDOWN(Z502*VLOOKUP(N502,【参考】数式用!$AR$2:$AW$48,MATCH(Y502,【参考】数式用!$AT$4:$AW$4)+2,FALSE)*0.5, 0)), "")</f>
        <v/>
      </c>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t="str">
        <f>IFERROR(IF(Y503="ー", "", ROUNDDOWN(Z503*VLOOKUP(N503,【参考】数式用!$AR$2:$AW$48,MATCH(Y503,【参考】数式用!$AT$4:$AW$4)+2,FALSE)*0.5, 0)), "")</f>
        <v/>
      </c>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t="str">
        <f>IFERROR(IF(Y504="ー", "", ROUNDDOWN(Z504*VLOOKUP(N504,【参考】数式用!$AR$2:$AW$48,MATCH(Y504,【参考】数式用!$AT$4:$AW$4)+2,FALSE)*0.5, 0)), "")</f>
        <v/>
      </c>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t="str">
        <f>IFERROR(IF(Y505="ー", "", ROUNDDOWN(Z505*VLOOKUP(N505,【参考】数式用!$AR$2:$AW$48,MATCH(Y505,【参考】数式用!$AT$4:$AW$4)+2,FALSE)*0.5, 0)), "")</f>
        <v/>
      </c>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t="str">
        <f>IFERROR(IF(Y506="ー", "", ROUNDDOWN(Z506*VLOOKUP(N506,【参考】数式用!$AR$2:$AW$48,MATCH(Y506,【参考】数式用!$AT$4:$AW$4)+2,FALSE)*0.5, 0)), "")</f>
        <v/>
      </c>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t="str">
        <f>IFERROR(IF(Y507="ー", "", ROUNDDOWN(Z507*VLOOKUP(N507,【参考】数式用!$AR$2:$AW$48,MATCH(Y507,【参考】数式用!$AT$4:$AW$4)+2,FALSE)*0.5, 0)), "")</f>
        <v/>
      </c>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t="str">
        <f>IFERROR(IF(Y508="ー", "", ROUNDDOWN(Z508*VLOOKUP(N508,【参考】数式用!$AR$2:$AW$48,MATCH(Y508,【参考】数式用!$AT$4:$AW$4)+2,FALSE)*0.5, 0)), "")</f>
        <v/>
      </c>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t="str">
        <f>IFERROR(IF(Y509="ー", "", ROUNDDOWN(Z509*VLOOKUP(N509,【参考】数式用!$AR$2:$AW$48,MATCH(Y509,【参考】数式用!$AT$4:$AW$4)+2,FALSE)*0.5, 0)), "")</f>
        <v/>
      </c>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t="str">
        <f>IFERROR(IF(Y510="ー", "", ROUNDDOWN(Z510*VLOOKUP(N510,【参考】数式用!$AR$2:$AW$48,MATCH(Y510,【参考】数式用!$AT$4:$AW$4)+2,FALSE)*0.5, 0)), "")</f>
        <v/>
      </c>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t="str">
        <f>IFERROR(IF(Y511="ー", "", ROUNDDOWN(Z511*VLOOKUP(N511,【参考】数式用!$AR$2:$AW$48,MATCH(Y511,【参考】数式用!$AT$4:$AW$4)+2,FALSE)*0.5, 0)), "")</f>
        <v/>
      </c>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t="str">
        <f>IFERROR(IF(Y512="ー", "", ROUNDDOWN(Z512*VLOOKUP(N512,【参考】数式用!$AR$2:$AW$48,MATCH(Y512,【参考】数式用!$AT$4:$AW$4)+2,FALSE)*0.5, 0)), "")</f>
        <v/>
      </c>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t="str">
        <f>IFERROR(IF(Y513="ー", "", ROUNDDOWN(Z513*VLOOKUP(N513,【参考】数式用!$AR$2:$AW$48,MATCH(Y513,【参考】数式用!$AT$4:$AW$4)+2,FALSE)*0.5, 0)), "")</f>
        <v/>
      </c>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t="str">
        <f>IFERROR(IF(Y514="ー", "", ROUNDDOWN(Z514*VLOOKUP(N514,【参考】数式用!$AR$2:$AW$48,MATCH(Y514,【参考】数式用!$AT$4:$AW$4)+2,FALSE)*0.5, 0)), "")</f>
        <v/>
      </c>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t="str">
        <f>IFERROR(IF(Y515="ー", "", ROUNDDOWN(Z515*VLOOKUP(N515,【参考】数式用!$AR$2:$AW$48,MATCH(Y515,【参考】数式用!$AT$4:$AW$4)+2,FALSE)*0.5, 0)), "")</f>
        <v/>
      </c>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t="str">
        <f>IFERROR(IF(Y516="ー", "", ROUNDDOWN(Z516*VLOOKUP(N516,【参考】数式用!$AR$2:$AW$48,MATCH(Y516,【参考】数式用!$AT$4:$AW$4)+2,FALSE)*0.5, 0)), "")</f>
        <v/>
      </c>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t="str">
        <f>IFERROR(IF(Y517="ー", "", ROUNDDOWN(Z517*VLOOKUP(N517,【参考】数式用!$AR$2:$AW$48,MATCH(Y517,【参考】数式用!$AT$4:$AW$4)+2,FALSE)*0.5, 0)), "")</f>
        <v/>
      </c>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t="str">
        <f>IFERROR(IF(Y518="ー", "", ROUNDDOWN(Z518*VLOOKUP(N518,【参考】数式用!$AR$2:$AW$48,MATCH(Y518,【参考】数式用!$AT$4:$AW$4)+2,FALSE)*0.5, 0)), "")</f>
        <v/>
      </c>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t="str">
        <f>IFERROR(IF(Y519="ー", "", ROUNDDOWN(Z519*VLOOKUP(N519,【参考】数式用!$AR$2:$AW$48,MATCH(Y519,【参考】数式用!$AT$4:$AW$4)+2,FALSE)*0.5, 0)), "")</f>
        <v/>
      </c>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t="str">
        <f>IFERROR(IF(Y520="ー", "", ROUNDDOWN(Z520*VLOOKUP(N520,【参考】数式用!$AR$2:$AW$48,MATCH(Y520,【参考】数式用!$AT$4:$AW$4)+2,FALSE)*0.5, 0)), "")</f>
        <v/>
      </c>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t="str">
        <f>IFERROR(IF(Y521="ー", "", ROUNDDOWN(Z521*VLOOKUP(N521,【参考】数式用!$AR$2:$AW$48,MATCH(Y521,【参考】数式用!$AT$4:$AW$4)+2,FALSE)*0.5, 0)), "")</f>
        <v/>
      </c>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t="str">
        <f>IFERROR(IF(Y522="ー", "", ROUNDDOWN(Z522*VLOOKUP(N522,【参考】数式用!$AR$2:$AW$48,MATCH(Y522,【参考】数式用!$AT$4:$AW$4)+2,FALSE)*0.5, 0)), "")</f>
        <v/>
      </c>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t="str">
        <f>IFERROR(IF(Y523="ー", "", ROUNDDOWN(Z523*VLOOKUP(N523,【参考】数式用!$AR$2:$AW$48,MATCH(Y523,【参考】数式用!$AT$4:$AW$4)+2,FALSE)*0.5, 0)), "")</f>
        <v/>
      </c>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t="str">
        <f>IFERROR(IF(Y524="ー", "", ROUNDDOWN(Z524*VLOOKUP(N524,【参考】数式用!$AR$2:$AW$48,MATCH(Y524,【参考】数式用!$AT$4:$AW$4)+2,FALSE)*0.5, 0)), "")</f>
        <v/>
      </c>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t="str">
        <f>IFERROR(IF(Y525="ー", "", ROUNDDOWN(Z525*VLOOKUP(N525,【参考】数式用!$AR$2:$AW$48,MATCH(Y525,【参考】数式用!$AT$4:$AW$4)+2,FALSE)*0.5, 0)), "")</f>
        <v/>
      </c>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t="str">
        <f>IFERROR(IF(Y526="ー", "", ROUNDDOWN(Z526*VLOOKUP(N526,【参考】数式用!$AR$2:$AW$48,MATCH(Y526,【参考】数式用!$AT$4:$AW$4)+2,FALSE)*0.5, 0)), "")</f>
        <v/>
      </c>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t="str">
        <f>IFERROR(IF(Y527="ー", "", ROUNDDOWN(Z527*VLOOKUP(N527,【参考】数式用!$AR$2:$AW$48,MATCH(Y527,【参考】数式用!$AT$4:$AW$4)+2,FALSE)*0.5, 0)), "")</f>
        <v/>
      </c>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t="str">
        <f>IFERROR(IF(Y528="ー", "", ROUNDDOWN(Z528*VLOOKUP(N528,【参考】数式用!$AR$2:$AW$48,MATCH(Y528,【参考】数式用!$AT$4:$AW$4)+2,FALSE)*0.5, 0)), "")</f>
        <v/>
      </c>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t="str">
        <f>IFERROR(IF(Y529="ー", "", ROUNDDOWN(Z529*VLOOKUP(N529,【参考】数式用!$AR$2:$AW$48,MATCH(Y529,【参考】数式用!$AT$4:$AW$4)+2,FALSE)*0.5, 0)), "")</f>
        <v/>
      </c>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t="str">
        <f>IFERROR(IF(Y530="ー", "", ROUNDDOWN(Z530*VLOOKUP(N530,【参考】数式用!$AR$2:$AW$48,MATCH(Y530,【参考】数式用!$AT$4:$AW$4)+2,FALSE)*0.5, 0)), "")</f>
        <v/>
      </c>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t="str">
        <f>IFERROR(IF(Y531="ー", "", ROUNDDOWN(Z531*VLOOKUP(N531,【参考】数式用!$AR$2:$AW$48,MATCH(Y531,【参考】数式用!$AT$4:$AW$4)+2,FALSE)*0.5, 0)), "")</f>
        <v/>
      </c>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t="str">
        <f>IFERROR(IF(Y532="ー", "", ROUNDDOWN(Z532*VLOOKUP(N532,【参考】数式用!$AR$2:$AW$48,MATCH(Y532,【参考】数式用!$AT$4:$AW$4)+2,FALSE)*0.5, 0)), "")</f>
        <v/>
      </c>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t="str">
        <f>IFERROR(IF(Y533="ー", "", ROUNDDOWN(Z533*VLOOKUP(N533,【参考】数式用!$AR$2:$AW$48,MATCH(Y533,【参考】数式用!$AT$4:$AW$4)+2,FALSE)*0.5, 0)), "")</f>
        <v/>
      </c>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t="str">
        <f>IFERROR(IF(Y534="ー", "", ROUNDDOWN(Z534*VLOOKUP(N534,【参考】数式用!$AR$2:$AW$48,MATCH(Y534,【参考】数式用!$AT$4:$AW$4)+2,FALSE)*0.5, 0)), "")</f>
        <v/>
      </c>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t="str">
        <f>IFERROR(IF(Y535="ー", "", ROUNDDOWN(Z535*VLOOKUP(N535,【参考】数式用!$AR$2:$AW$48,MATCH(Y535,【参考】数式用!$AT$4:$AW$4)+2,FALSE)*0.5, 0)), "")</f>
        <v/>
      </c>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t="str">
        <f>IFERROR(IF(Y536="ー", "", ROUNDDOWN(Z536*VLOOKUP(N536,【参考】数式用!$AR$2:$AW$48,MATCH(Y536,【参考】数式用!$AT$4:$AW$4)+2,FALSE)*0.5, 0)), "")</f>
        <v/>
      </c>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t="str">
        <f>IFERROR(IF(Y537="ー", "", ROUNDDOWN(Z537*VLOOKUP(N537,【参考】数式用!$AR$2:$AW$48,MATCH(Y537,【参考】数式用!$AT$4:$AW$4)+2,FALSE)*0.5, 0)), "")</f>
        <v/>
      </c>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t="str">
        <f>IFERROR(IF(Y538="ー", "", ROUNDDOWN(Z538*VLOOKUP(N538,【参考】数式用!$AR$2:$AW$48,MATCH(Y538,【参考】数式用!$AT$4:$AW$4)+2,FALSE)*0.5, 0)), "")</f>
        <v/>
      </c>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t="str">
        <f>IFERROR(IF(Y539="ー", "", ROUNDDOWN(Z539*VLOOKUP(N539,【参考】数式用!$AR$2:$AW$48,MATCH(Y539,【参考】数式用!$AT$4:$AW$4)+2,FALSE)*0.5, 0)), "")</f>
        <v/>
      </c>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t="str">
        <f>IFERROR(IF(Y540="ー", "", ROUNDDOWN(Z540*VLOOKUP(N540,【参考】数式用!$AR$2:$AW$48,MATCH(Y540,【参考】数式用!$AT$4:$AW$4)+2,FALSE)*0.5, 0)), "")</f>
        <v/>
      </c>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t="str">
        <f>IFERROR(IF(Y541="ー", "", ROUNDDOWN(Z541*VLOOKUP(N541,【参考】数式用!$AR$2:$AW$48,MATCH(Y541,【参考】数式用!$AT$4:$AW$4)+2,FALSE)*0.5, 0)), "")</f>
        <v/>
      </c>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t="str">
        <f>IFERROR(IF(Y542="ー", "", ROUNDDOWN(Z542*VLOOKUP(N542,【参考】数式用!$AR$2:$AW$48,MATCH(Y542,【参考】数式用!$AT$4:$AW$4)+2,FALSE)*0.5, 0)), "")</f>
        <v/>
      </c>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t="str">
        <f>IFERROR(IF(Y543="ー", "", ROUNDDOWN(Z543*VLOOKUP(N543,【参考】数式用!$AR$2:$AW$48,MATCH(Y543,【参考】数式用!$AT$4:$AW$4)+2,FALSE)*0.5, 0)), "")</f>
        <v/>
      </c>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t="str">
        <f>IFERROR(IF(Y544="ー", "", ROUNDDOWN(Z544*VLOOKUP(N544,【参考】数式用!$AR$2:$AW$48,MATCH(Y544,【参考】数式用!$AT$4:$AW$4)+2,FALSE)*0.5, 0)), "")</f>
        <v/>
      </c>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t="str">
        <f>IFERROR(IF(Y545="ー", "", ROUNDDOWN(Z545*VLOOKUP(N545,【参考】数式用!$AR$2:$AW$48,MATCH(Y545,【参考】数式用!$AT$4:$AW$4)+2,FALSE)*0.5, 0)), "")</f>
        <v/>
      </c>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t="str">
        <f>IFERROR(IF(Y546="ー", "", ROUNDDOWN(Z546*VLOOKUP(N546,【参考】数式用!$AR$2:$AW$48,MATCH(Y546,【参考】数式用!$AT$4:$AW$4)+2,FALSE)*0.5, 0)), "")</f>
        <v/>
      </c>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t="str">
        <f>IFERROR(IF(Y547="ー", "", ROUNDDOWN(Z547*VLOOKUP(N547,【参考】数式用!$AR$2:$AW$48,MATCH(Y547,【参考】数式用!$AT$4:$AW$4)+2,FALSE)*0.5, 0)), "")</f>
        <v/>
      </c>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t="str">
        <f>IFERROR(IF(Y548="ー", "", ROUNDDOWN(Z548*VLOOKUP(N548,【参考】数式用!$AR$2:$AW$48,MATCH(Y548,【参考】数式用!$AT$4:$AW$4)+2,FALSE)*0.5, 0)), "")</f>
        <v/>
      </c>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t="str">
        <f>IFERROR(IF(Y549="ー", "", ROUNDDOWN(Z549*VLOOKUP(N549,【参考】数式用!$AR$2:$AW$48,MATCH(Y549,【参考】数式用!$AT$4:$AW$4)+2,FALSE)*0.5, 0)), "")</f>
        <v/>
      </c>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t="str">
        <f>IFERROR(IF(Y550="ー", "", ROUNDDOWN(Z550*VLOOKUP(N550,【参考】数式用!$AR$2:$AW$48,MATCH(Y550,【参考】数式用!$AT$4:$AW$4)+2,FALSE)*0.5, 0)), "")</f>
        <v/>
      </c>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t="str">
        <f>IFERROR(IF(Y551="ー", "", ROUNDDOWN(Z551*VLOOKUP(N551,【参考】数式用!$AR$2:$AW$48,MATCH(Y551,【参考】数式用!$AT$4:$AW$4)+2,FALSE)*0.5, 0)), "")</f>
        <v/>
      </c>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t="str">
        <f>IFERROR(IF(Y552="ー", "", ROUNDDOWN(Z552*VLOOKUP(N552,【参考】数式用!$AR$2:$AW$48,MATCH(Y552,【参考】数式用!$AT$4:$AW$4)+2,FALSE)*0.5, 0)), "")</f>
        <v/>
      </c>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t="str">
        <f>IFERROR(IF(Y553="ー", "", ROUNDDOWN(Z553*VLOOKUP(N553,【参考】数式用!$AR$2:$AW$48,MATCH(Y553,【参考】数式用!$AT$4:$AW$4)+2,FALSE)*0.5, 0)), "")</f>
        <v/>
      </c>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t="str">
        <f>IFERROR(IF(Y554="ー", "", ROUNDDOWN(Z554*VLOOKUP(N554,【参考】数式用!$AR$2:$AW$48,MATCH(Y554,【参考】数式用!$AT$4:$AW$4)+2,FALSE)*0.5, 0)), "")</f>
        <v/>
      </c>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t="str">
        <f>IFERROR(IF(Y555="ー", "", ROUNDDOWN(Z555*VLOOKUP(N555,【参考】数式用!$AR$2:$AW$48,MATCH(Y555,【参考】数式用!$AT$4:$AW$4)+2,FALSE)*0.5, 0)), "")</f>
        <v/>
      </c>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t="str">
        <f>IFERROR(IF(Y556="ー", "", ROUNDDOWN(Z556*VLOOKUP(N556,【参考】数式用!$AR$2:$AW$48,MATCH(Y556,【参考】数式用!$AT$4:$AW$4)+2,FALSE)*0.5, 0)), "")</f>
        <v/>
      </c>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t="str">
        <f>IFERROR(IF(Y557="ー", "", ROUNDDOWN(Z557*VLOOKUP(N557,【参考】数式用!$AR$2:$AW$48,MATCH(Y557,【参考】数式用!$AT$4:$AW$4)+2,FALSE)*0.5, 0)), "")</f>
        <v/>
      </c>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t="str">
        <f>IFERROR(IF(Y558="ー", "", ROUNDDOWN(Z558*VLOOKUP(N558,【参考】数式用!$AR$2:$AW$48,MATCH(Y558,【参考】数式用!$AT$4:$AW$4)+2,FALSE)*0.5, 0)), "")</f>
        <v/>
      </c>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t="str">
        <f>IFERROR(IF(Y559="ー", "", ROUNDDOWN(Z559*VLOOKUP(N559,【参考】数式用!$AR$2:$AW$48,MATCH(Y559,【参考】数式用!$AT$4:$AW$4)+2,FALSE)*0.5, 0)), "")</f>
        <v/>
      </c>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t="str">
        <f>IFERROR(IF(Y560="ー", "", ROUNDDOWN(Z560*VLOOKUP(N560,【参考】数式用!$AR$2:$AW$48,MATCH(Y560,【参考】数式用!$AT$4:$AW$4)+2,FALSE)*0.5, 0)), "")</f>
        <v/>
      </c>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t="str">
        <f>IFERROR(IF(Y561="ー", "", ROUNDDOWN(Z561*VLOOKUP(N561,【参考】数式用!$AR$2:$AW$48,MATCH(Y561,【参考】数式用!$AT$4:$AW$4)+2,FALSE)*0.5, 0)), "")</f>
        <v/>
      </c>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t="str">
        <f>IFERROR(IF(Y562="ー", "", ROUNDDOWN(Z562*VLOOKUP(N562,【参考】数式用!$AR$2:$AW$48,MATCH(Y562,【参考】数式用!$AT$4:$AW$4)+2,FALSE)*0.5, 0)), "")</f>
        <v/>
      </c>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t="str">
        <f>IFERROR(IF(Y563="ー", "", ROUNDDOWN(Z563*VLOOKUP(N563,【参考】数式用!$AR$2:$AW$48,MATCH(Y563,【参考】数式用!$AT$4:$AW$4)+2,FALSE)*0.5, 0)), "")</f>
        <v/>
      </c>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t="str">
        <f>IFERROR(IF(Y564="ー", "", ROUNDDOWN(Z564*VLOOKUP(N564,【参考】数式用!$AR$2:$AW$48,MATCH(Y564,【参考】数式用!$AT$4:$AW$4)+2,FALSE)*0.5, 0)), "")</f>
        <v/>
      </c>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t="str">
        <f>IFERROR(IF(Y565="ー", "", ROUNDDOWN(Z565*VLOOKUP(N565,【参考】数式用!$AR$2:$AW$48,MATCH(Y565,【参考】数式用!$AT$4:$AW$4)+2,FALSE)*0.5, 0)), "")</f>
        <v/>
      </c>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t="str">
        <f>IFERROR(IF(Y566="ー", "", ROUNDDOWN(Z566*VLOOKUP(N566,【参考】数式用!$AR$2:$AW$48,MATCH(Y566,【参考】数式用!$AT$4:$AW$4)+2,FALSE)*0.5, 0)), "")</f>
        <v/>
      </c>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t="str">
        <f>IFERROR(IF(Y567="ー", "", ROUNDDOWN(Z567*VLOOKUP(N567,【参考】数式用!$AR$2:$AW$48,MATCH(Y567,【参考】数式用!$AT$4:$AW$4)+2,FALSE)*0.5, 0)), "")</f>
        <v/>
      </c>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t="str">
        <f>IFERROR(IF(Y568="ー", "", ROUNDDOWN(Z568*VLOOKUP(N568,【参考】数式用!$AR$2:$AW$48,MATCH(Y568,【参考】数式用!$AT$4:$AW$4)+2,FALSE)*0.5, 0)), "")</f>
        <v/>
      </c>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t="str">
        <f>IFERROR(IF(Y569="ー", "", ROUNDDOWN(Z569*VLOOKUP(N569,【参考】数式用!$AR$2:$AW$48,MATCH(Y569,【参考】数式用!$AT$4:$AW$4)+2,FALSE)*0.5, 0)), "")</f>
        <v/>
      </c>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t="str">
        <f>IFERROR(IF(Y570="ー", "", ROUNDDOWN(Z570*VLOOKUP(N570,【参考】数式用!$AR$2:$AW$48,MATCH(Y570,【参考】数式用!$AT$4:$AW$4)+2,FALSE)*0.5, 0)), "")</f>
        <v/>
      </c>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t="str">
        <f>IFERROR(IF(Y571="ー", "", ROUNDDOWN(Z571*VLOOKUP(N571,【参考】数式用!$AR$2:$AW$48,MATCH(Y571,【参考】数式用!$AT$4:$AW$4)+2,FALSE)*0.5, 0)), "")</f>
        <v/>
      </c>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t="str">
        <f>IFERROR(IF(Y572="ー", "", ROUNDDOWN(Z572*VLOOKUP(N572,【参考】数式用!$AR$2:$AW$48,MATCH(Y572,【参考】数式用!$AT$4:$AW$4)+2,FALSE)*0.5, 0)), "")</f>
        <v/>
      </c>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t="str">
        <f>IFERROR(IF(Y573="ー", "", ROUNDDOWN(Z573*VLOOKUP(N573,【参考】数式用!$AR$2:$AW$48,MATCH(Y573,【参考】数式用!$AT$4:$AW$4)+2,FALSE)*0.5, 0)), "")</f>
        <v/>
      </c>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t="str">
        <f>IFERROR(IF(Y574="ー", "", ROUNDDOWN(Z574*VLOOKUP(N574,【参考】数式用!$AR$2:$AW$48,MATCH(Y574,【参考】数式用!$AT$4:$AW$4)+2,FALSE)*0.5, 0)), "")</f>
        <v/>
      </c>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t="str">
        <f>IFERROR(IF(Y575="ー", "", ROUNDDOWN(Z575*VLOOKUP(N575,【参考】数式用!$AR$2:$AW$48,MATCH(Y575,【参考】数式用!$AT$4:$AW$4)+2,FALSE)*0.5, 0)), "")</f>
        <v/>
      </c>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t="str">
        <f>IFERROR(IF(Y576="ー", "", ROUNDDOWN(Z576*VLOOKUP(N576,【参考】数式用!$AR$2:$AW$48,MATCH(Y576,【参考】数式用!$AT$4:$AW$4)+2,FALSE)*0.5, 0)), "")</f>
        <v/>
      </c>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t="str">
        <f>IFERROR(IF(Y577="ー", "", ROUNDDOWN(Z577*VLOOKUP(N577,【参考】数式用!$AR$2:$AW$48,MATCH(Y577,【参考】数式用!$AT$4:$AW$4)+2,FALSE)*0.5, 0)), "")</f>
        <v/>
      </c>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t="str">
        <f>IFERROR(IF(Y578="ー", "", ROUNDDOWN(Z578*VLOOKUP(N578,【参考】数式用!$AR$2:$AW$48,MATCH(Y578,【参考】数式用!$AT$4:$AW$4)+2,FALSE)*0.5, 0)), "")</f>
        <v/>
      </c>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t="str">
        <f>IFERROR(IF(Y579="ー", "", ROUNDDOWN(Z579*VLOOKUP(N579,【参考】数式用!$AR$2:$AW$48,MATCH(Y579,【参考】数式用!$AT$4:$AW$4)+2,FALSE)*0.5, 0)), "")</f>
        <v/>
      </c>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t="str">
        <f>IFERROR(IF(Y580="ー", "", ROUNDDOWN(Z580*VLOOKUP(N580,【参考】数式用!$AR$2:$AW$48,MATCH(Y580,【参考】数式用!$AT$4:$AW$4)+2,FALSE)*0.5, 0)), "")</f>
        <v/>
      </c>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t="str">
        <f>IFERROR(IF(Y581="ー", "", ROUNDDOWN(Z581*VLOOKUP(N581,【参考】数式用!$AR$2:$AW$48,MATCH(Y581,【参考】数式用!$AT$4:$AW$4)+2,FALSE)*0.5, 0)), "")</f>
        <v/>
      </c>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t="str">
        <f>IFERROR(IF(Y582="ー", "", ROUNDDOWN(Z582*VLOOKUP(N582,【参考】数式用!$AR$2:$AW$48,MATCH(Y582,【参考】数式用!$AT$4:$AW$4)+2,FALSE)*0.5, 0)), "")</f>
        <v/>
      </c>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t="str">
        <f>IFERROR(IF(Y583="ー", "", ROUNDDOWN(Z583*VLOOKUP(N583,【参考】数式用!$AR$2:$AW$48,MATCH(Y583,【参考】数式用!$AT$4:$AW$4)+2,FALSE)*0.5, 0)), "")</f>
        <v/>
      </c>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t="str">
        <f>IFERROR(IF(Y584="ー", "", ROUNDDOWN(Z584*VLOOKUP(N584,【参考】数式用!$AR$2:$AW$48,MATCH(Y584,【参考】数式用!$AT$4:$AW$4)+2,FALSE)*0.5, 0)), "")</f>
        <v/>
      </c>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t="str">
        <f>IFERROR(IF(Y585="ー", "", ROUNDDOWN(Z585*VLOOKUP(N585,【参考】数式用!$AR$2:$AW$48,MATCH(Y585,【参考】数式用!$AT$4:$AW$4)+2,FALSE)*0.5, 0)), "")</f>
        <v/>
      </c>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t="str">
        <f>IFERROR(IF(Y586="ー", "", ROUNDDOWN(Z586*VLOOKUP(N586,【参考】数式用!$AR$2:$AW$48,MATCH(Y586,【参考】数式用!$AT$4:$AW$4)+2,FALSE)*0.5, 0)), "")</f>
        <v/>
      </c>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t="str">
        <f>IFERROR(IF(Y587="ー", "", ROUNDDOWN(Z587*VLOOKUP(N587,【参考】数式用!$AR$2:$AW$48,MATCH(Y587,【参考】数式用!$AT$4:$AW$4)+2,FALSE)*0.5, 0)), "")</f>
        <v/>
      </c>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t="str">
        <f>IFERROR(IF(Y588="ー", "", ROUNDDOWN(Z588*VLOOKUP(N588,【参考】数式用!$AR$2:$AW$48,MATCH(Y588,【参考】数式用!$AT$4:$AW$4)+2,FALSE)*0.5, 0)), "")</f>
        <v/>
      </c>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t="str">
        <f>IFERROR(IF(Y589="ー", "", ROUNDDOWN(Z589*VLOOKUP(N589,【参考】数式用!$AR$2:$AW$48,MATCH(Y589,【参考】数式用!$AT$4:$AW$4)+2,FALSE)*0.5, 0)), "")</f>
        <v/>
      </c>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t="str">
        <f>IFERROR(IF(Y590="ー", "", ROUNDDOWN(Z590*VLOOKUP(N590,【参考】数式用!$AR$2:$AW$48,MATCH(Y590,【参考】数式用!$AT$4:$AW$4)+2,FALSE)*0.5, 0)), "")</f>
        <v/>
      </c>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t="str">
        <f>IFERROR(IF(Y591="ー", "", ROUNDDOWN(Z591*VLOOKUP(N591,【参考】数式用!$AR$2:$AW$48,MATCH(Y591,【参考】数式用!$AT$4:$AW$4)+2,FALSE)*0.5, 0)), "")</f>
        <v/>
      </c>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t="str">
        <f>IFERROR(IF(Y592="ー", "", ROUNDDOWN(Z592*VLOOKUP(N592,【参考】数式用!$AR$2:$AW$48,MATCH(Y592,【参考】数式用!$AT$4:$AW$4)+2,FALSE)*0.5, 0)), "")</f>
        <v/>
      </c>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t="str">
        <f>IFERROR(IF(Y593="ー", "", ROUNDDOWN(Z593*VLOOKUP(N593,【参考】数式用!$AR$2:$AW$48,MATCH(Y593,【参考】数式用!$AT$4:$AW$4)+2,FALSE)*0.5, 0)), "")</f>
        <v/>
      </c>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t="str">
        <f>IFERROR(IF(Y594="ー", "", ROUNDDOWN(Z594*VLOOKUP(N594,【参考】数式用!$AR$2:$AW$48,MATCH(Y594,【参考】数式用!$AT$4:$AW$4)+2,FALSE)*0.5, 0)), "")</f>
        <v/>
      </c>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t="str">
        <f>IFERROR(IF(Y595="ー", "", ROUNDDOWN(Z595*VLOOKUP(N595,【参考】数式用!$AR$2:$AW$48,MATCH(Y595,【参考】数式用!$AT$4:$AW$4)+2,FALSE)*0.5, 0)), "")</f>
        <v/>
      </c>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t="str">
        <f>IFERROR(IF(Y596="ー", "", ROUNDDOWN(Z596*VLOOKUP(N596,【参考】数式用!$AR$2:$AW$48,MATCH(Y596,【参考】数式用!$AT$4:$AW$4)+2,FALSE)*0.5, 0)), "")</f>
        <v/>
      </c>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t="str">
        <f>IFERROR(IF(Y597="ー", "", ROUNDDOWN(Z597*VLOOKUP(N597,【参考】数式用!$AR$2:$AW$48,MATCH(Y597,【参考】数式用!$AT$4:$AW$4)+2,FALSE)*0.5, 0)), "")</f>
        <v/>
      </c>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t="str">
        <f>IFERROR(IF(Y598="ー", "", ROUNDDOWN(Z598*VLOOKUP(N598,【参考】数式用!$AR$2:$AW$48,MATCH(Y598,【参考】数式用!$AT$4:$AW$4)+2,FALSE)*0.5, 0)), "")</f>
        <v/>
      </c>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t="str">
        <f>IFERROR(IF(Y599="ー", "", ROUNDDOWN(Z599*VLOOKUP(N599,【参考】数式用!$AR$2:$AW$48,MATCH(Y599,【参考】数式用!$AT$4:$AW$4)+2,FALSE)*0.5, 0)), "")</f>
        <v/>
      </c>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t="str">
        <f>IFERROR(IF(Y600="ー", "", ROUNDDOWN(Z600*VLOOKUP(N600,【参考】数式用!$AR$2:$AW$48,MATCH(Y600,【参考】数式用!$AT$4:$AW$4)+2,FALSE)*0.5, 0)), "")</f>
        <v/>
      </c>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t="str">
        <f>IFERROR(IF(Y601="ー", "", ROUNDDOWN(Z601*VLOOKUP(N601,【参考】数式用!$AR$2:$AW$48,MATCH(Y601,【参考】数式用!$AT$4:$AW$4)+2,FALSE)*0.5, 0)), "")</f>
        <v/>
      </c>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t="str">
        <f>IFERROR(IF(Y602="ー", "", ROUNDDOWN(Z602*VLOOKUP(N602,【参考】数式用!$AR$2:$AW$48,MATCH(Y602,【参考】数式用!$AT$4:$AW$4)+2,FALSE)*0.5, 0)), "")</f>
        <v/>
      </c>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t="str">
        <f>IFERROR(IF(Y603="ー", "", ROUNDDOWN(Z603*VLOOKUP(N603,【参考】数式用!$AR$2:$AW$48,MATCH(Y603,【参考】数式用!$AT$4:$AW$4)+2,FALSE)*0.5, 0)), "")</f>
        <v/>
      </c>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t="str">
        <f>IFERROR(IF(Y604="ー", "", ROUNDDOWN(Z604*VLOOKUP(N604,【参考】数式用!$AR$2:$AW$48,MATCH(Y604,【参考】数式用!$AT$4:$AW$4)+2,FALSE)*0.5, 0)), "")</f>
        <v/>
      </c>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t="str">
        <f>IFERROR(IF(Y605="ー", "", ROUNDDOWN(Z605*VLOOKUP(N605,【参考】数式用!$AR$2:$AW$48,MATCH(Y605,【参考】数式用!$AT$4:$AW$4)+2,FALSE)*0.5, 0)), "")</f>
        <v/>
      </c>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t="str">
        <f>IFERROR(IF(Y606="ー", "", ROUNDDOWN(Z606*VLOOKUP(N606,【参考】数式用!$AR$2:$AW$48,MATCH(Y606,【参考】数式用!$AT$4:$AW$4)+2,FALSE)*0.5, 0)), "")</f>
        <v/>
      </c>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t="str">
        <f>IFERROR(IF(Y607="ー", "", ROUNDDOWN(Z607*VLOOKUP(N607,【参考】数式用!$AR$2:$AW$48,MATCH(Y607,【参考】数式用!$AT$4:$AW$4)+2,FALSE)*0.5, 0)), "")</f>
        <v/>
      </c>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t="str">
        <f>IFERROR(IF(Y608="ー", "", ROUNDDOWN(Z608*VLOOKUP(N608,【参考】数式用!$AR$2:$AW$48,MATCH(Y608,【参考】数式用!$AT$4:$AW$4)+2,FALSE)*0.5, 0)), "")</f>
        <v/>
      </c>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t="str">
        <f>IFERROR(IF(Y609="ー", "", ROUNDDOWN(Z609*VLOOKUP(N609,【参考】数式用!$AR$2:$AW$48,MATCH(Y609,【参考】数式用!$AT$4:$AW$4)+2,FALSE)*0.5, 0)), "")</f>
        <v/>
      </c>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t="str">
        <f>IFERROR(IF(Y610="ー", "", ROUNDDOWN(Z610*VLOOKUP(N610,【参考】数式用!$AR$2:$AW$48,MATCH(Y610,【参考】数式用!$AT$4:$AW$4)+2,FALSE)*0.5, 0)), "")</f>
        <v/>
      </c>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t="str">
        <f>IFERROR(IF(Y611="ー", "", ROUNDDOWN(Z611*VLOOKUP(N611,【参考】数式用!$AR$2:$AW$48,MATCH(Y611,【参考】数式用!$AT$4:$AW$4)+2,FALSE)*0.5, 0)), "")</f>
        <v/>
      </c>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t="str">
        <f>IFERROR(IF(Y612="ー", "", ROUNDDOWN(Z612*VLOOKUP(N612,【参考】数式用!$AR$2:$AW$48,MATCH(Y612,【参考】数式用!$AT$4:$AW$4)+2,FALSE)*0.5, 0)), "")</f>
        <v/>
      </c>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t="str">
        <f>IFERROR(IF(Y613="ー", "", ROUNDDOWN(Z613*VLOOKUP(N613,【参考】数式用!$AR$2:$AW$48,MATCH(Y613,【参考】数式用!$AT$4:$AW$4)+2,FALSE)*0.5, 0)), "")</f>
        <v/>
      </c>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t="str">
        <f>IFERROR(IF(Y614="ー", "", ROUNDDOWN(Z614*VLOOKUP(N614,【参考】数式用!$AR$2:$AW$48,MATCH(Y614,【参考】数式用!$AT$4:$AW$4)+2,FALSE)*0.5, 0)), "")</f>
        <v/>
      </c>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t="str">
        <f>IFERROR(IF(Y615="ー", "", ROUNDDOWN(Z615*VLOOKUP(N615,【参考】数式用!$AR$2:$AW$48,MATCH(Y615,【参考】数式用!$AT$4:$AW$4)+2,FALSE)*0.5, 0)), "")</f>
        <v/>
      </c>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t="str">
        <f>IFERROR(IF(Y616="ー", "", ROUNDDOWN(Z616*VLOOKUP(N616,【参考】数式用!$AR$2:$AW$48,MATCH(Y616,【参考】数式用!$AT$4:$AW$4)+2,FALSE)*0.5, 0)), "")</f>
        <v/>
      </c>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t="str">
        <f>IFERROR(IF(Y617="ー", "", ROUNDDOWN(Z617*VLOOKUP(N617,【参考】数式用!$AR$2:$AW$48,MATCH(Y617,【参考】数式用!$AT$4:$AW$4)+2,FALSE)*0.5, 0)), "")</f>
        <v/>
      </c>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t="str">
        <f>IFERROR(IF(Y618="ー", "", ROUNDDOWN(Z618*VLOOKUP(N618,【参考】数式用!$AR$2:$AW$48,MATCH(Y618,【参考】数式用!$AT$4:$AW$4)+2,FALSE)*0.5, 0)), "")</f>
        <v/>
      </c>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t="str">
        <f>IFERROR(IF(Y619="ー", "", ROUNDDOWN(Z619*VLOOKUP(N619,【参考】数式用!$AR$2:$AW$48,MATCH(Y619,【参考】数式用!$AT$4:$AW$4)+2,FALSE)*0.5, 0)), "")</f>
        <v/>
      </c>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t="str">
        <f>IFERROR(IF(Y620="ー", "", ROUNDDOWN(Z620*VLOOKUP(N620,【参考】数式用!$AR$2:$AW$48,MATCH(Y620,【参考】数式用!$AT$4:$AW$4)+2,FALSE)*0.5, 0)), "")</f>
        <v/>
      </c>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t="str">
        <f>IFERROR(IF(Y621="ー", "", ROUNDDOWN(Z621*VLOOKUP(N621,【参考】数式用!$AR$2:$AW$48,MATCH(Y621,【参考】数式用!$AT$4:$AW$4)+2,FALSE)*0.5, 0)), "")</f>
        <v/>
      </c>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t="str">
        <f>IFERROR(IF(Y622="ー", "", ROUNDDOWN(Z622*VLOOKUP(N622,【参考】数式用!$AR$2:$AW$48,MATCH(Y622,【参考】数式用!$AT$4:$AW$4)+2,FALSE)*0.5, 0)), "")</f>
        <v/>
      </c>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t="str">
        <f>IFERROR(IF(Y623="ー", "", ROUNDDOWN(Z623*VLOOKUP(N623,【参考】数式用!$AR$2:$AW$48,MATCH(Y623,【参考】数式用!$AT$4:$AW$4)+2,FALSE)*0.5, 0)), "")</f>
        <v/>
      </c>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t="str">
        <f>IFERROR(IF(Y624="ー", "", ROUNDDOWN(Z624*VLOOKUP(N624,【参考】数式用!$AR$2:$AW$48,MATCH(Y624,【参考】数式用!$AT$4:$AW$4)+2,FALSE)*0.5, 0)), "")</f>
        <v/>
      </c>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t="str">
        <f>IFERROR(IF(Y625="ー", "", ROUNDDOWN(Z625*VLOOKUP(N625,【参考】数式用!$AR$2:$AW$48,MATCH(Y625,【参考】数式用!$AT$4:$AW$4)+2,FALSE)*0.5, 0)), "")</f>
        <v/>
      </c>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t="str">
        <f>IFERROR(IF(Y626="ー", "", ROUNDDOWN(Z626*VLOOKUP(N626,【参考】数式用!$AR$2:$AW$48,MATCH(Y626,【参考】数式用!$AT$4:$AW$4)+2,FALSE)*0.5, 0)), "")</f>
        <v/>
      </c>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t="str">
        <f>IFERROR(IF(Y627="ー", "", ROUNDDOWN(Z627*VLOOKUP(N627,【参考】数式用!$AR$2:$AW$48,MATCH(Y627,【参考】数式用!$AT$4:$AW$4)+2,FALSE)*0.5, 0)), "")</f>
        <v/>
      </c>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t="str">
        <f>IFERROR(IF(Y628="ー", "", ROUNDDOWN(Z628*VLOOKUP(N628,【参考】数式用!$AR$2:$AW$48,MATCH(Y628,【参考】数式用!$AT$4:$AW$4)+2,FALSE)*0.5, 0)), "")</f>
        <v/>
      </c>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t="str">
        <f>IFERROR(IF(Y629="ー", "", ROUNDDOWN(Z629*VLOOKUP(N629,【参考】数式用!$AR$2:$AW$48,MATCH(Y629,【参考】数式用!$AT$4:$AW$4)+2,FALSE)*0.5, 0)), "")</f>
        <v/>
      </c>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t="str">
        <f>IFERROR(IF(Y630="ー", "", ROUNDDOWN(Z630*VLOOKUP(N630,【参考】数式用!$AR$2:$AW$48,MATCH(Y630,【参考】数式用!$AT$4:$AW$4)+2,FALSE)*0.5, 0)), "")</f>
        <v/>
      </c>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t="str">
        <f>IFERROR(IF(Y631="ー", "", ROUNDDOWN(Z631*VLOOKUP(N631,【参考】数式用!$AR$2:$AW$48,MATCH(Y631,【参考】数式用!$AT$4:$AW$4)+2,FALSE)*0.5, 0)), "")</f>
        <v/>
      </c>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t="str">
        <f>IFERROR(IF(Y632="ー", "", ROUNDDOWN(Z632*VLOOKUP(N632,【参考】数式用!$AR$2:$AW$48,MATCH(Y632,【参考】数式用!$AT$4:$AW$4)+2,FALSE)*0.5, 0)), "")</f>
        <v/>
      </c>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t="str">
        <f>IFERROR(IF(Y633="ー", "", ROUNDDOWN(Z633*VLOOKUP(N633,【参考】数式用!$AR$2:$AW$48,MATCH(Y633,【参考】数式用!$AT$4:$AW$4)+2,FALSE)*0.5, 0)), "")</f>
        <v/>
      </c>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t="str">
        <f>IFERROR(IF(Y634="ー", "", ROUNDDOWN(Z634*VLOOKUP(N634,【参考】数式用!$AR$2:$AW$48,MATCH(Y634,【参考】数式用!$AT$4:$AW$4)+2,FALSE)*0.5, 0)), "")</f>
        <v/>
      </c>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t="str">
        <f>IFERROR(IF(Y635="ー", "", ROUNDDOWN(Z635*VLOOKUP(N635,【参考】数式用!$AR$2:$AW$48,MATCH(Y635,【参考】数式用!$AT$4:$AW$4)+2,FALSE)*0.5, 0)), "")</f>
        <v/>
      </c>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t="str">
        <f>IFERROR(IF(Y636="ー", "", ROUNDDOWN(Z636*VLOOKUP(N636,【参考】数式用!$AR$2:$AW$48,MATCH(Y636,【参考】数式用!$AT$4:$AW$4)+2,FALSE)*0.5, 0)), "")</f>
        <v/>
      </c>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t="str">
        <f>IFERROR(IF(Y637="ー", "", ROUNDDOWN(Z637*VLOOKUP(N637,【参考】数式用!$AR$2:$AW$48,MATCH(Y637,【参考】数式用!$AT$4:$AW$4)+2,FALSE)*0.5, 0)), "")</f>
        <v/>
      </c>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t="str">
        <f>IFERROR(IF(Y638="ー", "", ROUNDDOWN(Z638*VLOOKUP(N638,【参考】数式用!$AR$2:$AW$48,MATCH(Y638,【参考】数式用!$AT$4:$AW$4)+2,FALSE)*0.5, 0)), "")</f>
        <v/>
      </c>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t="str">
        <f>IFERROR(IF(Y639="ー", "", ROUNDDOWN(Z639*VLOOKUP(N639,【参考】数式用!$AR$2:$AW$48,MATCH(Y639,【参考】数式用!$AT$4:$AW$4)+2,FALSE)*0.5, 0)), "")</f>
        <v/>
      </c>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t="str">
        <f>IFERROR(IF(Y640="ー", "", ROUNDDOWN(Z640*VLOOKUP(N640,【参考】数式用!$AR$2:$AW$48,MATCH(Y640,【参考】数式用!$AT$4:$AW$4)+2,FALSE)*0.5, 0)), "")</f>
        <v/>
      </c>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t="str">
        <f>IFERROR(IF(Y641="ー", "", ROUNDDOWN(Z641*VLOOKUP(N641,【参考】数式用!$AR$2:$AW$48,MATCH(Y641,【参考】数式用!$AT$4:$AW$4)+2,FALSE)*0.5, 0)), "")</f>
        <v/>
      </c>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t="str">
        <f>IFERROR(IF(Y642="ー", "", ROUNDDOWN(Z642*VLOOKUP(N642,【参考】数式用!$AR$2:$AW$48,MATCH(Y642,【参考】数式用!$AT$4:$AW$4)+2,FALSE)*0.5, 0)), "")</f>
        <v/>
      </c>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t="str">
        <f>IFERROR(IF(Y643="ー", "", ROUNDDOWN(Z643*VLOOKUP(N643,【参考】数式用!$AR$2:$AW$48,MATCH(Y643,【参考】数式用!$AT$4:$AW$4)+2,FALSE)*0.5, 0)), "")</f>
        <v/>
      </c>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t="str">
        <f>IFERROR(IF(Y644="ー", "", ROUNDDOWN(Z644*VLOOKUP(N644,【参考】数式用!$AR$2:$AW$48,MATCH(Y644,【参考】数式用!$AT$4:$AW$4)+2,FALSE)*0.5, 0)), "")</f>
        <v/>
      </c>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t="str">
        <f>IFERROR(IF(Y645="ー", "", ROUNDDOWN(Z645*VLOOKUP(N645,【参考】数式用!$AR$2:$AW$48,MATCH(Y645,【参考】数式用!$AT$4:$AW$4)+2,FALSE)*0.5, 0)), "")</f>
        <v/>
      </c>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t="str">
        <f>IFERROR(IF(Y646="ー", "", ROUNDDOWN(Z646*VLOOKUP(N646,【参考】数式用!$AR$2:$AW$48,MATCH(Y646,【参考】数式用!$AT$4:$AW$4)+2,FALSE)*0.5, 0)), "")</f>
        <v/>
      </c>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t="str">
        <f>IFERROR(IF(Y647="ー", "", ROUNDDOWN(Z647*VLOOKUP(N647,【参考】数式用!$AR$2:$AW$48,MATCH(Y647,【参考】数式用!$AT$4:$AW$4)+2,FALSE)*0.5, 0)), "")</f>
        <v/>
      </c>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t="str">
        <f>IFERROR(IF(Y648="ー", "", ROUNDDOWN(Z648*VLOOKUP(N648,【参考】数式用!$AR$2:$AW$48,MATCH(Y648,【参考】数式用!$AT$4:$AW$4)+2,FALSE)*0.5, 0)), "")</f>
        <v/>
      </c>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t="str">
        <f>IFERROR(IF(Y649="ー", "", ROUNDDOWN(Z649*VLOOKUP(N649,【参考】数式用!$AR$2:$AW$48,MATCH(Y649,【参考】数式用!$AT$4:$AW$4)+2,FALSE)*0.5, 0)), "")</f>
        <v/>
      </c>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t="str">
        <f>IFERROR(IF(Y650="ー", "", ROUNDDOWN(Z650*VLOOKUP(N650,【参考】数式用!$AR$2:$AW$48,MATCH(Y650,【参考】数式用!$AT$4:$AW$4)+2,FALSE)*0.5, 0)), "")</f>
        <v/>
      </c>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t="str">
        <f>IFERROR(IF(Y651="ー", "", ROUNDDOWN(Z651*VLOOKUP(N651,【参考】数式用!$AR$2:$AW$48,MATCH(Y651,【参考】数式用!$AT$4:$AW$4)+2,FALSE)*0.5, 0)), "")</f>
        <v/>
      </c>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t="str">
        <f>IFERROR(IF(Y652="ー", "", ROUNDDOWN(Z652*VLOOKUP(N652,【参考】数式用!$AR$2:$AW$48,MATCH(Y652,【参考】数式用!$AT$4:$AW$4)+2,FALSE)*0.5, 0)), "")</f>
        <v/>
      </c>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t="str">
        <f>IFERROR(IF(Y653="ー", "", ROUNDDOWN(Z653*VLOOKUP(N653,【参考】数式用!$AR$2:$AW$48,MATCH(Y653,【参考】数式用!$AT$4:$AW$4)+2,FALSE)*0.5, 0)), "")</f>
        <v/>
      </c>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t="str">
        <f>IFERROR(IF(Y654="ー", "", ROUNDDOWN(Z654*VLOOKUP(N654,【参考】数式用!$AR$2:$AW$48,MATCH(Y654,【参考】数式用!$AT$4:$AW$4)+2,FALSE)*0.5, 0)), "")</f>
        <v/>
      </c>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t="str">
        <f>IFERROR(IF(Y655="ー", "", ROUNDDOWN(Z655*VLOOKUP(N655,【参考】数式用!$AR$2:$AW$48,MATCH(Y655,【参考】数式用!$AT$4:$AW$4)+2,FALSE)*0.5, 0)), "")</f>
        <v/>
      </c>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t="str">
        <f>IFERROR(IF(Y656="ー", "", ROUNDDOWN(Z656*VLOOKUP(N656,【参考】数式用!$AR$2:$AW$48,MATCH(Y656,【参考】数式用!$AT$4:$AW$4)+2,FALSE)*0.5, 0)), "")</f>
        <v/>
      </c>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t="str">
        <f>IFERROR(IF(Y657="ー", "", ROUNDDOWN(Z657*VLOOKUP(N657,【参考】数式用!$AR$2:$AW$48,MATCH(Y657,【参考】数式用!$AT$4:$AW$4)+2,FALSE)*0.5, 0)), "")</f>
        <v/>
      </c>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t="str">
        <f>IFERROR(IF(Y658="ー", "", ROUNDDOWN(Z658*VLOOKUP(N658,【参考】数式用!$AR$2:$AW$48,MATCH(Y658,【参考】数式用!$AT$4:$AW$4)+2,FALSE)*0.5, 0)), "")</f>
        <v/>
      </c>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t="str">
        <f>IFERROR(IF(Y659="ー", "", ROUNDDOWN(Z659*VLOOKUP(N659,【参考】数式用!$AR$2:$AW$48,MATCH(Y659,【参考】数式用!$AT$4:$AW$4)+2,FALSE)*0.5, 0)), "")</f>
        <v/>
      </c>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t="str">
        <f>IFERROR(IF(Y660="ー", "", ROUNDDOWN(Z660*VLOOKUP(N660,【参考】数式用!$AR$2:$AW$48,MATCH(Y660,【参考】数式用!$AT$4:$AW$4)+2,FALSE)*0.5, 0)), "")</f>
        <v/>
      </c>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t="str">
        <f>IFERROR(IF(Y661="ー", "", ROUNDDOWN(Z661*VLOOKUP(N661,【参考】数式用!$AR$2:$AW$48,MATCH(Y661,【参考】数式用!$AT$4:$AW$4)+2,FALSE)*0.5, 0)), "")</f>
        <v/>
      </c>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t="str">
        <f>IFERROR(IF(Y662="ー", "", ROUNDDOWN(Z662*VLOOKUP(N662,【参考】数式用!$AR$2:$AW$48,MATCH(Y662,【参考】数式用!$AT$4:$AW$4)+2,FALSE)*0.5, 0)), "")</f>
        <v/>
      </c>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t="str">
        <f>IFERROR(IF(Y663="ー", "", ROUNDDOWN(Z663*VLOOKUP(N663,【参考】数式用!$AR$2:$AW$48,MATCH(Y663,【参考】数式用!$AT$4:$AW$4)+2,FALSE)*0.5, 0)), "")</f>
        <v/>
      </c>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t="str">
        <f>IFERROR(IF(Y664="ー", "", ROUNDDOWN(Z664*VLOOKUP(N664,【参考】数式用!$AR$2:$AW$48,MATCH(Y664,【参考】数式用!$AT$4:$AW$4)+2,FALSE)*0.5, 0)), "")</f>
        <v/>
      </c>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t="str">
        <f>IFERROR(IF(Y665="ー", "", ROUNDDOWN(Z665*VLOOKUP(N665,【参考】数式用!$AR$2:$AW$48,MATCH(Y665,【参考】数式用!$AT$4:$AW$4)+2,FALSE)*0.5, 0)), "")</f>
        <v/>
      </c>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t="str">
        <f>IFERROR(IF(Y666="ー", "", ROUNDDOWN(Z666*VLOOKUP(N666,【参考】数式用!$AR$2:$AW$48,MATCH(Y666,【参考】数式用!$AT$4:$AW$4)+2,FALSE)*0.5, 0)), "")</f>
        <v/>
      </c>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t="str">
        <f>IFERROR(IF(Y667="ー", "", ROUNDDOWN(Z667*VLOOKUP(N667,【参考】数式用!$AR$2:$AW$48,MATCH(Y667,【参考】数式用!$AT$4:$AW$4)+2,FALSE)*0.5, 0)), "")</f>
        <v/>
      </c>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t="str">
        <f>IFERROR(IF(Y668="ー", "", ROUNDDOWN(Z668*VLOOKUP(N668,【参考】数式用!$AR$2:$AW$48,MATCH(Y668,【参考】数式用!$AT$4:$AW$4)+2,FALSE)*0.5, 0)), "")</f>
        <v/>
      </c>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t="str">
        <f>IFERROR(IF(Y669="ー", "", ROUNDDOWN(Z669*VLOOKUP(N669,【参考】数式用!$AR$2:$AW$48,MATCH(Y669,【参考】数式用!$AT$4:$AW$4)+2,FALSE)*0.5, 0)), "")</f>
        <v/>
      </c>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t="str">
        <f>IFERROR(IF(Y670="ー", "", ROUNDDOWN(Z670*VLOOKUP(N670,【参考】数式用!$AR$2:$AW$48,MATCH(Y670,【参考】数式用!$AT$4:$AW$4)+2,FALSE)*0.5, 0)), "")</f>
        <v/>
      </c>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t="str">
        <f>IFERROR(IF(Y671="ー", "", ROUNDDOWN(Z671*VLOOKUP(N671,【参考】数式用!$AR$2:$AW$48,MATCH(Y671,【参考】数式用!$AT$4:$AW$4)+2,FALSE)*0.5, 0)), "")</f>
        <v/>
      </c>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t="str">
        <f>IFERROR(IF(Y672="ー", "", ROUNDDOWN(Z672*VLOOKUP(N672,【参考】数式用!$AR$2:$AW$48,MATCH(Y672,【参考】数式用!$AT$4:$AW$4)+2,FALSE)*0.5, 0)), "")</f>
        <v/>
      </c>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t="str">
        <f>IFERROR(IF(Y673="ー", "", ROUNDDOWN(Z673*VLOOKUP(N673,【参考】数式用!$AR$2:$AW$48,MATCH(Y673,【参考】数式用!$AT$4:$AW$4)+2,FALSE)*0.5, 0)), "")</f>
        <v/>
      </c>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t="str">
        <f>IFERROR(IF(Y674="ー", "", ROUNDDOWN(Z674*VLOOKUP(N674,【参考】数式用!$AR$2:$AW$48,MATCH(Y674,【参考】数式用!$AT$4:$AW$4)+2,FALSE)*0.5, 0)), "")</f>
        <v/>
      </c>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t="str">
        <f>IFERROR(IF(Y675="ー", "", ROUNDDOWN(Z675*VLOOKUP(N675,【参考】数式用!$AR$2:$AW$48,MATCH(Y675,【参考】数式用!$AT$4:$AW$4)+2,FALSE)*0.5, 0)), "")</f>
        <v/>
      </c>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t="str">
        <f>IFERROR(IF(Y676="ー", "", ROUNDDOWN(Z676*VLOOKUP(N676,【参考】数式用!$AR$2:$AW$48,MATCH(Y676,【参考】数式用!$AT$4:$AW$4)+2,FALSE)*0.5, 0)), "")</f>
        <v/>
      </c>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t="str">
        <f>IFERROR(IF(Y677="ー", "", ROUNDDOWN(Z677*VLOOKUP(N677,【参考】数式用!$AR$2:$AW$48,MATCH(Y677,【参考】数式用!$AT$4:$AW$4)+2,FALSE)*0.5, 0)), "")</f>
        <v/>
      </c>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t="str">
        <f>IFERROR(IF(Y678="ー", "", ROUNDDOWN(Z678*VLOOKUP(N678,【参考】数式用!$AR$2:$AW$48,MATCH(Y678,【参考】数式用!$AT$4:$AW$4)+2,FALSE)*0.5, 0)), "")</f>
        <v/>
      </c>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t="str">
        <f>IFERROR(IF(Y679="ー", "", ROUNDDOWN(Z679*VLOOKUP(N679,【参考】数式用!$AR$2:$AW$48,MATCH(Y679,【参考】数式用!$AT$4:$AW$4)+2,FALSE)*0.5, 0)), "")</f>
        <v/>
      </c>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t="str">
        <f>IFERROR(IF(Y680="ー", "", ROUNDDOWN(Z680*VLOOKUP(N680,【参考】数式用!$AR$2:$AW$48,MATCH(Y680,【参考】数式用!$AT$4:$AW$4)+2,FALSE)*0.5, 0)), "")</f>
        <v/>
      </c>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t="str">
        <f>IFERROR(IF(Y681="ー", "", ROUNDDOWN(Z681*VLOOKUP(N681,【参考】数式用!$AR$2:$AW$48,MATCH(Y681,【参考】数式用!$AT$4:$AW$4)+2,FALSE)*0.5, 0)), "")</f>
        <v/>
      </c>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t="str">
        <f>IFERROR(IF(Y682="ー", "", ROUNDDOWN(Z682*VLOOKUP(N682,【参考】数式用!$AR$2:$AW$48,MATCH(Y682,【参考】数式用!$AT$4:$AW$4)+2,FALSE)*0.5, 0)), "")</f>
        <v/>
      </c>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t="str">
        <f>IFERROR(IF(Y683="ー", "", ROUNDDOWN(Z683*VLOOKUP(N683,【参考】数式用!$AR$2:$AW$48,MATCH(Y683,【参考】数式用!$AT$4:$AW$4)+2,FALSE)*0.5, 0)), "")</f>
        <v/>
      </c>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t="str">
        <f>IFERROR(IF(Y684="ー", "", ROUNDDOWN(Z684*VLOOKUP(N684,【参考】数式用!$AR$2:$AW$48,MATCH(Y684,【参考】数式用!$AT$4:$AW$4)+2,FALSE)*0.5, 0)), "")</f>
        <v/>
      </c>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t="str">
        <f>IFERROR(IF(Y685="ー", "", ROUNDDOWN(Z685*VLOOKUP(N685,【参考】数式用!$AR$2:$AW$48,MATCH(Y685,【参考】数式用!$AT$4:$AW$4)+2,FALSE)*0.5, 0)), "")</f>
        <v/>
      </c>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t="str">
        <f>IFERROR(IF(Y686="ー", "", ROUNDDOWN(Z686*VLOOKUP(N686,【参考】数式用!$AR$2:$AW$48,MATCH(Y686,【参考】数式用!$AT$4:$AW$4)+2,FALSE)*0.5, 0)), "")</f>
        <v/>
      </c>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t="str">
        <f>IFERROR(IF(Y687="ー", "", ROUNDDOWN(Z687*VLOOKUP(N687,【参考】数式用!$AR$2:$AW$48,MATCH(Y687,【参考】数式用!$AT$4:$AW$4)+2,FALSE)*0.5, 0)), "")</f>
        <v/>
      </c>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t="str">
        <f>IFERROR(IF(Y688="ー", "", ROUNDDOWN(Z688*VLOOKUP(N688,【参考】数式用!$AR$2:$AW$48,MATCH(Y688,【参考】数式用!$AT$4:$AW$4)+2,FALSE)*0.5, 0)), "")</f>
        <v/>
      </c>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t="str">
        <f>IFERROR(IF(Y689="ー", "", ROUNDDOWN(Z689*VLOOKUP(N689,【参考】数式用!$AR$2:$AW$48,MATCH(Y689,【参考】数式用!$AT$4:$AW$4)+2,FALSE)*0.5, 0)), "")</f>
        <v/>
      </c>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t="str">
        <f>IFERROR(IF(Y690="ー", "", ROUNDDOWN(Z690*VLOOKUP(N690,【参考】数式用!$AR$2:$AW$48,MATCH(Y690,【参考】数式用!$AT$4:$AW$4)+2,FALSE)*0.5, 0)), "")</f>
        <v/>
      </c>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t="str">
        <f>IFERROR(IF(Y691="ー", "", ROUNDDOWN(Z691*VLOOKUP(N691,【参考】数式用!$AR$2:$AW$48,MATCH(Y691,【参考】数式用!$AT$4:$AW$4)+2,FALSE)*0.5, 0)), "")</f>
        <v/>
      </c>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t="str">
        <f>IFERROR(IF(Y692="ー", "", ROUNDDOWN(Z692*VLOOKUP(N692,【参考】数式用!$AR$2:$AW$48,MATCH(Y692,【参考】数式用!$AT$4:$AW$4)+2,FALSE)*0.5, 0)), "")</f>
        <v/>
      </c>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t="str">
        <f>IFERROR(IF(Y693="ー", "", ROUNDDOWN(Z693*VLOOKUP(N693,【参考】数式用!$AR$2:$AW$48,MATCH(Y693,【参考】数式用!$AT$4:$AW$4)+2,FALSE)*0.5, 0)), "")</f>
        <v/>
      </c>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t="str">
        <f>IFERROR(IF(Y694="ー", "", ROUNDDOWN(Z694*VLOOKUP(N694,【参考】数式用!$AR$2:$AW$48,MATCH(Y694,【参考】数式用!$AT$4:$AW$4)+2,FALSE)*0.5, 0)), "")</f>
        <v/>
      </c>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t="str">
        <f>IFERROR(IF(Y695="ー", "", ROUNDDOWN(Z695*VLOOKUP(N695,【参考】数式用!$AR$2:$AW$48,MATCH(Y695,【参考】数式用!$AT$4:$AW$4)+2,FALSE)*0.5, 0)), "")</f>
        <v/>
      </c>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t="str">
        <f>IFERROR(IF(Y696="ー", "", ROUNDDOWN(Z696*VLOOKUP(N696,【参考】数式用!$AR$2:$AW$48,MATCH(Y696,【参考】数式用!$AT$4:$AW$4)+2,FALSE)*0.5, 0)), "")</f>
        <v/>
      </c>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t="str">
        <f>IFERROR(IF(Y697="ー", "", ROUNDDOWN(Z697*VLOOKUP(N697,【参考】数式用!$AR$2:$AW$48,MATCH(Y697,【参考】数式用!$AT$4:$AW$4)+2,FALSE)*0.5, 0)), "")</f>
        <v/>
      </c>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t="str">
        <f>IFERROR(IF(Y698="ー", "", ROUNDDOWN(Z698*VLOOKUP(N698,【参考】数式用!$AR$2:$AW$48,MATCH(Y698,【参考】数式用!$AT$4:$AW$4)+2,FALSE)*0.5, 0)), "")</f>
        <v/>
      </c>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t="str">
        <f>IFERROR(IF(Y699="ー", "", ROUNDDOWN(Z699*VLOOKUP(N699,【参考】数式用!$AR$2:$AW$48,MATCH(Y699,【参考】数式用!$AT$4:$AW$4)+2,FALSE)*0.5, 0)), "")</f>
        <v/>
      </c>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t="str">
        <f>IFERROR(IF(Y700="ー", "", ROUNDDOWN(Z700*VLOOKUP(N700,【参考】数式用!$AR$2:$AW$48,MATCH(Y700,【参考】数式用!$AT$4:$AW$4)+2,FALSE)*0.5, 0)), "")</f>
        <v/>
      </c>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t="str">
        <f>IFERROR(IF(Y701="ー", "", ROUNDDOWN(Z701*VLOOKUP(N701,【参考】数式用!$AR$2:$AW$48,MATCH(Y701,【参考】数式用!$AT$4:$AW$4)+2,FALSE)*0.5, 0)), "")</f>
        <v/>
      </c>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t="str">
        <f>IFERROR(IF(Y702="ー", "", ROUNDDOWN(Z702*VLOOKUP(N702,【参考】数式用!$AR$2:$AW$48,MATCH(Y702,【参考】数式用!$AT$4:$AW$4)+2,FALSE)*0.5, 0)), "")</f>
        <v/>
      </c>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t="str">
        <f>IFERROR(IF(Y703="ー", "", ROUNDDOWN(Z703*VLOOKUP(N703,【参考】数式用!$AR$2:$AW$48,MATCH(Y703,【参考】数式用!$AT$4:$AW$4)+2,FALSE)*0.5, 0)), "")</f>
        <v/>
      </c>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t="str">
        <f>IFERROR(IF(Y704="ー", "", ROUNDDOWN(Z704*VLOOKUP(N704,【参考】数式用!$AR$2:$AW$48,MATCH(Y704,【参考】数式用!$AT$4:$AW$4)+2,FALSE)*0.5, 0)), "")</f>
        <v/>
      </c>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t="str">
        <f>IFERROR(IF(Y705="ー", "", ROUNDDOWN(Z705*VLOOKUP(N705,【参考】数式用!$AR$2:$AW$48,MATCH(Y705,【参考】数式用!$AT$4:$AW$4)+2,FALSE)*0.5, 0)), "")</f>
        <v/>
      </c>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t="str">
        <f>IFERROR(IF(Y706="ー", "", ROUNDDOWN(Z706*VLOOKUP(N706,【参考】数式用!$AR$2:$AW$48,MATCH(Y706,【参考】数式用!$AT$4:$AW$4)+2,FALSE)*0.5, 0)), "")</f>
        <v/>
      </c>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t="str">
        <f>IFERROR(IF(Y707="ー", "", ROUNDDOWN(Z707*VLOOKUP(N707,【参考】数式用!$AR$2:$AW$48,MATCH(Y707,【参考】数式用!$AT$4:$AW$4)+2,FALSE)*0.5, 0)), "")</f>
        <v/>
      </c>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t="str">
        <f>IFERROR(IF(Y708="ー", "", ROUNDDOWN(Z708*VLOOKUP(N708,【参考】数式用!$AR$2:$AW$48,MATCH(Y708,【参考】数式用!$AT$4:$AW$4)+2,FALSE)*0.5, 0)), "")</f>
        <v/>
      </c>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t="str">
        <f>IFERROR(IF(Y709="ー", "", ROUNDDOWN(Z709*VLOOKUP(N709,【参考】数式用!$AR$2:$AW$48,MATCH(Y709,【参考】数式用!$AT$4:$AW$4)+2,FALSE)*0.5, 0)), "")</f>
        <v/>
      </c>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t="str">
        <f>IFERROR(IF(Y710="ー", "", ROUNDDOWN(Z710*VLOOKUP(N710,【参考】数式用!$AR$2:$AW$48,MATCH(Y710,【参考】数式用!$AT$4:$AW$4)+2,FALSE)*0.5, 0)), "")</f>
        <v/>
      </c>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t="str">
        <f>IFERROR(IF(Y711="ー", "", ROUNDDOWN(Z711*VLOOKUP(N711,【参考】数式用!$AR$2:$AW$48,MATCH(Y711,【参考】数式用!$AT$4:$AW$4)+2,FALSE)*0.5, 0)), "")</f>
        <v/>
      </c>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t="str">
        <f>IFERROR(IF(Y712="ー", "", ROUNDDOWN(Z712*VLOOKUP(N712,【参考】数式用!$AR$2:$AW$48,MATCH(Y712,【参考】数式用!$AT$4:$AW$4)+2,FALSE)*0.5, 0)), "")</f>
        <v/>
      </c>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t="str">
        <f>IFERROR(IF(Y713="ー", "", ROUNDDOWN(Z713*VLOOKUP(N713,【参考】数式用!$AR$2:$AW$48,MATCH(Y713,【参考】数式用!$AT$4:$AW$4)+2,FALSE)*0.5, 0)), "")</f>
        <v/>
      </c>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t="str">
        <f>IFERROR(IF(Y714="ー", "", ROUNDDOWN(Z714*VLOOKUP(N714,【参考】数式用!$AR$2:$AW$48,MATCH(Y714,【参考】数式用!$AT$4:$AW$4)+2,FALSE)*0.5, 0)), "")</f>
        <v/>
      </c>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t="str">
        <f>IFERROR(IF(Y715="ー", "", ROUNDDOWN(Z715*VLOOKUP(N715,【参考】数式用!$AR$2:$AW$48,MATCH(Y715,【参考】数式用!$AT$4:$AW$4)+2,FALSE)*0.5, 0)), "")</f>
        <v/>
      </c>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t="str">
        <f>IFERROR(IF(Y716="ー", "", ROUNDDOWN(Z716*VLOOKUP(N716,【参考】数式用!$AR$2:$AW$48,MATCH(Y716,【参考】数式用!$AT$4:$AW$4)+2,FALSE)*0.5, 0)), "")</f>
        <v/>
      </c>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t="str">
        <f>IFERROR(IF(Y717="ー", "", ROUNDDOWN(Z717*VLOOKUP(N717,【参考】数式用!$AR$2:$AW$48,MATCH(Y717,【参考】数式用!$AT$4:$AW$4)+2,FALSE)*0.5, 0)), "")</f>
        <v/>
      </c>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t="str">
        <f>IFERROR(IF(Y718="ー", "", ROUNDDOWN(Z718*VLOOKUP(N718,【参考】数式用!$AR$2:$AW$48,MATCH(Y718,【参考】数式用!$AT$4:$AW$4)+2,FALSE)*0.5, 0)), "")</f>
        <v/>
      </c>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t="str">
        <f>IFERROR(IF(Y719="ー", "", ROUNDDOWN(Z719*VLOOKUP(N719,【参考】数式用!$AR$2:$AW$48,MATCH(Y719,【参考】数式用!$AT$4:$AW$4)+2,FALSE)*0.5, 0)), "")</f>
        <v/>
      </c>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t="str">
        <f>IFERROR(IF(Y720="ー", "", ROUNDDOWN(Z720*VLOOKUP(N720,【参考】数式用!$AR$2:$AW$48,MATCH(Y720,【参考】数式用!$AT$4:$AW$4)+2,FALSE)*0.5, 0)), "")</f>
        <v/>
      </c>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t="str">
        <f>IFERROR(IF(Y721="ー", "", ROUNDDOWN(Z721*VLOOKUP(N721,【参考】数式用!$AR$2:$AW$48,MATCH(Y721,【参考】数式用!$AT$4:$AW$4)+2,FALSE)*0.5, 0)), "")</f>
        <v/>
      </c>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t="str">
        <f>IFERROR(IF(Y722="ー", "", ROUNDDOWN(Z722*VLOOKUP(N722,【参考】数式用!$AR$2:$AW$48,MATCH(Y722,【参考】数式用!$AT$4:$AW$4)+2,FALSE)*0.5, 0)), "")</f>
        <v/>
      </c>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t="str">
        <f>IFERROR(IF(Y723="ー", "", ROUNDDOWN(Z723*VLOOKUP(N723,【参考】数式用!$AR$2:$AW$48,MATCH(Y723,【参考】数式用!$AT$4:$AW$4)+2,FALSE)*0.5, 0)), "")</f>
        <v/>
      </c>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t="str">
        <f>IFERROR(IF(Y724="ー", "", ROUNDDOWN(Z724*VLOOKUP(N724,【参考】数式用!$AR$2:$AW$48,MATCH(Y724,【参考】数式用!$AT$4:$AW$4)+2,FALSE)*0.5, 0)), "")</f>
        <v/>
      </c>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t="str">
        <f>IFERROR(IF(Y725="ー", "", ROUNDDOWN(Z725*VLOOKUP(N725,【参考】数式用!$AR$2:$AW$48,MATCH(Y725,【参考】数式用!$AT$4:$AW$4)+2,FALSE)*0.5, 0)), "")</f>
        <v/>
      </c>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t="str">
        <f>IFERROR(IF(Y726="ー", "", ROUNDDOWN(Z726*VLOOKUP(N726,【参考】数式用!$AR$2:$AW$48,MATCH(Y726,【参考】数式用!$AT$4:$AW$4)+2,FALSE)*0.5, 0)), "")</f>
        <v/>
      </c>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t="str">
        <f>IFERROR(IF(Y727="ー", "", ROUNDDOWN(Z727*VLOOKUP(N727,【参考】数式用!$AR$2:$AW$48,MATCH(Y727,【参考】数式用!$AT$4:$AW$4)+2,FALSE)*0.5, 0)), "")</f>
        <v/>
      </c>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t="str">
        <f>IFERROR(IF(Y728="ー", "", ROUNDDOWN(Z728*VLOOKUP(N728,【参考】数式用!$AR$2:$AW$48,MATCH(Y728,【参考】数式用!$AT$4:$AW$4)+2,FALSE)*0.5, 0)), "")</f>
        <v/>
      </c>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t="str">
        <f>IFERROR(IF(Y729="ー", "", ROUNDDOWN(Z729*VLOOKUP(N729,【参考】数式用!$AR$2:$AW$48,MATCH(Y729,【参考】数式用!$AT$4:$AW$4)+2,FALSE)*0.5, 0)), "")</f>
        <v/>
      </c>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t="str">
        <f>IFERROR(IF(Y730="ー", "", ROUNDDOWN(Z730*VLOOKUP(N730,【参考】数式用!$AR$2:$AW$48,MATCH(Y730,【参考】数式用!$AT$4:$AW$4)+2,FALSE)*0.5, 0)), "")</f>
        <v/>
      </c>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t="str">
        <f>IFERROR(IF(Y731="ー", "", ROUNDDOWN(Z731*VLOOKUP(N731,【参考】数式用!$AR$2:$AW$48,MATCH(Y731,【参考】数式用!$AT$4:$AW$4)+2,FALSE)*0.5, 0)), "")</f>
        <v/>
      </c>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t="str">
        <f>IFERROR(IF(Y732="ー", "", ROUNDDOWN(Z732*VLOOKUP(N732,【参考】数式用!$AR$2:$AW$48,MATCH(Y732,【参考】数式用!$AT$4:$AW$4)+2,FALSE)*0.5, 0)), "")</f>
        <v/>
      </c>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t="str">
        <f>IFERROR(IF(Y733="ー", "", ROUNDDOWN(Z733*VLOOKUP(N733,【参考】数式用!$AR$2:$AW$48,MATCH(Y733,【参考】数式用!$AT$4:$AW$4)+2,FALSE)*0.5, 0)), "")</f>
        <v/>
      </c>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t="str">
        <f>IFERROR(IF(Y734="ー", "", ROUNDDOWN(Z734*VLOOKUP(N734,【参考】数式用!$AR$2:$AW$48,MATCH(Y734,【参考】数式用!$AT$4:$AW$4)+2,FALSE)*0.5, 0)), "")</f>
        <v/>
      </c>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t="str">
        <f>IFERROR(IF(Y735="ー", "", ROUNDDOWN(Z735*VLOOKUP(N735,【参考】数式用!$AR$2:$AW$48,MATCH(Y735,【参考】数式用!$AT$4:$AW$4)+2,FALSE)*0.5, 0)), "")</f>
        <v/>
      </c>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t="str">
        <f>IFERROR(IF(Y736="ー", "", ROUNDDOWN(Z736*VLOOKUP(N736,【参考】数式用!$AR$2:$AW$48,MATCH(Y736,【参考】数式用!$AT$4:$AW$4)+2,FALSE)*0.5, 0)), "")</f>
        <v/>
      </c>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t="str">
        <f>IFERROR(IF(Y737="ー", "", ROUNDDOWN(Z737*VLOOKUP(N737,【参考】数式用!$AR$2:$AW$48,MATCH(Y737,【参考】数式用!$AT$4:$AW$4)+2,FALSE)*0.5, 0)), "")</f>
        <v/>
      </c>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t="str">
        <f>IFERROR(IF(Y738="ー", "", ROUNDDOWN(Z738*VLOOKUP(N738,【参考】数式用!$AR$2:$AW$48,MATCH(Y738,【参考】数式用!$AT$4:$AW$4)+2,FALSE)*0.5, 0)), "")</f>
        <v/>
      </c>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t="str">
        <f>IFERROR(IF(Y739="ー", "", ROUNDDOWN(Z739*VLOOKUP(N739,【参考】数式用!$AR$2:$AW$48,MATCH(Y739,【参考】数式用!$AT$4:$AW$4)+2,FALSE)*0.5, 0)), "")</f>
        <v/>
      </c>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t="str">
        <f>IFERROR(IF(Y740="ー", "", ROUNDDOWN(Z740*VLOOKUP(N740,【参考】数式用!$AR$2:$AW$48,MATCH(Y740,【参考】数式用!$AT$4:$AW$4)+2,FALSE)*0.5, 0)), "")</f>
        <v/>
      </c>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t="str">
        <f>IFERROR(IF(Y741="ー", "", ROUNDDOWN(Z741*VLOOKUP(N741,【参考】数式用!$AR$2:$AW$48,MATCH(Y741,【参考】数式用!$AT$4:$AW$4)+2,FALSE)*0.5, 0)), "")</f>
        <v/>
      </c>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t="str">
        <f>IFERROR(IF(Y742="ー", "", ROUNDDOWN(Z742*VLOOKUP(N742,【参考】数式用!$AR$2:$AW$48,MATCH(Y742,【参考】数式用!$AT$4:$AW$4)+2,FALSE)*0.5, 0)), "")</f>
        <v/>
      </c>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t="str">
        <f>IFERROR(IF(Y743="ー", "", ROUNDDOWN(Z743*VLOOKUP(N743,【参考】数式用!$AR$2:$AW$48,MATCH(Y743,【参考】数式用!$AT$4:$AW$4)+2,FALSE)*0.5, 0)), "")</f>
        <v/>
      </c>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t="str">
        <f>IFERROR(IF(Y744="ー", "", ROUNDDOWN(Z744*VLOOKUP(N744,【参考】数式用!$AR$2:$AW$48,MATCH(Y744,【参考】数式用!$AT$4:$AW$4)+2,FALSE)*0.5, 0)), "")</f>
        <v/>
      </c>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t="str">
        <f>IFERROR(IF(Y745="ー", "", ROUNDDOWN(Z745*VLOOKUP(N745,【参考】数式用!$AR$2:$AW$48,MATCH(Y745,【参考】数式用!$AT$4:$AW$4)+2,FALSE)*0.5, 0)), "")</f>
        <v/>
      </c>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t="str">
        <f>IFERROR(IF(Y746="ー", "", ROUNDDOWN(Z746*VLOOKUP(N746,【参考】数式用!$AR$2:$AW$48,MATCH(Y746,【参考】数式用!$AT$4:$AW$4)+2,FALSE)*0.5, 0)), "")</f>
        <v/>
      </c>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t="str">
        <f>IFERROR(IF(Y747="ー", "", ROUNDDOWN(Z747*VLOOKUP(N747,【参考】数式用!$AR$2:$AW$48,MATCH(Y747,【参考】数式用!$AT$4:$AW$4)+2,FALSE)*0.5, 0)), "")</f>
        <v/>
      </c>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t="str">
        <f>IFERROR(IF(Y748="ー", "", ROUNDDOWN(Z748*VLOOKUP(N748,【参考】数式用!$AR$2:$AW$48,MATCH(Y748,【参考】数式用!$AT$4:$AW$4)+2,FALSE)*0.5, 0)), "")</f>
        <v/>
      </c>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t="str">
        <f>IFERROR(IF(Y749="ー", "", ROUNDDOWN(Z749*VLOOKUP(N749,【参考】数式用!$AR$2:$AW$48,MATCH(Y749,【参考】数式用!$AT$4:$AW$4)+2,FALSE)*0.5, 0)), "")</f>
        <v/>
      </c>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t="str">
        <f>IFERROR(IF(Y750="ー", "", ROUNDDOWN(Z750*VLOOKUP(N750,【参考】数式用!$AR$2:$AW$48,MATCH(Y750,【参考】数式用!$AT$4:$AW$4)+2,FALSE)*0.5, 0)), "")</f>
        <v/>
      </c>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t="str">
        <f>IFERROR(IF(Y751="ー", "", ROUNDDOWN(Z751*VLOOKUP(N751,【参考】数式用!$AR$2:$AW$48,MATCH(Y751,【参考】数式用!$AT$4:$AW$4)+2,FALSE)*0.5, 0)), "")</f>
        <v/>
      </c>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t="str">
        <f>IFERROR(IF(Y752="ー", "", ROUNDDOWN(Z752*VLOOKUP(N752,【参考】数式用!$AR$2:$AW$48,MATCH(Y752,【参考】数式用!$AT$4:$AW$4)+2,FALSE)*0.5, 0)), "")</f>
        <v/>
      </c>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t="str">
        <f>IFERROR(IF(Y753="ー", "", ROUNDDOWN(Z753*VLOOKUP(N753,【参考】数式用!$AR$2:$AW$48,MATCH(Y753,【参考】数式用!$AT$4:$AW$4)+2,FALSE)*0.5, 0)), "")</f>
        <v/>
      </c>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t="str">
        <f>IFERROR(IF(Y754="ー", "", ROUNDDOWN(Z754*VLOOKUP(N754,【参考】数式用!$AR$2:$AW$48,MATCH(Y754,【参考】数式用!$AT$4:$AW$4)+2,FALSE)*0.5, 0)), "")</f>
        <v/>
      </c>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t="str">
        <f>IFERROR(IF(Y755="ー", "", ROUNDDOWN(Z755*VLOOKUP(N755,【参考】数式用!$AR$2:$AW$48,MATCH(Y755,【参考】数式用!$AT$4:$AW$4)+2,FALSE)*0.5, 0)), "")</f>
        <v/>
      </c>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t="str">
        <f>IFERROR(IF(Y756="ー", "", ROUNDDOWN(Z756*VLOOKUP(N756,【参考】数式用!$AR$2:$AW$48,MATCH(Y756,【参考】数式用!$AT$4:$AW$4)+2,FALSE)*0.5, 0)), "")</f>
        <v/>
      </c>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t="str">
        <f>IFERROR(IF(Y757="ー", "", ROUNDDOWN(Z757*VLOOKUP(N757,【参考】数式用!$AR$2:$AW$48,MATCH(Y757,【参考】数式用!$AT$4:$AW$4)+2,FALSE)*0.5, 0)), "")</f>
        <v/>
      </c>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t="str">
        <f>IFERROR(IF(Y758="ー", "", ROUNDDOWN(Z758*VLOOKUP(N758,【参考】数式用!$AR$2:$AW$48,MATCH(Y758,【参考】数式用!$AT$4:$AW$4)+2,FALSE)*0.5, 0)), "")</f>
        <v/>
      </c>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t="str">
        <f>IFERROR(IF(Y759="ー", "", ROUNDDOWN(Z759*VLOOKUP(N759,【参考】数式用!$AR$2:$AW$48,MATCH(Y759,【参考】数式用!$AT$4:$AW$4)+2,FALSE)*0.5, 0)), "")</f>
        <v/>
      </c>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t="str">
        <f>IFERROR(IF(Y760="ー", "", ROUNDDOWN(Z760*VLOOKUP(N760,【参考】数式用!$AR$2:$AW$48,MATCH(Y760,【参考】数式用!$AT$4:$AW$4)+2,FALSE)*0.5, 0)), "")</f>
        <v/>
      </c>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t="str">
        <f>IFERROR(IF(Y761="ー", "", ROUNDDOWN(Z761*VLOOKUP(N761,【参考】数式用!$AR$2:$AW$48,MATCH(Y761,【参考】数式用!$AT$4:$AW$4)+2,FALSE)*0.5, 0)), "")</f>
        <v/>
      </c>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t="str">
        <f>IFERROR(IF(Y762="ー", "", ROUNDDOWN(Z762*VLOOKUP(N762,【参考】数式用!$AR$2:$AW$48,MATCH(Y762,【参考】数式用!$AT$4:$AW$4)+2,FALSE)*0.5, 0)), "")</f>
        <v/>
      </c>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t="str">
        <f>IFERROR(IF(Y763="ー", "", ROUNDDOWN(Z763*VLOOKUP(N763,【参考】数式用!$AR$2:$AW$48,MATCH(Y763,【参考】数式用!$AT$4:$AW$4)+2,FALSE)*0.5, 0)), "")</f>
        <v/>
      </c>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t="str">
        <f>IFERROR(IF(Y764="ー", "", ROUNDDOWN(Z764*VLOOKUP(N764,【参考】数式用!$AR$2:$AW$48,MATCH(Y764,【参考】数式用!$AT$4:$AW$4)+2,FALSE)*0.5, 0)), "")</f>
        <v/>
      </c>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t="str">
        <f>IFERROR(IF(Y765="ー", "", ROUNDDOWN(Z765*VLOOKUP(N765,【参考】数式用!$AR$2:$AW$48,MATCH(Y765,【参考】数式用!$AT$4:$AW$4)+2,FALSE)*0.5, 0)), "")</f>
        <v/>
      </c>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t="str">
        <f>IFERROR(IF(Y766="ー", "", ROUNDDOWN(Z766*VLOOKUP(N766,【参考】数式用!$AR$2:$AW$48,MATCH(Y766,【参考】数式用!$AT$4:$AW$4)+2,FALSE)*0.5, 0)), "")</f>
        <v/>
      </c>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t="str">
        <f>IFERROR(IF(Y767="ー", "", ROUNDDOWN(Z767*VLOOKUP(N767,【参考】数式用!$AR$2:$AW$48,MATCH(Y767,【参考】数式用!$AT$4:$AW$4)+2,FALSE)*0.5, 0)), "")</f>
        <v/>
      </c>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t="str">
        <f>IFERROR(IF(Y768="ー", "", ROUNDDOWN(Z768*VLOOKUP(N768,【参考】数式用!$AR$2:$AW$48,MATCH(Y768,【参考】数式用!$AT$4:$AW$4)+2,FALSE)*0.5, 0)), "")</f>
        <v/>
      </c>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t="str">
        <f>IFERROR(IF(Y769="ー", "", ROUNDDOWN(Z769*VLOOKUP(N769,【参考】数式用!$AR$2:$AW$48,MATCH(Y769,【参考】数式用!$AT$4:$AW$4)+2,FALSE)*0.5, 0)), "")</f>
        <v/>
      </c>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t="str">
        <f>IFERROR(IF(Y770="ー", "", ROUNDDOWN(Z770*VLOOKUP(N770,【参考】数式用!$AR$2:$AW$48,MATCH(Y770,【参考】数式用!$AT$4:$AW$4)+2,FALSE)*0.5, 0)), "")</f>
        <v/>
      </c>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t="str">
        <f>IFERROR(IF(Y771="ー", "", ROUNDDOWN(Z771*VLOOKUP(N771,【参考】数式用!$AR$2:$AW$48,MATCH(Y771,【参考】数式用!$AT$4:$AW$4)+2,FALSE)*0.5, 0)), "")</f>
        <v/>
      </c>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t="str">
        <f>IFERROR(IF(Y772="ー", "", ROUNDDOWN(Z772*VLOOKUP(N772,【参考】数式用!$AR$2:$AW$48,MATCH(Y772,【参考】数式用!$AT$4:$AW$4)+2,FALSE)*0.5, 0)), "")</f>
        <v/>
      </c>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t="str">
        <f>IFERROR(IF(Y773="ー", "", ROUNDDOWN(Z773*VLOOKUP(N773,【参考】数式用!$AR$2:$AW$48,MATCH(Y773,【参考】数式用!$AT$4:$AW$4)+2,FALSE)*0.5, 0)), "")</f>
        <v/>
      </c>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t="str">
        <f>IFERROR(IF(Y774="ー", "", ROUNDDOWN(Z774*VLOOKUP(N774,【参考】数式用!$AR$2:$AW$48,MATCH(Y774,【参考】数式用!$AT$4:$AW$4)+2,FALSE)*0.5, 0)), "")</f>
        <v/>
      </c>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t="str">
        <f>IFERROR(IF(Y775="ー", "", ROUNDDOWN(Z775*VLOOKUP(N775,【参考】数式用!$AR$2:$AW$48,MATCH(Y775,【参考】数式用!$AT$4:$AW$4)+2,FALSE)*0.5, 0)), "")</f>
        <v/>
      </c>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t="str">
        <f>IFERROR(IF(Y776="ー", "", ROUNDDOWN(Z776*VLOOKUP(N776,【参考】数式用!$AR$2:$AW$48,MATCH(Y776,【参考】数式用!$AT$4:$AW$4)+2,FALSE)*0.5, 0)), "")</f>
        <v/>
      </c>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t="str">
        <f>IFERROR(IF(Y777="ー", "", ROUNDDOWN(Z777*VLOOKUP(N777,【参考】数式用!$AR$2:$AW$48,MATCH(Y777,【参考】数式用!$AT$4:$AW$4)+2,FALSE)*0.5, 0)), "")</f>
        <v/>
      </c>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t="str">
        <f>IFERROR(IF(Y778="ー", "", ROUNDDOWN(Z778*VLOOKUP(N778,【参考】数式用!$AR$2:$AW$48,MATCH(Y778,【参考】数式用!$AT$4:$AW$4)+2,FALSE)*0.5, 0)), "")</f>
        <v/>
      </c>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t="str">
        <f>IFERROR(IF(Y779="ー", "", ROUNDDOWN(Z779*VLOOKUP(N779,【参考】数式用!$AR$2:$AW$48,MATCH(Y779,【参考】数式用!$AT$4:$AW$4)+2,FALSE)*0.5, 0)), "")</f>
        <v/>
      </c>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t="str">
        <f>IFERROR(IF(Y780="ー", "", ROUNDDOWN(Z780*VLOOKUP(N780,【参考】数式用!$AR$2:$AW$48,MATCH(Y780,【参考】数式用!$AT$4:$AW$4)+2,FALSE)*0.5, 0)), "")</f>
        <v/>
      </c>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t="str">
        <f>IFERROR(IF(Y781="ー", "", ROUNDDOWN(Z781*VLOOKUP(N781,【参考】数式用!$AR$2:$AW$48,MATCH(Y781,【参考】数式用!$AT$4:$AW$4)+2,FALSE)*0.5, 0)), "")</f>
        <v/>
      </c>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t="str">
        <f>IFERROR(IF(Y782="ー", "", ROUNDDOWN(Z782*VLOOKUP(N782,【参考】数式用!$AR$2:$AW$48,MATCH(Y782,【参考】数式用!$AT$4:$AW$4)+2,FALSE)*0.5, 0)), "")</f>
        <v/>
      </c>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t="str">
        <f>IFERROR(IF(Y783="ー", "", ROUNDDOWN(Z783*VLOOKUP(N783,【参考】数式用!$AR$2:$AW$48,MATCH(Y783,【参考】数式用!$AT$4:$AW$4)+2,FALSE)*0.5, 0)), "")</f>
        <v/>
      </c>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t="str">
        <f>IFERROR(IF(Y784="ー", "", ROUNDDOWN(Z784*VLOOKUP(N784,【参考】数式用!$AR$2:$AW$48,MATCH(Y784,【参考】数式用!$AT$4:$AW$4)+2,FALSE)*0.5, 0)), "")</f>
        <v/>
      </c>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t="str">
        <f>IFERROR(IF(Y785="ー", "", ROUNDDOWN(Z785*VLOOKUP(N785,【参考】数式用!$AR$2:$AW$48,MATCH(Y785,【参考】数式用!$AT$4:$AW$4)+2,FALSE)*0.5, 0)), "")</f>
        <v/>
      </c>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t="str">
        <f>IFERROR(IF(Y786="ー", "", ROUNDDOWN(Z786*VLOOKUP(N786,【参考】数式用!$AR$2:$AW$48,MATCH(Y786,【参考】数式用!$AT$4:$AW$4)+2,FALSE)*0.5, 0)), "")</f>
        <v/>
      </c>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t="str">
        <f>IFERROR(IF(Y787="ー", "", ROUNDDOWN(Z787*VLOOKUP(N787,【参考】数式用!$AR$2:$AW$48,MATCH(Y787,【参考】数式用!$AT$4:$AW$4)+2,FALSE)*0.5, 0)), "")</f>
        <v/>
      </c>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t="str">
        <f>IFERROR(IF(Y788="ー", "", ROUNDDOWN(Z788*VLOOKUP(N788,【参考】数式用!$AR$2:$AW$48,MATCH(Y788,【参考】数式用!$AT$4:$AW$4)+2,FALSE)*0.5, 0)), "")</f>
        <v/>
      </c>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t="str">
        <f>IFERROR(IF(Y789="ー", "", ROUNDDOWN(Z789*VLOOKUP(N789,【参考】数式用!$AR$2:$AW$48,MATCH(Y789,【参考】数式用!$AT$4:$AW$4)+2,FALSE)*0.5, 0)), "")</f>
        <v/>
      </c>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t="str">
        <f>IFERROR(IF(Y790="ー", "", ROUNDDOWN(Z790*VLOOKUP(N790,【参考】数式用!$AR$2:$AW$48,MATCH(Y790,【参考】数式用!$AT$4:$AW$4)+2,FALSE)*0.5, 0)), "")</f>
        <v/>
      </c>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t="str">
        <f>IFERROR(IF(Y791="ー", "", ROUNDDOWN(Z791*VLOOKUP(N791,【参考】数式用!$AR$2:$AW$48,MATCH(Y791,【参考】数式用!$AT$4:$AW$4)+2,FALSE)*0.5, 0)), "")</f>
        <v/>
      </c>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t="str">
        <f>IFERROR(IF(Y792="ー", "", ROUNDDOWN(Z792*VLOOKUP(N792,【参考】数式用!$AR$2:$AW$48,MATCH(Y792,【参考】数式用!$AT$4:$AW$4)+2,FALSE)*0.5, 0)), "")</f>
        <v/>
      </c>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t="str">
        <f>IFERROR(IF(Y793="ー", "", ROUNDDOWN(Z793*VLOOKUP(N793,【参考】数式用!$AR$2:$AW$48,MATCH(Y793,【参考】数式用!$AT$4:$AW$4)+2,FALSE)*0.5, 0)), "")</f>
        <v/>
      </c>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t="str">
        <f>IFERROR(IF(Y794="ー", "", ROUNDDOWN(Z794*VLOOKUP(N794,【参考】数式用!$AR$2:$AW$48,MATCH(Y794,【参考】数式用!$AT$4:$AW$4)+2,FALSE)*0.5, 0)), "")</f>
        <v/>
      </c>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t="str">
        <f>IFERROR(IF(Y795="ー", "", ROUNDDOWN(Z795*VLOOKUP(N795,【参考】数式用!$AR$2:$AW$48,MATCH(Y795,【参考】数式用!$AT$4:$AW$4)+2,FALSE)*0.5, 0)), "")</f>
        <v/>
      </c>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t="str">
        <f>IFERROR(IF(Y796="ー", "", ROUNDDOWN(Z796*VLOOKUP(N796,【参考】数式用!$AR$2:$AW$48,MATCH(Y796,【参考】数式用!$AT$4:$AW$4)+2,FALSE)*0.5, 0)), "")</f>
        <v/>
      </c>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t="str">
        <f>IFERROR(IF(Y797="ー", "", ROUNDDOWN(Z797*VLOOKUP(N797,【参考】数式用!$AR$2:$AW$48,MATCH(Y797,【参考】数式用!$AT$4:$AW$4)+2,FALSE)*0.5, 0)), "")</f>
        <v/>
      </c>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t="str">
        <f>IFERROR(IF(Y798="ー", "", ROUNDDOWN(Z798*VLOOKUP(N798,【参考】数式用!$AR$2:$AW$48,MATCH(Y798,【参考】数式用!$AT$4:$AW$4)+2,FALSE)*0.5, 0)), "")</f>
        <v/>
      </c>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t="str">
        <f>IFERROR(IF(Y799="ー", "", ROUNDDOWN(Z799*VLOOKUP(N799,【参考】数式用!$AR$2:$AW$48,MATCH(Y799,【参考】数式用!$AT$4:$AW$4)+2,FALSE)*0.5, 0)), "")</f>
        <v/>
      </c>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t="str">
        <f>IFERROR(IF(Y800="ー", "", ROUNDDOWN(Z800*VLOOKUP(N800,【参考】数式用!$AR$2:$AW$48,MATCH(Y800,【参考】数式用!$AT$4:$AW$4)+2,FALSE)*0.5, 0)), "")</f>
        <v/>
      </c>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t="str">
        <f>IFERROR(IF(Y801="ー", "", ROUNDDOWN(Z801*VLOOKUP(N801,【参考】数式用!$AR$2:$AW$48,MATCH(Y801,【参考】数式用!$AT$4:$AW$4)+2,FALSE)*0.5, 0)), "")</f>
        <v/>
      </c>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t="str">
        <f>IFERROR(IF(Y802="ー", "", ROUNDDOWN(Z802*VLOOKUP(N802,【参考】数式用!$AR$2:$AW$48,MATCH(Y802,【参考】数式用!$AT$4:$AW$4)+2,FALSE)*0.5, 0)), "")</f>
        <v/>
      </c>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t="str">
        <f>IFERROR(IF(Y803="ー", "", ROUNDDOWN(Z803*VLOOKUP(N803,【参考】数式用!$AR$2:$AW$48,MATCH(Y803,【参考】数式用!$AT$4:$AW$4)+2,FALSE)*0.5, 0)), "")</f>
        <v/>
      </c>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t="str">
        <f>IFERROR(IF(Y804="ー", "", ROUNDDOWN(Z804*VLOOKUP(N804,【参考】数式用!$AR$2:$AW$48,MATCH(Y804,【参考】数式用!$AT$4:$AW$4)+2,FALSE)*0.5, 0)), "")</f>
        <v/>
      </c>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t="str">
        <f>IFERROR(IF(Y805="ー", "", ROUNDDOWN(Z805*VLOOKUP(N805,【参考】数式用!$AR$2:$AW$48,MATCH(Y805,【参考】数式用!$AT$4:$AW$4)+2,FALSE)*0.5, 0)), "")</f>
        <v/>
      </c>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t="str">
        <f>IFERROR(IF(Y806="ー", "", ROUNDDOWN(Z806*VLOOKUP(N806,【参考】数式用!$AR$2:$AW$48,MATCH(Y806,【参考】数式用!$AT$4:$AW$4)+2,FALSE)*0.5, 0)), "")</f>
        <v/>
      </c>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t="str">
        <f>IFERROR(IF(Y807="ー", "", ROUNDDOWN(Z807*VLOOKUP(N807,【参考】数式用!$AR$2:$AW$48,MATCH(Y807,【参考】数式用!$AT$4:$AW$4)+2,FALSE)*0.5, 0)), "")</f>
        <v/>
      </c>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t="str">
        <f>IFERROR(IF(Y808="ー", "", ROUNDDOWN(Z808*VLOOKUP(N808,【参考】数式用!$AR$2:$AW$48,MATCH(Y808,【参考】数式用!$AT$4:$AW$4)+2,FALSE)*0.5, 0)), "")</f>
        <v/>
      </c>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t="str">
        <f>IFERROR(IF(Y809="ー", "", ROUNDDOWN(Z809*VLOOKUP(N809,【参考】数式用!$AR$2:$AW$48,MATCH(Y809,【参考】数式用!$AT$4:$AW$4)+2,FALSE)*0.5, 0)), "")</f>
        <v/>
      </c>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t="str">
        <f>IFERROR(IF(Y810="ー", "", ROUNDDOWN(Z810*VLOOKUP(N810,【参考】数式用!$AR$2:$AW$48,MATCH(Y810,【参考】数式用!$AT$4:$AW$4)+2,FALSE)*0.5, 0)), "")</f>
        <v/>
      </c>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t="str">
        <f>IFERROR(IF(Y811="ー", "", ROUNDDOWN(Z811*VLOOKUP(N811,【参考】数式用!$AR$2:$AW$48,MATCH(Y811,【参考】数式用!$AT$4:$AW$4)+2,FALSE)*0.5, 0)), "")</f>
        <v/>
      </c>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t="str">
        <f>IFERROR(IF(Y812="ー", "", ROUNDDOWN(Z812*VLOOKUP(N812,【参考】数式用!$AR$2:$AW$48,MATCH(Y812,【参考】数式用!$AT$4:$AW$4)+2,FALSE)*0.5, 0)), "")</f>
        <v/>
      </c>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t="str">
        <f>IFERROR(IF(Y813="ー", "", ROUNDDOWN(Z813*VLOOKUP(N813,【参考】数式用!$AR$2:$AW$48,MATCH(Y813,【参考】数式用!$AT$4:$AW$4)+2,FALSE)*0.5, 0)), "")</f>
        <v/>
      </c>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t="str">
        <f>IFERROR(IF(Y814="ー", "", ROUNDDOWN(Z814*VLOOKUP(N814,【参考】数式用!$AR$2:$AW$48,MATCH(Y814,【参考】数式用!$AT$4:$AW$4)+2,FALSE)*0.5, 0)), "")</f>
        <v/>
      </c>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t="str">
        <f>IFERROR(IF(Y815="ー", "", ROUNDDOWN(Z815*VLOOKUP(N815,【参考】数式用!$AR$2:$AW$48,MATCH(Y815,【参考】数式用!$AT$4:$AW$4)+2,FALSE)*0.5, 0)), "")</f>
        <v/>
      </c>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t="str">
        <f>IFERROR(IF(Y816="ー", "", ROUNDDOWN(Z816*VLOOKUP(N816,【参考】数式用!$AR$2:$AW$48,MATCH(Y816,【参考】数式用!$AT$4:$AW$4)+2,FALSE)*0.5, 0)), "")</f>
        <v/>
      </c>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t="str">
        <f>IFERROR(IF(Y817="ー", "", ROUNDDOWN(Z817*VLOOKUP(N817,【参考】数式用!$AR$2:$AW$48,MATCH(Y817,【参考】数式用!$AT$4:$AW$4)+2,FALSE)*0.5, 0)), "")</f>
        <v/>
      </c>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t="str">
        <f>IFERROR(IF(Y818="ー", "", ROUNDDOWN(Z818*VLOOKUP(N818,【参考】数式用!$AR$2:$AW$48,MATCH(Y818,【参考】数式用!$AT$4:$AW$4)+2,FALSE)*0.5, 0)), "")</f>
        <v/>
      </c>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t="str">
        <f>IFERROR(IF(Y819="ー", "", ROUNDDOWN(Z819*VLOOKUP(N819,【参考】数式用!$AR$2:$AW$48,MATCH(Y819,【参考】数式用!$AT$4:$AW$4)+2,FALSE)*0.5, 0)), "")</f>
        <v/>
      </c>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t="str">
        <f>IFERROR(IF(Y820="ー", "", ROUNDDOWN(Z820*VLOOKUP(N820,【参考】数式用!$AR$2:$AW$48,MATCH(Y820,【参考】数式用!$AT$4:$AW$4)+2,FALSE)*0.5, 0)), "")</f>
        <v/>
      </c>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t="str">
        <f>IFERROR(IF(Y821="ー", "", ROUNDDOWN(Z821*VLOOKUP(N821,【参考】数式用!$AR$2:$AW$48,MATCH(Y821,【参考】数式用!$AT$4:$AW$4)+2,FALSE)*0.5, 0)), "")</f>
        <v/>
      </c>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t="str">
        <f>IFERROR(IF(Y822="ー", "", ROUNDDOWN(Z822*VLOOKUP(N822,【参考】数式用!$AR$2:$AW$48,MATCH(Y822,【参考】数式用!$AT$4:$AW$4)+2,FALSE)*0.5, 0)), "")</f>
        <v/>
      </c>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t="str">
        <f>IFERROR(IF(Y823="ー", "", ROUNDDOWN(Z823*VLOOKUP(N823,【参考】数式用!$AR$2:$AW$48,MATCH(Y823,【参考】数式用!$AT$4:$AW$4)+2,FALSE)*0.5, 0)), "")</f>
        <v/>
      </c>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t="str">
        <f>IFERROR(IF(Y824="ー", "", ROUNDDOWN(Z824*VLOOKUP(N824,【参考】数式用!$AR$2:$AW$48,MATCH(Y824,【参考】数式用!$AT$4:$AW$4)+2,FALSE)*0.5, 0)), "")</f>
        <v/>
      </c>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t="str">
        <f>IFERROR(IF(Y825="ー", "", ROUNDDOWN(Z825*VLOOKUP(N825,【参考】数式用!$AR$2:$AW$48,MATCH(Y825,【参考】数式用!$AT$4:$AW$4)+2,FALSE)*0.5, 0)), "")</f>
        <v/>
      </c>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t="str">
        <f>IFERROR(IF(Y826="ー", "", ROUNDDOWN(Z826*VLOOKUP(N826,【参考】数式用!$AR$2:$AW$48,MATCH(Y826,【参考】数式用!$AT$4:$AW$4)+2,FALSE)*0.5, 0)), "")</f>
        <v/>
      </c>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t="str">
        <f>IFERROR(IF(Y827="ー", "", ROUNDDOWN(Z827*VLOOKUP(N827,【参考】数式用!$AR$2:$AW$48,MATCH(Y827,【参考】数式用!$AT$4:$AW$4)+2,FALSE)*0.5, 0)), "")</f>
        <v/>
      </c>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t="str">
        <f>IFERROR(IF(Y828="ー", "", ROUNDDOWN(Z828*VLOOKUP(N828,【参考】数式用!$AR$2:$AW$48,MATCH(Y828,【参考】数式用!$AT$4:$AW$4)+2,FALSE)*0.5, 0)), "")</f>
        <v/>
      </c>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t="str">
        <f>IFERROR(IF(Y829="ー", "", ROUNDDOWN(Z829*VLOOKUP(N829,【参考】数式用!$AR$2:$AW$48,MATCH(Y829,【参考】数式用!$AT$4:$AW$4)+2,FALSE)*0.5, 0)), "")</f>
        <v/>
      </c>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t="str">
        <f>IFERROR(IF(Y830="ー", "", ROUNDDOWN(Z830*VLOOKUP(N830,【参考】数式用!$AR$2:$AW$48,MATCH(Y830,【参考】数式用!$AT$4:$AW$4)+2,FALSE)*0.5, 0)), "")</f>
        <v/>
      </c>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t="str">
        <f>IFERROR(IF(Y831="ー", "", ROUNDDOWN(Z831*VLOOKUP(N831,【参考】数式用!$AR$2:$AW$48,MATCH(Y831,【参考】数式用!$AT$4:$AW$4)+2,FALSE)*0.5, 0)), "")</f>
        <v/>
      </c>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t="str">
        <f>IFERROR(IF(Y832="ー", "", ROUNDDOWN(Z832*VLOOKUP(N832,【参考】数式用!$AR$2:$AW$48,MATCH(Y832,【参考】数式用!$AT$4:$AW$4)+2,FALSE)*0.5, 0)), "")</f>
        <v/>
      </c>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t="str">
        <f>IFERROR(IF(Y833="ー", "", ROUNDDOWN(Z833*VLOOKUP(N833,【参考】数式用!$AR$2:$AW$48,MATCH(Y833,【参考】数式用!$AT$4:$AW$4)+2,FALSE)*0.5, 0)), "")</f>
        <v/>
      </c>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t="str">
        <f>IFERROR(IF(Y834="ー", "", ROUNDDOWN(Z834*VLOOKUP(N834,【参考】数式用!$AR$2:$AW$48,MATCH(Y834,【参考】数式用!$AT$4:$AW$4)+2,FALSE)*0.5, 0)), "")</f>
        <v/>
      </c>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t="str">
        <f>IFERROR(IF(Y835="ー", "", ROUNDDOWN(Z835*VLOOKUP(N835,【参考】数式用!$AR$2:$AW$48,MATCH(Y835,【参考】数式用!$AT$4:$AW$4)+2,FALSE)*0.5, 0)), "")</f>
        <v/>
      </c>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t="str">
        <f>IFERROR(IF(Y836="ー", "", ROUNDDOWN(Z836*VLOOKUP(N836,【参考】数式用!$AR$2:$AW$48,MATCH(Y836,【参考】数式用!$AT$4:$AW$4)+2,FALSE)*0.5, 0)), "")</f>
        <v/>
      </c>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t="str">
        <f>IFERROR(IF(Y837="ー", "", ROUNDDOWN(Z837*VLOOKUP(N837,【参考】数式用!$AR$2:$AW$48,MATCH(Y837,【参考】数式用!$AT$4:$AW$4)+2,FALSE)*0.5, 0)), "")</f>
        <v/>
      </c>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t="str">
        <f>IFERROR(IF(Y838="ー", "", ROUNDDOWN(Z838*VLOOKUP(N838,【参考】数式用!$AR$2:$AW$48,MATCH(Y838,【参考】数式用!$AT$4:$AW$4)+2,FALSE)*0.5, 0)), "")</f>
        <v/>
      </c>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t="str">
        <f>IFERROR(IF(Y839="ー", "", ROUNDDOWN(Z839*VLOOKUP(N839,【参考】数式用!$AR$2:$AW$48,MATCH(Y839,【参考】数式用!$AT$4:$AW$4)+2,FALSE)*0.5, 0)), "")</f>
        <v/>
      </c>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t="str">
        <f>IFERROR(IF(Y840="ー", "", ROUNDDOWN(Z840*VLOOKUP(N840,【参考】数式用!$AR$2:$AW$48,MATCH(Y840,【参考】数式用!$AT$4:$AW$4)+2,FALSE)*0.5, 0)), "")</f>
        <v/>
      </c>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t="str">
        <f>IFERROR(IF(Y841="ー", "", ROUNDDOWN(Z841*VLOOKUP(N841,【参考】数式用!$AR$2:$AW$48,MATCH(Y841,【参考】数式用!$AT$4:$AW$4)+2,FALSE)*0.5, 0)), "")</f>
        <v/>
      </c>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t="str">
        <f>IFERROR(IF(Y842="ー", "", ROUNDDOWN(Z842*VLOOKUP(N842,【参考】数式用!$AR$2:$AW$48,MATCH(Y842,【参考】数式用!$AT$4:$AW$4)+2,FALSE)*0.5, 0)), "")</f>
        <v/>
      </c>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t="str">
        <f>IFERROR(IF(Y843="ー", "", ROUNDDOWN(Z843*VLOOKUP(N843,【参考】数式用!$AR$2:$AW$48,MATCH(Y843,【参考】数式用!$AT$4:$AW$4)+2,FALSE)*0.5, 0)), "")</f>
        <v/>
      </c>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t="str">
        <f>IFERROR(IF(Y844="ー", "", ROUNDDOWN(Z844*VLOOKUP(N844,【参考】数式用!$AR$2:$AW$48,MATCH(Y844,【参考】数式用!$AT$4:$AW$4)+2,FALSE)*0.5, 0)), "")</f>
        <v/>
      </c>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t="str">
        <f>IFERROR(IF(Y845="ー", "", ROUNDDOWN(Z845*VLOOKUP(N845,【参考】数式用!$AR$2:$AW$48,MATCH(Y845,【参考】数式用!$AT$4:$AW$4)+2,FALSE)*0.5, 0)), "")</f>
        <v/>
      </c>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t="str">
        <f>IFERROR(IF(Y846="ー", "", ROUNDDOWN(Z846*VLOOKUP(N846,【参考】数式用!$AR$2:$AW$48,MATCH(Y846,【参考】数式用!$AT$4:$AW$4)+2,FALSE)*0.5, 0)), "")</f>
        <v/>
      </c>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t="str">
        <f>IFERROR(IF(Y847="ー", "", ROUNDDOWN(Z847*VLOOKUP(N847,【参考】数式用!$AR$2:$AW$48,MATCH(Y847,【参考】数式用!$AT$4:$AW$4)+2,FALSE)*0.5, 0)), "")</f>
        <v/>
      </c>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t="str">
        <f>IFERROR(IF(Y848="ー", "", ROUNDDOWN(Z848*VLOOKUP(N848,【参考】数式用!$AR$2:$AW$48,MATCH(Y848,【参考】数式用!$AT$4:$AW$4)+2,FALSE)*0.5, 0)), "")</f>
        <v/>
      </c>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t="str">
        <f>IFERROR(IF(Y849="ー", "", ROUNDDOWN(Z849*VLOOKUP(N849,【参考】数式用!$AR$2:$AW$48,MATCH(Y849,【参考】数式用!$AT$4:$AW$4)+2,FALSE)*0.5, 0)), "")</f>
        <v/>
      </c>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t="str">
        <f>IFERROR(IF(Y850="ー", "", ROUNDDOWN(Z850*VLOOKUP(N850,【参考】数式用!$AR$2:$AW$48,MATCH(Y850,【参考】数式用!$AT$4:$AW$4)+2,FALSE)*0.5, 0)), "")</f>
        <v/>
      </c>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t="str">
        <f>IFERROR(IF(Y851="ー", "", ROUNDDOWN(Z851*VLOOKUP(N851,【参考】数式用!$AR$2:$AW$48,MATCH(Y851,【参考】数式用!$AT$4:$AW$4)+2,FALSE)*0.5, 0)), "")</f>
        <v/>
      </c>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t="str">
        <f>IFERROR(IF(Y852="ー", "", ROUNDDOWN(Z852*VLOOKUP(N852,【参考】数式用!$AR$2:$AW$48,MATCH(Y852,【参考】数式用!$AT$4:$AW$4)+2,FALSE)*0.5, 0)), "")</f>
        <v/>
      </c>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t="str">
        <f>IFERROR(IF(Y853="ー", "", ROUNDDOWN(Z853*VLOOKUP(N853,【参考】数式用!$AR$2:$AW$48,MATCH(Y853,【参考】数式用!$AT$4:$AW$4)+2,FALSE)*0.5, 0)), "")</f>
        <v/>
      </c>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t="str">
        <f>IFERROR(IF(Y854="ー", "", ROUNDDOWN(Z854*VLOOKUP(N854,【参考】数式用!$AR$2:$AW$48,MATCH(Y854,【参考】数式用!$AT$4:$AW$4)+2,FALSE)*0.5, 0)), "")</f>
        <v/>
      </c>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t="str">
        <f>IFERROR(IF(Y855="ー", "", ROUNDDOWN(Z855*VLOOKUP(N855,【参考】数式用!$AR$2:$AW$48,MATCH(Y855,【参考】数式用!$AT$4:$AW$4)+2,FALSE)*0.5, 0)), "")</f>
        <v/>
      </c>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t="str">
        <f>IFERROR(IF(Y856="ー", "", ROUNDDOWN(Z856*VLOOKUP(N856,【参考】数式用!$AR$2:$AW$48,MATCH(Y856,【参考】数式用!$AT$4:$AW$4)+2,FALSE)*0.5, 0)), "")</f>
        <v/>
      </c>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t="str">
        <f>IFERROR(IF(Y857="ー", "", ROUNDDOWN(Z857*VLOOKUP(N857,【参考】数式用!$AR$2:$AW$48,MATCH(Y857,【参考】数式用!$AT$4:$AW$4)+2,FALSE)*0.5, 0)), "")</f>
        <v/>
      </c>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t="str">
        <f>IFERROR(IF(Y858="ー", "", ROUNDDOWN(Z858*VLOOKUP(N858,【参考】数式用!$AR$2:$AW$48,MATCH(Y858,【参考】数式用!$AT$4:$AW$4)+2,FALSE)*0.5, 0)), "")</f>
        <v/>
      </c>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t="str">
        <f>IFERROR(IF(Y859="ー", "", ROUNDDOWN(Z859*VLOOKUP(N859,【参考】数式用!$AR$2:$AW$48,MATCH(Y859,【参考】数式用!$AT$4:$AW$4)+2,FALSE)*0.5, 0)), "")</f>
        <v/>
      </c>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t="str">
        <f>IFERROR(IF(Y860="ー", "", ROUNDDOWN(Z860*VLOOKUP(N860,【参考】数式用!$AR$2:$AW$48,MATCH(Y860,【参考】数式用!$AT$4:$AW$4)+2,FALSE)*0.5, 0)), "")</f>
        <v/>
      </c>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t="str">
        <f>IFERROR(IF(Y861="ー", "", ROUNDDOWN(Z861*VLOOKUP(N861,【参考】数式用!$AR$2:$AW$48,MATCH(Y861,【参考】数式用!$AT$4:$AW$4)+2,FALSE)*0.5, 0)), "")</f>
        <v/>
      </c>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t="str">
        <f>IFERROR(IF(Y862="ー", "", ROUNDDOWN(Z862*VLOOKUP(N862,【参考】数式用!$AR$2:$AW$48,MATCH(Y862,【参考】数式用!$AT$4:$AW$4)+2,FALSE)*0.5, 0)), "")</f>
        <v/>
      </c>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t="str">
        <f>IFERROR(IF(Y863="ー", "", ROUNDDOWN(Z863*VLOOKUP(N863,【参考】数式用!$AR$2:$AW$48,MATCH(Y863,【参考】数式用!$AT$4:$AW$4)+2,FALSE)*0.5, 0)), "")</f>
        <v/>
      </c>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t="str">
        <f>IFERROR(IF(Y864="ー", "", ROUNDDOWN(Z864*VLOOKUP(N864,【参考】数式用!$AR$2:$AW$48,MATCH(Y864,【参考】数式用!$AT$4:$AW$4)+2,FALSE)*0.5, 0)), "")</f>
        <v/>
      </c>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t="str">
        <f>IFERROR(IF(Y865="ー", "", ROUNDDOWN(Z865*VLOOKUP(N865,【参考】数式用!$AR$2:$AW$48,MATCH(Y865,【参考】数式用!$AT$4:$AW$4)+2,FALSE)*0.5, 0)), "")</f>
        <v/>
      </c>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t="str">
        <f>IFERROR(IF(Y866="ー", "", ROUNDDOWN(Z866*VLOOKUP(N866,【参考】数式用!$AR$2:$AW$48,MATCH(Y866,【参考】数式用!$AT$4:$AW$4)+2,FALSE)*0.5, 0)), "")</f>
        <v/>
      </c>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t="str">
        <f>IFERROR(IF(Y867="ー", "", ROUNDDOWN(Z867*VLOOKUP(N867,【参考】数式用!$AR$2:$AW$48,MATCH(Y867,【参考】数式用!$AT$4:$AW$4)+2,FALSE)*0.5, 0)), "")</f>
        <v/>
      </c>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t="str">
        <f>IFERROR(IF(Y868="ー", "", ROUNDDOWN(Z868*VLOOKUP(N868,【参考】数式用!$AR$2:$AW$48,MATCH(Y868,【参考】数式用!$AT$4:$AW$4)+2,FALSE)*0.5, 0)), "")</f>
        <v/>
      </c>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t="str">
        <f>IFERROR(IF(Y869="ー", "", ROUNDDOWN(Z869*VLOOKUP(N869,【参考】数式用!$AR$2:$AW$48,MATCH(Y869,【参考】数式用!$AT$4:$AW$4)+2,FALSE)*0.5, 0)), "")</f>
        <v/>
      </c>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t="str">
        <f>IFERROR(IF(Y870="ー", "", ROUNDDOWN(Z870*VLOOKUP(N870,【参考】数式用!$AR$2:$AW$48,MATCH(Y870,【参考】数式用!$AT$4:$AW$4)+2,FALSE)*0.5, 0)), "")</f>
        <v/>
      </c>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t="str">
        <f>IFERROR(IF(Y871="ー", "", ROUNDDOWN(Z871*VLOOKUP(N871,【参考】数式用!$AR$2:$AW$48,MATCH(Y871,【参考】数式用!$AT$4:$AW$4)+2,FALSE)*0.5, 0)), "")</f>
        <v/>
      </c>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t="str">
        <f>IFERROR(IF(Y872="ー", "", ROUNDDOWN(Z872*VLOOKUP(N872,【参考】数式用!$AR$2:$AW$48,MATCH(Y872,【参考】数式用!$AT$4:$AW$4)+2,FALSE)*0.5, 0)), "")</f>
        <v/>
      </c>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t="str">
        <f>IFERROR(IF(Y873="ー", "", ROUNDDOWN(Z873*VLOOKUP(N873,【参考】数式用!$AR$2:$AW$48,MATCH(Y873,【参考】数式用!$AT$4:$AW$4)+2,FALSE)*0.5, 0)), "")</f>
        <v/>
      </c>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t="str">
        <f>IFERROR(IF(Y874="ー", "", ROUNDDOWN(Z874*VLOOKUP(N874,【参考】数式用!$AR$2:$AW$48,MATCH(Y874,【参考】数式用!$AT$4:$AW$4)+2,FALSE)*0.5, 0)), "")</f>
        <v/>
      </c>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t="str">
        <f>IFERROR(IF(Y875="ー", "", ROUNDDOWN(Z875*VLOOKUP(N875,【参考】数式用!$AR$2:$AW$48,MATCH(Y875,【参考】数式用!$AT$4:$AW$4)+2,FALSE)*0.5, 0)), "")</f>
        <v/>
      </c>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t="str">
        <f>IFERROR(IF(Y876="ー", "", ROUNDDOWN(Z876*VLOOKUP(N876,【参考】数式用!$AR$2:$AW$48,MATCH(Y876,【参考】数式用!$AT$4:$AW$4)+2,FALSE)*0.5, 0)), "")</f>
        <v/>
      </c>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t="str">
        <f>IFERROR(IF(Y877="ー", "", ROUNDDOWN(Z877*VLOOKUP(N877,【参考】数式用!$AR$2:$AW$48,MATCH(Y877,【参考】数式用!$AT$4:$AW$4)+2,FALSE)*0.5, 0)), "")</f>
        <v/>
      </c>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t="str">
        <f>IFERROR(IF(Y878="ー", "", ROUNDDOWN(Z878*VLOOKUP(N878,【参考】数式用!$AR$2:$AW$48,MATCH(Y878,【参考】数式用!$AT$4:$AW$4)+2,FALSE)*0.5, 0)), "")</f>
        <v/>
      </c>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t="str">
        <f>IFERROR(IF(Y879="ー", "", ROUNDDOWN(Z879*VLOOKUP(N879,【参考】数式用!$AR$2:$AW$48,MATCH(Y879,【参考】数式用!$AT$4:$AW$4)+2,FALSE)*0.5, 0)), "")</f>
        <v/>
      </c>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t="str">
        <f>IFERROR(IF(Y880="ー", "", ROUNDDOWN(Z880*VLOOKUP(N880,【参考】数式用!$AR$2:$AW$48,MATCH(Y880,【参考】数式用!$AT$4:$AW$4)+2,FALSE)*0.5, 0)), "")</f>
        <v/>
      </c>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t="str">
        <f>IFERROR(IF(Y881="ー", "", ROUNDDOWN(Z881*VLOOKUP(N881,【参考】数式用!$AR$2:$AW$48,MATCH(Y881,【参考】数式用!$AT$4:$AW$4)+2,FALSE)*0.5, 0)), "")</f>
        <v/>
      </c>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t="str">
        <f>IFERROR(IF(Y882="ー", "", ROUNDDOWN(Z882*VLOOKUP(N882,【参考】数式用!$AR$2:$AW$48,MATCH(Y882,【参考】数式用!$AT$4:$AW$4)+2,FALSE)*0.5, 0)), "")</f>
        <v/>
      </c>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t="str">
        <f>IFERROR(IF(Y883="ー", "", ROUNDDOWN(Z883*VLOOKUP(N883,【参考】数式用!$AR$2:$AW$48,MATCH(Y883,【参考】数式用!$AT$4:$AW$4)+2,FALSE)*0.5, 0)), "")</f>
        <v/>
      </c>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t="str">
        <f>IFERROR(IF(Y884="ー", "", ROUNDDOWN(Z884*VLOOKUP(N884,【参考】数式用!$AR$2:$AW$48,MATCH(Y884,【参考】数式用!$AT$4:$AW$4)+2,FALSE)*0.5, 0)), "")</f>
        <v/>
      </c>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t="str">
        <f>IFERROR(IF(Y885="ー", "", ROUNDDOWN(Z885*VLOOKUP(N885,【参考】数式用!$AR$2:$AW$48,MATCH(Y885,【参考】数式用!$AT$4:$AW$4)+2,FALSE)*0.5, 0)), "")</f>
        <v/>
      </c>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t="str">
        <f>IFERROR(IF(Y886="ー", "", ROUNDDOWN(Z886*VLOOKUP(N886,【参考】数式用!$AR$2:$AW$48,MATCH(Y886,【参考】数式用!$AT$4:$AW$4)+2,FALSE)*0.5, 0)), "")</f>
        <v/>
      </c>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t="str">
        <f>IFERROR(IF(Y887="ー", "", ROUNDDOWN(Z887*VLOOKUP(N887,【参考】数式用!$AR$2:$AW$48,MATCH(Y887,【参考】数式用!$AT$4:$AW$4)+2,FALSE)*0.5, 0)), "")</f>
        <v/>
      </c>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t="str">
        <f>IFERROR(IF(Y888="ー", "", ROUNDDOWN(Z888*VLOOKUP(N888,【参考】数式用!$AR$2:$AW$48,MATCH(Y888,【参考】数式用!$AT$4:$AW$4)+2,FALSE)*0.5, 0)), "")</f>
        <v/>
      </c>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t="str">
        <f>IFERROR(IF(Y889="ー", "", ROUNDDOWN(Z889*VLOOKUP(N889,【参考】数式用!$AR$2:$AW$48,MATCH(Y889,【参考】数式用!$AT$4:$AW$4)+2,FALSE)*0.5, 0)), "")</f>
        <v/>
      </c>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t="str">
        <f>IFERROR(IF(Y890="ー", "", ROUNDDOWN(Z890*VLOOKUP(N890,【参考】数式用!$AR$2:$AW$48,MATCH(Y890,【参考】数式用!$AT$4:$AW$4)+2,FALSE)*0.5, 0)), "")</f>
        <v/>
      </c>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t="str">
        <f>IFERROR(IF(Y891="ー", "", ROUNDDOWN(Z891*VLOOKUP(N891,【参考】数式用!$AR$2:$AW$48,MATCH(Y891,【参考】数式用!$AT$4:$AW$4)+2,FALSE)*0.5, 0)), "")</f>
        <v/>
      </c>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t="str">
        <f>IFERROR(IF(Y892="ー", "", ROUNDDOWN(Z892*VLOOKUP(N892,【参考】数式用!$AR$2:$AW$48,MATCH(Y892,【参考】数式用!$AT$4:$AW$4)+2,FALSE)*0.5, 0)), "")</f>
        <v/>
      </c>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t="str">
        <f>IFERROR(IF(Y893="ー", "", ROUNDDOWN(Z893*VLOOKUP(N893,【参考】数式用!$AR$2:$AW$48,MATCH(Y893,【参考】数式用!$AT$4:$AW$4)+2,FALSE)*0.5, 0)), "")</f>
        <v/>
      </c>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t="str">
        <f>IFERROR(IF(Y894="ー", "", ROUNDDOWN(Z894*VLOOKUP(N894,【参考】数式用!$AR$2:$AW$48,MATCH(Y894,【参考】数式用!$AT$4:$AW$4)+2,FALSE)*0.5, 0)), "")</f>
        <v/>
      </c>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t="str">
        <f>IFERROR(IF(Y895="ー", "", ROUNDDOWN(Z895*VLOOKUP(N895,【参考】数式用!$AR$2:$AW$48,MATCH(Y895,【参考】数式用!$AT$4:$AW$4)+2,FALSE)*0.5, 0)), "")</f>
        <v/>
      </c>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t="str">
        <f>IFERROR(IF(Y896="ー", "", ROUNDDOWN(Z896*VLOOKUP(N896,【参考】数式用!$AR$2:$AW$48,MATCH(Y896,【参考】数式用!$AT$4:$AW$4)+2,FALSE)*0.5, 0)), "")</f>
        <v/>
      </c>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t="str">
        <f>IFERROR(IF(Y897="ー", "", ROUNDDOWN(Z897*VLOOKUP(N897,【参考】数式用!$AR$2:$AW$48,MATCH(Y897,【参考】数式用!$AT$4:$AW$4)+2,FALSE)*0.5, 0)), "")</f>
        <v/>
      </c>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t="str">
        <f>IFERROR(IF(Y898="ー", "", ROUNDDOWN(Z898*VLOOKUP(N898,【参考】数式用!$AR$2:$AW$48,MATCH(Y898,【参考】数式用!$AT$4:$AW$4)+2,FALSE)*0.5, 0)), "")</f>
        <v/>
      </c>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t="str">
        <f>IFERROR(IF(Y899="ー", "", ROUNDDOWN(Z899*VLOOKUP(N899,【参考】数式用!$AR$2:$AW$48,MATCH(Y899,【参考】数式用!$AT$4:$AW$4)+2,FALSE)*0.5, 0)), "")</f>
        <v/>
      </c>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t="str">
        <f>IFERROR(IF(Y900="ー", "", ROUNDDOWN(Z900*VLOOKUP(N900,【参考】数式用!$AR$2:$AW$48,MATCH(Y900,【参考】数式用!$AT$4:$AW$4)+2,FALSE)*0.5, 0)), "")</f>
        <v/>
      </c>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t="str">
        <f>IFERROR(IF(Y901="ー", "", ROUNDDOWN(Z901*VLOOKUP(N901,【参考】数式用!$AR$2:$AW$48,MATCH(Y901,【参考】数式用!$AT$4:$AW$4)+2,FALSE)*0.5, 0)), "")</f>
        <v/>
      </c>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t="str">
        <f>IFERROR(IF(Y902="ー", "", ROUNDDOWN(Z902*VLOOKUP(N902,【参考】数式用!$AR$2:$AW$48,MATCH(Y902,【参考】数式用!$AT$4:$AW$4)+2,FALSE)*0.5, 0)), "")</f>
        <v/>
      </c>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t="str">
        <f>IFERROR(IF(Y903="ー", "", ROUNDDOWN(Z903*VLOOKUP(N903,【参考】数式用!$AR$2:$AW$48,MATCH(Y903,【参考】数式用!$AT$4:$AW$4)+2,FALSE)*0.5, 0)), "")</f>
        <v/>
      </c>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t="str">
        <f>IFERROR(IF(Y904="ー", "", ROUNDDOWN(Z904*VLOOKUP(N904,【参考】数式用!$AR$2:$AW$48,MATCH(Y904,【参考】数式用!$AT$4:$AW$4)+2,FALSE)*0.5, 0)), "")</f>
        <v/>
      </c>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t="str">
        <f>IFERROR(IF(Y905="ー", "", ROUNDDOWN(Z905*VLOOKUP(N905,【参考】数式用!$AR$2:$AW$48,MATCH(Y905,【参考】数式用!$AT$4:$AW$4)+2,FALSE)*0.5, 0)), "")</f>
        <v/>
      </c>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t="str">
        <f>IFERROR(IF(Y906="ー", "", ROUNDDOWN(Z906*VLOOKUP(N906,【参考】数式用!$AR$2:$AW$48,MATCH(Y906,【参考】数式用!$AT$4:$AW$4)+2,FALSE)*0.5, 0)), "")</f>
        <v/>
      </c>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t="str">
        <f>IFERROR(IF(Y907="ー", "", ROUNDDOWN(Z907*VLOOKUP(N907,【参考】数式用!$AR$2:$AW$48,MATCH(Y907,【参考】数式用!$AT$4:$AW$4)+2,FALSE)*0.5, 0)), "")</f>
        <v/>
      </c>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t="str">
        <f>IFERROR(IF(Y908="ー", "", ROUNDDOWN(Z908*VLOOKUP(N908,【参考】数式用!$AR$2:$AW$48,MATCH(Y908,【参考】数式用!$AT$4:$AW$4)+2,FALSE)*0.5, 0)), "")</f>
        <v/>
      </c>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t="str">
        <f>IFERROR(IF(Y909="ー", "", ROUNDDOWN(Z909*VLOOKUP(N909,【参考】数式用!$AR$2:$AW$48,MATCH(Y909,【参考】数式用!$AT$4:$AW$4)+2,FALSE)*0.5, 0)), "")</f>
        <v/>
      </c>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t="str">
        <f>IFERROR(IF(Y910="ー", "", ROUNDDOWN(Z910*VLOOKUP(N910,【参考】数式用!$AR$2:$AW$48,MATCH(Y910,【参考】数式用!$AT$4:$AW$4)+2,FALSE)*0.5, 0)), "")</f>
        <v/>
      </c>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t="str">
        <f>IFERROR(IF(Y911="ー", "", ROUNDDOWN(Z911*VLOOKUP(N911,【参考】数式用!$AR$2:$AW$48,MATCH(Y911,【参考】数式用!$AT$4:$AW$4)+2,FALSE)*0.5, 0)), "")</f>
        <v/>
      </c>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t="str">
        <f>IFERROR(IF(Y912="ー", "", ROUNDDOWN(Z912*VLOOKUP(N912,【参考】数式用!$AR$2:$AW$48,MATCH(Y912,【参考】数式用!$AT$4:$AW$4)+2,FALSE)*0.5, 0)), "")</f>
        <v/>
      </c>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t="str">
        <f>IFERROR(IF(Y913="ー", "", ROUNDDOWN(Z913*VLOOKUP(N913,【参考】数式用!$AR$2:$AW$48,MATCH(Y913,【参考】数式用!$AT$4:$AW$4)+2,FALSE)*0.5, 0)), "")</f>
        <v/>
      </c>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t="str">
        <f>IFERROR(IF(Y914="ー", "", ROUNDDOWN(Z914*VLOOKUP(N914,【参考】数式用!$AR$2:$AW$48,MATCH(Y914,【参考】数式用!$AT$4:$AW$4)+2,FALSE)*0.5, 0)), "")</f>
        <v/>
      </c>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t="str">
        <f>IFERROR(IF(Y915="ー", "", ROUNDDOWN(Z915*VLOOKUP(N915,【参考】数式用!$AR$2:$AW$48,MATCH(Y915,【参考】数式用!$AT$4:$AW$4)+2,FALSE)*0.5, 0)), "")</f>
        <v/>
      </c>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t="str">
        <f>IFERROR(IF(Y916="ー", "", ROUNDDOWN(Z916*VLOOKUP(N916,【参考】数式用!$AR$2:$AW$48,MATCH(Y916,【参考】数式用!$AT$4:$AW$4)+2,FALSE)*0.5, 0)), "")</f>
        <v/>
      </c>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t="str">
        <f>IFERROR(IF(Y917="ー", "", ROUNDDOWN(Z917*VLOOKUP(N917,【参考】数式用!$AR$2:$AW$48,MATCH(Y917,【参考】数式用!$AT$4:$AW$4)+2,FALSE)*0.5, 0)), "")</f>
        <v/>
      </c>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t="str">
        <f>IFERROR(IF(Y918="ー", "", ROUNDDOWN(Z918*VLOOKUP(N918,【参考】数式用!$AR$2:$AW$48,MATCH(Y918,【参考】数式用!$AT$4:$AW$4)+2,FALSE)*0.5, 0)), "")</f>
        <v/>
      </c>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t="str">
        <f>IFERROR(IF(Y919="ー", "", ROUNDDOWN(Z919*VLOOKUP(N919,【参考】数式用!$AR$2:$AW$48,MATCH(Y919,【参考】数式用!$AT$4:$AW$4)+2,FALSE)*0.5, 0)), "")</f>
        <v/>
      </c>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t="str">
        <f>IFERROR(IF(Y920="ー", "", ROUNDDOWN(Z920*VLOOKUP(N920,【参考】数式用!$AR$2:$AW$48,MATCH(Y920,【参考】数式用!$AT$4:$AW$4)+2,FALSE)*0.5, 0)), "")</f>
        <v/>
      </c>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t="str">
        <f>IFERROR(IF(Y921="ー", "", ROUNDDOWN(Z921*VLOOKUP(N921,【参考】数式用!$AR$2:$AW$48,MATCH(Y921,【参考】数式用!$AT$4:$AW$4)+2,FALSE)*0.5, 0)), "")</f>
        <v/>
      </c>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t="str">
        <f>IFERROR(IF(Y922="ー", "", ROUNDDOWN(Z922*VLOOKUP(N922,【参考】数式用!$AR$2:$AW$48,MATCH(Y922,【参考】数式用!$AT$4:$AW$4)+2,FALSE)*0.5, 0)), "")</f>
        <v/>
      </c>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t="str">
        <f>IFERROR(IF(Y923="ー", "", ROUNDDOWN(Z923*VLOOKUP(N923,【参考】数式用!$AR$2:$AW$48,MATCH(Y923,【参考】数式用!$AT$4:$AW$4)+2,FALSE)*0.5, 0)), "")</f>
        <v/>
      </c>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t="str">
        <f>IFERROR(IF(Y924="ー", "", ROUNDDOWN(Z924*VLOOKUP(N924,【参考】数式用!$AR$2:$AW$48,MATCH(Y924,【参考】数式用!$AT$4:$AW$4)+2,FALSE)*0.5, 0)), "")</f>
        <v/>
      </c>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t="str">
        <f>IFERROR(IF(Y925="ー", "", ROUNDDOWN(Z925*VLOOKUP(N925,【参考】数式用!$AR$2:$AW$48,MATCH(Y925,【参考】数式用!$AT$4:$AW$4)+2,FALSE)*0.5, 0)), "")</f>
        <v/>
      </c>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t="str">
        <f>IFERROR(IF(Y926="ー", "", ROUNDDOWN(Z926*VLOOKUP(N926,【参考】数式用!$AR$2:$AW$48,MATCH(Y926,【参考】数式用!$AT$4:$AW$4)+2,FALSE)*0.5, 0)), "")</f>
        <v/>
      </c>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t="str">
        <f>IFERROR(IF(Y927="ー", "", ROUNDDOWN(Z927*VLOOKUP(N927,【参考】数式用!$AR$2:$AW$48,MATCH(Y927,【参考】数式用!$AT$4:$AW$4)+2,FALSE)*0.5, 0)), "")</f>
        <v/>
      </c>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t="str">
        <f>IFERROR(IF(Y928="ー", "", ROUNDDOWN(Z928*VLOOKUP(N928,【参考】数式用!$AR$2:$AW$48,MATCH(Y928,【参考】数式用!$AT$4:$AW$4)+2,FALSE)*0.5, 0)), "")</f>
        <v/>
      </c>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t="str">
        <f>IFERROR(IF(Y929="ー", "", ROUNDDOWN(Z929*VLOOKUP(N929,【参考】数式用!$AR$2:$AW$48,MATCH(Y929,【参考】数式用!$AT$4:$AW$4)+2,FALSE)*0.5, 0)), "")</f>
        <v/>
      </c>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t="str">
        <f>IFERROR(IF(Y930="ー", "", ROUNDDOWN(Z930*VLOOKUP(N930,【参考】数式用!$AR$2:$AW$48,MATCH(Y930,【参考】数式用!$AT$4:$AW$4)+2,FALSE)*0.5, 0)), "")</f>
        <v/>
      </c>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t="str">
        <f>IFERROR(IF(Y931="ー", "", ROUNDDOWN(Z931*VLOOKUP(N931,【参考】数式用!$AR$2:$AW$48,MATCH(Y931,【参考】数式用!$AT$4:$AW$4)+2,FALSE)*0.5, 0)), "")</f>
        <v/>
      </c>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t="str">
        <f>IFERROR(IF(Y932="ー", "", ROUNDDOWN(Z932*VLOOKUP(N932,【参考】数式用!$AR$2:$AW$48,MATCH(Y932,【参考】数式用!$AT$4:$AW$4)+2,FALSE)*0.5, 0)), "")</f>
        <v/>
      </c>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t="str">
        <f>IFERROR(IF(Y933="ー", "", ROUNDDOWN(Z933*VLOOKUP(N933,【参考】数式用!$AR$2:$AW$48,MATCH(Y933,【参考】数式用!$AT$4:$AW$4)+2,FALSE)*0.5, 0)), "")</f>
        <v/>
      </c>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t="str">
        <f>IFERROR(IF(Y934="ー", "", ROUNDDOWN(Z934*VLOOKUP(N934,【参考】数式用!$AR$2:$AW$48,MATCH(Y934,【参考】数式用!$AT$4:$AW$4)+2,FALSE)*0.5, 0)), "")</f>
        <v/>
      </c>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t="str">
        <f>IFERROR(IF(Y935="ー", "", ROUNDDOWN(Z935*VLOOKUP(N935,【参考】数式用!$AR$2:$AW$48,MATCH(Y935,【参考】数式用!$AT$4:$AW$4)+2,FALSE)*0.5, 0)), "")</f>
        <v/>
      </c>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t="str">
        <f>IFERROR(IF(Y936="ー", "", ROUNDDOWN(Z936*VLOOKUP(N936,【参考】数式用!$AR$2:$AW$48,MATCH(Y936,【参考】数式用!$AT$4:$AW$4)+2,FALSE)*0.5, 0)), "")</f>
        <v/>
      </c>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t="str">
        <f>IFERROR(IF(Y937="ー", "", ROUNDDOWN(Z937*VLOOKUP(N937,【参考】数式用!$AR$2:$AW$48,MATCH(Y937,【参考】数式用!$AT$4:$AW$4)+2,FALSE)*0.5, 0)), "")</f>
        <v/>
      </c>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t="str">
        <f>IFERROR(IF(Y938="ー", "", ROUNDDOWN(Z938*VLOOKUP(N938,【参考】数式用!$AR$2:$AW$48,MATCH(Y938,【参考】数式用!$AT$4:$AW$4)+2,FALSE)*0.5, 0)), "")</f>
        <v/>
      </c>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t="str">
        <f>IFERROR(IF(Y939="ー", "", ROUNDDOWN(Z939*VLOOKUP(N939,【参考】数式用!$AR$2:$AW$48,MATCH(Y939,【参考】数式用!$AT$4:$AW$4)+2,FALSE)*0.5, 0)), "")</f>
        <v/>
      </c>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t="str">
        <f>IFERROR(IF(Y940="ー", "", ROUNDDOWN(Z940*VLOOKUP(N940,【参考】数式用!$AR$2:$AW$48,MATCH(Y940,【参考】数式用!$AT$4:$AW$4)+2,FALSE)*0.5, 0)), "")</f>
        <v/>
      </c>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t="str">
        <f>IFERROR(IF(Y941="ー", "", ROUNDDOWN(Z941*VLOOKUP(N941,【参考】数式用!$AR$2:$AW$48,MATCH(Y941,【参考】数式用!$AT$4:$AW$4)+2,FALSE)*0.5, 0)), "")</f>
        <v/>
      </c>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t="str">
        <f>IFERROR(IF(Y942="ー", "", ROUNDDOWN(Z942*VLOOKUP(N942,【参考】数式用!$AR$2:$AW$48,MATCH(Y942,【参考】数式用!$AT$4:$AW$4)+2,FALSE)*0.5, 0)), "")</f>
        <v/>
      </c>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t="str">
        <f>IFERROR(IF(Y943="ー", "", ROUNDDOWN(Z943*VLOOKUP(N943,【参考】数式用!$AR$2:$AW$48,MATCH(Y943,【参考】数式用!$AT$4:$AW$4)+2,FALSE)*0.5, 0)), "")</f>
        <v/>
      </c>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t="str">
        <f>IFERROR(IF(Y944="ー", "", ROUNDDOWN(Z944*VLOOKUP(N944,【参考】数式用!$AR$2:$AW$48,MATCH(Y944,【参考】数式用!$AT$4:$AW$4)+2,FALSE)*0.5, 0)), "")</f>
        <v/>
      </c>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t="str">
        <f>IFERROR(IF(Y945="ー", "", ROUNDDOWN(Z945*VLOOKUP(N945,【参考】数式用!$AR$2:$AW$48,MATCH(Y945,【参考】数式用!$AT$4:$AW$4)+2,FALSE)*0.5, 0)), "")</f>
        <v/>
      </c>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t="str">
        <f>IFERROR(IF(Y946="ー", "", ROUNDDOWN(Z946*VLOOKUP(N946,【参考】数式用!$AR$2:$AW$48,MATCH(Y946,【参考】数式用!$AT$4:$AW$4)+2,FALSE)*0.5, 0)), "")</f>
        <v/>
      </c>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t="str">
        <f>IFERROR(IF(Y947="ー", "", ROUNDDOWN(Z947*VLOOKUP(N947,【参考】数式用!$AR$2:$AW$48,MATCH(Y947,【参考】数式用!$AT$4:$AW$4)+2,FALSE)*0.5, 0)), "")</f>
        <v/>
      </c>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t="str">
        <f>IFERROR(IF(Y948="ー", "", ROUNDDOWN(Z948*VLOOKUP(N948,【参考】数式用!$AR$2:$AW$48,MATCH(Y948,【参考】数式用!$AT$4:$AW$4)+2,FALSE)*0.5, 0)), "")</f>
        <v/>
      </c>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t="str">
        <f>IFERROR(IF(Y949="ー", "", ROUNDDOWN(Z949*VLOOKUP(N949,【参考】数式用!$AR$2:$AW$48,MATCH(Y949,【参考】数式用!$AT$4:$AW$4)+2,FALSE)*0.5, 0)), "")</f>
        <v/>
      </c>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t="str">
        <f>IFERROR(IF(Y950="ー", "", ROUNDDOWN(Z950*VLOOKUP(N950,【参考】数式用!$AR$2:$AW$48,MATCH(Y950,【参考】数式用!$AT$4:$AW$4)+2,FALSE)*0.5, 0)), "")</f>
        <v/>
      </c>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t="str">
        <f>IFERROR(IF(Y951="ー", "", ROUNDDOWN(Z951*VLOOKUP(N951,【参考】数式用!$AR$2:$AW$48,MATCH(Y951,【参考】数式用!$AT$4:$AW$4)+2,FALSE)*0.5, 0)), "")</f>
        <v/>
      </c>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t="str">
        <f>IFERROR(IF(Y952="ー", "", ROUNDDOWN(Z952*VLOOKUP(N952,【参考】数式用!$AR$2:$AW$48,MATCH(Y952,【参考】数式用!$AT$4:$AW$4)+2,FALSE)*0.5, 0)), "")</f>
        <v/>
      </c>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t="str">
        <f>IFERROR(IF(Y953="ー", "", ROUNDDOWN(Z953*VLOOKUP(N953,【参考】数式用!$AR$2:$AW$48,MATCH(Y953,【参考】数式用!$AT$4:$AW$4)+2,FALSE)*0.5, 0)), "")</f>
        <v/>
      </c>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t="str">
        <f>IFERROR(IF(Y954="ー", "", ROUNDDOWN(Z954*VLOOKUP(N954,【参考】数式用!$AR$2:$AW$48,MATCH(Y954,【参考】数式用!$AT$4:$AW$4)+2,FALSE)*0.5, 0)), "")</f>
        <v/>
      </c>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t="str">
        <f>IFERROR(IF(Y955="ー", "", ROUNDDOWN(Z955*VLOOKUP(N955,【参考】数式用!$AR$2:$AW$48,MATCH(Y955,【参考】数式用!$AT$4:$AW$4)+2,FALSE)*0.5, 0)), "")</f>
        <v/>
      </c>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t="str">
        <f>IFERROR(IF(Y956="ー", "", ROUNDDOWN(Z956*VLOOKUP(N956,【参考】数式用!$AR$2:$AW$48,MATCH(Y956,【参考】数式用!$AT$4:$AW$4)+2,FALSE)*0.5, 0)), "")</f>
        <v/>
      </c>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t="str">
        <f>IFERROR(IF(Y957="ー", "", ROUNDDOWN(Z957*VLOOKUP(N957,【参考】数式用!$AR$2:$AW$48,MATCH(Y957,【参考】数式用!$AT$4:$AW$4)+2,FALSE)*0.5, 0)), "")</f>
        <v/>
      </c>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t="str">
        <f>IFERROR(IF(Y958="ー", "", ROUNDDOWN(Z958*VLOOKUP(N958,【参考】数式用!$AR$2:$AW$48,MATCH(Y958,【参考】数式用!$AT$4:$AW$4)+2,FALSE)*0.5, 0)), "")</f>
        <v/>
      </c>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t="str">
        <f>IFERROR(IF(Y959="ー", "", ROUNDDOWN(Z959*VLOOKUP(N959,【参考】数式用!$AR$2:$AW$48,MATCH(Y959,【参考】数式用!$AT$4:$AW$4)+2,FALSE)*0.5, 0)), "")</f>
        <v/>
      </c>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t="str">
        <f>IFERROR(IF(Y960="ー", "", ROUNDDOWN(Z960*VLOOKUP(N960,【参考】数式用!$AR$2:$AW$48,MATCH(Y960,【参考】数式用!$AT$4:$AW$4)+2,FALSE)*0.5, 0)), "")</f>
        <v/>
      </c>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t="str">
        <f>IFERROR(IF(Y961="ー", "", ROUNDDOWN(Z961*VLOOKUP(N961,【参考】数式用!$AR$2:$AW$48,MATCH(Y961,【参考】数式用!$AT$4:$AW$4)+2,FALSE)*0.5, 0)), "")</f>
        <v/>
      </c>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t="str">
        <f>IFERROR(IF(Y962="ー", "", ROUNDDOWN(Z962*VLOOKUP(N962,【参考】数式用!$AR$2:$AW$48,MATCH(Y962,【参考】数式用!$AT$4:$AW$4)+2,FALSE)*0.5, 0)), "")</f>
        <v/>
      </c>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t="str">
        <f>IFERROR(IF(Y963="ー", "", ROUNDDOWN(Z963*VLOOKUP(N963,【参考】数式用!$AR$2:$AW$48,MATCH(Y963,【参考】数式用!$AT$4:$AW$4)+2,FALSE)*0.5, 0)), "")</f>
        <v/>
      </c>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t="str">
        <f>IFERROR(IF(Y964="ー", "", ROUNDDOWN(Z964*VLOOKUP(N964,【参考】数式用!$AR$2:$AW$48,MATCH(Y964,【参考】数式用!$AT$4:$AW$4)+2,FALSE)*0.5, 0)), "")</f>
        <v/>
      </c>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t="str">
        <f>IFERROR(IF(Y965="ー", "", ROUNDDOWN(Z965*VLOOKUP(N965,【参考】数式用!$AR$2:$AW$48,MATCH(Y965,【参考】数式用!$AT$4:$AW$4)+2,FALSE)*0.5, 0)), "")</f>
        <v/>
      </c>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t="str">
        <f>IFERROR(IF(Y966="ー", "", ROUNDDOWN(Z966*VLOOKUP(N966,【参考】数式用!$AR$2:$AW$48,MATCH(Y966,【参考】数式用!$AT$4:$AW$4)+2,FALSE)*0.5, 0)), "")</f>
        <v/>
      </c>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t="str">
        <f>IFERROR(IF(Y967="ー", "", ROUNDDOWN(Z967*VLOOKUP(N967,【参考】数式用!$AR$2:$AW$48,MATCH(Y967,【参考】数式用!$AT$4:$AW$4)+2,FALSE)*0.5, 0)), "")</f>
        <v/>
      </c>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t="str">
        <f>IFERROR(IF(Y968="ー", "", ROUNDDOWN(Z968*VLOOKUP(N968,【参考】数式用!$AR$2:$AW$48,MATCH(Y968,【参考】数式用!$AT$4:$AW$4)+2,FALSE)*0.5, 0)), "")</f>
        <v/>
      </c>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t="str">
        <f>IFERROR(IF(Y969="ー", "", ROUNDDOWN(Z969*VLOOKUP(N969,【参考】数式用!$AR$2:$AW$48,MATCH(Y969,【参考】数式用!$AT$4:$AW$4)+2,FALSE)*0.5, 0)), "")</f>
        <v/>
      </c>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t="str">
        <f>IFERROR(IF(Y970="ー", "", ROUNDDOWN(Z970*VLOOKUP(N970,【参考】数式用!$AR$2:$AW$48,MATCH(Y970,【参考】数式用!$AT$4:$AW$4)+2,FALSE)*0.5, 0)), "")</f>
        <v/>
      </c>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t="str">
        <f>IFERROR(IF(Y971="ー", "", ROUNDDOWN(Z971*VLOOKUP(N971,【参考】数式用!$AR$2:$AW$48,MATCH(Y971,【参考】数式用!$AT$4:$AW$4)+2,FALSE)*0.5, 0)), "")</f>
        <v/>
      </c>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t="str">
        <f>IFERROR(IF(Y972="ー", "", ROUNDDOWN(Z972*VLOOKUP(N972,【参考】数式用!$AR$2:$AW$48,MATCH(Y972,【参考】数式用!$AT$4:$AW$4)+2,FALSE)*0.5, 0)), "")</f>
        <v/>
      </c>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t="str">
        <f>IFERROR(IF(Y973="ー", "", ROUNDDOWN(Z973*VLOOKUP(N973,【参考】数式用!$AR$2:$AW$48,MATCH(Y973,【参考】数式用!$AT$4:$AW$4)+2,FALSE)*0.5, 0)), "")</f>
        <v/>
      </c>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t="str">
        <f>IFERROR(IF(Y974="ー", "", ROUNDDOWN(Z974*VLOOKUP(N974,【参考】数式用!$AR$2:$AW$48,MATCH(Y974,【参考】数式用!$AT$4:$AW$4)+2,FALSE)*0.5, 0)), "")</f>
        <v/>
      </c>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t="str">
        <f>IFERROR(IF(Y975="ー", "", ROUNDDOWN(Z975*VLOOKUP(N975,【参考】数式用!$AR$2:$AW$48,MATCH(Y975,【参考】数式用!$AT$4:$AW$4)+2,FALSE)*0.5, 0)), "")</f>
        <v/>
      </c>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t="str">
        <f>IFERROR(IF(Y976="ー", "", ROUNDDOWN(Z976*VLOOKUP(N976,【参考】数式用!$AR$2:$AW$48,MATCH(Y976,【参考】数式用!$AT$4:$AW$4)+2,FALSE)*0.5, 0)), "")</f>
        <v/>
      </c>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t="str">
        <f>IFERROR(IF(Y977="ー", "", ROUNDDOWN(Z977*VLOOKUP(N977,【参考】数式用!$AR$2:$AW$48,MATCH(Y977,【参考】数式用!$AT$4:$AW$4)+2,FALSE)*0.5, 0)), "")</f>
        <v/>
      </c>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t="str">
        <f>IFERROR(IF(Y978="ー", "", ROUNDDOWN(Z978*VLOOKUP(N978,【参考】数式用!$AR$2:$AW$48,MATCH(Y978,【参考】数式用!$AT$4:$AW$4)+2,FALSE)*0.5, 0)), "")</f>
        <v/>
      </c>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t="str">
        <f>IFERROR(IF(Y979="ー", "", ROUNDDOWN(Z979*VLOOKUP(N979,【参考】数式用!$AR$2:$AW$48,MATCH(Y979,【参考】数式用!$AT$4:$AW$4)+2,FALSE)*0.5, 0)), "")</f>
        <v/>
      </c>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t="str">
        <f>IFERROR(IF(Y980="ー", "", ROUNDDOWN(Z980*VLOOKUP(N980,【参考】数式用!$AR$2:$AW$48,MATCH(Y980,【参考】数式用!$AT$4:$AW$4)+2,FALSE)*0.5, 0)), "")</f>
        <v/>
      </c>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t="str">
        <f>IFERROR(IF(Y981="ー", "", ROUNDDOWN(Z981*VLOOKUP(N981,【参考】数式用!$AR$2:$AW$48,MATCH(Y981,【参考】数式用!$AT$4:$AW$4)+2,FALSE)*0.5, 0)), "")</f>
        <v/>
      </c>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t="str">
        <f>IFERROR(IF(Y982="ー", "", ROUNDDOWN(Z982*VLOOKUP(N982,【参考】数式用!$AR$2:$AW$48,MATCH(Y982,【参考】数式用!$AT$4:$AW$4)+2,FALSE)*0.5, 0)), "")</f>
        <v/>
      </c>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t="str">
        <f>IFERROR(IF(Y983="ー", "", ROUNDDOWN(Z983*VLOOKUP(N983,【参考】数式用!$AR$2:$AW$48,MATCH(Y983,【参考】数式用!$AT$4:$AW$4)+2,FALSE)*0.5, 0)), "")</f>
        <v/>
      </c>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t="str">
        <f>IFERROR(IF(Y984="ー", "", ROUNDDOWN(Z984*VLOOKUP(N984,【参考】数式用!$AR$2:$AW$48,MATCH(Y984,【参考】数式用!$AT$4:$AW$4)+2,FALSE)*0.5, 0)), "")</f>
        <v/>
      </c>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t="str">
        <f>IFERROR(IF(Y985="ー", "", ROUNDDOWN(Z985*VLOOKUP(N985,【参考】数式用!$AR$2:$AW$48,MATCH(Y985,【参考】数式用!$AT$4:$AW$4)+2,FALSE)*0.5, 0)), "")</f>
        <v/>
      </c>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t="str">
        <f>IFERROR(IF(Y986="ー", "", ROUNDDOWN(Z986*VLOOKUP(N986,【参考】数式用!$AR$2:$AW$48,MATCH(Y986,【参考】数式用!$AT$4:$AW$4)+2,FALSE)*0.5, 0)), "")</f>
        <v/>
      </c>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t="str">
        <f>IFERROR(IF(Y987="ー", "", ROUNDDOWN(Z987*VLOOKUP(N987,【参考】数式用!$AR$2:$AW$48,MATCH(Y987,【参考】数式用!$AT$4:$AW$4)+2,FALSE)*0.5, 0)), "")</f>
        <v/>
      </c>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t="str">
        <f>IFERROR(IF(Y988="ー", "", ROUNDDOWN(Z988*VLOOKUP(N988,【参考】数式用!$AR$2:$AW$48,MATCH(Y988,【参考】数式用!$AT$4:$AW$4)+2,FALSE)*0.5, 0)), "")</f>
        <v/>
      </c>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t="str">
        <f>IFERROR(IF(Y989="ー", "", ROUNDDOWN(Z989*VLOOKUP(N989,【参考】数式用!$AR$2:$AW$48,MATCH(Y989,【参考】数式用!$AT$4:$AW$4)+2,FALSE)*0.5, 0)), "")</f>
        <v/>
      </c>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t="str">
        <f>IFERROR(IF(Y990="ー", "", ROUNDDOWN(Z990*VLOOKUP(N990,【参考】数式用!$AR$2:$AW$48,MATCH(Y990,【参考】数式用!$AT$4:$AW$4)+2,FALSE)*0.5, 0)), "")</f>
        <v/>
      </c>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t="str">
        <f>IFERROR(IF(Y991="ー", "", ROUNDDOWN(Z991*VLOOKUP(N991,【参考】数式用!$AR$2:$AW$48,MATCH(Y991,【参考】数式用!$AT$4:$AW$4)+2,FALSE)*0.5, 0)), "")</f>
        <v/>
      </c>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t="str">
        <f>IFERROR(IF(Y992="ー", "", ROUNDDOWN(Z992*VLOOKUP(N992,【参考】数式用!$AR$2:$AW$48,MATCH(Y992,【参考】数式用!$AT$4:$AW$4)+2,FALSE)*0.5, 0)), "")</f>
        <v/>
      </c>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t="str">
        <f>IFERROR(IF(Y993="ー", "", ROUNDDOWN(Z993*VLOOKUP(N993,【参考】数式用!$AR$2:$AW$48,MATCH(Y993,【参考】数式用!$AT$4:$AW$4)+2,FALSE)*0.5, 0)), "")</f>
        <v/>
      </c>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t="str">
        <f>IFERROR(IF(Y994="ー", "", ROUNDDOWN(Z994*VLOOKUP(N994,【参考】数式用!$AR$2:$AW$48,MATCH(Y994,【参考】数式用!$AT$4:$AW$4)+2,FALSE)*0.5, 0)), "")</f>
        <v/>
      </c>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t="str">
        <f>IFERROR(IF(Y995="ー", "", ROUNDDOWN(Z995*VLOOKUP(N995,【参考】数式用!$AR$2:$AW$48,MATCH(Y995,【参考】数式用!$AT$4:$AW$4)+2,FALSE)*0.5, 0)), "")</f>
        <v/>
      </c>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t="str">
        <f>IFERROR(IF(Y996="ー", "", ROUNDDOWN(Z996*VLOOKUP(N996,【参考】数式用!$AR$2:$AW$48,MATCH(Y996,【参考】数式用!$AT$4:$AW$4)+2,FALSE)*0.5, 0)), "")</f>
        <v/>
      </c>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t="str">
        <f>IFERROR(IF(Y997="ー", "", ROUNDDOWN(Z997*VLOOKUP(N997,【参考】数式用!$AR$2:$AW$48,MATCH(Y997,【参考】数式用!$AT$4:$AW$4)+2,FALSE)*0.5, 0)), "")</f>
        <v/>
      </c>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t="str">
        <f>IFERROR(IF(Y998="ー", "", ROUNDDOWN(Z998*VLOOKUP(N998,【参考】数式用!$AR$2:$AW$48,MATCH(Y998,【参考】数式用!$AT$4:$AW$4)+2,FALSE)*0.5, 0)), "")</f>
        <v/>
      </c>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t="str">
        <f>IFERROR(IF(Y999="ー", "", ROUNDDOWN(Z999*VLOOKUP(N999,【参考】数式用!$AR$2:$AW$48,MATCH(Y999,【参考】数式用!$AT$4:$AW$4)+2,FALSE)*0.5, 0)), "")</f>
        <v/>
      </c>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t="str">
        <f>IFERROR(IF(Y1000="ー", "", ROUNDDOWN(Z1000*VLOOKUP(N1000,【参考】数式用!$AR$2:$AW$48,MATCH(Y1000,【参考】数式用!$AT$4:$AW$4)+2,FALSE)*0.5, 0)), "")</f>
        <v/>
      </c>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t="str">
        <f>IFERROR(IF(Y1001="ー", "", ROUNDDOWN(Z1001*VLOOKUP(N1001,【参考】数式用!$AR$2:$AW$48,MATCH(Y1001,【参考】数式用!$AT$4:$AW$4)+2,FALSE)*0.5, 0)), "")</f>
        <v/>
      </c>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t="str">
        <f>IFERROR(IF(Y1002="ー", "", ROUNDDOWN(Z1002*VLOOKUP(N1002,【参考】数式用!$AR$2:$AW$48,MATCH(Y1002,【参考】数式用!$AT$4:$AW$4)+2,FALSE)*0.5, 0)), "")</f>
        <v/>
      </c>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t="str">
        <f>IFERROR(IF(Y1003="ー", "", ROUNDDOWN(Z1003*VLOOKUP(N1003,【参考】数式用!$AR$2:$AW$48,MATCH(Y1003,【参考】数式用!$AT$4:$AW$4)+2,FALSE)*0.5, 0)), "")</f>
        <v/>
      </c>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t="str">
        <f>IFERROR(IF(Y1004="ー", "", ROUNDDOWN(Z1004*VLOOKUP(N1004,【参考】数式用!$AR$2:$AW$48,MATCH(Y1004,【参考】数式用!$AT$4:$AW$4)+2,FALSE)*0.5, 0)), "")</f>
        <v/>
      </c>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t="str">
        <f>IFERROR(IF(Y1005="ー", "", ROUNDDOWN(Z1005*VLOOKUP(N1005,【参考】数式用!$AR$2:$AW$48,MATCH(Y1005,【参考】数式用!$AT$4:$AW$4)+2,FALSE)*0.5, 0)), "")</f>
        <v/>
      </c>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t="str">
        <f>IFERROR(IF(Y1006="ー", "", ROUNDDOWN(Z1006*VLOOKUP(N1006,【参考】数式用!$AR$2:$AW$48,MATCH(Y1006,【参考】数式用!$AT$4:$AW$4)+2,FALSE)*0.5, 0)), "")</f>
        <v/>
      </c>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t="str">
        <f>IFERROR(IF(Y1007="ー", "", ROUNDDOWN(Z1007*VLOOKUP(N1007,【参考】数式用!$AR$2:$AW$48,MATCH(Y1007,【参考】数式用!$AT$4:$AW$4)+2,FALSE)*0.5, 0)), "")</f>
        <v/>
      </c>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t="str">
        <f>IFERROR(IF(Y1008="ー", "", ROUNDDOWN(Z1008*VLOOKUP(N1008,【参考】数式用!$AR$2:$AW$48,MATCH(Y1008,【参考】数式用!$AT$4:$AW$4)+2,FALSE)*0.5, 0)), "")</f>
        <v/>
      </c>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t="str">
        <f>IFERROR(IF(Y1009="ー", "", ROUNDDOWN(Z1009*VLOOKUP(N1009,【参考】数式用!$AR$2:$AW$48,MATCH(Y1009,【参考】数式用!$AT$4:$AW$4)+2,FALSE)*0.5, 0)), "")</f>
        <v/>
      </c>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t="str">
        <f>IFERROR(IF(Y1010="ー", "", ROUNDDOWN(Z1010*VLOOKUP(N1010,【参考】数式用!$AR$2:$AW$48,MATCH(Y1010,【参考】数式用!$AT$4:$AW$4)+2,FALSE)*0.5, 0)), "")</f>
        <v/>
      </c>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t="str">
        <f>IFERROR(IF(Y1011="ー", "", ROUNDDOWN(Z1011*VLOOKUP(N1011,【参考】数式用!$AR$2:$AW$48,MATCH(Y1011,【参考】数式用!$AT$4:$AW$4)+2,FALSE)*0.5, 0)), "")</f>
        <v/>
      </c>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t="str">
        <f>IFERROR(IF(Y1012="ー", "", ROUNDDOWN(Z1012*VLOOKUP(N1012,【参考】数式用!$AR$2:$AW$48,MATCH(Y1012,【参考】数式用!$AT$4:$AW$4)+2,FALSE)*0.5, 0)), "")</f>
        <v/>
      </c>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t="str">
        <f>IFERROR(IF(Y1013="ー", "", ROUNDDOWN(Z1013*VLOOKUP(N1013,【参考】数式用!$AR$2:$AW$48,MATCH(Y1013,【参考】数式用!$AT$4:$AW$4)+2,FALSE)*0.5, 0)), "")</f>
        <v/>
      </c>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t="str">
        <f>IFERROR(IF(Y1014="ー", "", ROUNDDOWN(Z1014*VLOOKUP(N1014,【参考】数式用!$AR$2:$AW$48,MATCH(Y1014,【参考】数式用!$AT$4:$AW$4)+2,FALSE)*0.5, 0)), "")</f>
        <v/>
      </c>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t="str">
        <f>IFERROR(IF(Y1015="ー", "", ROUNDDOWN(Z1015*VLOOKUP(N1015,【参考】数式用!$AR$2:$AW$48,MATCH(Y1015,【参考】数式用!$AT$4:$AW$4)+2,FALSE)*0.5, 0)), "")</f>
        <v/>
      </c>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t="str">
        <f>IFERROR(IF(Y1016="ー", "", ROUNDDOWN(Z1016*VLOOKUP(N1016,【参考】数式用!$AR$2:$AW$48,MATCH(Y1016,【参考】数式用!$AT$4:$AW$4)+2,FALSE)*0.5, 0)), "")</f>
        <v/>
      </c>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t="str">
        <f>IFERROR(IF(Y1017="ー", "", ROUNDDOWN(Z1017*VLOOKUP(N1017,【参考】数式用!$AR$2:$AW$48,MATCH(Y1017,【参考】数式用!$AT$4:$AW$4)+2,FALSE)*0.5, 0)), "")</f>
        <v/>
      </c>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t="str">
        <f>IFERROR(IF(Y1018="ー", "", ROUNDDOWN(Z1018*VLOOKUP(N1018,【参考】数式用!$AR$2:$AW$48,MATCH(Y1018,【参考】数式用!$AT$4:$AW$4)+2,FALSE)*0.5, 0)), "")</f>
        <v/>
      </c>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t="str">
        <f>IFERROR(IF(Y1019="ー", "", ROUNDDOWN(Z1019*VLOOKUP(N1019,【参考】数式用!$AR$2:$AW$48,MATCH(Y1019,【参考】数式用!$AT$4:$AW$4)+2,FALSE)*0.5, 0)), "")</f>
        <v/>
      </c>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t="str">
        <f>IFERROR(IF(Y1020="ー", "", ROUNDDOWN(Z1020*VLOOKUP(N1020,【参考】数式用!$AR$2:$AW$48,MATCH(Y1020,【参考】数式用!$AT$4:$AW$4)+2,FALSE)*0.5, 0)), "")</f>
        <v/>
      </c>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t="str">
        <f>IFERROR(IF(Y1021="ー", "", ROUNDDOWN(Z1021*VLOOKUP(N1021,【参考】数式用!$AR$2:$AW$48,MATCH(Y1021,【参考】数式用!$AT$4:$AW$4)+2,FALSE)*0.5, 0)), "")</f>
        <v/>
      </c>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t="str">
        <f>IFERROR(IF(Y1022="ー", "", ROUNDDOWN(Z1022*VLOOKUP(N1022,【参考】数式用!$AR$2:$AW$48,MATCH(Y1022,【参考】数式用!$AT$4:$AW$4)+2,FALSE)*0.5, 0)), "")</f>
        <v/>
      </c>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t="str">
        <f>IFERROR(IF(Y1023="ー", "", ROUNDDOWN(Z1023*VLOOKUP(N1023,【参考】数式用!$AR$2:$AW$48,MATCH(Y1023,【参考】数式用!$AT$4:$AW$4)+2,FALSE)*0.5, 0)), "")</f>
        <v/>
      </c>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t="str">
        <f>IFERROR(IF(Y1024="ー", "", ROUNDDOWN(Z1024*VLOOKUP(N1024,【参考】数式用!$AR$2:$AW$48,MATCH(Y1024,【参考】数式用!$AT$4:$AW$4)+2,FALSE)*0.5, 0)), "")</f>
        <v/>
      </c>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t="str">
        <f>IFERROR(IF(Y1025="ー", "", ROUNDDOWN(Z1025*VLOOKUP(N1025,【参考】数式用!$AR$2:$AW$48,MATCH(Y1025,【参考】数式用!$AT$4:$AW$4)+2,FALSE)*0.5, 0)), "")</f>
        <v/>
      </c>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t="str">
        <f>IFERROR(IF(Y1026="ー", "", ROUNDDOWN(Z1026*VLOOKUP(N1026,【参考】数式用!$AR$2:$AW$48,MATCH(Y1026,【参考】数式用!$AT$4:$AW$4)+2,FALSE)*0.5, 0)), "")</f>
        <v/>
      </c>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t="str">
        <f>IFERROR(IF(Y1027="ー", "", ROUNDDOWN(Z1027*VLOOKUP(N1027,【参考】数式用!$AR$2:$AW$48,MATCH(Y1027,【参考】数式用!$AT$4:$AW$4)+2,FALSE)*0.5, 0)), "")</f>
        <v/>
      </c>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t="str">
        <f>IFERROR(IF(Y1028="ー", "", ROUNDDOWN(Z1028*VLOOKUP(N1028,【参考】数式用!$AR$2:$AW$48,MATCH(Y1028,【参考】数式用!$AT$4:$AW$4)+2,FALSE)*0.5, 0)), "")</f>
        <v/>
      </c>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t="str">
        <f>IFERROR(IF(Y1029="ー", "", ROUNDDOWN(Z1029*VLOOKUP(N1029,【参考】数式用!$AR$2:$AW$48,MATCH(Y1029,【参考】数式用!$AT$4:$AW$4)+2,FALSE)*0.5, 0)), "")</f>
        <v/>
      </c>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t="str">
        <f>IFERROR(IF(Y1030="ー", "", ROUNDDOWN(Z1030*VLOOKUP(N1030,【参考】数式用!$AR$2:$AW$48,MATCH(Y1030,【参考】数式用!$AT$4:$AW$4)+2,FALSE)*0.5, 0)), "")</f>
        <v/>
      </c>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t="str">
        <f>IFERROR(IF(Y1031="ー", "", ROUNDDOWN(Z1031*VLOOKUP(N1031,【参考】数式用!$AR$2:$AW$48,MATCH(Y1031,【参考】数式用!$AT$4:$AW$4)+2,FALSE)*0.5, 0)), "")</f>
        <v/>
      </c>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t="str">
        <f>IFERROR(IF(Y1032="ー", "", ROUNDDOWN(Z1032*VLOOKUP(N1032,【参考】数式用!$AR$2:$AW$48,MATCH(Y1032,【参考】数式用!$AT$4:$AW$4)+2,FALSE)*0.5, 0)), "")</f>
        <v/>
      </c>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t="str">
        <f>IFERROR(IF(Y1033="ー", "", ROUNDDOWN(Z1033*VLOOKUP(N1033,【参考】数式用!$AR$2:$AW$48,MATCH(Y1033,【参考】数式用!$AT$4:$AW$4)+2,FALSE)*0.5, 0)), "")</f>
        <v/>
      </c>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t="str">
        <f>IFERROR(IF(Y1034="ー", "", ROUNDDOWN(Z1034*VLOOKUP(N1034,【参考】数式用!$AR$2:$AW$48,MATCH(Y1034,【参考】数式用!$AT$4:$AW$4)+2,FALSE)*0.5, 0)), "")</f>
        <v/>
      </c>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t="str">
        <f>IFERROR(IF(Y1035="ー", "", ROUNDDOWN(Z1035*VLOOKUP(N1035,【参考】数式用!$AR$2:$AW$48,MATCH(Y1035,【参考】数式用!$AT$4:$AW$4)+2,FALSE)*0.5, 0)), "")</f>
        <v/>
      </c>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t="str">
        <f>IFERROR(IF(Y1036="ー", "", ROUNDDOWN(Z1036*VLOOKUP(N1036,【参考】数式用!$AR$2:$AW$48,MATCH(Y1036,【参考】数式用!$AT$4:$AW$4)+2,FALSE)*0.5, 0)), "")</f>
        <v/>
      </c>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t="str">
        <f>IFERROR(IF(Y1037="ー", "", ROUNDDOWN(Z1037*VLOOKUP(N1037,【参考】数式用!$AR$2:$AW$48,MATCH(Y1037,【参考】数式用!$AT$4:$AW$4)+2,FALSE)*0.5, 0)), "")</f>
        <v/>
      </c>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t="str">
        <f>IFERROR(IF(Y1038="ー", "", ROUNDDOWN(Z1038*VLOOKUP(N1038,【参考】数式用!$AR$2:$AW$48,MATCH(Y1038,【参考】数式用!$AT$4:$AW$4)+2,FALSE)*0.5, 0)), "")</f>
        <v/>
      </c>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t="str">
        <f>IFERROR(IF(Y1039="ー", "", ROUNDDOWN(Z1039*VLOOKUP(N1039,【参考】数式用!$AR$2:$AW$48,MATCH(Y1039,【参考】数式用!$AT$4:$AW$4)+2,FALSE)*0.5, 0)), "")</f>
        <v/>
      </c>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t="str">
        <f>IFERROR(IF(Y1040="ー", "", ROUNDDOWN(Z1040*VLOOKUP(N1040,【参考】数式用!$AR$2:$AW$48,MATCH(Y1040,【参考】数式用!$AT$4:$AW$4)+2,FALSE)*0.5, 0)), "")</f>
        <v/>
      </c>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t="str">
        <f>IFERROR(IF(Y1041="ー", "", ROUNDDOWN(Z1041*VLOOKUP(N1041,【参考】数式用!$AR$2:$AW$48,MATCH(Y1041,【参考】数式用!$AT$4:$AW$4)+2,FALSE)*0.5, 0)), "")</f>
        <v/>
      </c>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t="str">
        <f>IFERROR(IF(Y1042="ー", "", ROUNDDOWN(Z1042*VLOOKUP(N1042,【参考】数式用!$AR$2:$AW$48,MATCH(Y1042,【参考】数式用!$AT$4:$AW$4)+2,FALSE)*0.5, 0)), "")</f>
        <v/>
      </c>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t="str">
        <f>IFERROR(IF(Y1043="ー", "", ROUNDDOWN(Z1043*VLOOKUP(N1043,【参考】数式用!$AR$2:$AW$48,MATCH(Y1043,【参考】数式用!$AT$4:$AW$4)+2,FALSE)*0.5, 0)), "")</f>
        <v/>
      </c>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t="str">
        <f>IFERROR(IF(Y1044="ー", "", ROUNDDOWN(Z1044*VLOOKUP(N1044,【参考】数式用!$AR$2:$AW$48,MATCH(Y1044,【参考】数式用!$AT$4:$AW$4)+2,FALSE)*0.5, 0)), "")</f>
        <v/>
      </c>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t="str">
        <f>IFERROR(IF(Y1045="ー", "", ROUNDDOWN(Z1045*VLOOKUP(N1045,【参考】数式用!$AR$2:$AW$48,MATCH(Y1045,【参考】数式用!$AT$4:$AW$4)+2,FALSE)*0.5, 0)), "")</f>
        <v/>
      </c>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t="str">
        <f>IFERROR(IF(Y1046="ー", "", ROUNDDOWN(Z1046*VLOOKUP(N1046,【参考】数式用!$AR$2:$AW$48,MATCH(Y1046,【参考】数式用!$AT$4:$AW$4)+2,FALSE)*0.5, 0)), "")</f>
        <v/>
      </c>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t="str">
        <f>IFERROR(IF(Y1047="ー", "", ROUNDDOWN(Z1047*VLOOKUP(N1047,【参考】数式用!$AR$2:$AW$48,MATCH(Y1047,【参考】数式用!$AT$4:$AW$4)+2,FALSE)*0.5, 0)), "")</f>
        <v/>
      </c>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t="str">
        <f>IFERROR(IF(Y1048="ー", "", ROUNDDOWN(Z1048*VLOOKUP(N1048,【参考】数式用!$AR$2:$AW$48,MATCH(Y1048,【参考】数式用!$AT$4:$AW$4)+2,FALSE)*0.5, 0)), "")</f>
        <v/>
      </c>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t="str">
        <f>IFERROR(IF(Y1049="ー", "", ROUNDDOWN(Z1049*VLOOKUP(N1049,【参考】数式用!$AR$2:$AW$48,MATCH(Y1049,【参考】数式用!$AT$4:$AW$4)+2,FALSE)*0.5, 0)), "")</f>
        <v/>
      </c>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t="str">
        <f>IFERROR(IF(Y1050="ー", "", ROUNDDOWN(Z1050*VLOOKUP(N1050,【参考】数式用!$AR$2:$AW$48,MATCH(Y1050,【参考】数式用!$AT$4:$AW$4)+2,FALSE)*0.5, 0)), "")</f>
        <v/>
      </c>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t="str">
        <f>IFERROR(IF(Y1051="ー", "", ROUNDDOWN(Z1051*VLOOKUP(N1051,【参考】数式用!$AR$2:$AW$48,MATCH(Y1051,【参考】数式用!$AT$4:$AW$4)+2,FALSE)*0.5, 0)), "")</f>
        <v/>
      </c>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t="str">
        <f>IFERROR(IF(Y1052="ー", "", ROUNDDOWN(Z1052*VLOOKUP(N1052,【参考】数式用!$AR$2:$AW$48,MATCH(Y1052,【参考】数式用!$AT$4:$AW$4)+2,FALSE)*0.5, 0)), "")</f>
        <v/>
      </c>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t="str">
        <f>IFERROR(IF(Y1053="ー", "", ROUNDDOWN(Z1053*VLOOKUP(N1053,【参考】数式用!$AR$2:$AW$48,MATCH(Y1053,【参考】数式用!$AT$4:$AW$4)+2,FALSE)*0.5, 0)), "")</f>
        <v/>
      </c>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t="str">
        <f>IFERROR(IF(Y1054="ー", "", ROUNDDOWN(Z1054*VLOOKUP(N1054,【参考】数式用!$AR$2:$AW$48,MATCH(Y1054,【参考】数式用!$AT$4:$AW$4)+2,FALSE)*0.5, 0)), "")</f>
        <v/>
      </c>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t="str">
        <f>IFERROR(IF(Y1055="ー", "", ROUNDDOWN(Z1055*VLOOKUP(N1055,【参考】数式用!$AR$2:$AW$48,MATCH(Y1055,【参考】数式用!$AT$4:$AW$4)+2,FALSE)*0.5, 0)), "")</f>
        <v/>
      </c>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t="str">
        <f>IFERROR(IF(Y1056="ー", "", ROUNDDOWN(Z1056*VLOOKUP(N1056,【参考】数式用!$AR$2:$AW$48,MATCH(Y1056,【参考】数式用!$AT$4:$AW$4)+2,FALSE)*0.5, 0)), "")</f>
        <v/>
      </c>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t="str">
        <f>IFERROR(IF(Y1057="ー", "", ROUNDDOWN(Z1057*VLOOKUP(N1057,【参考】数式用!$AR$2:$AW$48,MATCH(Y1057,【参考】数式用!$AT$4:$AW$4)+2,FALSE)*0.5, 0)), "")</f>
        <v/>
      </c>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t="str">
        <f>IFERROR(IF(Y1058="ー", "", ROUNDDOWN(Z1058*VLOOKUP(N1058,【参考】数式用!$AR$2:$AW$48,MATCH(Y1058,【参考】数式用!$AT$4:$AW$4)+2,FALSE)*0.5, 0)), "")</f>
        <v/>
      </c>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t="str">
        <f>IFERROR(IF(Y1059="ー", "", ROUNDDOWN(Z1059*VLOOKUP(N1059,【参考】数式用!$AR$2:$AW$48,MATCH(Y1059,【参考】数式用!$AT$4:$AW$4)+2,FALSE)*0.5, 0)), "")</f>
        <v/>
      </c>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t="str">
        <f>IFERROR(IF(Y1060="ー", "", ROUNDDOWN(Z1060*VLOOKUP(N1060,【参考】数式用!$AR$2:$AW$48,MATCH(Y1060,【参考】数式用!$AT$4:$AW$4)+2,FALSE)*0.5, 0)), "")</f>
        <v/>
      </c>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t="str">
        <f>IFERROR(IF(Y1061="ー", "", ROUNDDOWN(Z1061*VLOOKUP(N1061,【参考】数式用!$AR$2:$AW$48,MATCH(Y1061,【参考】数式用!$AT$4:$AW$4)+2,FALSE)*0.5, 0)), "")</f>
        <v/>
      </c>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t="str">
        <f>IFERROR(IF(Y1062="ー", "", ROUNDDOWN(Z1062*VLOOKUP(N1062,【参考】数式用!$AR$2:$AW$48,MATCH(Y1062,【参考】数式用!$AT$4:$AW$4)+2,FALSE)*0.5, 0)), "")</f>
        <v/>
      </c>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t="str">
        <f>IFERROR(IF(Y1063="ー", "", ROUNDDOWN(Z1063*VLOOKUP(N1063,【参考】数式用!$AR$2:$AW$48,MATCH(Y1063,【参考】数式用!$AT$4:$AW$4)+2,FALSE)*0.5, 0)), "")</f>
        <v/>
      </c>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t="str">
        <f>IFERROR(IF(Y1064="ー", "", ROUNDDOWN(Z1064*VLOOKUP(N1064,【参考】数式用!$AR$2:$AW$48,MATCH(Y1064,【参考】数式用!$AT$4:$AW$4)+2,FALSE)*0.5, 0)), "")</f>
        <v/>
      </c>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t="str">
        <f>IFERROR(IF(Y1065="ー", "", ROUNDDOWN(Z1065*VLOOKUP(N1065,【参考】数式用!$AR$2:$AW$48,MATCH(Y1065,【参考】数式用!$AT$4:$AW$4)+2,FALSE)*0.5, 0)), "")</f>
        <v/>
      </c>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t="str">
        <f>IFERROR(IF(Y1066="ー", "", ROUNDDOWN(Z1066*VLOOKUP(N1066,【参考】数式用!$AR$2:$AW$48,MATCH(Y1066,【参考】数式用!$AT$4:$AW$4)+2,FALSE)*0.5, 0)), "")</f>
        <v/>
      </c>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t="str">
        <f>IFERROR(IF(Y1067="ー", "", ROUNDDOWN(Z1067*VLOOKUP(N1067,【参考】数式用!$AR$2:$AW$48,MATCH(Y1067,【参考】数式用!$AT$4:$AW$4)+2,FALSE)*0.5, 0)), "")</f>
        <v/>
      </c>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t="str">
        <f>IFERROR(IF(Y1068="ー", "", ROUNDDOWN(Z1068*VLOOKUP(N1068,【参考】数式用!$AR$2:$AW$48,MATCH(Y1068,【参考】数式用!$AT$4:$AW$4)+2,FALSE)*0.5, 0)), "")</f>
        <v/>
      </c>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t="str">
        <f>IFERROR(IF(Y1069="ー", "", ROUNDDOWN(Z1069*VLOOKUP(N1069,【参考】数式用!$AR$2:$AW$48,MATCH(Y1069,【参考】数式用!$AT$4:$AW$4)+2,FALSE)*0.5, 0)), "")</f>
        <v/>
      </c>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t="str">
        <f>IFERROR(IF(Y1070="ー", "", ROUNDDOWN(Z1070*VLOOKUP(N1070,【参考】数式用!$AR$2:$AW$48,MATCH(Y1070,【参考】数式用!$AT$4:$AW$4)+2,FALSE)*0.5, 0)), "")</f>
        <v/>
      </c>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t="str">
        <f>IFERROR(IF(Y1071="ー", "", ROUNDDOWN(Z1071*VLOOKUP(N1071,【参考】数式用!$AR$2:$AW$48,MATCH(Y1071,【参考】数式用!$AT$4:$AW$4)+2,FALSE)*0.5, 0)), "")</f>
        <v/>
      </c>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t="str">
        <f>IFERROR(IF(Y1072="ー", "", ROUNDDOWN(Z1072*VLOOKUP(N1072,【参考】数式用!$AR$2:$AW$48,MATCH(Y1072,【参考】数式用!$AT$4:$AW$4)+2,FALSE)*0.5, 0)), "")</f>
        <v/>
      </c>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t="str">
        <f>IFERROR(IF(Y1073="ー", "", ROUNDDOWN(Z1073*VLOOKUP(N1073,【参考】数式用!$AR$2:$AW$48,MATCH(Y1073,【参考】数式用!$AT$4:$AW$4)+2,FALSE)*0.5, 0)), "")</f>
        <v/>
      </c>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t="str">
        <f>IFERROR(IF(Y1074="ー", "", ROUNDDOWN(Z1074*VLOOKUP(N1074,【参考】数式用!$AR$2:$AW$48,MATCH(Y1074,【参考】数式用!$AT$4:$AW$4)+2,FALSE)*0.5, 0)), "")</f>
        <v/>
      </c>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t="str">
        <f>IFERROR(IF(Y1075="ー", "", ROUNDDOWN(Z1075*VLOOKUP(N1075,【参考】数式用!$AR$2:$AW$48,MATCH(Y1075,【参考】数式用!$AT$4:$AW$4)+2,FALSE)*0.5, 0)), "")</f>
        <v/>
      </c>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t="str">
        <f>IFERROR(IF(Y1076="ー", "", ROUNDDOWN(Z1076*VLOOKUP(N1076,【参考】数式用!$AR$2:$AW$48,MATCH(Y1076,【参考】数式用!$AT$4:$AW$4)+2,FALSE)*0.5, 0)), "")</f>
        <v/>
      </c>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t="str">
        <f>IFERROR(IF(Y1077="ー", "", ROUNDDOWN(Z1077*VLOOKUP(N1077,【参考】数式用!$AR$2:$AW$48,MATCH(Y1077,【参考】数式用!$AT$4:$AW$4)+2,FALSE)*0.5, 0)), "")</f>
        <v/>
      </c>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t="str">
        <f>IFERROR(IF(Y1078="ー", "", ROUNDDOWN(Z1078*VLOOKUP(N1078,【参考】数式用!$AR$2:$AW$48,MATCH(Y1078,【参考】数式用!$AT$4:$AW$4)+2,FALSE)*0.5, 0)), "")</f>
        <v/>
      </c>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t="str">
        <f>IFERROR(IF(Y1079="ー", "", ROUNDDOWN(Z1079*VLOOKUP(N1079,【参考】数式用!$AR$2:$AW$48,MATCH(Y1079,【参考】数式用!$AT$4:$AW$4)+2,FALSE)*0.5, 0)), "")</f>
        <v/>
      </c>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t="str">
        <f>IFERROR(IF(Y1080="ー", "", ROUNDDOWN(Z1080*VLOOKUP(N1080,【参考】数式用!$AR$2:$AW$48,MATCH(Y1080,【参考】数式用!$AT$4:$AW$4)+2,FALSE)*0.5, 0)), "")</f>
        <v/>
      </c>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t="str">
        <f>IFERROR(IF(Y1081="ー", "", ROUNDDOWN(Z1081*VLOOKUP(N1081,【参考】数式用!$AR$2:$AW$48,MATCH(Y1081,【参考】数式用!$AT$4:$AW$4)+2,FALSE)*0.5, 0)), "")</f>
        <v/>
      </c>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t="str">
        <f>IFERROR(IF(Y1082="ー", "", ROUNDDOWN(Z1082*VLOOKUP(N1082,【参考】数式用!$AR$2:$AW$48,MATCH(Y1082,【参考】数式用!$AT$4:$AW$4)+2,FALSE)*0.5, 0)), "")</f>
        <v/>
      </c>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t="str">
        <f>IFERROR(IF(Y1083="ー", "", ROUNDDOWN(Z1083*VLOOKUP(N1083,【参考】数式用!$AR$2:$AW$48,MATCH(Y1083,【参考】数式用!$AT$4:$AW$4)+2,FALSE)*0.5, 0)), "")</f>
        <v/>
      </c>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t="str">
        <f>IFERROR(IF(Y1084="ー", "", ROUNDDOWN(Z1084*VLOOKUP(N1084,【参考】数式用!$AR$2:$AW$48,MATCH(Y1084,【参考】数式用!$AT$4:$AW$4)+2,FALSE)*0.5, 0)), "")</f>
        <v/>
      </c>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t="str">
        <f>IFERROR(IF(Y1085="ー", "", ROUNDDOWN(Z1085*VLOOKUP(N1085,【参考】数式用!$AR$2:$AW$48,MATCH(Y1085,【参考】数式用!$AT$4:$AW$4)+2,FALSE)*0.5, 0)), "")</f>
        <v/>
      </c>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t="str">
        <f>IFERROR(IF(Y1086="ー", "", ROUNDDOWN(Z1086*VLOOKUP(N1086,【参考】数式用!$AR$2:$AW$48,MATCH(Y1086,【参考】数式用!$AT$4:$AW$4)+2,FALSE)*0.5, 0)), "")</f>
        <v/>
      </c>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t="str">
        <f>IFERROR(IF(Y1087="ー", "", ROUNDDOWN(Z1087*VLOOKUP(N1087,【参考】数式用!$AR$2:$AW$48,MATCH(Y1087,【参考】数式用!$AT$4:$AW$4)+2,FALSE)*0.5, 0)), "")</f>
        <v/>
      </c>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t="str">
        <f>IFERROR(IF(Y1088="ー", "", ROUNDDOWN(Z1088*VLOOKUP(N1088,【参考】数式用!$AR$2:$AW$48,MATCH(Y1088,【参考】数式用!$AT$4:$AW$4)+2,FALSE)*0.5, 0)), "")</f>
        <v/>
      </c>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t="str">
        <f>IFERROR(IF(Y1089="ー", "", ROUNDDOWN(Z1089*VLOOKUP(N1089,【参考】数式用!$AR$2:$AW$48,MATCH(Y1089,【参考】数式用!$AT$4:$AW$4)+2,FALSE)*0.5, 0)), "")</f>
        <v/>
      </c>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t="str">
        <f>IFERROR(IF(Y1090="ー", "", ROUNDDOWN(Z1090*VLOOKUP(N1090,【参考】数式用!$AR$2:$AW$48,MATCH(Y1090,【参考】数式用!$AT$4:$AW$4)+2,FALSE)*0.5, 0)), "")</f>
        <v/>
      </c>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t="str">
        <f>IFERROR(IF(Y1091="ー", "", ROUNDDOWN(Z1091*VLOOKUP(N1091,【参考】数式用!$AR$2:$AW$48,MATCH(Y1091,【参考】数式用!$AT$4:$AW$4)+2,FALSE)*0.5, 0)), "")</f>
        <v/>
      </c>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t="str">
        <f>IFERROR(IF(Y1092="ー", "", ROUNDDOWN(Z1092*VLOOKUP(N1092,【参考】数式用!$AR$2:$AW$48,MATCH(Y1092,【参考】数式用!$AT$4:$AW$4)+2,FALSE)*0.5, 0)), "")</f>
        <v/>
      </c>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t="str">
        <f>IFERROR(IF(Y1093="ー", "", ROUNDDOWN(Z1093*VLOOKUP(N1093,【参考】数式用!$AR$2:$AW$48,MATCH(Y1093,【参考】数式用!$AT$4:$AW$4)+2,FALSE)*0.5, 0)), "")</f>
        <v/>
      </c>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t="str">
        <f>IFERROR(IF(Y1094="ー", "", ROUNDDOWN(Z1094*VLOOKUP(N1094,【参考】数式用!$AR$2:$AW$48,MATCH(Y1094,【参考】数式用!$AT$4:$AW$4)+2,FALSE)*0.5, 0)), "")</f>
        <v/>
      </c>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t="str">
        <f>IFERROR(IF(Y1095="ー", "", ROUNDDOWN(Z1095*VLOOKUP(N1095,【参考】数式用!$AR$2:$AW$48,MATCH(Y1095,【参考】数式用!$AT$4:$AW$4)+2,FALSE)*0.5, 0)), "")</f>
        <v/>
      </c>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t="str">
        <f>IFERROR(IF(Y1096="ー", "", ROUNDDOWN(Z1096*VLOOKUP(N1096,【参考】数式用!$AR$2:$AW$48,MATCH(Y1096,【参考】数式用!$AT$4:$AW$4)+2,FALSE)*0.5, 0)), "")</f>
        <v/>
      </c>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t="str">
        <f>IFERROR(IF(Y1097="ー", "", ROUNDDOWN(Z1097*VLOOKUP(N1097,【参考】数式用!$AR$2:$AW$48,MATCH(Y1097,【参考】数式用!$AT$4:$AW$4)+2,FALSE)*0.5, 0)), "")</f>
        <v/>
      </c>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t="str">
        <f>IFERROR(IF(Y1098="ー", "", ROUNDDOWN(Z1098*VLOOKUP(N1098,【参考】数式用!$AR$2:$AW$48,MATCH(Y1098,【参考】数式用!$AT$4:$AW$4)+2,FALSE)*0.5, 0)), "")</f>
        <v/>
      </c>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t="str">
        <f>IFERROR(IF(Y1099="ー", "", ROUNDDOWN(Z1099*VLOOKUP(N1099,【参考】数式用!$AR$2:$AW$48,MATCH(Y1099,【参考】数式用!$AT$4:$AW$4)+2,FALSE)*0.5, 0)), "")</f>
        <v/>
      </c>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t="str">
        <f>IFERROR(IF(Y1100="ー", "", ROUNDDOWN(Z1100*VLOOKUP(N1100,【参考】数式用!$AR$2:$AW$48,MATCH(Y1100,【参考】数式用!$AT$4:$AW$4)+2,FALSE)*0.5, 0)), "")</f>
        <v/>
      </c>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t="str">
        <f>IFERROR(IF(Y1101="ー", "", ROUNDDOWN(Z1101*VLOOKUP(N1101,【参考】数式用!$AR$2:$AW$48,MATCH(Y1101,【参考】数式用!$AT$4:$AW$4)+2,FALSE)*0.5, 0)), "")</f>
        <v/>
      </c>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t="str">
        <f>IFERROR(IF(Y1102="ー", "", ROUNDDOWN(Z1102*VLOOKUP(N1102,【参考】数式用!$AR$2:$AW$48,MATCH(Y1102,【参考】数式用!$AT$4:$AW$4)+2,FALSE)*0.5, 0)), "")</f>
        <v/>
      </c>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t="str">
        <f>IFERROR(IF(Y1103="ー", "", ROUNDDOWN(Z1103*VLOOKUP(N1103,【参考】数式用!$AR$2:$AW$48,MATCH(Y1103,【参考】数式用!$AT$4:$AW$4)+2,FALSE)*0.5, 0)), "")</f>
        <v/>
      </c>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t="str">
        <f>IFERROR(IF(Y1104="ー", "", ROUNDDOWN(Z1104*VLOOKUP(N1104,【参考】数式用!$AR$2:$AW$48,MATCH(Y1104,【参考】数式用!$AT$4:$AW$4)+2,FALSE)*0.5, 0)), "")</f>
        <v/>
      </c>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t="str">
        <f>IFERROR(IF(Y1105="ー", "", ROUNDDOWN(Z1105*VLOOKUP(N1105,【参考】数式用!$AR$2:$AW$48,MATCH(Y1105,【参考】数式用!$AT$4:$AW$4)+2,FALSE)*0.5, 0)), "")</f>
        <v/>
      </c>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t="str">
        <f>IFERROR(IF(Y1106="ー", "", ROUNDDOWN(Z1106*VLOOKUP(N1106,【参考】数式用!$AR$2:$AW$48,MATCH(Y1106,【参考】数式用!$AT$4:$AW$4)+2,FALSE)*0.5, 0)), "")</f>
        <v/>
      </c>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t="str">
        <f>IFERROR(IF(Y1107="ー", "", ROUNDDOWN(Z1107*VLOOKUP(N1107,【参考】数式用!$AR$2:$AW$48,MATCH(Y1107,【参考】数式用!$AT$4:$AW$4)+2,FALSE)*0.5, 0)), "")</f>
        <v/>
      </c>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t="str">
        <f>IFERROR(IF(Y1108="ー", "", ROUNDDOWN(Z1108*VLOOKUP(N1108,【参考】数式用!$AR$2:$AW$48,MATCH(Y1108,【参考】数式用!$AT$4:$AW$4)+2,FALSE)*0.5, 0)), "")</f>
        <v/>
      </c>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t="str">
        <f>IFERROR(IF(Y1109="ー", "", ROUNDDOWN(Z1109*VLOOKUP(N1109,【参考】数式用!$AR$2:$AW$48,MATCH(Y1109,【参考】数式用!$AT$4:$AW$4)+2,FALSE)*0.5, 0)), "")</f>
        <v/>
      </c>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t="str">
        <f>IFERROR(IF(Y1110="ー", "", ROUNDDOWN(Z1110*VLOOKUP(N1110,【参考】数式用!$AR$2:$AW$48,MATCH(Y1110,【参考】数式用!$AT$4:$AW$4)+2,FALSE)*0.5, 0)), "")</f>
        <v/>
      </c>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t="str">
        <f>IFERROR(IF(Y1111="ー", "", ROUNDDOWN(Z1111*VLOOKUP(N1111,【参考】数式用!$AR$2:$AW$48,MATCH(Y1111,【参考】数式用!$AT$4:$AW$4)+2,FALSE)*0.5, 0)), "")</f>
        <v/>
      </c>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t="str">
        <f>IFERROR(IF(Y1112="ー", "", ROUNDDOWN(Z1112*VLOOKUP(N1112,【参考】数式用!$AR$2:$AW$48,MATCH(Y1112,【参考】数式用!$AT$4:$AW$4)+2,FALSE)*0.5, 0)), "")</f>
        <v/>
      </c>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t="str">
        <f>IFERROR(IF(Y1113="ー", "", ROUNDDOWN(Z1113*VLOOKUP(N1113,【参考】数式用!$AR$2:$AW$48,MATCH(Y1113,【参考】数式用!$AT$4:$AW$4)+2,FALSE)*0.5, 0)), "")</f>
        <v/>
      </c>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t="str">
        <f>IFERROR(IF(Y1114="ー", "", ROUNDDOWN(Z1114*VLOOKUP(N1114,【参考】数式用!$AR$2:$AW$48,MATCH(Y1114,【参考】数式用!$AT$4:$AW$4)+2,FALSE)*0.5, 0)), "")</f>
        <v/>
      </c>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t="str">
        <f>IFERROR(IF(Y1115="ー", "", ROUNDDOWN(Z1115*VLOOKUP(N1115,【参考】数式用!$AR$2:$AW$48,MATCH(Y1115,【参考】数式用!$AT$4:$AW$4)+2,FALSE)*0.5, 0)), "")</f>
        <v/>
      </c>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t="str">
        <f>IFERROR(IF(Y1116="ー", "", ROUNDDOWN(Z1116*VLOOKUP(N1116,【参考】数式用!$AR$2:$AW$48,MATCH(Y1116,【参考】数式用!$AT$4:$AW$4)+2,FALSE)*0.5, 0)), "")</f>
        <v/>
      </c>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t="str">
        <f>IFERROR(IF(Y1117="ー", "", ROUNDDOWN(Z1117*VLOOKUP(N1117,【参考】数式用!$AR$2:$AW$48,MATCH(Y1117,【参考】数式用!$AT$4:$AW$4)+2,FALSE)*0.5, 0)), "")</f>
        <v/>
      </c>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t="str">
        <f>IFERROR(IF(Y1118="ー", "", ROUNDDOWN(Z1118*VLOOKUP(N1118,【参考】数式用!$AR$2:$AW$48,MATCH(Y1118,【参考】数式用!$AT$4:$AW$4)+2,FALSE)*0.5, 0)), "")</f>
        <v/>
      </c>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t="str">
        <f>IFERROR(IF(Y1119="ー", "", ROUNDDOWN(Z1119*VLOOKUP(N1119,【参考】数式用!$AR$2:$AW$48,MATCH(Y1119,【参考】数式用!$AT$4:$AW$4)+2,FALSE)*0.5, 0)), "")</f>
        <v/>
      </c>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t="str">
        <f>IFERROR(IF(Y1120="ー", "", ROUNDDOWN(Z1120*VLOOKUP(N1120,【参考】数式用!$AR$2:$AW$48,MATCH(Y1120,【参考】数式用!$AT$4:$AW$4)+2,FALSE)*0.5, 0)), "")</f>
        <v/>
      </c>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t="str">
        <f>IFERROR(IF(Y1121="ー", "", ROUNDDOWN(Z1121*VLOOKUP(N1121,【参考】数式用!$AR$2:$AW$48,MATCH(Y1121,【参考】数式用!$AT$4:$AW$4)+2,FALSE)*0.5, 0)), "")</f>
        <v/>
      </c>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t="str">
        <f>IFERROR(IF(Y1122="ー", "", ROUNDDOWN(Z1122*VLOOKUP(N1122,【参考】数式用!$AR$2:$AW$48,MATCH(Y1122,【参考】数式用!$AT$4:$AW$4)+2,FALSE)*0.5, 0)), "")</f>
        <v/>
      </c>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t="str">
        <f>IFERROR(IF(Y1123="ー", "", ROUNDDOWN(Z1123*VLOOKUP(N1123,【参考】数式用!$AR$2:$AW$48,MATCH(Y1123,【参考】数式用!$AT$4:$AW$4)+2,FALSE)*0.5, 0)), "")</f>
        <v/>
      </c>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t="str">
        <f>IFERROR(IF(Y1124="ー", "", ROUNDDOWN(Z1124*VLOOKUP(N1124,【参考】数式用!$AR$2:$AW$48,MATCH(Y1124,【参考】数式用!$AT$4:$AW$4)+2,FALSE)*0.5, 0)), "")</f>
        <v/>
      </c>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t="str">
        <f>IFERROR(IF(Y1125="ー", "", ROUNDDOWN(Z1125*VLOOKUP(N1125,【参考】数式用!$AR$2:$AW$48,MATCH(Y1125,【参考】数式用!$AT$4:$AW$4)+2,FALSE)*0.5, 0)), "")</f>
        <v/>
      </c>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t="str">
        <f>IFERROR(IF(Y1126="ー", "", ROUNDDOWN(Z1126*VLOOKUP(N1126,【参考】数式用!$AR$2:$AW$48,MATCH(Y1126,【参考】数式用!$AT$4:$AW$4)+2,FALSE)*0.5, 0)), "")</f>
        <v/>
      </c>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t="str">
        <f>IFERROR(IF(Y1127="ー", "", ROUNDDOWN(Z1127*VLOOKUP(N1127,【参考】数式用!$AR$2:$AW$48,MATCH(Y1127,【参考】数式用!$AT$4:$AW$4)+2,FALSE)*0.5, 0)), "")</f>
        <v/>
      </c>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t="str">
        <f>IFERROR(IF(Y1128="ー", "", ROUNDDOWN(Z1128*VLOOKUP(N1128,【参考】数式用!$AR$2:$AW$48,MATCH(Y1128,【参考】数式用!$AT$4:$AW$4)+2,FALSE)*0.5, 0)), "")</f>
        <v/>
      </c>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t="str">
        <f>IFERROR(IF(Y1129="ー", "", ROUNDDOWN(Z1129*VLOOKUP(N1129,【参考】数式用!$AR$2:$AW$48,MATCH(Y1129,【参考】数式用!$AT$4:$AW$4)+2,FALSE)*0.5, 0)), "")</f>
        <v/>
      </c>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t="str">
        <f>IFERROR(IF(Y1130="ー", "", ROUNDDOWN(Z1130*VLOOKUP(N1130,【参考】数式用!$AR$2:$AW$48,MATCH(Y1130,【参考】数式用!$AT$4:$AW$4)+2,FALSE)*0.5, 0)), "")</f>
        <v/>
      </c>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t="str">
        <f>IFERROR(IF(Y1131="ー", "", ROUNDDOWN(Z1131*VLOOKUP(N1131,【参考】数式用!$AR$2:$AW$48,MATCH(Y1131,【参考】数式用!$AT$4:$AW$4)+2,FALSE)*0.5, 0)), "")</f>
        <v/>
      </c>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t="str">
        <f>IFERROR(IF(Y1132="ー", "", ROUNDDOWN(Z1132*VLOOKUP(N1132,【参考】数式用!$AR$2:$AW$48,MATCH(Y1132,【参考】数式用!$AT$4:$AW$4)+2,FALSE)*0.5, 0)), "")</f>
        <v/>
      </c>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t="str">
        <f>IFERROR(IF(Y1133="ー", "", ROUNDDOWN(Z1133*VLOOKUP(N1133,【参考】数式用!$AR$2:$AW$48,MATCH(Y1133,【参考】数式用!$AT$4:$AW$4)+2,FALSE)*0.5, 0)), "")</f>
        <v/>
      </c>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t="str">
        <f>IFERROR(IF(Y1134="ー", "", ROUNDDOWN(Z1134*VLOOKUP(N1134,【参考】数式用!$AR$2:$AW$48,MATCH(Y1134,【参考】数式用!$AT$4:$AW$4)+2,FALSE)*0.5, 0)), "")</f>
        <v/>
      </c>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t="str">
        <f>IFERROR(IF(Y1135="ー", "", ROUNDDOWN(Z1135*VLOOKUP(N1135,【参考】数式用!$AR$2:$AW$48,MATCH(Y1135,【参考】数式用!$AT$4:$AW$4)+2,FALSE)*0.5, 0)), "")</f>
        <v/>
      </c>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t="str">
        <f>IFERROR(IF(Y1136="ー", "", ROUNDDOWN(Z1136*VLOOKUP(N1136,【参考】数式用!$AR$2:$AW$48,MATCH(Y1136,【参考】数式用!$AT$4:$AW$4)+2,FALSE)*0.5, 0)), "")</f>
        <v/>
      </c>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t="str">
        <f>IFERROR(IF(Y1137="ー", "", ROUNDDOWN(Z1137*VLOOKUP(N1137,【参考】数式用!$AR$2:$AW$48,MATCH(Y1137,【参考】数式用!$AT$4:$AW$4)+2,FALSE)*0.5, 0)), "")</f>
        <v/>
      </c>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t="str">
        <f>IFERROR(IF(Y1138="ー", "", ROUNDDOWN(Z1138*VLOOKUP(N1138,【参考】数式用!$AR$2:$AW$48,MATCH(Y1138,【参考】数式用!$AT$4:$AW$4)+2,FALSE)*0.5, 0)), "")</f>
        <v/>
      </c>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t="str">
        <f>IFERROR(IF(Y1139="ー", "", ROUNDDOWN(Z1139*VLOOKUP(N1139,【参考】数式用!$AR$2:$AW$48,MATCH(Y1139,【参考】数式用!$AT$4:$AW$4)+2,FALSE)*0.5, 0)), "")</f>
        <v/>
      </c>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t="str">
        <f>IFERROR(IF(Y1140="ー", "", ROUNDDOWN(Z1140*VLOOKUP(N1140,【参考】数式用!$AR$2:$AW$48,MATCH(Y1140,【参考】数式用!$AT$4:$AW$4)+2,FALSE)*0.5, 0)), "")</f>
        <v/>
      </c>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t="str">
        <f>IFERROR(IF(Y1141="ー", "", ROUNDDOWN(Z1141*VLOOKUP(N1141,【参考】数式用!$AR$2:$AW$48,MATCH(Y1141,【参考】数式用!$AT$4:$AW$4)+2,FALSE)*0.5, 0)), "")</f>
        <v/>
      </c>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t="str">
        <f>IFERROR(IF(Y1142="ー", "", ROUNDDOWN(Z1142*VLOOKUP(N1142,【参考】数式用!$AR$2:$AW$48,MATCH(Y1142,【参考】数式用!$AT$4:$AW$4)+2,FALSE)*0.5, 0)), "")</f>
        <v/>
      </c>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t="str">
        <f>IFERROR(IF(Y1143="ー", "", ROUNDDOWN(Z1143*VLOOKUP(N1143,【参考】数式用!$AR$2:$AW$48,MATCH(Y1143,【参考】数式用!$AT$4:$AW$4)+2,FALSE)*0.5, 0)), "")</f>
        <v/>
      </c>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t="str">
        <f>IFERROR(IF(Y1144="ー", "", ROUNDDOWN(Z1144*VLOOKUP(N1144,【参考】数式用!$AR$2:$AW$48,MATCH(Y1144,【参考】数式用!$AT$4:$AW$4)+2,FALSE)*0.5, 0)), "")</f>
        <v/>
      </c>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t="str">
        <f>IFERROR(IF(Y1145="ー", "", ROUNDDOWN(Z1145*VLOOKUP(N1145,【参考】数式用!$AR$2:$AW$48,MATCH(Y1145,【参考】数式用!$AT$4:$AW$4)+2,FALSE)*0.5, 0)), "")</f>
        <v/>
      </c>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t="str">
        <f>IFERROR(IF(Y1146="ー", "", ROUNDDOWN(Z1146*VLOOKUP(N1146,【参考】数式用!$AR$2:$AW$48,MATCH(Y1146,【参考】数式用!$AT$4:$AW$4)+2,FALSE)*0.5, 0)), "")</f>
        <v/>
      </c>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t="str">
        <f>IFERROR(IF(Y1147="ー", "", ROUNDDOWN(Z1147*VLOOKUP(N1147,【参考】数式用!$AR$2:$AW$48,MATCH(Y1147,【参考】数式用!$AT$4:$AW$4)+2,FALSE)*0.5, 0)), "")</f>
        <v/>
      </c>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t="str">
        <f>IFERROR(IF(Y1148="ー", "", ROUNDDOWN(Z1148*VLOOKUP(N1148,【参考】数式用!$AR$2:$AW$48,MATCH(Y1148,【参考】数式用!$AT$4:$AW$4)+2,FALSE)*0.5, 0)), "")</f>
        <v/>
      </c>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t="str">
        <f>IFERROR(IF(Y1149="ー", "", ROUNDDOWN(Z1149*VLOOKUP(N1149,【参考】数式用!$AR$2:$AW$48,MATCH(Y1149,【参考】数式用!$AT$4:$AW$4)+2,FALSE)*0.5, 0)), "")</f>
        <v/>
      </c>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t="str">
        <f>IFERROR(IF(Y1150="ー", "", ROUNDDOWN(Z1150*VLOOKUP(N1150,【参考】数式用!$AR$2:$AW$48,MATCH(Y1150,【参考】数式用!$AT$4:$AW$4)+2,FALSE)*0.5, 0)), "")</f>
        <v/>
      </c>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t="str">
        <f>IFERROR(IF(Y1151="ー", "", ROUNDDOWN(Z1151*VLOOKUP(N1151,【参考】数式用!$AR$2:$AW$48,MATCH(Y1151,【参考】数式用!$AT$4:$AW$4)+2,FALSE)*0.5, 0)), "")</f>
        <v/>
      </c>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t="str">
        <f>IFERROR(IF(Y1152="ー", "", ROUNDDOWN(Z1152*VLOOKUP(N1152,【参考】数式用!$AR$2:$AW$48,MATCH(Y1152,【参考】数式用!$AT$4:$AW$4)+2,FALSE)*0.5, 0)), "")</f>
        <v/>
      </c>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t="str">
        <f>IFERROR(IF(Y1153="ー", "", ROUNDDOWN(Z1153*VLOOKUP(N1153,【参考】数式用!$AR$2:$AW$48,MATCH(Y1153,【参考】数式用!$AT$4:$AW$4)+2,FALSE)*0.5, 0)), "")</f>
        <v/>
      </c>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t="str">
        <f>IFERROR(IF(Y1154="ー", "", ROUNDDOWN(Z1154*VLOOKUP(N1154,【参考】数式用!$AR$2:$AW$48,MATCH(Y1154,【参考】数式用!$AT$4:$AW$4)+2,FALSE)*0.5, 0)), "")</f>
        <v/>
      </c>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t="str">
        <f>IFERROR(IF(Y1155="ー", "", ROUNDDOWN(Z1155*VLOOKUP(N1155,【参考】数式用!$AR$2:$AW$48,MATCH(Y1155,【参考】数式用!$AT$4:$AW$4)+2,FALSE)*0.5, 0)), "")</f>
        <v/>
      </c>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t="str">
        <f>IFERROR(IF(Y1156="ー", "", ROUNDDOWN(Z1156*VLOOKUP(N1156,【参考】数式用!$AR$2:$AW$48,MATCH(Y1156,【参考】数式用!$AT$4:$AW$4)+2,FALSE)*0.5, 0)), "")</f>
        <v/>
      </c>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t="str">
        <f>IFERROR(IF(Y1157="ー", "", ROUNDDOWN(Z1157*VLOOKUP(N1157,【参考】数式用!$AR$2:$AW$48,MATCH(Y1157,【参考】数式用!$AT$4:$AW$4)+2,FALSE)*0.5, 0)), "")</f>
        <v/>
      </c>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t="str">
        <f>IFERROR(IF(Y1158="ー", "", ROUNDDOWN(Z1158*VLOOKUP(N1158,【参考】数式用!$AR$2:$AW$48,MATCH(Y1158,【参考】数式用!$AT$4:$AW$4)+2,FALSE)*0.5, 0)), "")</f>
        <v/>
      </c>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t="str">
        <f>IFERROR(IF(Y1159="ー", "", ROUNDDOWN(Z1159*VLOOKUP(N1159,【参考】数式用!$AR$2:$AW$48,MATCH(Y1159,【参考】数式用!$AT$4:$AW$4)+2,FALSE)*0.5, 0)), "")</f>
        <v/>
      </c>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t="str">
        <f>IFERROR(IF(Y1160="ー", "", ROUNDDOWN(Z1160*VLOOKUP(N1160,【参考】数式用!$AR$2:$AW$48,MATCH(Y1160,【参考】数式用!$AT$4:$AW$4)+2,FALSE)*0.5, 0)), "")</f>
        <v/>
      </c>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t="str">
        <f>IFERROR(IF(Y1161="ー", "", ROUNDDOWN(Z1161*VLOOKUP(N1161,【参考】数式用!$AR$2:$AW$48,MATCH(Y1161,【参考】数式用!$AT$4:$AW$4)+2,FALSE)*0.5, 0)), "")</f>
        <v/>
      </c>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t="str">
        <f>IFERROR(IF(Y1162="ー", "", ROUNDDOWN(Z1162*VLOOKUP(N1162,【参考】数式用!$AR$2:$AW$48,MATCH(Y1162,【参考】数式用!$AT$4:$AW$4)+2,FALSE)*0.5, 0)), "")</f>
        <v/>
      </c>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t="str">
        <f>IFERROR(IF(Y1163="ー", "", ROUNDDOWN(Z1163*VLOOKUP(N1163,【参考】数式用!$AR$2:$AW$48,MATCH(Y1163,【参考】数式用!$AT$4:$AW$4)+2,FALSE)*0.5, 0)), "")</f>
        <v/>
      </c>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t="str">
        <f>IFERROR(IF(Y1164="ー", "", ROUNDDOWN(Z1164*VLOOKUP(N1164,【参考】数式用!$AR$2:$AW$48,MATCH(Y1164,【参考】数式用!$AT$4:$AW$4)+2,FALSE)*0.5, 0)), "")</f>
        <v/>
      </c>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t="str">
        <f>IFERROR(IF(Y1165="ー", "", ROUNDDOWN(Z1165*VLOOKUP(N1165,【参考】数式用!$AR$2:$AW$48,MATCH(Y1165,【参考】数式用!$AT$4:$AW$4)+2,FALSE)*0.5, 0)), "")</f>
        <v/>
      </c>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t="str">
        <f>IFERROR(IF(Y1166="ー", "", ROUNDDOWN(Z1166*VLOOKUP(N1166,【参考】数式用!$AR$2:$AW$48,MATCH(Y1166,【参考】数式用!$AT$4:$AW$4)+2,FALSE)*0.5, 0)), "")</f>
        <v/>
      </c>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t="str">
        <f>IFERROR(IF(Y1167="ー", "", ROUNDDOWN(Z1167*VLOOKUP(N1167,【参考】数式用!$AR$2:$AW$48,MATCH(Y1167,【参考】数式用!$AT$4:$AW$4)+2,FALSE)*0.5, 0)), "")</f>
        <v/>
      </c>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t="str">
        <f>IFERROR(IF(Y1168="ー", "", ROUNDDOWN(Z1168*VLOOKUP(N1168,【参考】数式用!$AR$2:$AW$48,MATCH(Y1168,【参考】数式用!$AT$4:$AW$4)+2,FALSE)*0.5, 0)), "")</f>
        <v/>
      </c>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t="str">
        <f>IFERROR(IF(Y1169="ー", "", ROUNDDOWN(Z1169*VLOOKUP(N1169,【参考】数式用!$AR$2:$AW$48,MATCH(Y1169,【参考】数式用!$AT$4:$AW$4)+2,FALSE)*0.5, 0)), "")</f>
        <v/>
      </c>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t="str">
        <f>IFERROR(IF(Y1170="ー", "", ROUNDDOWN(Z1170*VLOOKUP(N1170,【参考】数式用!$AR$2:$AW$48,MATCH(Y1170,【参考】数式用!$AT$4:$AW$4)+2,FALSE)*0.5, 0)), "")</f>
        <v/>
      </c>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t="str">
        <f>IFERROR(IF(Y1171="ー", "", ROUNDDOWN(Z1171*VLOOKUP(N1171,【参考】数式用!$AR$2:$AW$48,MATCH(Y1171,【参考】数式用!$AT$4:$AW$4)+2,FALSE)*0.5, 0)), "")</f>
        <v/>
      </c>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t="str">
        <f>IFERROR(IF(Y1172="ー", "", ROUNDDOWN(Z1172*VLOOKUP(N1172,【参考】数式用!$AR$2:$AW$48,MATCH(Y1172,【参考】数式用!$AT$4:$AW$4)+2,FALSE)*0.5, 0)), "")</f>
        <v/>
      </c>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t="str">
        <f>IFERROR(IF(Y1173="ー", "", ROUNDDOWN(Z1173*VLOOKUP(N1173,【参考】数式用!$AR$2:$AW$48,MATCH(Y1173,【参考】数式用!$AT$4:$AW$4)+2,FALSE)*0.5, 0)), "")</f>
        <v/>
      </c>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t="str">
        <f>IFERROR(IF(Y1174="ー", "", ROUNDDOWN(Z1174*VLOOKUP(N1174,【参考】数式用!$AR$2:$AW$48,MATCH(Y1174,【参考】数式用!$AT$4:$AW$4)+2,FALSE)*0.5, 0)), "")</f>
        <v/>
      </c>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t="str">
        <f>IFERROR(IF(Y1175="ー", "", ROUNDDOWN(Z1175*VLOOKUP(N1175,【参考】数式用!$AR$2:$AW$48,MATCH(Y1175,【参考】数式用!$AT$4:$AW$4)+2,FALSE)*0.5, 0)), "")</f>
        <v/>
      </c>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t="str">
        <f>IFERROR(IF(Y1176="ー", "", ROUNDDOWN(Z1176*VLOOKUP(N1176,【参考】数式用!$AR$2:$AW$48,MATCH(Y1176,【参考】数式用!$AT$4:$AW$4)+2,FALSE)*0.5, 0)), "")</f>
        <v/>
      </c>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t="str">
        <f>IFERROR(IF(Y1177="ー", "", ROUNDDOWN(Z1177*VLOOKUP(N1177,【参考】数式用!$AR$2:$AW$48,MATCH(Y1177,【参考】数式用!$AT$4:$AW$4)+2,FALSE)*0.5, 0)), "")</f>
        <v/>
      </c>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t="str">
        <f>IFERROR(IF(Y1178="ー", "", ROUNDDOWN(Z1178*VLOOKUP(N1178,【参考】数式用!$AR$2:$AW$48,MATCH(Y1178,【参考】数式用!$AT$4:$AW$4)+2,FALSE)*0.5, 0)), "")</f>
        <v/>
      </c>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t="str">
        <f>IFERROR(IF(Y1179="ー", "", ROUNDDOWN(Z1179*VLOOKUP(N1179,【参考】数式用!$AR$2:$AW$48,MATCH(Y1179,【参考】数式用!$AT$4:$AW$4)+2,FALSE)*0.5, 0)), "")</f>
        <v/>
      </c>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t="str">
        <f>IFERROR(IF(Y1180="ー", "", ROUNDDOWN(Z1180*VLOOKUP(N1180,【参考】数式用!$AR$2:$AW$48,MATCH(Y1180,【参考】数式用!$AT$4:$AW$4)+2,FALSE)*0.5, 0)), "")</f>
        <v/>
      </c>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t="str">
        <f>IFERROR(IF(Y1181="ー", "", ROUNDDOWN(Z1181*VLOOKUP(N1181,【参考】数式用!$AR$2:$AW$48,MATCH(Y1181,【参考】数式用!$AT$4:$AW$4)+2,FALSE)*0.5, 0)), "")</f>
        <v/>
      </c>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t="str">
        <f>IFERROR(IF(Y1182="ー", "", ROUNDDOWN(Z1182*VLOOKUP(N1182,【参考】数式用!$AR$2:$AW$48,MATCH(Y1182,【参考】数式用!$AT$4:$AW$4)+2,FALSE)*0.5, 0)), "")</f>
        <v/>
      </c>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t="str">
        <f>IFERROR(IF(Y1183="ー", "", ROUNDDOWN(Z1183*VLOOKUP(N1183,【参考】数式用!$AR$2:$AW$48,MATCH(Y1183,【参考】数式用!$AT$4:$AW$4)+2,FALSE)*0.5, 0)), "")</f>
        <v/>
      </c>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t="str">
        <f>IFERROR(IF(Y1184="ー", "", ROUNDDOWN(Z1184*VLOOKUP(N1184,【参考】数式用!$AR$2:$AW$48,MATCH(Y1184,【参考】数式用!$AT$4:$AW$4)+2,FALSE)*0.5, 0)), "")</f>
        <v/>
      </c>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t="str">
        <f>IFERROR(IF(Y1185="ー", "", ROUNDDOWN(Z1185*VLOOKUP(N1185,【参考】数式用!$AR$2:$AW$48,MATCH(Y1185,【参考】数式用!$AT$4:$AW$4)+2,FALSE)*0.5, 0)), "")</f>
        <v/>
      </c>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t="str">
        <f>IFERROR(IF(Y1186="ー", "", ROUNDDOWN(Z1186*VLOOKUP(N1186,【参考】数式用!$AR$2:$AW$48,MATCH(Y1186,【参考】数式用!$AT$4:$AW$4)+2,FALSE)*0.5, 0)), "")</f>
        <v/>
      </c>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t="str">
        <f>IFERROR(IF(Y1187="ー", "", ROUNDDOWN(Z1187*VLOOKUP(N1187,【参考】数式用!$AR$2:$AW$48,MATCH(Y1187,【参考】数式用!$AT$4:$AW$4)+2,FALSE)*0.5, 0)), "")</f>
        <v/>
      </c>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t="str">
        <f>IFERROR(IF(Y1188="ー", "", ROUNDDOWN(Z1188*VLOOKUP(N1188,【参考】数式用!$AR$2:$AW$48,MATCH(Y1188,【参考】数式用!$AT$4:$AW$4)+2,FALSE)*0.5, 0)), "")</f>
        <v/>
      </c>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t="str">
        <f>IFERROR(IF(Y1189="ー", "", ROUNDDOWN(Z1189*VLOOKUP(N1189,【参考】数式用!$AR$2:$AW$48,MATCH(Y1189,【参考】数式用!$AT$4:$AW$4)+2,FALSE)*0.5, 0)), "")</f>
        <v/>
      </c>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t="str">
        <f>IFERROR(IF(Y1190="ー", "", ROUNDDOWN(Z1190*VLOOKUP(N1190,【参考】数式用!$AR$2:$AW$48,MATCH(Y1190,【参考】数式用!$AT$4:$AW$4)+2,FALSE)*0.5, 0)), "")</f>
        <v/>
      </c>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t="str">
        <f>IFERROR(IF(Y1191="ー", "", ROUNDDOWN(Z1191*VLOOKUP(N1191,【参考】数式用!$AR$2:$AW$48,MATCH(Y1191,【参考】数式用!$AT$4:$AW$4)+2,FALSE)*0.5, 0)), "")</f>
        <v/>
      </c>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t="str">
        <f>IFERROR(IF(Y1192="ー", "", ROUNDDOWN(Z1192*VLOOKUP(N1192,【参考】数式用!$AR$2:$AW$48,MATCH(Y1192,【参考】数式用!$AT$4:$AW$4)+2,FALSE)*0.5, 0)), "")</f>
        <v/>
      </c>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t="str">
        <f>IFERROR(IF(Y1193="ー", "", ROUNDDOWN(Z1193*VLOOKUP(N1193,【参考】数式用!$AR$2:$AW$48,MATCH(Y1193,【参考】数式用!$AT$4:$AW$4)+2,FALSE)*0.5, 0)), "")</f>
        <v/>
      </c>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t="str">
        <f>IFERROR(IF(Y1194="ー", "", ROUNDDOWN(Z1194*VLOOKUP(N1194,【参考】数式用!$AR$2:$AW$48,MATCH(Y1194,【参考】数式用!$AT$4:$AW$4)+2,FALSE)*0.5, 0)), "")</f>
        <v/>
      </c>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t="str">
        <f>IFERROR(IF(Y1195="ー", "", ROUNDDOWN(Z1195*VLOOKUP(N1195,【参考】数式用!$AR$2:$AW$48,MATCH(Y1195,【参考】数式用!$AT$4:$AW$4)+2,FALSE)*0.5, 0)), "")</f>
        <v/>
      </c>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t="str">
        <f>IFERROR(IF(Y1196="ー", "", ROUNDDOWN(Z1196*VLOOKUP(N1196,【参考】数式用!$AR$2:$AW$48,MATCH(Y1196,【参考】数式用!$AT$4:$AW$4)+2,FALSE)*0.5, 0)), "")</f>
        <v/>
      </c>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t="str">
        <f>IFERROR(IF(Y1197="ー", "", ROUNDDOWN(Z1197*VLOOKUP(N1197,【参考】数式用!$AR$2:$AW$48,MATCH(Y1197,【参考】数式用!$AT$4:$AW$4)+2,FALSE)*0.5, 0)), "")</f>
        <v/>
      </c>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t="str">
        <f>IFERROR(IF(Y1198="ー", "", ROUNDDOWN(Z1198*VLOOKUP(N1198,【参考】数式用!$AR$2:$AW$48,MATCH(Y1198,【参考】数式用!$AT$4:$AW$4)+2,FALSE)*0.5, 0)), "")</f>
        <v/>
      </c>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t="str">
        <f>IFERROR(IF(Y1199="ー", "", ROUNDDOWN(Z1199*VLOOKUP(N1199,【参考】数式用!$AR$2:$AW$48,MATCH(Y1199,【参考】数式用!$AT$4:$AW$4)+2,FALSE)*0.5, 0)), "")</f>
        <v/>
      </c>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t="str">
        <f>IFERROR(IF(Y1200="ー", "", ROUNDDOWN(Z1200*VLOOKUP(N1200,【参考】数式用!$AR$2:$AW$48,MATCH(Y1200,【参考】数式用!$AT$4:$AW$4)+2,FALSE)*0.5, 0)), "")</f>
        <v/>
      </c>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t="str">
        <f>IFERROR(IF(Y1201="ー", "", ROUNDDOWN(Z1201*VLOOKUP(N1201,【参考】数式用!$AR$2:$AW$48,MATCH(Y1201,【参考】数式用!$AT$4:$AW$4)+2,FALSE)*0.5, 0)), "")</f>
        <v/>
      </c>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t="str">
        <f>IFERROR(IF(Y1202="ー", "", ROUNDDOWN(Z1202*VLOOKUP(N1202,【参考】数式用!$AR$2:$AW$48,MATCH(Y1202,【参考】数式用!$AT$4:$AW$4)+2,FALSE)*0.5, 0)), "")</f>
        <v/>
      </c>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t="str">
        <f>IFERROR(IF(Y1203="ー", "", ROUNDDOWN(Z1203*VLOOKUP(N1203,【参考】数式用!$AR$2:$AW$48,MATCH(Y1203,【参考】数式用!$AT$4:$AW$4)+2,FALSE)*0.5, 0)), "")</f>
        <v/>
      </c>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t="str">
        <f>IFERROR(IF(Y1204="ー", "", ROUNDDOWN(Z1204*VLOOKUP(N1204,【参考】数式用!$AR$2:$AW$48,MATCH(Y1204,【参考】数式用!$AT$4:$AW$4)+2,FALSE)*0.5, 0)), "")</f>
        <v/>
      </c>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t="str">
        <f>IFERROR(IF(Y1205="ー", "", ROUNDDOWN(Z1205*VLOOKUP(N1205,【参考】数式用!$AR$2:$AW$48,MATCH(Y1205,【参考】数式用!$AT$4:$AW$4)+2,FALSE)*0.5, 0)), "")</f>
        <v/>
      </c>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t="str">
        <f>IFERROR(IF(Y1206="ー", "", ROUNDDOWN(Z1206*VLOOKUP(N1206,【参考】数式用!$AR$2:$AW$48,MATCH(Y1206,【参考】数式用!$AT$4:$AW$4)+2,FALSE)*0.5, 0)), "")</f>
        <v/>
      </c>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t="str">
        <f>IFERROR(IF(Y1207="ー", "", ROUNDDOWN(Z1207*VLOOKUP(N1207,【参考】数式用!$AR$2:$AW$48,MATCH(Y1207,【参考】数式用!$AT$4:$AW$4)+2,FALSE)*0.5, 0)), "")</f>
        <v/>
      </c>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t="str">
        <f>IFERROR(IF(Y1208="ー", "", ROUNDDOWN(Z1208*VLOOKUP(N1208,【参考】数式用!$AR$2:$AW$48,MATCH(Y1208,【参考】数式用!$AT$4:$AW$4)+2,FALSE)*0.5, 0)), "")</f>
        <v/>
      </c>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t="str">
        <f>IFERROR(IF(Y1209="ー", "", ROUNDDOWN(Z1209*VLOOKUP(N1209,【参考】数式用!$AR$2:$AW$48,MATCH(Y1209,【参考】数式用!$AT$4:$AW$4)+2,FALSE)*0.5, 0)), "")</f>
        <v/>
      </c>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t="str">
        <f>IFERROR(IF(Y1210="ー", "", ROUNDDOWN(Z1210*VLOOKUP(N1210,【参考】数式用!$AR$2:$AW$48,MATCH(Y1210,【参考】数式用!$AT$4:$AW$4)+2,FALSE)*0.5, 0)), "")</f>
        <v/>
      </c>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t="str">
        <f>IFERROR(IF(Y1211="ー", "", ROUNDDOWN(Z1211*VLOOKUP(N1211,【参考】数式用!$AR$2:$AW$48,MATCH(Y1211,【参考】数式用!$AT$4:$AW$4)+2,FALSE)*0.5, 0)), "")</f>
        <v/>
      </c>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t="str">
        <f>IFERROR(IF(Y1212="ー", "", ROUNDDOWN(Z1212*VLOOKUP(N1212,【参考】数式用!$AR$2:$AW$48,MATCH(Y1212,【参考】数式用!$AT$4:$AW$4)+2,FALSE)*0.5, 0)), "")</f>
        <v/>
      </c>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t="str">
        <f>IFERROR(IF(Y1213="ー", "", ROUNDDOWN(Z1213*VLOOKUP(N1213,【参考】数式用!$AR$2:$AW$48,MATCH(Y1213,【参考】数式用!$AT$4:$AW$4)+2,FALSE)*0.5, 0)), "")</f>
        <v/>
      </c>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t="str">
        <f>IFERROR(IF(Y1214="ー", "", ROUNDDOWN(Z1214*VLOOKUP(N1214,【参考】数式用!$AR$2:$AW$48,MATCH(Y1214,【参考】数式用!$AT$4:$AW$4)+2,FALSE)*0.5, 0)), "")</f>
        <v/>
      </c>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t="str">
        <f>IFERROR(IF(Y1215="ー", "", ROUNDDOWN(Z1215*VLOOKUP(N1215,【参考】数式用!$AR$2:$AW$48,MATCH(Y1215,【参考】数式用!$AT$4:$AW$4)+2,FALSE)*0.5, 0)), "")</f>
        <v/>
      </c>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t="str">
        <f>IFERROR(IF(Y1216="ー", "", ROUNDDOWN(Z1216*VLOOKUP(N1216,【参考】数式用!$AR$2:$AW$48,MATCH(Y1216,【参考】数式用!$AT$4:$AW$4)+2,FALSE)*0.5, 0)), "")</f>
        <v/>
      </c>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t="str">
        <f>IFERROR(IF(Y1217="ー", "", ROUNDDOWN(Z1217*VLOOKUP(N1217,【参考】数式用!$AR$2:$AW$48,MATCH(Y1217,【参考】数式用!$AT$4:$AW$4)+2,FALSE)*0.5, 0)), "")</f>
        <v/>
      </c>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t="str">
        <f>IFERROR(IF(Y1218="ー", "", ROUNDDOWN(Z1218*VLOOKUP(N1218,【参考】数式用!$AR$2:$AW$48,MATCH(Y1218,【参考】数式用!$AT$4:$AW$4)+2,FALSE)*0.5, 0)), "")</f>
        <v/>
      </c>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t="str">
        <f>IFERROR(IF(Y1219="ー", "", ROUNDDOWN(Z1219*VLOOKUP(N1219,【参考】数式用!$AR$2:$AW$48,MATCH(Y1219,【参考】数式用!$AT$4:$AW$4)+2,FALSE)*0.5, 0)), "")</f>
        <v/>
      </c>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t="str">
        <f>IFERROR(IF(Y1220="ー", "", ROUNDDOWN(Z1220*VLOOKUP(N1220,【参考】数式用!$AR$2:$AW$48,MATCH(Y1220,【参考】数式用!$AT$4:$AW$4)+2,FALSE)*0.5, 0)), "")</f>
        <v/>
      </c>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t="str">
        <f>IFERROR(IF(Y1221="ー", "", ROUNDDOWN(Z1221*VLOOKUP(N1221,【参考】数式用!$AR$2:$AW$48,MATCH(Y1221,【参考】数式用!$AT$4:$AW$4)+2,FALSE)*0.5, 0)), "")</f>
        <v/>
      </c>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t="str">
        <f>IFERROR(IF(Y1222="ー", "", ROUNDDOWN(Z1222*VLOOKUP(N1222,【参考】数式用!$AR$2:$AW$48,MATCH(Y1222,【参考】数式用!$AT$4:$AW$4)+2,FALSE)*0.5, 0)), "")</f>
        <v/>
      </c>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t="str">
        <f>IFERROR(IF(Y1223="ー", "", ROUNDDOWN(Z1223*VLOOKUP(N1223,【参考】数式用!$AR$2:$AW$48,MATCH(Y1223,【参考】数式用!$AT$4:$AW$4)+2,FALSE)*0.5, 0)), "")</f>
        <v/>
      </c>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t="str">
        <f>IFERROR(IF(Y1224="ー", "", ROUNDDOWN(Z1224*VLOOKUP(N1224,【参考】数式用!$AR$2:$AW$48,MATCH(Y1224,【参考】数式用!$AT$4:$AW$4)+2,FALSE)*0.5, 0)), "")</f>
        <v/>
      </c>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t="str">
        <f>IFERROR(IF(Y1225="ー", "", ROUNDDOWN(Z1225*VLOOKUP(N1225,【参考】数式用!$AR$2:$AW$48,MATCH(Y1225,【参考】数式用!$AT$4:$AW$4)+2,FALSE)*0.5, 0)), "")</f>
        <v/>
      </c>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t="str">
        <f>IFERROR(IF(Y1226="ー", "", ROUNDDOWN(Z1226*VLOOKUP(N1226,【参考】数式用!$AR$2:$AW$48,MATCH(Y1226,【参考】数式用!$AT$4:$AW$4)+2,FALSE)*0.5, 0)), "")</f>
        <v/>
      </c>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t="str">
        <f>IFERROR(IF(Y1227="ー", "", ROUNDDOWN(Z1227*VLOOKUP(N1227,【参考】数式用!$AR$2:$AW$48,MATCH(Y1227,【参考】数式用!$AT$4:$AW$4)+2,FALSE)*0.5, 0)), "")</f>
        <v/>
      </c>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t="str">
        <f>IFERROR(IF(Y1228="ー", "", ROUNDDOWN(Z1228*VLOOKUP(N1228,【参考】数式用!$AR$2:$AW$48,MATCH(Y1228,【参考】数式用!$AT$4:$AW$4)+2,FALSE)*0.5, 0)), "")</f>
        <v/>
      </c>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t="str">
        <f>IFERROR(IF(Y1229="ー", "", ROUNDDOWN(Z1229*VLOOKUP(N1229,【参考】数式用!$AR$2:$AW$48,MATCH(Y1229,【参考】数式用!$AT$4:$AW$4)+2,FALSE)*0.5, 0)), "")</f>
        <v/>
      </c>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t="str">
        <f>IFERROR(IF(Y1230="ー", "", ROUNDDOWN(Z1230*VLOOKUP(N1230,【参考】数式用!$AR$2:$AW$48,MATCH(Y1230,【参考】数式用!$AT$4:$AW$4)+2,FALSE)*0.5, 0)), "")</f>
        <v/>
      </c>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t="str">
        <f>IFERROR(IF(Y1231="ー", "", ROUNDDOWN(Z1231*VLOOKUP(N1231,【参考】数式用!$AR$2:$AW$48,MATCH(Y1231,【参考】数式用!$AT$4:$AW$4)+2,FALSE)*0.5, 0)), "")</f>
        <v/>
      </c>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t="str">
        <f>IFERROR(IF(Y1232="ー", "", ROUNDDOWN(Z1232*VLOOKUP(N1232,【参考】数式用!$AR$2:$AW$48,MATCH(Y1232,【参考】数式用!$AT$4:$AW$4)+2,FALSE)*0.5, 0)), "")</f>
        <v/>
      </c>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t="str">
        <f>IFERROR(IF(Y1233="ー", "", ROUNDDOWN(Z1233*VLOOKUP(N1233,【参考】数式用!$AR$2:$AW$48,MATCH(Y1233,【参考】数式用!$AT$4:$AW$4)+2,FALSE)*0.5, 0)), "")</f>
        <v/>
      </c>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t="str">
        <f>IFERROR(IF(Y1234="ー", "", ROUNDDOWN(Z1234*VLOOKUP(N1234,【参考】数式用!$AR$2:$AW$48,MATCH(Y1234,【参考】数式用!$AT$4:$AW$4)+2,FALSE)*0.5, 0)), "")</f>
        <v/>
      </c>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t="str">
        <f>IFERROR(IF(Y1235="ー", "", ROUNDDOWN(Z1235*VLOOKUP(N1235,【参考】数式用!$AR$2:$AW$48,MATCH(Y1235,【参考】数式用!$AT$4:$AW$4)+2,FALSE)*0.5, 0)), "")</f>
        <v/>
      </c>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t="str">
        <f>IFERROR(IF(Y1236="ー", "", ROUNDDOWN(Z1236*VLOOKUP(N1236,【参考】数式用!$AR$2:$AW$48,MATCH(Y1236,【参考】数式用!$AT$4:$AW$4)+2,FALSE)*0.5, 0)), "")</f>
        <v/>
      </c>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t="str">
        <f>IFERROR(IF(Y1237="ー", "", ROUNDDOWN(Z1237*VLOOKUP(N1237,【参考】数式用!$AR$2:$AW$48,MATCH(Y1237,【参考】数式用!$AT$4:$AW$4)+2,FALSE)*0.5, 0)), "")</f>
        <v/>
      </c>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t="str">
        <f>IFERROR(IF(Y1238="ー", "", ROUNDDOWN(Z1238*VLOOKUP(N1238,【参考】数式用!$AR$2:$AW$48,MATCH(Y1238,【参考】数式用!$AT$4:$AW$4)+2,FALSE)*0.5, 0)), "")</f>
        <v/>
      </c>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t="str">
        <f>IFERROR(IF(Y1239="ー", "", ROUNDDOWN(Z1239*VLOOKUP(N1239,【参考】数式用!$AR$2:$AW$48,MATCH(Y1239,【参考】数式用!$AT$4:$AW$4)+2,FALSE)*0.5, 0)), "")</f>
        <v/>
      </c>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t="str">
        <f>IFERROR(IF(Y1240="ー", "", ROUNDDOWN(Z1240*VLOOKUP(N1240,【参考】数式用!$AR$2:$AW$48,MATCH(Y1240,【参考】数式用!$AT$4:$AW$4)+2,FALSE)*0.5, 0)), "")</f>
        <v/>
      </c>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t="str">
        <f>IFERROR(IF(Y1241="ー", "", ROUNDDOWN(Z1241*VLOOKUP(N1241,【参考】数式用!$AR$2:$AW$48,MATCH(Y1241,【参考】数式用!$AT$4:$AW$4)+2,FALSE)*0.5, 0)), "")</f>
        <v/>
      </c>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t="str">
        <f>IFERROR(IF(Y1242="ー", "", ROUNDDOWN(Z1242*VLOOKUP(N1242,【参考】数式用!$AR$2:$AW$48,MATCH(Y1242,【参考】数式用!$AT$4:$AW$4)+2,FALSE)*0.5, 0)), "")</f>
        <v/>
      </c>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t="str">
        <f>IFERROR(IF(Y1243="ー", "", ROUNDDOWN(Z1243*VLOOKUP(N1243,【参考】数式用!$AR$2:$AW$48,MATCH(Y1243,【参考】数式用!$AT$4:$AW$4)+2,FALSE)*0.5, 0)), "")</f>
        <v/>
      </c>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t="str">
        <f>IFERROR(IF(Y1244="ー", "", ROUNDDOWN(Z1244*VLOOKUP(N1244,【参考】数式用!$AR$2:$AW$48,MATCH(Y1244,【参考】数式用!$AT$4:$AW$4)+2,FALSE)*0.5, 0)), "")</f>
        <v/>
      </c>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t="str">
        <f>IFERROR(IF(Y1245="ー", "", ROUNDDOWN(Z1245*VLOOKUP(N1245,【参考】数式用!$AR$2:$AW$48,MATCH(Y1245,【参考】数式用!$AT$4:$AW$4)+2,FALSE)*0.5, 0)), "")</f>
        <v/>
      </c>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t="str">
        <f>IFERROR(IF(Y1246="ー", "", ROUNDDOWN(Z1246*VLOOKUP(N1246,【参考】数式用!$AR$2:$AW$48,MATCH(Y1246,【参考】数式用!$AT$4:$AW$4)+2,FALSE)*0.5, 0)), "")</f>
        <v/>
      </c>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t="str">
        <f>IFERROR(IF(Y1247="ー", "", ROUNDDOWN(Z1247*VLOOKUP(N1247,【参考】数式用!$AR$2:$AW$48,MATCH(Y1247,【参考】数式用!$AT$4:$AW$4)+2,FALSE)*0.5, 0)), "")</f>
        <v/>
      </c>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t="str">
        <f>IFERROR(IF(Y1248="ー", "", ROUNDDOWN(Z1248*VLOOKUP(N1248,【参考】数式用!$AR$2:$AW$48,MATCH(Y1248,【参考】数式用!$AT$4:$AW$4)+2,FALSE)*0.5, 0)), "")</f>
        <v/>
      </c>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t="str">
        <f>IFERROR(IF(Y1249="ー", "", ROUNDDOWN(Z1249*VLOOKUP(N1249,【参考】数式用!$AR$2:$AW$48,MATCH(Y1249,【参考】数式用!$AT$4:$AW$4)+2,FALSE)*0.5, 0)), "")</f>
        <v/>
      </c>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t="str">
        <f>IFERROR(IF(Y1250="ー", "", ROUNDDOWN(Z1250*VLOOKUP(N1250,【参考】数式用!$AR$2:$AW$48,MATCH(Y1250,【参考】数式用!$AT$4:$AW$4)+2,FALSE)*0.5, 0)), "")</f>
        <v/>
      </c>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t="str">
        <f>IFERROR(IF(Y1251="ー", "", ROUNDDOWN(Z1251*VLOOKUP(N1251,【参考】数式用!$AR$2:$AW$48,MATCH(Y1251,【参考】数式用!$AT$4:$AW$4)+2,FALSE)*0.5, 0)), "")</f>
        <v/>
      </c>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t="str">
        <f>IFERROR(IF(Y1252="ー", "", ROUNDDOWN(Z1252*VLOOKUP(N1252,【参考】数式用!$AR$2:$AW$48,MATCH(Y1252,【参考】数式用!$AT$4:$AW$4)+2,FALSE)*0.5, 0)), "")</f>
        <v/>
      </c>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t="str">
        <f>IFERROR(IF(Y1253="ー", "", ROUNDDOWN(Z1253*VLOOKUP(N1253,【参考】数式用!$AR$2:$AW$48,MATCH(Y1253,【参考】数式用!$AT$4:$AW$4)+2,FALSE)*0.5, 0)), "")</f>
        <v/>
      </c>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t="str">
        <f>IFERROR(IF(Y1254="ー", "", ROUNDDOWN(Z1254*VLOOKUP(N1254,【参考】数式用!$AR$2:$AW$48,MATCH(Y1254,【参考】数式用!$AT$4:$AW$4)+2,FALSE)*0.5, 0)), "")</f>
        <v/>
      </c>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t="str">
        <f>IFERROR(IF(Y1255="ー", "", ROUNDDOWN(Z1255*VLOOKUP(N1255,【参考】数式用!$AR$2:$AW$48,MATCH(Y1255,【参考】数式用!$AT$4:$AW$4)+2,FALSE)*0.5, 0)), "")</f>
        <v/>
      </c>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t="str">
        <f>IFERROR(IF(Y1256="ー", "", ROUNDDOWN(Z1256*VLOOKUP(N1256,【参考】数式用!$AR$2:$AW$48,MATCH(Y1256,【参考】数式用!$AT$4:$AW$4)+2,FALSE)*0.5, 0)), "")</f>
        <v/>
      </c>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t="str">
        <f>IFERROR(IF(Y1257="ー", "", ROUNDDOWN(Z1257*VLOOKUP(N1257,【参考】数式用!$AR$2:$AW$48,MATCH(Y1257,【参考】数式用!$AT$4:$AW$4)+2,FALSE)*0.5, 0)), "")</f>
        <v/>
      </c>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t="str">
        <f>IFERROR(IF(Y1258="ー", "", ROUNDDOWN(Z1258*VLOOKUP(N1258,【参考】数式用!$AR$2:$AW$48,MATCH(Y1258,【参考】数式用!$AT$4:$AW$4)+2,FALSE)*0.5, 0)), "")</f>
        <v/>
      </c>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t="str">
        <f>IFERROR(IF(Y1259="ー", "", ROUNDDOWN(Z1259*VLOOKUP(N1259,【参考】数式用!$AR$2:$AW$48,MATCH(Y1259,【参考】数式用!$AT$4:$AW$4)+2,FALSE)*0.5, 0)), "")</f>
        <v/>
      </c>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t="str">
        <f>IFERROR(IF(Y1260="ー", "", ROUNDDOWN(Z1260*VLOOKUP(N1260,【参考】数式用!$AR$2:$AW$48,MATCH(Y1260,【参考】数式用!$AT$4:$AW$4)+2,FALSE)*0.5, 0)), "")</f>
        <v/>
      </c>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t="str">
        <f>IFERROR(IF(Y1261="ー", "", ROUNDDOWN(Z1261*VLOOKUP(N1261,【参考】数式用!$AR$2:$AW$48,MATCH(Y1261,【参考】数式用!$AT$4:$AW$4)+2,FALSE)*0.5, 0)), "")</f>
        <v/>
      </c>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t="str">
        <f>IFERROR(IF(Y1262="ー", "", ROUNDDOWN(Z1262*VLOOKUP(N1262,【参考】数式用!$AR$2:$AW$48,MATCH(Y1262,【参考】数式用!$AT$4:$AW$4)+2,FALSE)*0.5, 0)), "")</f>
        <v/>
      </c>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t="str">
        <f>IFERROR(IF(Y1263="ー", "", ROUNDDOWN(Z1263*VLOOKUP(N1263,【参考】数式用!$AR$2:$AW$48,MATCH(Y1263,【参考】数式用!$AT$4:$AW$4)+2,FALSE)*0.5, 0)), "")</f>
        <v/>
      </c>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t="str">
        <f>IFERROR(IF(Y1264="ー", "", ROUNDDOWN(Z1264*VLOOKUP(N1264,【参考】数式用!$AR$2:$AW$48,MATCH(Y1264,【参考】数式用!$AT$4:$AW$4)+2,FALSE)*0.5, 0)), "")</f>
        <v/>
      </c>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t="str">
        <f>IFERROR(IF(Y1265="ー", "", ROUNDDOWN(Z1265*VLOOKUP(N1265,【参考】数式用!$AR$2:$AW$48,MATCH(Y1265,【参考】数式用!$AT$4:$AW$4)+2,FALSE)*0.5, 0)), "")</f>
        <v/>
      </c>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t="str">
        <f>IFERROR(IF(Y1266="ー", "", ROUNDDOWN(Z1266*VLOOKUP(N1266,【参考】数式用!$AR$2:$AW$48,MATCH(Y1266,【参考】数式用!$AT$4:$AW$4)+2,FALSE)*0.5, 0)), "")</f>
        <v/>
      </c>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t="str">
        <f>IFERROR(IF(Y1267="ー", "", ROUNDDOWN(Z1267*VLOOKUP(N1267,【参考】数式用!$AR$2:$AW$48,MATCH(Y1267,【参考】数式用!$AT$4:$AW$4)+2,FALSE)*0.5, 0)), "")</f>
        <v/>
      </c>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t="str">
        <f>IFERROR(IF(Y1268="ー", "", ROUNDDOWN(Z1268*VLOOKUP(N1268,【参考】数式用!$AR$2:$AW$48,MATCH(Y1268,【参考】数式用!$AT$4:$AW$4)+2,FALSE)*0.5, 0)), "")</f>
        <v/>
      </c>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t="str">
        <f>IFERROR(IF(Y1269="ー", "", ROUNDDOWN(Z1269*VLOOKUP(N1269,【参考】数式用!$AR$2:$AW$48,MATCH(Y1269,【参考】数式用!$AT$4:$AW$4)+2,FALSE)*0.5, 0)), "")</f>
        <v/>
      </c>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t="str">
        <f>IFERROR(IF(Y1270="ー", "", ROUNDDOWN(Z1270*VLOOKUP(N1270,【参考】数式用!$AR$2:$AW$48,MATCH(Y1270,【参考】数式用!$AT$4:$AW$4)+2,FALSE)*0.5, 0)), "")</f>
        <v/>
      </c>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t="str">
        <f>IFERROR(IF(Y1271="ー", "", ROUNDDOWN(Z1271*VLOOKUP(N1271,【参考】数式用!$AR$2:$AW$48,MATCH(Y1271,【参考】数式用!$AT$4:$AW$4)+2,FALSE)*0.5, 0)), "")</f>
        <v/>
      </c>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t="str">
        <f>IFERROR(IF(Y1272="ー", "", ROUNDDOWN(Z1272*VLOOKUP(N1272,【参考】数式用!$AR$2:$AW$48,MATCH(Y1272,【参考】数式用!$AT$4:$AW$4)+2,FALSE)*0.5, 0)), "")</f>
        <v/>
      </c>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t="str">
        <f>IFERROR(IF(Y1273="ー", "", ROUNDDOWN(Z1273*VLOOKUP(N1273,【参考】数式用!$AR$2:$AW$48,MATCH(Y1273,【参考】数式用!$AT$4:$AW$4)+2,FALSE)*0.5, 0)), "")</f>
        <v/>
      </c>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t="str">
        <f>IFERROR(IF(Y1274="ー", "", ROUNDDOWN(Z1274*VLOOKUP(N1274,【参考】数式用!$AR$2:$AW$48,MATCH(Y1274,【参考】数式用!$AT$4:$AW$4)+2,FALSE)*0.5, 0)), "")</f>
        <v/>
      </c>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t="str">
        <f>IFERROR(IF(Y1275="ー", "", ROUNDDOWN(Z1275*VLOOKUP(N1275,【参考】数式用!$AR$2:$AW$48,MATCH(Y1275,【参考】数式用!$AT$4:$AW$4)+2,FALSE)*0.5, 0)), "")</f>
        <v/>
      </c>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t="str">
        <f>IFERROR(IF(Y1276="ー", "", ROUNDDOWN(Z1276*VLOOKUP(N1276,【参考】数式用!$AR$2:$AW$48,MATCH(Y1276,【参考】数式用!$AT$4:$AW$4)+2,FALSE)*0.5, 0)), "")</f>
        <v/>
      </c>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t="str">
        <f>IFERROR(IF(Y1277="ー", "", ROUNDDOWN(Z1277*VLOOKUP(N1277,【参考】数式用!$AR$2:$AW$48,MATCH(Y1277,【参考】数式用!$AT$4:$AW$4)+2,FALSE)*0.5, 0)), "")</f>
        <v/>
      </c>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t="str">
        <f>IFERROR(IF(Y1278="ー", "", ROUNDDOWN(Z1278*VLOOKUP(N1278,【参考】数式用!$AR$2:$AW$48,MATCH(Y1278,【参考】数式用!$AT$4:$AW$4)+2,FALSE)*0.5, 0)), "")</f>
        <v/>
      </c>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t="str">
        <f>IFERROR(IF(Y1279="ー", "", ROUNDDOWN(Z1279*VLOOKUP(N1279,【参考】数式用!$AR$2:$AW$48,MATCH(Y1279,【参考】数式用!$AT$4:$AW$4)+2,FALSE)*0.5, 0)), "")</f>
        <v/>
      </c>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t="str">
        <f>IFERROR(IF(Y1280="ー", "", ROUNDDOWN(Z1280*VLOOKUP(N1280,【参考】数式用!$AR$2:$AW$48,MATCH(Y1280,【参考】数式用!$AT$4:$AW$4)+2,FALSE)*0.5, 0)), "")</f>
        <v/>
      </c>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t="str">
        <f>IFERROR(IF(Y1281="ー", "", ROUNDDOWN(Z1281*VLOOKUP(N1281,【参考】数式用!$AR$2:$AW$48,MATCH(Y1281,【参考】数式用!$AT$4:$AW$4)+2,FALSE)*0.5, 0)), "")</f>
        <v/>
      </c>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t="str">
        <f>IFERROR(IF(Y1282="ー", "", ROUNDDOWN(Z1282*VLOOKUP(N1282,【参考】数式用!$AR$2:$AW$48,MATCH(Y1282,【参考】数式用!$AT$4:$AW$4)+2,FALSE)*0.5, 0)), "")</f>
        <v/>
      </c>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t="str">
        <f>IFERROR(IF(Y1283="ー", "", ROUNDDOWN(Z1283*VLOOKUP(N1283,【参考】数式用!$AR$2:$AW$48,MATCH(Y1283,【参考】数式用!$AT$4:$AW$4)+2,FALSE)*0.5, 0)), "")</f>
        <v/>
      </c>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t="str">
        <f>IFERROR(IF(Y1284="ー", "", ROUNDDOWN(Z1284*VLOOKUP(N1284,【参考】数式用!$AR$2:$AW$48,MATCH(Y1284,【参考】数式用!$AT$4:$AW$4)+2,FALSE)*0.5, 0)), "")</f>
        <v/>
      </c>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t="str">
        <f>IFERROR(IF(Y1285="ー", "", ROUNDDOWN(Z1285*VLOOKUP(N1285,【参考】数式用!$AR$2:$AW$48,MATCH(Y1285,【参考】数式用!$AT$4:$AW$4)+2,FALSE)*0.5, 0)), "")</f>
        <v/>
      </c>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t="str">
        <f>IFERROR(IF(Y1286="ー", "", ROUNDDOWN(Z1286*VLOOKUP(N1286,【参考】数式用!$AR$2:$AW$48,MATCH(Y1286,【参考】数式用!$AT$4:$AW$4)+2,FALSE)*0.5, 0)), "")</f>
        <v/>
      </c>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t="str">
        <f>IFERROR(IF(Y1287="ー", "", ROUNDDOWN(Z1287*VLOOKUP(N1287,【参考】数式用!$AR$2:$AW$48,MATCH(Y1287,【参考】数式用!$AT$4:$AW$4)+2,FALSE)*0.5, 0)), "")</f>
        <v/>
      </c>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t="str">
        <f>IFERROR(IF(Y1288="ー", "", ROUNDDOWN(Z1288*VLOOKUP(N1288,【参考】数式用!$AR$2:$AW$48,MATCH(Y1288,【参考】数式用!$AT$4:$AW$4)+2,FALSE)*0.5, 0)), "")</f>
        <v/>
      </c>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t="str">
        <f>IFERROR(IF(Y1289="ー", "", ROUNDDOWN(Z1289*VLOOKUP(N1289,【参考】数式用!$AR$2:$AW$48,MATCH(Y1289,【参考】数式用!$AT$4:$AW$4)+2,FALSE)*0.5, 0)), "")</f>
        <v/>
      </c>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t="str">
        <f>IFERROR(IF(Y1290="ー", "", ROUNDDOWN(Z1290*VLOOKUP(N1290,【参考】数式用!$AR$2:$AW$48,MATCH(Y1290,【参考】数式用!$AT$4:$AW$4)+2,FALSE)*0.5, 0)), "")</f>
        <v/>
      </c>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t="str">
        <f>IFERROR(IF(Y1291="ー", "", ROUNDDOWN(Z1291*VLOOKUP(N1291,【参考】数式用!$AR$2:$AW$48,MATCH(Y1291,【参考】数式用!$AT$4:$AW$4)+2,FALSE)*0.5, 0)), "")</f>
        <v/>
      </c>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t="str">
        <f>IFERROR(IF(Y1292="ー", "", ROUNDDOWN(Z1292*VLOOKUP(N1292,【参考】数式用!$AR$2:$AW$48,MATCH(Y1292,【参考】数式用!$AT$4:$AW$4)+2,FALSE)*0.5, 0)), "")</f>
        <v/>
      </c>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t="str">
        <f>IFERROR(IF(Y1293="ー", "", ROUNDDOWN(Z1293*VLOOKUP(N1293,【参考】数式用!$AR$2:$AW$48,MATCH(Y1293,【参考】数式用!$AT$4:$AW$4)+2,FALSE)*0.5, 0)), "")</f>
        <v/>
      </c>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t="str">
        <f>IFERROR(IF(Y1294="ー", "", ROUNDDOWN(Z1294*VLOOKUP(N1294,【参考】数式用!$AR$2:$AW$48,MATCH(Y1294,【参考】数式用!$AT$4:$AW$4)+2,FALSE)*0.5, 0)), "")</f>
        <v/>
      </c>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t="str">
        <f>IFERROR(IF(Y1295="ー", "", ROUNDDOWN(Z1295*VLOOKUP(N1295,【参考】数式用!$AR$2:$AW$48,MATCH(Y1295,【参考】数式用!$AT$4:$AW$4)+2,FALSE)*0.5, 0)), "")</f>
        <v/>
      </c>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t="str">
        <f>IFERROR(IF(Y1296="ー", "", ROUNDDOWN(Z1296*VLOOKUP(N1296,【参考】数式用!$AR$2:$AW$48,MATCH(Y1296,【参考】数式用!$AT$4:$AW$4)+2,FALSE)*0.5, 0)), "")</f>
        <v/>
      </c>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t="str">
        <f>IFERROR(IF(Y1297="ー", "", ROUNDDOWN(Z1297*VLOOKUP(N1297,【参考】数式用!$AR$2:$AW$48,MATCH(Y1297,【参考】数式用!$AT$4:$AW$4)+2,FALSE)*0.5, 0)), "")</f>
        <v/>
      </c>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t="str">
        <f>IFERROR(IF(Y1298="ー", "", ROUNDDOWN(Z1298*VLOOKUP(N1298,【参考】数式用!$AR$2:$AW$48,MATCH(Y1298,【参考】数式用!$AT$4:$AW$4)+2,FALSE)*0.5, 0)), "")</f>
        <v/>
      </c>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t="str">
        <f>IFERROR(IF(Y1299="ー", "", ROUNDDOWN(Z1299*VLOOKUP(N1299,【参考】数式用!$AR$2:$AW$48,MATCH(Y1299,【参考】数式用!$AT$4:$AW$4)+2,FALSE)*0.5, 0)), "")</f>
        <v/>
      </c>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t="str">
        <f>IFERROR(IF(Y1300="ー", "", ROUNDDOWN(Z1300*VLOOKUP(N1300,【参考】数式用!$AR$2:$AW$48,MATCH(Y1300,【参考】数式用!$AT$4:$AW$4)+2,FALSE)*0.5, 0)), "")</f>
        <v/>
      </c>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t="str">
        <f>IFERROR(IF(Y1301="ー", "", ROUNDDOWN(Z1301*VLOOKUP(N1301,【参考】数式用!$AR$2:$AW$48,MATCH(Y1301,【参考】数式用!$AT$4:$AW$4)+2,FALSE)*0.5, 0)), "")</f>
        <v/>
      </c>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t="str">
        <f>IFERROR(IF(Y1302="ー", "", ROUNDDOWN(Z1302*VLOOKUP(N1302,【参考】数式用!$AR$2:$AW$48,MATCH(Y1302,【参考】数式用!$AT$4:$AW$4)+2,FALSE)*0.5, 0)), "")</f>
        <v/>
      </c>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t="str">
        <f>IFERROR(IF(Y1303="ー", "", ROUNDDOWN(Z1303*VLOOKUP(N1303,【参考】数式用!$AR$2:$AW$48,MATCH(Y1303,【参考】数式用!$AT$4:$AW$4)+2,FALSE)*0.5, 0)), "")</f>
        <v/>
      </c>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t="str">
        <f>IFERROR(IF(Y1304="ー", "", ROUNDDOWN(Z1304*VLOOKUP(N1304,【参考】数式用!$AR$2:$AW$48,MATCH(Y1304,【参考】数式用!$AT$4:$AW$4)+2,FALSE)*0.5, 0)), "")</f>
        <v/>
      </c>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t="str">
        <f>IFERROR(IF(Y1305="ー", "", ROUNDDOWN(Z1305*VLOOKUP(N1305,【参考】数式用!$AR$2:$AW$48,MATCH(Y1305,【参考】数式用!$AT$4:$AW$4)+2,FALSE)*0.5, 0)), "")</f>
        <v/>
      </c>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t="str">
        <f>IFERROR(IF(Y1306="ー", "", ROUNDDOWN(Z1306*VLOOKUP(N1306,【参考】数式用!$AR$2:$AW$48,MATCH(Y1306,【参考】数式用!$AT$4:$AW$4)+2,FALSE)*0.5, 0)), "")</f>
        <v/>
      </c>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t="str">
        <f>IFERROR(IF(Y1307="ー", "", ROUNDDOWN(Z1307*VLOOKUP(N1307,【参考】数式用!$AR$2:$AW$48,MATCH(Y1307,【参考】数式用!$AT$4:$AW$4)+2,FALSE)*0.5, 0)), "")</f>
        <v/>
      </c>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t="str">
        <f>IFERROR(IF(Y1308="ー", "", ROUNDDOWN(Z1308*VLOOKUP(N1308,【参考】数式用!$AR$2:$AW$48,MATCH(Y1308,【参考】数式用!$AT$4:$AW$4)+2,FALSE)*0.5, 0)), "")</f>
        <v/>
      </c>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t="str">
        <f>IFERROR(IF(Y1309="ー", "", ROUNDDOWN(Z1309*VLOOKUP(N1309,【参考】数式用!$AR$2:$AW$48,MATCH(Y1309,【参考】数式用!$AT$4:$AW$4)+2,FALSE)*0.5, 0)), "")</f>
        <v/>
      </c>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t="str">
        <f>IFERROR(IF(Y1310="ー", "", ROUNDDOWN(Z1310*VLOOKUP(N1310,【参考】数式用!$AR$2:$AW$48,MATCH(Y1310,【参考】数式用!$AT$4:$AW$4)+2,FALSE)*0.5, 0)), "")</f>
        <v/>
      </c>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t="str">
        <f>IFERROR(IF(Y1311="ー", "", ROUNDDOWN(Z1311*VLOOKUP(N1311,【参考】数式用!$AR$2:$AW$48,MATCH(Y1311,【参考】数式用!$AT$4:$AW$4)+2,FALSE)*0.5, 0)), "")</f>
        <v/>
      </c>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t="str">
        <f>IFERROR(IF(Y1312="ー", "", ROUNDDOWN(Z1312*VLOOKUP(N1312,【参考】数式用!$AR$2:$AW$48,MATCH(Y1312,【参考】数式用!$AT$4:$AW$4)+2,FALSE)*0.5, 0)), "")</f>
        <v/>
      </c>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t="str">
        <f>IFERROR(IF(Y1313="ー", "", ROUNDDOWN(Z1313*VLOOKUP(N1313,【参考】数式用!$AR$2:$AW$48,MATCH(Y1313,【参考】数式用!$AT$4:$AW$4)+2,FALSE)*0.5, 0)), "")</f>
        <v/>
      </c>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t="str">
        <f>IFERROR(IF(Y1314="ー", "", ROUNDDOWN(Z1314*VLOOKUP(N1314,【参考】数式用!$AR$2:$AW$48,MATCH(Y1314,【参考】数式用!$AT$4:$AW$4)+2,FALSE)*0.5, 0)), "")</f>
        <v/>
      </c>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t="str">
        <f>IFERROR(IF(Y1315="ー", "", ROUNDDOWN(Z1315*VLOOKUP(N1315,【参考】数式用!$AR$2:$AW$48,MATCH(Y1315,【参考】数式用!$AT$4:$AW$4)+2,FALSE)*0.5, 0)), "")</f>
        <v/>
      </c>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t="str">
        <f>IFERROR(IF(Y1316="ー", "", ROUNDDOWN(Z1316*VLOOKUP(N1316,【参考】数式用!$AR$2:$AW$48,MATCH(Y1316,【参考】数式用!$AT$4:$AW$4)+2,FALSE)*0.5, 0)), "")</f>
        <v/>
      </c>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t="str">
        <f>IFERROR(IF(Y1317="ー", "", ROUNDDOWN(Z1317*VLOOKUP(N1317,【参考】数式用!$AR$2:$AW$48,MATCH(Y1317,【参考】数式用!$AT$4:$AW$4)+2,FALSE)*0.5, 0)), "")</f>
        <v/>
      </c>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t="str">
        <f>IFERROR(IF(Y1318="ー", "", ROUNDDOWN(Z1318*VLOOKUP(N1318,【参考】数式用!$AR$2:$AW$48,MATCH(Y1318,【参考】数式用!$AT$4:$AW$4)+2,FALSE)*0.5, 0)), "")</f>
        <v/>
      </c>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t="str">
        <f>IFERROR(IF(Y1319="ー", "", ROUNDDOWN(Z1319*VLOOKUP(N1319,【参考】数式用!$AR$2:$AW$48,MATCH(Y1319,【参考】数式用!$AT$4:$AW$4)+2,FALSE)*0.5, 0)), "")</f>
        <v/>
      </c>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t="str">
        <f>IFERROR(IF(Y1320="ー", "", ROUNDDOWN(Z1320*VLOOKUP(N1320,【参考】数式用!$AR$2:$AW$48,MATCH(Y1320,【参考】数式用!$AT$4:$AW$4)+2,FALSE)*0.5, 0)), "")</f>
        <v/>
      </c>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t="str">
        <f>IFERROR(IF(Y1321="ー", "", ROUNDDOWN(Z1321*VLOOKUP(N1321,【参考】数式用!$AR$2:$AW$48,MATCH(Y1321,【参考】数式用!$AT$4:$AW$4)+2,FALSE)*0.5, 0)), "")</f>
        <v/>
      </c>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t="str">
        <f>IFERROR(IF(Y1322="ー", "", ROUNDDOWN(Z1322*VLOOKUP(N1322,【参考】数式用!$AR$2:$AW$48,MATCH(Y1322,【参考】数式用!$AT$4:$AW$4)+2,FALSE)*0.5, 0)), "")</f>
        <v/>
      </c>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t="str">
        <f>IFERROR(IF(Y1323="ー", "", ROUNDDOWN(Z1323*VLOOKUP(N1323,【参考】数式用!$AR$2:$AW$48,MATCH(Y1323,【参考】数式用!$AT$4:$AW$4)+2,FALSE)*0.5, 0)), "")</f>
        <v/>
      </c>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t="str">
        <f>IFERROR(IF(Y1324="ー", "", ROUNDDOWN(Z1324*VLOOKUP(N1324,【参考】数式用!$AR$2:$AW$48,MATCH(Y1324,【参考】数式用!$AT$4:$AW$4)+2,FALSE)*0.5, 0)), "")</f>
        <v/>
      </c>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t="str">
        <f>IFERROR(IF(Y1325="ー", "", ROUNDDOWN(Z1325*VLOOKUP(N1325,【参考】数式用!$AR$2:$AW$48,MATCH(Y1325,【参考】数式用!$AT$4:$AW$4)+2,FALSE)*0.5, 0)), "")</f>
        <v/>
      </c>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t="str">
        <f>IFERROR(IF(Y1326="ー", "", ROUNDDOWN(Z1326*VLOOKUP(N1326,【参考】数式用!$AR$2:$AW$48,MATCH(Y1326,【参考】数式用!$AT$4:$AW$4)+2,FALSE)*0.5, 0)), "")</f>
        <v/>
      </c>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t="str">
        <f>IFERROR(IF(Y1327="ー", "", ROUNDDOWN(Z1327*VLOOKUP(N1327,【参考】数式用!$AR$2:$AW$48,MATCH(Y1327,【参考】数式用!$AT$4:$AW$4)+2,FALSE)*0.5, 0)), "")</f>
        <v/>
      </c>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t="str">
        <f>IFERROR(IF(Y1328="ー", "", ROUNDDOWN(Z1328*VLOOKUP(N1328,【参考】数式用!$AR$2:$AW$48,MATCH(Y1328,【参考】数式用!$AT$4:$AW$4)+2,FALSE)*0.5, 0)), "")</f>
        <v/>
      </c>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t="str">
        <f>IFERROR(IF(Y1329="ー", "", ROUNDDOWN(Z1329*VLOOKUP(N1329,【参考】数式用!$AR$2:$AW$48,MATCH(Y1329,【参考】数式用!$AT$4:$AW$4)+2,FALSE)*0.5, 0)), "")</f>
        <v/>
      </c>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t="str">
        <f>IFERROR(IF(Y1330="ー", "", ROUNDDOWN(Z1330*VLOOKUP(N1330,【参考】数式用!$AR$2:$AW$48,MATCH(Y1330,【参考】数式用!$AT$4:$AW$4)+2,FALSE)*0.5, 0)), "")</f>
        <v/>
      </c>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t="str">
        <f>IFERROR(IF(Y1331="ー", "", ROUNDDOWN(Z1331*VLOOKUP(N1331,【参考】数式用!$AR$2:$AW$48,MATCH(Y1331,【参考】数式用!$AT$4:$AW$4)+2,FALSE)*0.5, 0)), "")</f>
        <v/>
      </c>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t="str">
        <f>IFERROR(IF(Y1332="ー", "", ROUNDDOWN(Z1332*VLOOKUP(N1332,【参考】数式用!$AR$2:$AW$48,MATCH(Y1332,【参考】数式用!$AT$4:$AW$4)+2,FALSE)*0.5, 0)), "")</f>
        <v/>
      </c>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t="str">
        <f>IFERROR(IF(Y1333="ー", "", ROUNDDOWN(Z1333*VLOOKUP(N1333,【参考】数式用!$AR$2:$AW$48,MATCH(Y1333,【参考】数式用!$AT$4:$AW$4)+2,FALSE)*0.5, 0)), "")</f>
        <v/>
      </c>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t="str">
        <f>IFERROR(IF(Y1334="ー", "", ROUNDDOWN(Z1334*VLOOKUP(N1334,【参考】数式用!$AR$2:$AW$48,MATCH(Y1334,【参考】数式用!$AT$4:$AW$4)+2,FALSE)*0.5, 0)), "")</f>
        <v/>
      </c>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t="str">
        <f>IFERROR(IF(Y1335="ー", "", ROUNDDOWN(Z1335*VLOOKUP(N1335,【参考】数式用!$AR$2:$AW$48,MATCH(Y1335,【参考】数式用!$AT$4:$AW$4)+2,FALSE)*0.5, 0)), "")</f>
        <v/>
      </c>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t="str">
        <f>IFERROR(IF(Y1336="ー", "", ROUNDDOWN(Z1336*VLOOKUP(N1336,【参考】数式用!$AR$2:$AW$48,MATCH(Y1336,【参考】数式用!$AT$4:$AW$4)+2,FALSE)*0.5, 0)), "")</f>
        <v/>
      </c>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t="str">
        <f>IFERROR(IF(Y1337="ー", "", ROUNDDOWN(Z1337*VLOOKUP(N1337,【参考】数式用!$AR$2:$AW$48,MATCH(Y1337,【参考】数式用!$AT$4:$AW$4)+2,FALSE)*0.5, 0)), "")</f>
        <v/>
      </c>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t="str">
        <f>IFERROR(IF(Y1338="ー", "", ROUNDDOWN(Z1338*VLOOKUP(N1338,【参考】数式用!$AR$2:$AW$48,MATCH(Y1338,【参考】数式用!$AT$4:$AW$4)+2,FALSE)*0.5, 0)), "")</f>
        <v/>
      </c>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t="str">
        <f>IFERROR(IF(Y1339="ー", "", ROUNDDOWN(Z1339*VLOOKUP(N1339,【参考】数式用!$AR$2:$AW$48,MATCH(Y1339,【参考】数式用!$AT$4:$AW$4)+2,FALSE)*0.5, 0)), "")</f>
        <v/>
      </c>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t="str">
        <f>IFERROR(IF(Y1340="ー", "", ROUNDDOWN(Z1340*VLOOKUP(N1340,【参考】数式用!$AR$2:$AW$48,MATCH(Y1340,【参考】数式用!$AT$4:$AW$4)+2,FALSE)*0.5, 0)), "")</f>
        <v/>
      </c>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t="str">
        <f>IFERROR(IF(Y1341="ー", "", ROUNDDOWN(Z1341*VLOOKUP(N1341,【参考】数式用!$AR$2:$AW$48,MATCH(Y1341,【参考】数式用!$AT$4:$AW$4)+2,FALSE)*0.5, 0)), "")</f>
        <v/>
      </c>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t="str">
        <f>IFERROR(IF(Y1342="ー", "", ROUNDDOWN(Z1342*VLOOKUP(N1342,【参考】数式用!$AR$2:$AW$48,MATCH(Y1342,【参考】数式用!$AT$4:$AW$4)+2,FALSE)*0.5, 0)), "")</f>
        <v/>
      </c>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t="str">
        <f>IFERROR(IF(Y1343="ー", "", ROUNDDOWN(Z1343*VLOOKUP(N1343,【参考】数式用!$AR$2:$AW$48,MATCH(Y1343,【参考】数式用!$AT$4:$AW$4)+2,FALSE)*0.5, 0)), "")</f>
        <v/>
      </c>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t="str">
        <f>IFERROR(IF(Y1344="ー", "", ROUNDDOWN(Z1344*VLOOKUP(N1344,【参考】数式用!$AR$2:$AW$48,MATCH(Y1344,【参考】数式用!$AT$4:$AW$4)+2,FALSE)*0.5, 0)), "")</f>
        <v/>
      </c>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t="str">
        <f>IFERROR(IF(Y1345="ー", "", ROUNDDOWN(Z1345*VLOOKUP(N1345,【参考】数式用!$AR$2:$AW$48,MATCH(Y1345,【参考】数式用!$AT$4:$AW$4)+2,FALSE)*0.5, 0)), "")</f>
        <v/>
      </c>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t="str">
        <f>IFERROR(IF(Y1346="ー", "", ROUNDDOWN(Z1346*VLOOKUP(N1346,【参考】数式用!$AR$2:$AW$48,MATCH(Y1346,【参考】数式用!$AT$4:$AW$4)+2,FALSE)*0.5, 0)), "")</f>
        <v/>
      </c>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t="str">
        <f>IFERROR(IF(Y1347="ー", "", ROUNDDOWN(Z1347*VLOOKUP(N1347,【参考】数式用!$AR$2:$AW$48,MATCH(Y1347,【参考】数式用!$AT$4:$AW$4)+2,FALSE)*0.5, 0)), "")</f>
        <v/>
      </c>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t="str">
        <f>IFERROR(IF(Y1348="ー", "", ROUNDDOWN(Z1348*VLOOKUP(N1348,【参考】数式用!$AR$2:$AW$48,MATCH(Y1348,【参考】数式用!$AT$4:$AW$4)+2,FALSE)*0.5, 0)), "")</f>
        <v/>
      </c>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t="str">
        <f>IFERROR(IF(Y1349="ー", "", ROUNDDOWN(Z1349*VLOOKUP(N1349,【参考】数式用!$AR$2:$AW$48,MATCH(Y1349,【参考】数式用!$AT$4:$AW$4)+2,FALSE)*0.5, 0)), "")</f>
        <v/>
      </c>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t="str">
        <f>IFERROR(IF(Y1350="ー", "", ROUNDDOWN(Z1350*VLOOKUP(N1350,【参考】数式用!$AR$2:$AW$48,MATCH(Y1350,【参考】数式用!$AT$4:$AW$4)+2,FALSE)*0.5, 0)), "")</f>
        <v/>
      </c>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t="str">
        <f>IFERROR(IF(Y1351="ー", "", ROUNDDOWN(Z1351*VLOOKUP(N1351,【参考】数式用!$AR$2:$AW$48,MATCH(Y1351,【参考】数式用!$AT$4:$AW$4)+2,FALSE)*0.5, 0)), "")</f>
        <v/>
      </c>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t="str">
        <f>IFERROR(IF(Y1352="ー", "", ROUNDDOWN(Z1352*VLOOKUP(N1352,【参考】数式用!$AR$2:$AW$48,MATCH(Y1352,【参考】数式用!$AT$4:$AW$4)+2,FALSE)*0.5, 0)), "")</f>
        <v/>
      </c>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t="str">
        <f>IFERROR(IF(Y1353="ー", "", ROUNDDOWN(Z1353*VLOOKUP(N1353,【参考】数式用!$AR$2:$AW$48,MATCH(Y1353,【参考】数式用!$AT$4:$AW$4)+2,FALSE)*0.5, 0)), "")</f>
        <v/>
      </c>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t="str">
        <f>IFERROR(IF(Y1354="ー", "", ROUNDDOWN(Z1354*VLOOKUP(N1354,【参考】数式用!$AR$2:$AW$48,MATCH(Y1354,【参考】数式用!$AT$4:$AW$4)+2,FALSE)*0.5, 0)), "")</f>
        <v/>
      </c>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t="str">
        <f>IFERROR(IF(Y1355="ー", "", ROUNDDOWN(Z1355*VLOOKUP(N1355,【参考】数式用!$AR$2:$AW$48,MATCH(Y1355,【参考】数式用!$AT$4:$AW$4)+2,FALSE)*0.5, 0)), "")</f>
        <v/>
      </c>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t="str">
        <f>IFERROR(IF(Y1356="ー", "", ROUNDDOWN(Z1356*VLOOKUP(N1356,【参考】数式用!$AR$2:$AW$48,MATCH(Y1356,【参考】数式用!$AT$4:$AW$4)+2,FALSE)*0.5, 0)), "")</f>
        <v/>
      </c>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t="str">
        <f>IFERROR(IF(Y1357="ー", "", ROUNDDOWN(Z1357*VLOOKUP(N1357,【参考】数式用!$AR$2:$AW$48,MATCH(Y1357,【参考】数式用!$AT$4:$AW$4)+2,FALSE)*0.5, 0)), "")</f>
        <v/>
      </c>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t="str">
        <f>IFERROR(IF(Y1358="ー", "", ROUNDDOWN(Z1358*VLOOKUP(N1358,【参考】数式用!$AR$2:$AW$48,MATCH(Y1358,【参考】数式用!$AT$4:$AW$4)+2,FALSE)*0.5, 0)), "")</f>
        <v/>
      </c>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t="str">
        <f>IFERROR(IF(Y1359="ー", "", ROUNDDOWN(Z1359*VLOOKUP(N1359,【参考】数式用!$AR$2:$AW$48,MATCH(Y1359,【参考】数式用!$AT$4:$AW$4)+2,FALSE)*0.5, 0)), "")</f>
        <v/>
      </c>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t="str">
        <f>IFERROR(IF(Y1360="ー", "", ROUNDDOWN(Z1360*VLOOKUP(N1360,【参考】数式用!$AR$2:$AW$48,MATCH(Y1360,【参考】数式用!$AT$4:$AW$4)+2,FALSE)*0.5, 0)), "")</f>
        <v/>
      </c>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t="str">
        <f>IFERROR(IF(Y1361="ー", "", ROUNDDOWN(Z1361*VLOOKUP(N1361,【参考】数式用!$AR$2:$AW$48,MATCH(Y1361,【参考】数式用!$AT$4:$AW$4)+2,FALSE)*0.5, 0)), "")</f>
        <v/>
      </c>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t="str">
        <f>IFERROR(IF(Y1362="ー", "", ROUNDDOWN(Z1362*VLOOKUP(N1362,【参考】数式用!$AR$2:$AW$48,MATCH(Y1362,【参考】数式用!$AT$4:$AW$4)+2,FALSE)*0.5, 0)), "")</f>
        <v/>
      </c>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t="str">
        <f>IFERROR(IF(Y1363="ー", "", ROUNDDOWN(Z1363*VLOOKUP(N1363,【参考】数式用!$AR$2:$AW$48,MATCH(Y1363,【参考】数式用!$AT$4:$AW$4)+2,FALSE)*0.5, 0)), "")</f>
        <v/>
      </c>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t="str">
        <f>IFERROR(IF(Y1364="ー", "", ROUNDDOWN(Z1364*VLOOKUP(N1364,【参考】数式用!$AR$2:$AW$48,MATCH(Y1364,【参考】数式用!$AT$4:$AW$4)+2,FALSE)*0.5, 0)), "")</f>
        <v/>
      </c>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t="str">
        <f>IFERROR(IF(Y1365="ー", "", ROUNDDOWN(Z1365*VLOOKUP(N1365,【参考】数式用!$AR$2:$AW$48,MATCH(Y1365,【参考】数式用!$AT$4:$AW$4)+2,FALSE)*0.5, 0)), "")</f>
        <v/>
      </c>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t="str">
        <f>IFERROR(IF(Y1366="ー", "", ROUNDDOWN(Z1366*VLOOKUP(N1366,【参考】数式用!$AR$2:$AW$48,MATCH(Y1366,【参考】数式用!$AT$4:$AW$4)+2,FALSE)*0.5, 0)), "")</f>
        <v/>
      </c>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t="str">
        <f>IFERROR(IF(Y1367="ー", "", ROUNDDOWN(Z1367*VLOOKUP(N1367,【参考】数式用!$AR$2:$AW$48,MATCH(Y1367,【参考】数式用!$AT$4:$AW$4)+2,FALSE)*0.5, 0)), "")</f>
        <v/>
      </c>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t="str">
        <f>IFERROR(IF(Y1368="ー", "", ROUNDDOWN(Z1368*VLOOKUP(N1368,【参考】数式用!$AR$2:$AW$48,MATCH(Y1368,【参考】数式用!$AT$4:$AW$4)+2,FALSE)*0.5, 0)), "")</f>
        <v/>
      </c>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t="str">
        <f>IFERROR(IF(Y1369="ー", "", ROUNDDOWN(Z1369*VLOOKUP(N1369,【参考】数式用!$AR$2:$AW$48,MATCH(Y1369,【参考】数式用!$AT$4:$AW$4)+2,FALSE)*0.5, 0)), "")</f>
        <v/>
      </c>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t="str">
        <f>IFERROR(IF(Y1370="ー", "", ROUNDDOWN(Z1370*VLOOKUP(N1370,【参考】数式用!$AR$2:$AW$48,MATCH(Y1370,【参考】数式用!$AT$4:$AW$4)+2,FALSE)*0.5, 0)), "")</f>
        <v/>
      </c>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t="str">
        <f>IFERROR(IF(Y1371="ー", "", ROUNDDOWN(Z1371*VLOOKUP(N1371,【参考】数式用!$AR$2:$AW$48,MATCH(Y1371,【参考】数式用!$AT$4:$AW$4)+2,FALSE)*0.5, 0)), "")</f>
        <v/>
      </c>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t="str">
        <f>IFERROR(IF(Y1372="ー", "", ROUNDDOWN(Z1372*VLOOKUP(N1372,【参考】数式用!$AR$2:$AW$48,MATCH(Y1372,【参考】数式用!$AT$4:$AW$4)+2,FALSE)*0.5, 0)), "")</f>
        <v/>
      </c>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t="str">
        <f>IFERROR(IF(Y1373="ー", "", ROUNDDOWN(Z1373*VLOOKUP(N1373,【参考】数式用!$AR$2:$AW$48,MATCH(Y1373,【参考】数式用!$AT$4:$AW$4)+2,FALSE)*0.5, 0)), "")</f>
        <v/>
      </c>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t="str">
        <f>IFERROR(IF(Y1374="ー", "", ROUNDDOWN(Z1374*VLOOKUP(N1374,【参考】数式用!$AR$2:$AW$48,MATCH(Y1374,【参考】数式用!$AT$4:$AW$4)+2,FALSE)*0.5, 0)), "")</f>
        <v/>
      </c>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t="str">
        <f>IFERROR(IF(Y1375="ー", "", ROUNDDOWN(Z1375*VLOOKUP(N1375,【参考】数式用!$AR$2:$AW$48,MATCH(Y1375,【参考】数式用!$AT$4:$AW$4)+2,FALSE)*0.5, 0)), "")</f>
        <v/>
      </c>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t="str">
        <f>IFERROR(IF(Y1376="ー", "", ROUNDDOWN(Z1376*VLOOKUP(N1376,【参考】数式用!$AR$2:$AW$48,MATCH(Y1376,【参考】数式用!$AT$4:$AW$4)+2,FALSE)*0.5, 0)), "")</f>
        <v/>
      </c>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t="str">
        <f>IFERROR(IF(Y1377="ー", "", ROUNDDOWN(Z1377*VLOOKUP(N1377,【参考】数式用!$AR$2:$AW$48,MATCH(Y1377,【参考】数式用!$AT$4:$AW$4)+2,FALSE)*0.5, 0)), "")</f>
        <v/>
      </c>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t="str">
        <f>IFERROR(IF(Y1378="ー", "", ROUNDDOWN(Z1378*VLOOKUP(N1378,【参考】数式用!$AR$2:$AW$48,MATCH(Y1378,【参考】数式用!$AT$4:$AW$4)+2,FALSE)*0.5, 0)), "")</f>
        <v/>
      </c>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t="str">
        <f>IFERROR(IF(Y1379="ー", "", ROUNDDOWN(Z1379*VLOOKUP(N1379,【参考】数式用!$AR$2:$AW$48,MATCH(Y1379,【参考】数式用!$AT$4:$AW$4)+2,FALSE)*0.5, 0)), "")</f>
        <v/>
      </c>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t="str">
        <f>IFERROR(IF(Y1380="ー", "", ROUNDDOWN(Z1380*VLOOKUP(N1380,【参考】数式用!$AR$2:$AW$48,MATCH(Y1380,【参考】数式用!$AT$4:$AW$4)+2,FALSE)*0.5, 0)), "")</f>
        <v/>
      </c>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t="str">
        <f>IFERROR(IF(Y1381="ー", "", ROUNDDOWN(Z1381*VLOOKUP(N1381,【参考】数式用!$AR$2:$AW$48,MATCH(Y1381,【参考】数式用!$AT$4:$AW$4)+2,FALSE)*0.5, 0)), "")</f>
        <v/>
      </c>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t="str">
        <f>IFERROR(IF(Y1382="ー", "", ROUNDDOWN(Z1382*VLOOKUP(N1382,【参考】数式用!$AR$2:$AW$48,MATCH(Y1382,【参考】数式用!$AT$4:$AW$4)+2,FALSE)*0.5, 0)), "")</f>
        <v/>
      </c>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t="str">
        <f>IFERROR(IF(Y1383="ー", "", ROUNDDOWN(Z1383*VLOOKUP(N1383,【参考】数式用!$AR$2:$AW$48,MATCH(Y1383,【参考】数式用!$AT$4:$AW$4)+2,FALSE)*0.5, 0)), "")</f>
        <v/>
      </c>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t="str">
        <f>IFERROR(IF(Y1384="ー", "", ROUNDDOWN(Z1384*VLOOKUP(N1384,【参考】数式用!$AR$2:$AW$48,MATCH(Y1384,【参考】数式用!$AT$4:$AW$4)+2,FALSE)*0.5, 0)), "")</f>
        <v/>
      </c>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t="str">
        <f>IFERROR(IF(Y1385="ー", "", ROUNDDOWN(Z1385*VLOOKUP(N1385,【参考】数式用!$AR$2:$AW$48,MATCH(Y1385,【参考】数式用!$AT$4:$AW$4)+2,FALSE)*0.5, 0)), "")</f>
        <v/>
      </c>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t="str">
        <f>IFERROR(IF(Y1386="ー", "", ROUNDDOWN(Z1386*VLOOKUP(N1386,【参考】数式用!$AR$2:$AW$48,MATCH(Y1386,【参考】数式用!$AT$4:$AW$4)+2,FALSE)*0.5, 0)), "")</f>
        <v/>
      </c>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t="str">
        <f>IFERROR(IF(Y1387="ー", "", ROUNDDOWN(Z1387*VLOOKUP(N1387,【参考】数式用!$AR$2:$AW$48,MATCH(Y1387,【参考】数式用!$AT$4:$AW$4)+2,FALSE)*0.5, 0)), "")</f>
        <v/>
      </c>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t="str">
        <f>IFERROR(IF(Y1388="ー", "", ROUNDDOWN(Z1388*VLOOKUP(N1388,【参考】数式用!$AR$2:$AW$48,MATCH(Y1388,【参考】数式用!$AT$4:$AW$4)+2,FALSE)*0.5, 0)), "")</f>
        <v/>
      </c>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t="str">
        <f>IFERROR(IF(Y1389="ー", "", ROUNDDOWN(Z1389*VLOOKUP(N1389,【参考】数式用!$AR$2:$AW$48,MATCH(Y1389,【参考】数式用!$AT$4:$AW$4)+2,FALSE)*0.5, 0)), "")</f>
        <v/>
      </c>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t="str">
        <f>IFERROR(IF(Y1390="ー", "", ROUNDDOWN(Z1390*VLOOKUP(N1390,【参考】数式用!$AR$2:$AW$48,MATCH(Y1390,【参考】数式用!$AT$4:$AW$4)+2,FALSE)*0.5, 0)), "")</f>
        <v/>
      </c>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t="str">
        <f>IFERROR(IF(Y1391="ー", "", ROUNDDOWN(Z1391*VLOOKUP(N1391,【参考】数式用!$AR$2:$AW$48,MATCH(Y1391,【参考】数式用!$AT$4:$AW$4)+2,FALSE)*0.5, 0)), "")</f>
        <v/>
      </c>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t="str">
        <f>IFERROR(IF(Y1392="ー", "", ROUNDDOWN(Z1392*VLOOKUP(N1392,【参考】数式用!$AR$2:$AW$48,MATCH(Y1392,【参考】数式用!$AT$4:$AW$4)+2,FALSE)*0.5, 0)), "")</f>
        <v/>
      </c>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t="str">
        <f>IFERROR(IF(Y1393="ー", "", ROUNDDOWN(Z1393*VLOOKUP(N1393,【参考】数式用!$AR$2:$AW$48,MATCH(Y1393,【参考】数式用!$AT$4:$AW$4)+2,FALSE)*0.5, 0)), "")</f>
        <v/>
      </c>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t="str">
        <f>IFERROR(IF(Y1394="ー", "", ROUNDDOWN(Z1394*VLOOKUP(N1394,【参考】数式用!$AR$2:$AW$48,MATCH(Y1394,【参考】数式用!$AT$4:$AW$4)+2,FALSE)*0.5, 0)), "")</f>
        <v/>
      </c>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t="str">
        <f>IFERROR(IF(Y1395="ー", "", ROUNDDOWN(Z1395*VLOOKUP(N1395,【参考】数式用!$AR$2:$AW$48,MATCH(Y1395,【参考】数式用!$AT$4:$AW$4)+2,FALSE)*0.5, 0)), "")</f>
        <v/>
      </c>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t="str">
        <f>IFERROR(IF(Y1396="ー", "", ROUNDDOWN(Z1396*VLOOKUP(N1396,【参考】数式用!$AR$2:$AW$48,MATCH(Y1396,【参考】数式用!$AT$4:$AW$4)+2,FALSE)*0.5, 0)), "")</f>
        <v/>
      </c>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t="str">
        <f>IFERROR(IF(Y1397="ー", "", ROUNDDOWN(Z1397*VLOOKUP(N1397,【参考】数式用!$AR$2:$AW$48,MATCH(Y1397,【参考】数式用!$AT$4:$AW$4)+2,FALSE)*0.5, 0)), "")</f>
        <v/>
      </c>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t="str">
        <f>IFERROR(IF(Y1398="ー", "", ROUNDDOWN(Z1398*VLOOKUP(N1398,【参考】数式用!$AR$2:$AW$48,MATCH(Y1398,【参考】数式用!$AT$4:$AW$4)+2,FALSE)*0.5, 0)), "")</f>
        <v/>
      </c>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t="str">
        <f>IFERROR(IF(Y1399="ー", "", ROUNDDOWN(Z1399*VLOOKUP(N1399,【参考】数式用!$AR$2:$AW$48,MATCH(Y1399,【参考】数式用!$AT$4:$AW$4)+2,FALSE)*0.5, 0)), "")</f>
        <v/>
      </c>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t="str">
        <f>IFERROR(IF(Y1400="ー", "", ROUNDDOWN(Z1400*VLOOKUP(N1400,【参考】数式用!$AR$2:$AW$48,MATCH(Y1400,【参考】数式用!$AT$4:$AW$4)+2,FALSE)*0.5, 0)), "")</f>
        <v/>
      </c>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t="str">
        <f>IFERROR(IF(Y1401="ー", "", ROUNDDOWN(Z1401*VLOOKUP(N1401,【参考】数式用!$AR$2:$AW$48,MATCH(Y1401,【参考】数式用!$AT$4:$AW$4)+2,FALSE)*0.5, 0)), "")</f>
        <v/>
      </c>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t="str">
        <f>IFERROR(IF(Y1402="ー", "", ROUNDDOWN(Z1402*VLOOKUP(N1402,【参考】数式用!$AR$2:$AW$48,MATCH(Y1402,【参考】数式用!$AT$4:$AW$4)+2,FALSE)*0.5, 0)), "")</f>
        <v/>
      </c>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t="str">
        <f>IFERROR(IF(Y1403="ー", "", ROUNDDOWN(Z1403*VLOOKUP(N1403,【参考】数式用!$AR$2:$AW$48,MATCH(Y1403,【参考】数式用!$AT$4:$AW$4)+2,FALSE)*0.5, 0)), "")</f>
        <v/>
      </c>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t="str">
        <f>IFERROR(IF(Y1404="ー", "", ROUNDDOWN(Z1404*VLOOKUP(N1404,【参考】数式用!$AR$2:$AW$48,MATCH(Y1404,【参考】数式用!$AT$4:$AW$4)+2,FALSE)*0.5, 0)), "")</f>
        <v/>
      </c>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t="str">
        <f>IFERROR(IF(Y1405="ー", "", ROUNDDOWN(Z1405*VLOOKUP(N1405,【参考】数式用!$AR$2:$AW$48,MATCH(Y1405,【参考】数式用!$AT$4:$AW$4)+2,FALSE)*0.5, 0)), "")</f>
        <v/>
      </c>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t="str">
        <f>IFERROR(IF(Y1406="ー", "", ROUNDDOWN(Z1406*VLOOKUP(N1406,【参考】数式用!$AR$2:$AW$48,MATCH(Y1406,【参考】数式用!$AT$4:$AW$4)+2,FALSE)*0.5, 0)), "")</f>
        <v/>
      </c>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t="str">
        <f>IFERROR(IF(Y1407="ー", "", ROUNDDOWN(Z1407*VLOOKUP(N1407,【参考】数式用!$AR$2:$AW$48,MATCH(Y1407,【参考】数式用!$AT$4:$AW$4)+2,FALSE)*0.5, 0)), "")</f>
        <v/>
      </c>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t="str">
        <f>IFERROR(IF(Y1408="ー", "", ROUNDDOWN(Z1408*VLOOKUP(N1408,【参考】数式用!$AR$2:$AW$48,MATCH(Y1408,【参考】数式用!$AT$4:$AW$4)+2,FALSE)*0.5, 0)), "")</f>
        <v/>
      </c>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t="str">
        <f>IFERROR(IF(Y1409="ー", "", ROUNDDOWN(Z1409*VLOOKUP(N1409,【参考】数式用!$AR$2:$AW$48,MATCH(Y1409,【参考】数式用!$AT$4:$AW$4)+2,FALSE)*0.5, 0)), "")</f>
        <v/>
      </c>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t="str">
        <f>IFERROR(IF(Y1410="ー", "", ROUNDDOWN(Z1410*VLOOKUP(N1410,【参考】数式用!$AR$2:$AW$48,MATCH(Y1410,【参考】数式用!$AT$4:$AW$4)+2,FALSE)*0.5, 0)), "")</f>
        <v/>
      </c>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t="str">
        <f>IFERROR(IF(Y1411="ー", "", ROUNDDOWN(Z1411*VLOOKUP(N1411,【参考】数式用!$AR$2:$AW$48,MATCH(Y1411,【参考】数式用!$AT$4:$AW$4)+2,FALSE)*0.5, 0)), "")</f>
        <v/>
      </c>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t="str">
        <f>IFERROR(IF(Y1412="ー", "", ROUNDDOWN(Z1412*VLOOKUP(N1412,【参考】数式用!$AR$2:$AW$48,MATCH(Y1412,【参考】数式用!$AT$4:$AW$4)+2,FALSE)*0.5, 0)), "")</f>
        <v/>
      </c>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t="str">
        <f>IFERROR(IF(Y1413="ー", "", ROUNDDOWN(Z1413*VLOOKUP(N1413,【参考】数式用!$AR$2:$AW$48,MATCH(Y1413,【参考】数式用!$AT$4:$AW$4)+2,FALSE)*0.5, 0)), "")</f>
        <v/>
      </c>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t="str">
        <f>IFERROR(IF(Y1414="ー", "", ROUNDDOWN(Z1414*VLOOKUP(N1414,【参考】数式用!$AR$2:$AW$48,MATCH(Y1414,【参考】数式用!$AT$4:$AW$4)+2,FALSE)*0.5, 0)), "")</f>
        <v/>
      </c>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t="str">
        <f>IFERROR(IF(Y1415="ー", "", ROUNDDOWN(Z1415*VLOOKUP(N1415,【参考】数式用!$AR$2:$AW$48,MATCH(Y1415,【参考】数式用!$AT$4:$AW$4)+2,FALSE)*0.5, 0)), "")</f>
        <v/>
      </c>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t="str">
        <f>IFERROR(IF(Y1416="ー", "", ROUNDDOWN(Z1416*VLOOKUP(N1416,【参考】数式用!$AR$2:$AW$48,MATCH(Y1416,【参考】数式用!$AT$4:$AW$4)+2,FALSE)*0.5, 0)), "")</f>
        <v/>
      </c>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t="str">
        <f>IFERROR(IF(Y1417="ー", "", ROUNDDOWN(Z1417*VLOOKUP(N1417,【参考】数式用!$AR$2:$AW$48,MATCH(Y1417,【参考】数式用!$AT$4:$AW$4)+2,FALSE)*0.5, 0)), "")</f>
        <v/>
      </c>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t="str">
        <f>IFERROR(IF(Y1418="ー", "", ROUNDDOWN(Z1418*VLOOKUP(N1418,【参考】数式用!$AR$2:$AW$48,MATCH(Y1418,【参考】数式用!$AT$4:$AW$4)+2,FALSE)*0.5, 0)), "")</f>
        <v/>
      </c>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t="str">
        <f>IFERROR(IF(Y1419="ー", "", ROUNDDOWN(Z1419*VLOOKUP(N1419,【参考】数式用!$AR$2:$AW$48,MATCH(Y1419,【参考】数式用!$AT$4:$AW$4)+2,FALSE)*0.5, 0)), "")</f>
        <v/>
      </c>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t="str">
        <f>IFERROR(IF(Y1420="ー", "", ROUNDDOWN(Z1420*VLOOKUP(N1420,【参考】数式用!$AR$2:$AW$48,MATCH(Y1420,【参考】数式用!$AT$4:$AW$4)+2,FALSE)*0.5, 0)), "")</f>
        <v/>
      </c>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t="str">
        <f>IFERROR(IF(Y1421="ー", "", ROUNDDOWN(Z1421*VLOOKUP(N1421,【参考】数式用!$AR$2:$AW$48,MATCH(Y1421,【参考】数式用!$AT$4:$AW$4)+2,FALSE)*0.5, 0)), "")</f>
        <v/>
      </c>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t="str">
        <f>IFERROR(IF(Y1422="ー", "", ROUNDDOWN(Z1422*VLOOKUP(N1422,【参考】数式用!$AR$2:$AW$48,MATCH(Y1422,【参考】数式用!$AT$4:$AW$4)+2,FALSE)*0.5, 0)), "")</f>
        <v/>
      </c>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t="str">
        <f>IFERROR(IF(Y1423="ー", "", ROUNDDOWN(Z1423*VLOOKUP(N1423,【参考】数式用!$AR$2:$AW$48,MATCH(Y1423,【参考】数式用!$AT$4:$AW$4)+2,FALSE)*0.5, 0)), "")</f>
        <v/>
      </c>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t="str">
        <f>IFERROR(IF(Y1424="ー", "", ROUNDDOWN(Z1424*VLOOKUP(N1424,【参考】数式用!$AR$2:$AW$48,MATCH(Y1424,【参考】数式用!$AT$4:$AW$4)+2,FALSE)*0.5, 0)), "")</f>
        <v/>
      </c>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t="str">
        <f>IFERROR(IF(Y1425="ー", "", ROUNDDOWN(Z1425*VLOOKUP(N1425,【参考】数式用!$AR$2:$AW$48,MATCH(Y1425,【参考】数式用!$AT$4:$AW$4)+2,FALSE)*0.5, 0)), "")</f>
        <v/>
      </c>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t="str">
        <f>IFERROR(IF(Y1426="ー", "", ROUNDDOWN(Z1426*VLOOKUP(N1426,【参考】数式用!$AR$2:$AW$48,MATCH(Y1426,【参考】数式用!$AT$4:$AW$4)+2,FALSE)*0.5, 0)), "")</f>
        <v/>
      </c>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t="str">
        <f>IFERROR(IF(Y1427="ー", "", ROUNDDOWN(Z1427*VLOOKUP(N1427,【参考】数式用!$AR$2:$AW$48,MATCH(Y1427,【参考】数式用!$AT$4:$AW$4)+2,FALSE)*0.5, 0)), "")</f>
        <v/>
      </c>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t="str">
        <f>IFERROR(IF(Y1428="ー", "", ROUNDDOWN(Z1428*VLOOKUP(N1428,【参考】数式用!$AR$2:$AW$48,MATCH(Y1428,【参考】数式用!$AT$4:$AW$4)+2,FALSE)*0.5, 0)), "")</f>
        <v/>
      </c>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t="str">
        <f>IFERROR(IF(Y1429="ー", "", ROUNDDOWN(Z1429*VLOOKUP(N1429,【参考】数式用!$AR$2:$AW$48,MATCH(Y1429,【参考】数式用!$AT$4:$AW$4)+2,FALSE)*0.5, 0)), "")</f>
        <v/>
      </c>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t="str">
        <f>IFERROR(IF(Y1430="ー", "", ROUNDDOWN(Z1430*VLOOKUP(N1430,【参考】数式用!$AR$2:$AW$48,MATCH(Y1430,【参考】数式用!$AT$4:$AW$4)+2,FALSE)*0.5, 0)), "")</f>
        <v/>
      </c>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t="str">
        <f>IFERROR(IF(Y1431="ー", "", ROUNDDOWN(Z1431*VLOOKUP(N1431,【参考】数式用!$AR$2:$AW$48,MATCH(Y1431,【参考】数式用!$AT$4:$AW$4)+2,FALSE)*0.5, 0)), "")</f>
        <v/>
      </c>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t="str">
        <f>IFERROR(IF(Y1432="ー", "", ROUNDDOWN(Z1432*VLOOKUP(N1432,【参考】数式用!$AR$2:$AW$48,MATCH(Y1432,【参考】数式用!$AT$4:$AW$4)+2,FALSE)*0.5, 0)), "")</f>
        <v/>
      </c>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t="str">
        <f>IFERROR(IF(Y1433="ー", "", ROUNDDOWN(Z1433*VLOOKUP(N1433,【参考】数式用!$AR$2:$AW$48,MATCH(Y1433,【参考】数式用!$AT$4:$AW$4)+2,FALSE)*0.5, 0)), "")</f>
        <v/>
      </c>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t="str">
        <f>IFERROR(IF(Y1434="ー", "", ROUNDDOWN(Z1434*VLOOKUP(N1434,【参考】数式用!$AR$2:$AW$48,MATCH(Y1434,【参考】数式用!$AT$4:$AW$4)+2,FALSE)*0.5, 0)), "")</f>
        <v/>
      </c>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t="str">
        <f>IFERROR(IF(Y1435="ー", "", ROUNDDOWN(Z1435*VLOOKUP(N1435,【参考】数式用!$AR$2:$AW$48,MATCH(Y1435,【参考】数式用!$AT$4:$AW$4)+2,FALSE)*0.5, 0)), "")</f>
        <v/>
      </c>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t="str">
        <f>IFERROR(IF(Y1436="ー", "", ROUNDDOWN(Z1436*VLOOKUP(N1436,【参考】数式用!$AR$2:$AW$48,MATCH(Y1436,【参考】数式用!$AT$4:$AW$4)+2,FALSE)*0.5, 0)), "")</f>
        <v/>
      </c>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t="str">
        <f>IFERROR(IF(Y1437="ー", "", ROUNDDOWN(Z1437*VLOOKUP(N1437,【参考】数式用!$AR$2:$AW$48,MATCH(Y1437,【参考】数式用!$AT$4:$AW$4)+2,FALSE)*0.5, 0)), "")</f>
        <v/>
      </c>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t="str">
        <f>IFERROR(IF(Y1438="ー", "", ROUNDDOWN(Z1438*VLOOKUP(N1438,【参考】数式用!$AR$2:$AW$48,MATCH(Y1438,【参考】数式用!$AT$4:$AW$4)+2,FALSE)*0.5, 0)), "")</f>
        <v/>
      </c>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t="str">
        <f>IFERROR(IF(Y1439="ー", "", ROUNDDOWN(Z1439*VLOOKUP(N1439,【参考】数式用!$AR$2:$AW$48,MATCH(Y1439,【参考】数式用!$AT$4:$AW$4)+2,FALSE)*0.5, 0)), "")</f>
        <v/>
      </c>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t="str">
        <f>IFERROR(IF(Y1440="ー", "", ROUNDDOWN(Z1440*VLOOKUP(N1440,【参考】数式用!$AR$2:$AW$48,MATCH(Y1440,【参考】数式用!$AT$4:$AW$4)+2,FALSE)*0.5, 0)), "")</f>
        <v/>
      </c>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t="str">
        <f>IFERROR(IF(Y1441="ー", "", ROUNDDOWN(Z1441*VLOOKUP(N1441,【参考】数式用!$AR$2:$AW$48,MATCH(Y1441,【参考】数式用!$AT$4:$AW$4)+2,FALSE)*0.5, 0)), "")</f>
        <v/>
      </c>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t="str">
        <f>IFERROR(IF(Y1442="ー", "", ROUNDDOWN(Z1442*VLOOKUP(N1442,【参考】数式用!$AR$2:$AW$48,MATCH(Y1442,【参考】数式用!$AT$4:$AW$4)+2,FALSE)*0.5, 0)), "")</f>
        <v/>
      </c>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t="str">
        <f>IFERROR(IF(Y1443="ー", "", ROUNDDOWN(Z1443*VLOOKUP(N1443,【参考】数式用!$AR$2:$AW$48,MATCH(Y1443,【参考】数式用!$AT$4:$AW$4)+2,FALSE)*0.5, 0)), "")</f>
        <v/>
      </c>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t="str">
        <f>IFERROR(IF(Y1444="ー", "", ROUNDDOWN(Z1444*VLOOKUP(N1444,【参考】数式用!$AR$2:$AW$48,MATCH(Y1444,【参考】数式用!$AT$4:$AW$4)+2,FALSE)*0.5, 0)), "")</f>
        <v/>
      </c>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t="str">
        <f>IFERROR(IF(Y1445="ー", "", ROUNDDOWN(Z1445*VLOOKUP(N1445,【参考】数式用!$AR$2:$AW$48,MATCH(Y1445,【参考】数式用!$AT$4:$AW$4)+2,FALSE)*0.5, 0)), "")</f>
        <v/>
      </c>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t="str">
        <f>IFERROR(IF(Y1446="ー", "", ROUNDDOWN(Z1446*VLOOKUP(N1446,【参考】数式用!$AR$2:$AW$48,MATCH(Y1446,【参考】数式用!$AT$4:$AW$4)+2,FALSE)*0.5, 0)), "")</f>
        <v/>
      </c>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t="str">
        <f>IFERROR(IF(Y1447="ー", "", ROUNDDOWN(Z1447*VLOOKUP(N1447,【参考】数式用!$AR$2:$AW$48,MATCH(Y1447,【参考】数式用!$AT$4:$AW$4)+2,FALSE)*0.5, 0)), "")</f>
        <v/>
      </c>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t="str">
        <f>IFERROR(IF(Y1448="ー", "", ROUNDDOWN(Z1448*VLOOKUP(N1448,【参考】数式用!$AR$2:$AW$48,MATCH(Y1448,【参考】数式用!$AT$4:$AW$4)+2,FALSE)*0.5, 0)), "")</f>
        <v/>
      </c>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t="str">
        <f>IFERROR(IF(Y1449="ー", "", ROUNDDOWN(Z1449*VLOOKUP(N1449,【参考】数式用!$AR$2:$AW$48,MATCH(Y1449,【参考】数式用!$AT$4:$AW$4)+2,FALSE)*0.5, 0)), "")</f>
        <v/>
      </c>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t="str">
        <f>IFERROR(IF(Y1450="ー", "", ROUNDDOWN(Z1450*VLOOKUP(N1450,【参考】数式用!$AR$2:$AW$48,MATCH(Y1450,【参考】数式用!$AT$4:$AW$4)+2,FALSE)*0.5, 0)), "")</f>
        <v/>
      </c>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t="str">
        <f>IFERROR(IF(Y1451="ー", "", ROUNDDOWN(Z1451*VLOOKUP(N1451,【参考】数式用!$AR$2:$AW$48,MATCH(Y1451,【参考】数式用!$AT$4:$AW$4)+2,FALSE)*0.5, 0)), "")</f>
        <v/>
      </c>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t="str">
        <f>IFERROR(IF(Y1452="ー", "", ROUNDDOWN(Z1452*VLOOKUP(N1452,【参考】数式用!$AR$2:$AW$48,MATCH(Y1452,【参考】数式用!$AT$4:$AW$4)+2,FALSE)*0.5, 0)), "")</f>
        <v/>
      </c>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t="str">
        <f>IFERROR(IF(Y1453="ー", "", ROUNDDOWN(Z1453*VLOOKUP(N1453,【参考】数式用!$AR$2:$AW$48,MATCH(Y1453,【参考】数式用!$AT$4:$AW$4)+2,FALSE)*0.5, 0)), "")</f>
        <v/>
      </c>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t="str">
        <f>IFERROR(IF(Y1454="ー", "", ROUNDDOWN(Z1454*VLOOKUP(N1454,【参考】数式用!$AR$2:$AW$48,MATCH(Y1454,【参考】数式用!$AT$4:$AW$4)+2,FALSE)*0.5, 0)), "")</f>
        <v/>
      </c>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t="str">
        <f>IFERROR(IF(Y1455="ー", "", ROUNDDOWN(Z1455*VLOOKUP(N1455,【参考】数式用!$AR$2:$AW$48,MATCH(Y1455,【参考】数式用!$AT$4:$AW$4)+2,FALSE)*0.5, 0)), "")</f>
        <v/>
      </c>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t="str">
        <f>IFERROR(IF(Y1456="ー", "", ROUNDDOWN(Z1456*VLOOKUP(N1456,【参考】数式用!$AR$2:$AW$48,MATCH(Y1456,【参考】数式用!$AT$4:$AW$4)+2,FALSE)*0.5, 0)), "")</f>
        <v/>
      </c>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t="str">
        <f>IFERROR(IF(Y1457="ー", "", ROUNDDOWN(Z1457*VLOOKUP(N1457,【参考】数式用!$AR$2:$AW$48,MATCH(Y1457,【参考】数式用!$AT$4:$AW$4)+2,FALSE)*0.5, 0)), "")</f>
        <v/>
      </c>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t="str">
        <f>IFERROR(IF(Y1458="ー", "", ROUNDDOWN(Z1458*VLOOKUP(N1458,【参考】数式用!$AR$2:$AW$48,MATCH(Y1458,【参考】数式用!$AT$4:$AW$4)+2,FALSE)*0.5, 0)), "")</f>
        <v/>
      </c>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t="str">
        <f>IFERROR(IF(Y1459="ー", "", ROUNDDOWN(Z1459*VLOOKUP(N1459,【参考】数式用!$AR$2:$AW$48,MATCH(Y1459,【参考】数式用!$AT$4:$AW$4)+2,FALSE)*0.5, 0)), "")</f>
        <v/>
      </c>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t="str">
        <f>IFERROR(IF(Y1460="ー", "", ROUNDDOWN(Z1460*VLOOKUP(N1460,【参考】数式用!$AR$2:$AW$48,MATCH(Y1460,【参考】数式用!$AT$4:$AW$4)+2,FALSE)*0.5, 0)), "")</f>
        <v/>
      </c>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t="str">
        <f>IFERROR(IF(Y1461="ー", "", ROUNDDOWN(Z1461*VLOOKUP(N1461,【参考】数式用!$AR$2:$AW$48,MATCH(Y1461,【参考】数式用!$AT$4:$AW$4)+2,FALSE)*0.5, 0)), "")</f>
        <v/>
      </c>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t="str">
        <f>IFERROR(IF(Y1462="ー", "", ROUNDDOWN(Z1462*VLOOKUP(N1462,【参考】数式用!$AR$2:$AW$48,MATCH(Y1462,【参考】数式用!$AT$4:$AW$4)+2,FALSE)*0.5, 0)), "")</f>
        <v/>
      </c>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t="str">
        <f>IFERROR(IF(Y1463="ー", "", ROUNDDOWN(Z1463*VLOOKUP(N1463,【参考】数式用!$AR$2:$AW$48,MATCH(Y1463,【参考】数式用!$AT$4:$AW$4)+2,FALSE)*0.5, 0)), "")</f>
        <v/>
      </c>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t="str">
        <f>IFERROR(IF(Y1464="ー", "", ROUNDDOWN(Z1464*VLOOKUP(N1464,【参考】数式用!$AR$2:$AW$48,MATCH(Y1464,【参考】数式用!$AT$4:$AW$4)+2,FALSE)*0.5, 0)), "")</f>
        <v/>
      </c>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t="str">
        <f>IFERROR(IF(Y1465="ー", "", ROUNDDOWN(Z1465*VLOOKUP(N1465,【参考】数式用!$AR$2:$AW$48,MATCH(Y1465,【参考】数式用!$AT$4:$AW$4)+2,FALSE)*0.5, 0)), "")</f>
        <v/>
      </c>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t="str">
        <f>IFERROR(IF(Y1466="ー", "", ROUNDDOWN(Z1466*VLOOKUP(N1466,【参考】数式用!$AR$2:$AW$48,MATCH(Y1466,【参考】数式用!$AT$4:$AW$4)+2,FALSE)*0.5, 0)), "")</f>
        <v/>
      </c>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t="str">
        <f>IFERROR(IF(Y1467="ー", "", ROUNDDOWN(Z1467*VLOOKUP(N1467,【参考】数式用!$AR$2:$AW$48,MATCH(Y1467,【参考】数式用!$AT$4:$AW$4)+2,FALSE)*0.5, 0)), "")</f>
        <v/>
      </c>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t="str">
        <f>IFERROR(IF(Y1468="ー", "", ROUNDDOWN(Z1468*VLOOKUP(N1468,【参考】数式用!$AR$2:$AW$48,MATCH(Y1468,【参考】数式用!$AT$4:$AW$4)+2,FALSE)*0.5, 0)), "")</f>
        <v/>
      </c>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t="str">
        <f>IFERROR(IF(Y1469="ー", "", ROUNDDOWN(Z1469*VLOOKUP(N1469,【参考】数式用!$AR$2:$AW$48,MATCH(Y1469,【参考】数式用!$AT$4:$AW$4)+2,FALSE)*0.5, 0)), "")</f>
        <v/>
      </c>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t="str">
        <f>IFERROR(IF(Y1470="ー", "", ROUNDDOWN(Z1470*VLOOKUP(N1470,【参考】数式用!$AR$2:$AW$48,MATCH(Y1470,【参考】数式用!$AT$4:$AW$4)+2,FALSE)*0.5, 0)), "")</f>
        <v/>
      </c>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t="str">
        <f>IFERROR(IF(Y1471="ー", "", ROUNDDOWN(Z1471*VLOOKUP(N1471,【参考】数式用!$AR$2:$AW$48,MATCH(Y1471,【参考】数式用!$AT$4:$AW$4)+2,FALSE)*0.5, 0)), "")</f>
        <v/>
      </c>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t="str">
        <f>IFERROR(IF(Y1472="ー", "", ROUNDDOWN(Z1472*VLOOKUP(N1472,【参考】数式用!$AR$2:$AW$48,MATCH(Y1472,【参考】数式用!$AT$4:$AW$4)+2,FALSE)*0.5, 0)), "")</f>
        <v/>
      </c>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t="str">
        <f>IFERROR(IF(Y1473="ー", "", ROUNDDOWN(Z1473*VLOOKUP(N1473,【参考】数式用!$AR$2:$AW$48,MATCH(Y1473,【参考】数式用!$AT$4:$AW$4)+2,FALSE)*0.5, 0)), "")</f>
        <v/>
      </c>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t="str">
        <f>IFERROR(IF(Y1474="ー", "", ROUNDDOWN(Z1474*VLOOKUP(N1474,【参考】数式用!$AR$2:$AW$48,MATCH(Y1474,【参考】数式用!$AT$4:$AW$4)+2,FALSE)*0.5, 0)), "")</f>
        <v/>
      </c>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t="str">
        <f>IFERROR(IF(Y1475="ー", "", ROUNDDOWN(Z1475*VLOOKUP(N1475,【参考】数式用!$AR$2:$AW$48,MATCH(Y1475,【参考】数式用!$AT$4:$AW$4)+2,FALSE)*0.5, 0)), "")</f>
        <v/>
      </c>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t="str">
        <f>IFERROR(IF(Y1476="ー", "", ROUNDDOWN(Z1476*VLOOKUP(N1476,【参考】数式用!$AR$2:$AW$48,MATCH(Y1476,【参考】数式用!$AT$4:$AW$4)+2,FALSE)*0.5, 0)), "")</f>
        <v/>
      </c>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t="str">
        <f>IFERROR(IF(Y1477="ー", "", ROUNDDOWN(Z1477*VLOOKUP(N1477,【参考】数式用!$AR$2:$AW$48,MATCH(Y1477,【参考】数式用!$AT$4:$AW$4)+2,FALSE)*0.5, 0)), "")</f>
        <v/>
      </c>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t="str">
        <f>IFERROR(IF(Y1478="ー", "", ROUNDDOWN(Z1478*VLOOKUP(N1478,【参考】数式用!$AR$2:$AW$48,MATCH(Y1478,【参考】数式用!$AT$4:$AW$4)+2,FALSE)*0.5, 0)), "")</f>
        <v/>
      </c>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t="str">
        <f>IFERROR(IF(Y1479="ー", "", ROUNDDOWN(Z1479*VLOOKUP(N1479,【参考】数式用!$AR$2:$AW$48,MATCH(Y1479,【参考】数式用!$AT$4:$AW$4)+2,FALSE)*0.5, 0)), "")</f>
        <v/>
      </c>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t="str">
        <f>IFERROR(IF(Y1480="ー", "", ROUNDDOWN(Z1480*VLOOKUP(N1480,【参考】数式用!$AR$2:$AW$48,MATCH(Y1480,【参考】数式用!$AT$4:$AW$4)+2,FALSE)*0.5, 0)), "")</f>
        <v/>
      </c>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t="str">
        <f>IFERROR(IF(Y1481="ー", "", ROUNDDOWN(Z1481*VLOOKUP(N1481,【参考】数式用!$AR$2:$AW$48,MATCH(Y1481,【参考】数式用!$AT$4:$AW$4)+2,FALSE)*0.5, 0)), "")</f>
        <v/>
      </c>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t="str">
        <f>IFERROR(IF(Y1482="ー", "", ROUNDDOWN(Z1482*VLOOKUP(N1482,【参考】数式用!$AR$2:$AW$48,MATCH(Y1482,【参考】数式用!$AT$4:$AW$4)+2,FALSE)*0.5, 0)), "")</f>
        <v/>
      </c>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t="str">
        <f>IFERROR(IF(Y1483="ー", "", ROUNDDOWN(Z1483*VLOOKUP(N1483,【参考】数式用!$AR$2:$AW$48,MATCH(Y1483,【参考】数式用!$AT$4:$AW$4)+2,FALSE)*0.5, 0)), "")</f>
        <v/>
      </c>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t="str">
        <f>IFERROR(IF(Y1484="ー", "", ROUNDDOWN(Z1484*VLOOKUP(N1484,【参考】数式用!$AR$2:$AW$48,MATCH(Y1484,【参考】数式用!$AT$4:$AW$4)+2,FALSE)*0.5, 0)), "")</f>
        <v/>
      </c>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t="str">
        <f>IFERROR(IF(Y1485="ー", "", ROUNDDOWN(Z1485*VLOOKUP(N1485,【参考】数式用!$AR$2:$AW$48,MATCH(Y1485,【参考】数式用!$AT$4:$AW$4)+2,FALSE)*0.5, 0)), "")</f>
        <v/>
      </c>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t="str">
        <f>IFERROR(IF(Y1486="ー", "", ROUNDDOWN(Z1486*VLOOKUP(N1486,【参考】数式用!$AR$2:$AW$48,MATCH(Y1486,【参考】数式用!$AT$4:$AW$4)+2,FALSE)*0.5, 0)), "")</f>
        <v/>
      </c>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t="str">
        <f>IFERROR(IF(Y1487="ー", "", ROUNDDOWN(Z1487*VLOOKUP(N1487,【参考】数式用!$AR$2:$AW$48,MATCH(Y1487,【参考】数式用!$AT$4:$AW$4)+2,FALSE)*0.5, 0)), "")</f>
        <v/>
      </c>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t="str">
        <f>IFERROR(IF(Y1488="ー", "", ROUNDDOWN(Z1488*VLOOKUP(N1488,【参考】数式用!$AR$2:$AW$48,MATCH(Y1488,【参考】数式用!$AT$4:$AW$4)+2,FALSE)*0.5, 0)), "")</f>
        <v/>
      </c>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t="str">
        <f>IFERROR(IF(Y1489="ー", "", ROUNDDOWN(Z1489*VLOOKUP(N1489,【参考】数式用!$AR$2:$AW$48,MATCH(Y1489,【参考】数式用!$AT$4:$AW$4)+2,FALSE)*0.5, 0)), "")</f>
        <v/>
      </c>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t="str">
        <f>IFERROR(IF(Y1490="ー", "", ROUNDDOWN(Z1490*VLOOKUP(N1490,【参考】数式用!$AR$2:$AW$48,MATCH(Y1490,【参考】数式用!$AT$4:$AW$4)+2,FALSE)*0.5, 0)), "")</f>
        <v/>
      </c>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t="str">
        <f>IFERROR(IF(Y1491="ー", "", ROUNDDOWN(Z1491*VLOOKUP(N1491,【参考】数式用!$AR$2:$AW$48,MATCH(Y1491,【参考】数式用!$AT$4:$AW$4)+2,FALSE)*0.5, 0)), "")</f>
        <v/>
      </c>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t="str">
        <f>IFERROR(IF(Y1492="ー", "", ROUNDDOWN(Z1492*VLOOKUP(N1492,【参考】数式用!$AR$2:$AW$48,MATCH(Y1492,【参考】数式用!$AT$4:$AW$4)+2,FALSE)*0.5, 0)), "")</f>
        <v/>
      </c>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t="str">
        <f>IFERROR(IF(Y1493="ー", "", ROUNDDOWN(Z1493*VLOOKUP(N1493,【参考】数式用!$AR$2:$AW$48,MATCH(Y1493,【参考】数式用!$AT$4:$AW$4)+2,FALSE)*0.5, 0)), "")</f>
        <v/>
      </c>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t="str">
        <f>IFERROR(IF(Y1494="ー", "", ROUNDDOWN(Z1494*VLOOKUP(N1494,【参考】数式用!$AR$2:$AW$48,MATCH(Y1494,【参考】数式用!$AT$4:$AW$4)+2,FALSE)*0.5, 0)), "")</f>
        <v/>
      </c>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t="str">
        <f>IFERROR(IF(Y1495="ー", "", ROUNDDOWN(Z1495*VLOOKUP(N1495,【参考】数式用!$AR$2:$AW$48,MATCH(Y1495,【参考】数式用!$AT$4:$AW$4)+2,FALSE)*0.5, 0)), "")</f>
        <v/>
      </c>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t="str">
        <f>IFERROR(IF(Y1496="ー", "", ROUNDDOWN(Z1496*VLOOKUP(N1496,【参考】数式用!$AR$2:$AW$48,MATCH(Y1496,【参考】数式用!$AT$4:$AW$4)+2,FALSE)*0.5, 0)), "")</f>
        <v/>
      </c>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t="str">
        <f>IFERROR(IF(Y1497="ー", "", ROUNDDOWN(Z1497*VLOOKUP(N1497,【参考】数式用!$AR$2:$AW$48,MATCH(Y1497,【参考】数式用!$AT$4:$AW$4)+2,FALSE)*0.5, 0)), "")</f>
        <v/>
      </c>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t="str">
        <f>IFERROR(IF(Y1498="ー", "", ROUNDDOWN(Z1498*VLOOKUP(N1498,【参考】数式用!$AR$2:$AW$48,MATCH(Y1498,【参考】数式用!$AT$4:$AW$4)+2,FALSE)*0.5, 0)), "")</f>
        <v/>
      </c>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t="str">
        <f>IFERROR(IF(Y1499="ー", "", ROUNDDOWN(Z1499*VLOOKUP(N1499,【参考】数式用!$AR$2:$AW$48,MATCH(Y1499,【参考】数式用!$AT$4:$AW$4)+2,FALSE)*0.5, 0)), "")</f>
        <v/>
      </c>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t="str">
        <f>IFERROR(IF(Y1500="ー", "", ROUNDDOWN(Z1500*VLOOKUP(N1500,【参考】数式用!$AR$2:$AW$48,MATCH(Y1500,【参考】数式用!$AT$4:$AW$4)+2,FALSE)*0.5, 0)), "")</f>
        <v/>
      </c>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t="str">
        <f>IFERROR(IF(Y1501="ー", "", ROUNDDOWN(Z1501*VLOOKUP(N1501,【参考】数式用!$AR$2:$AW$48,MATCH(Y1501,【参考】数式用!$AT$4:$AW$4)+2,FALSE)*0.5, 0)), "")</f>
        <v/>
      </c>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t="str">
        <f>IFERROR(IF(Y1502="ー", "", ROUNDDOWN(Z1502*VLOOKUP(N1502,【参考】数式用!$AR$2:$AW$48,MATCH(Y1502,【参考】数式用!$AT$4:$AW$4)+2,FALSE)*0.5, 0)), "")</f>
        <v/>
      </c>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t="str">
        <f>IFERROR(IF(Y1503="ー", "", ROUNDDOWN(Z1503*VLOOKUP(N1503,【参考】数式用!$AR$2:$AW$48,MATCH(Y1503,【参考】数式用!$AT$4:$AW$4)+2,FALSE)*0.5, 0)), "")</f>
        <v/>
      </c>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t="str">
        <f>IFERROR(IF(Y1504="ー", "", ROUNDDOWN(Z1504*VLOOKUP(N1504,【参考】数式用!$AR$2:$AW$48,MATCH(Y1504,【参考】数式用!$AT$4:$AW$4)+2,FALSE)*0.5, 0)), "")</f>
        <v/>
      </c>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t="str">
        <f>IFERROR(IF(Y1505="ー", "", ROUNDDOWN(Z1505*VLOOKUP(N1505,【参考】数式用!$AR$2:$AW$48,MATCH(Y1505,【参考】数式用!$AT$4:$AW$4)+2,FALSE)*0.5, 0)), "")</f>
        <v/>
      </c>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t="str">
        <f>IFERROR(IF(Y1506="ー", "", ROUNDDOWN(Z1506*VLOOKUP(N1506,【参考】数式用!$AR$2:$AW$48,MATCH(Y1506,【参考】数式用!$AT$4:$AW$4)+2,FALSE)*0.5, 0)), "")</f>
        <v/>
      </c>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t="str">
        <f>IFERROR(IF(Y1507="ー", "", ROUNDDOWN(Z1507*VLOOKUP(N1507,【参考】数式用!$AR$2:$AW$48,MATCH(Y1507,【参考】数式用!$AT$4:$AW$4)+2,FALSE)*0.5, 0)), "")</f>
        <v/>
      </c>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t="str">
        <f>IFERROR(IF(Y1508="ー", "", ROUNDDOWN(Z1508*VLOOKUP(N1508,【参考】数式用!$AR$2:$AW$48,MATCH(Y1508,【参考】数式用!$AT$4:$AW$4)+2,FALSE)*0.5, 0)), "")</f>
        <v/>
      </c>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t="str">
        <f>IFERROR(IF(Y1509="ー", "", ROUNDDOWN(Z1509*VLOOKUP(N1509,【参考】数式用!$AR$2:$AW$48,MATCH(Y1509,【参考】数式用!$AT$4:$AW$4)+2,FALSE)*0.5, 0)), "")</f>
        <v/>
      </c>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t="str">
        <f>IFERROR(IF(Y1510="ー", "", ROUNDDOWN(Z1510*VLOOKUP(N1510,【参考】数式用!$AR$2:$AW$48,MATCH(Y1510,【参考】数式用!$AT$4:$AW$4)+2,FALSE)*0.5, 0)), "")</f>
        <v/>
      </c>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t="str">
        <f>IFERROR(IF(Y1511="ー", "", ROUNDDOWN(Z1511*VLOOKUP(N1511,【参考】数式用!$AR$2:$AW$48,MATCH(Y1511,【参考】数式用!$AT$4:$AW$4)+2,FALSE)*0.5, 0)), "")</f>
        <v/>
      </c>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t="str">
        <f>IFERROR(IF(Y1512="ー", "", ROUNDDOWN(Z1512*VLOOKUP(N1512,【参考】数式用!$AR$2:$AW$48,MATCH(Y1512,【参考】数式用!$AT$4:$AW$4)+2,FALSE)*0.5, 0)), "")</f>
        <v/>
      </c>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t="str">
        <f>IFERROR(IF(Y1513="ー", "", ROUNDDOWN(Z1513*VLOOKUP(N1513,【参考】数式用!$AR$2:$AW$48,MATCH(Y1513,【参考】数式用!$AT$4:$AW$4)+2,FALSE)*0.5, 0)), "")</f>
        <v/>
      </c>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t="str">
        <f>IFERROR(IF(Y1514="ー", "", ROUNDDOWN(Z1514*VLOOKUP(N1514,【参考】数式用!$AR$2:$AW$48,MATCH(Y1514,【参考】数式用!$AT$4:$AW$4)+2,FALSE)*0.5, 0)), "")</f>
        <v/>
      </c>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t="str">
        <f>IFERROR(IF(Y1515="ー", "", ROUNDDOWN(Z1515*VLOOKUP(N1515,【参考】数式用!$AR$2:$AW$48,MATCH(Y1515,【参考】数式用!$AT$4:$AW$4)+2,FALSE)*0.5, 0)), "")</f>
        <v/>
      </c>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t="str">
        <f>IFERROR(IF(Y1516="ー", "", ROUNDDOWN(Z1516*VLOOKUP(N1516,【参考】数式用!$AR$2:$AW$48,MATCH(Y1516,【参考】数式用!$AT$4:$AW$4)+2,FALSE)*0.5, 0)), "")</f>
        <v/>
      </c>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t="str">
        <f>IFERROR(IF(Y1517="ー", "", ROUNDDOWN(Z1517*VLOOKUP(N1517,【参考】数式用!$AR$2:$AW$48,MATCH(Y1517,【参考】数式用!$AT$4:$AW$4)+2,FALSE)*0.5, 0)), "")</f>
        <v/>
      </c>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t="str">
        <f>IFERROR(IF(Y1518="ー", "", ROUNDDOWN(Z1518*VLOOKUP(N1518,【参考】数式用!$AR$2:$AW$48,MATCH(Y1518,【参考】数式用!$AT$4:$AW$4)+2,FALSE)*0.5, 0)), "")</f>
        <v/>
      </c>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t="str">
        <f>IFERROR(IF(Y1519="ー", "", ROUNDDOWN(Z1519*VLOOKUP(N1519,【参考】数式用!$AR$2:$AW$48,MATCH(Y1519,【参考】数式用!$AT$4:$AW$4)+2,FALSE)*0.5, 0)), "")</f>
        <v/>
      </c>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t="str">
        <f>IFERROR(IF(Y1520="ー", "", ROUNDDOWN(Z1520*VLOOKUP(N1520,【参考】数式用!$AR$2:$AW$48,MATCH(Y1520,【参考】数式用!$AT$4:$AW$4)+2,FALSE)*0.5, 0)), "")</f>
        <v/>
      </c>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t="str">
        <f>IFERROR(IF(Y1521="ー", "", ROUNDDOWN(Z1521*VLOOKUP(N1521,【参考】数式用!$AR$2:$AW$48,MATCH(Y1521,【参考】数式用!$AT$4:$AW$4)+2,FALSE)*0.5, 0)), "")</f>
        <v/>
      </c>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t="str">
        <f>IFERROR(IF(Y1522="ー", "", ROUNDDOWN(Z1522*VLOOKUP(N1522,【参考】数式用!$AR$2:$AW$48,MATCH(Y1522,【参考】数式用!$AT$4:$AW$4)+2,FALSE)*0.5, 0)), "")</f>
        <v/>
      </c>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t="str">
        <f>IFERROR(IF(Y1523="ー", "", ROUNDDOWN(Z1523*VLOOKUP(N1523,【参考】数式用!$AR$2:$AW$48,MATCH(Y1523,【参考】数式用!$AT$4:$AW$4)+2,FALSE)*0.5, 0)), "")</f>
        <v/>
      </c>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t="str">
        <f>IFERROR(IF(Y1524="ー", "", ROUNDDOWN(Z1524*VLOOKUP(N1524,【参考】数式用!$AR$2:$AW$48,MATCH(Y1524,【参考】数式用!$AT$4:$AW$4)+2,FALSE)*0.5, 0)), "")</f>
        <v/>
      </c>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t="str">
        <f>IFERROR(IF(Y1525="ー", "", ROUNDDOWN(Z1525*VLOOKUP(N1525,【参考】数式用!$AR$2:$AW$48,MATCH(Y1525,【参考】数式用!$AT$4:$AW$4)+2,FALSE)*0.5, 0)), "")</f>
        <v/>
      </c>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t="str">
        <f>IFERROR(IF(Y1526="ー", "", ROUNDDOWN(Z1526*VLOOKUP(N1526,【参考】数式用!$AR$2:$AW$48,MATCH(Y1526,【参考】数式用!$AT$4:$AW$4)+2,FALSE)*0.5, 0)), "")</f>
        <v/>
      </c>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t="str">
        <f>IFERROR(IF(Y1527="ー", "", ROUNDDOWN(Z1527*VLOOKUP(N1527,【参考】数式用!$AR$2:$AW$48,MATCH(Y1527,【参考】数式用!$AT$4:$AW$4)+2,FALSE)*0.5, 0)), "")</f>
        <v/>
      </c>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t="str">
        <f>IFERROR(IF(Y1528="ー", "", ROUNDDOWN(Z1528*VLOOKUP(N1528,【参考】数式用!$AR$2:$AW$48,MATCH(Y1528,【参考】数式用!$AT$4:$AW$4)+2,FALSE)*0.5, 0)), "")</f>
        <v/>
      </c>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t="str">
        <f>IFERROR(IF(Y1529="ー", "", ROUNDDOWN(Z1529*VLOOKUP(N1529,【参考】数式用!$AR$2:$AW$48,MATCH(Y1529,【参考】数式用!$AT$4:$AW$4)+2,FALSE)*0.5, 0)), "")</f>
        <v/>
      </c>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t="str">
        <f>IFERROR(IF(Y1530="ー", "", ROUNDDOWN(Z1530*VLOOKUP(N1530,【参考】数式用!$AR$2:$AW$48,MATCH(Y1530,【参考】数式用!$AT$4:$AW$4)+2,FALSE)*0.5, 0)), "")</f>
        <v/>
      </c>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t="str">
        <f>IFERROR(IF(Y1531="ー", "", ROUNDDOWN(Z1531*VLOOKUP(N1531,【参考】数式用!$AR$2:$AW$48,MATCH(Y1531,【参考】数式用!$AT$4:$AW$4)+2,FALSE)*0.5, 0)), "")</f>
        <v/>
      </c>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t="str">
        <f>IFERROR(IF(Y1532="ー", "", ROUNDDOWN(Z1532*VLOOKUP(N1532,【参考】数式用!$AR$2:$AW$48,MATCH(Y1532,【参考】数式用!$AT$4:$AW$4)+2,FALSE)*0.5, 0)), "")</f>
        <v/>
      </c>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t="str">
        <f>IFERROR(IF(Y1533="ー", "", ROUNDDOWN(Z1533*VLOOKUP(N1533,【参考】数式用!$AR$2:$AW$48,MATCH(Y1533,【参考】数式用!$AT$4:$AW$4)+2,FALSE)*0.5, 0)), "")</f>
        <v/>
      </c>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t="str">
        <f>IFERROR(IF(Y1534="ー", "", ROUNDDOWN(Z1534*VLOOKUP(N1534,【参考】数式用!$AR$2:$AW$48,MATCH(Y1534,【参考】数式用!$AT$4:$AW$4)+2,FALSE)*0.5, 0)), "")</f>
        <v/>
      </c>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t="str">
        <f>IFERROR(IF(Y1535="ー", "", ROUNDDOWN(Z1535*VLOOKUP(N1535,【参考】数式用!$AR$2:$AW$48,MATCH(Y1535,【参考】数式用!$AT$4:$AW$4)+2,FALSE)*0.5, 0)), "")</f>
        <v/>
      </c>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t="str">
        <f>IFERROR(IF(Y1536="ー", "", ROUNDDOWN(Z1536*VLOOKUP(N1536,【参考】数式用!$AR$2:$AW$48,MATCH(Y1536,【参考】数式用!$AT$4:$AW$4)+2,FALSE)*0.5, 0)), "")</f>
        <v/>
      </c>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t="str">
        <f>IFERROR(IF(Y1537="ー", "", ROUNDDOWN(Z1537*VLOOKUP(N1537,【参考】数式用!$AR$2:$AW$48,MATCH(Y1537,【参考】数式用!$AT$4:$AW$4)+2,FALSE)*0.5, 0)), "")</f>
        <v/>
      </c>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t="str">
        <f>IFERROR(IF(Y1538="ー", "", ROUNDDOWN(Z1538*VLOOKUP(N1538,【参考】数式用!$AR$2:$AW$48,MATCH(Y1538,【参考】数式用!$AT$4:$AW$4)+2,FALSE)*0.5, 0)), "")</f>
        <v/>
      </c>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t="str">
        <f>IFERROR(IF(Y1539="ー", "", ROUNDDOWN(Z1539*VLOOKUP(N1539,【参考】数式用!$AR$2:$AW$48,MATCH(Y1539,【参考】数式用!$AT$4:$AW$4)+2,FALSE)*0.5, 0)), "")</f>
        <v/>
      </c>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t="str">
        <f>IFERROR(IF(Y1540="ー", "", ROUNDDOWN(Z1540*VLOOKUP(N1540,【参考】数式用!$AR$2:$AW$48,MATCH(Y1540,【参考】数式用!$AT$4:$AW$4)+2,FALSE)*0.5, 0)), "")</f>
        <v/>
      </c>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t="str">
        <f>IFERROR(IF(Y1541="ー", "", ROUNDDOWN(Z1541*VLOOKUP(N1541,【参考】数式用!$AR$2:$AW$48,MATCH(Y1541,【参考】数式用!$AT$4:$AW$4)+2,FALSE)*0.5, 0)), "")</f>
        <v/>
      </c>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t="str">
        <f>IFERROR(IF(Y1542="ー", "", ROUNDDOWN(Z1542*VLOOKUP(N1542,【参考】数式用!$AR$2:$AW$48,MATCH(Y1542,【参考】数式用!$AT$4:$AW$4)+2,FALSE)*0.5, 0)), "")</f>
        <v/>
      </c>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t="str">
        <f>IFERROR(IF(Y1543="ー", "", ROUNDDOWN(Z1543*VLOOKUP(N1543,【参考】数式用!$AR$2:$AW$48,MATCH(Y1543,【参考】数式用!$AT$4:$AW$4)+2,FALSE)*0.5, 0)), "")</f>
        <v/>
      </c>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t="str">
        <f>IFERROR(IF(Y1544="ー", "", ROUNDDOWN(Z1544*VLOOKUP(N1544,【参考】数式用!$AR$2:$AW$48,MATCH(Y1544,【参考】数式用!$AT$4:$AW$4)+2,FALSE)*0.5, 0)), "")</f>
        <v/>
      </c>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t="str">
        <f>IFERROR(IF(Y1545="ー", "", ROUNDDOWN(Z1545*VLOOKUP(N1545,【参考】数式用!$AR$2:$AW$48,MATCH(Y1545,【参考】数式用!$AT$4:$AW$4)+2,FALSE)*0.5, 0)), "")</f>
        <v/>
      </c>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t="str">
        <f>IFERROR(IF(Y1546="ー", "", ROUNDDOWN(Z1546*VLOOKUP(N1546,【参考】数式用!$AR$2:$AW$48,MATCH(Y1546,【参考】数式用!$AT$4:$AW$4)+2,FALSE)*0.5, 0)), "")</f>
        <v/>
      </c>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t="str">
        <f>IFERROR(IF(Y1547="ー", "", ROUNDDOWN(Z1547*VLOOKUP(N1547,【参考】数式用!$AR$2:$AW$48,MATCH(Y1547,【参考】数式用!$AT$4:$AW$4)+2,FALSE)*0.5, 0)), "")</f>
        <v/>
      </c>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t="str">
        <f>IFERROR(IF(Y1548="ー", "", ROUNDDOWN(Z1548*VLOOKUP(N1548,【参考】数式用!$AR$2:$AW$48,MATCH(Y1548,【参考】数式用!$AT$4:$AW$4)+2,FALSE)*0.5, 0)), "")</f>
        <v/>
      </c>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t="str">
        <f>IFERROR(IF(Y1549="ー", "", ROUNDDOWN(Z1549*VLOOKUP(N1549,【参考】数式用!$AR$2:$AW$48,MATCH(Y1549,【参考】数式用!$AT$4:$AW$4)+2,FALSE)*0.5, 0)), "")</f>
        <v/>
      </c>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t="str">
        <f>IFERROR(IF(Y1550="ー", "", ROUNDDOWN(Z1550*VLOOKUP(N1550,【参考】数式用!$AR$2:$AW$48,MATCH(Y1550,【参考】数式用!$AT$4:$AW$4)+2,FALSE)*0.5, 0)), "")</f>
        <v/>
      </c>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t="str">
        <f>IFERROR(IF(Y1551="ー", "", ROUNDDOWN(Z1551*VLOOKUP(N1551,【参考】数式用!$AR$2:$AW$48,MATCH(Y1551,【参考】数式用!$AT$4:$AW$4)+2,FALSE)*0.5, 0)), "")</f>
        <v/>
      </c>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t="str">
        <f>IFERROR(IF(Y1552="ー", "", ROUNDDOWN(Z1552*VLOOKUP(N1552,【参考】数式用!$AR$2:$AW$48,MATCH(Y1552,【参考】数式用!$AT$4:$AW$4)+2,FALSE)*0.5, 0)), "")</f>
        <v/>
      </c>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t="str">
        <f>IFERROR(IF(Y1553="ー", "", ROUNDDOWN(Z1553*VLOOKUP(N1553,【参考】数式用!$AR$2:$AW$48,MATCH(Y1553,【参考】数式用!$AT$4:$AW$4)+2,FALSE)*0.5, 0)), "")</f>
        <v/>
      </c>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t="str">
        <f>IFERROR(IF(Y1554="ー", "", ROUNDDOWN(Z1554*VLOOKUP(N1554,【参考】数式用!$AR$2:$AW$48,MATCH(Y1554,【参考】数式用!$AT$4:$AW$4)+2,FALSE)*0.5, 0)), "")</f>
        <v/>
      </c>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t="str">
        <f>IFERROR(IF(Y1555="ー", "", ROUNDDOWN(Z1555*VLOOKUP(N1555,【参考】数式用!$AR$2:$AW$48,MATCH(Y1555,【参考】数式用!$AT$4:$AW$4)+2,FALSE)*0.5, 0)), "")</f>
        <v/>
      </c>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t="str">
        <f>IFERROR(IF(Y1556="ー", "", ROUNDDOWN(Z1556*VLOOKUP(N1556,【参考】数式用!$AR$2:$AW$48,MATCH(Y1556,【参考】数式用!$AT$4:$AW$4)+2,FALSE)*0.5, 0)), "")</f>
        <v/>
      </c>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t="str">
        <f>IFERROR(IF(Y1557="ー", "", ROUNDDOWN(Z1557*VLOOKUP(N1557,【参考】数式用!$AR$2:$AW$48,MATCH(Y1557,【参考】数式用!$AT$4:$AW$4)+2,FALSE)*0.5, 0)), "")</f>
        <v/>
      </c>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t="str">
        <f>IFERROR(IF(Y1558="ー", "", ROUNDDOWN(Z1558*VLOOKUP(N1558,【参考】数式用!$AR$2:$AW$48,MATCH(Y1558,【参考】数式用!$AT$4:$AW$4)+2,FALSE)*0.5, 0)), "")</f>
        <v/>
      </c>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t="str">
        <f>IFERROR(IF(Y1559="ー", "", ROUNDDOWN(Z1559*VLOOKUP(N1559,【参考】数式用!$AR$2:$AW$48,MATCH(Y1559,【参考】数式用!$AT$4:$AW$4)+2,FALSE)*0.5, 0)), "")</f>
        <v/>
      </c>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t="str">
        <f>IFERROR(IF(Y1560="ー", "", ROUNDDOWN(Z1560*VLOOKUP(N1560,【参考】数式用!$AR$2:$AW$48,MATCH(Y1560,【参考】数式用!$AT$4:$AW$4)+2,FALSE)*0.5, 0)), "")</f>
        <v/>
      </c>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t="str">
        <f>IFERROR(IF(Y1561="ー", "", ROUNDDOWN(Z1561*VLOOKUP(N1561,【参考】数式用!$AR$2:$AW$48,MATCH(Y1561,【参考】数式用!$AT$4:$AW$4)+2,FALSE)*0.5, 0)), "")</f>
        <v/>
      </c>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t="str">
        <f>IFERROR(IF(Y1562="ー", "", ROUNDDOWN(Z1562*VLOOKUP(N1562,【参考】数式用!$AR$2:$AW$48,MATCH(Y1562,【参考】数式用!$AT$4:$AW$4)+2,FALSE)*0.5, 0)), "")</f>
        <v/>
      </c>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t="str">
        <f>IFERROR(IF(Y1563="ー", "", ROUNDDOWN(Z1563*VLOOKUP(N1563,【参考】数式用!$AR$2:$AW$48,MATCH(Y1563,【参考】数式用!$AT$4:$AW$4)+2,FALSE)*0.5, 0)), "")</f>
        <v/>
      </c>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t="str">
        <f>IFERROR(IF(Y1564="ー", "", ROUNDDOWN(Z1564*VLOOKUP(N1564,【参考】数式用!$AR$2:$AW$48,MATCH(Y1564,【参考】数式用!$AT$4:$AW$4)+2,FALSE)*0.5, 0)), "")</f>
        <v/>
      </c>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t="str">
        <f>IFERROR(IF(Y1565="ー", "", ROUNDDOWN(Z1565*VLOOKUP(N1565,【参考】数式用!$AR$2:$AW$48,MATCH(Y1565,【参考】数式用!$AT$4:$AW$4)+2,FALSE)*0.5, 0)), "")</f>
        <v/>
      </c>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t="str">
        <f>IFERROR(IF(Y1566="ー", "", ROUNDDOWN(Z1566*VLOOKUP(N1566,【参考】数式用!$AR$2:$AW$48,MATCH(Y1566,【参考】数式用!$AT$4:$AW$4)+2,FALSE)*0.5, 0)), "")</f>
        <v/>
      </c>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t="str">
        <f>IFERROR(IF(Y1567="ー", "", ROUNDDOWN(Z1567*VLOOKUP(N1567,【参考】数式用!$AR$2:$AW$48,MATCH(Y1567,【参考】数式用!$AT$4:$AW$4)+2,FALSE)*0.5, 0)), "")</f>
        <v/>
      </c>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t="str">
        <f>IFERROR(IF(Y1568="ー", "", ROUNDDOWN(Z1568*VLOOKUP(N1568,【参考】数式用!$AR$2:$AW$48,MATCH(Y1568,【参考】数式用!$AT$4:$AW$4)+2,FALSE)*0.5, 0)), "")</f>
        <v/>
      </c>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t="str">
        <f>IFERROR(IF(Y1569="ー", "", ROUNDDOWN(Z1569*VLOOKUP(N1569,【参考】数式用!$AR$2:$AW$48,MATCH(Y1569,【参考】数式用!$AT$4:$AW$4)+2,FALSE)*0.5, 0)), "")</f>
        <v/>
      </c>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t="str">
        <f>IFERROR(IF(Y1570="ー", "", ROUNDDOWN(Z1570*VLOOKUP(N1570,【参考】数式用!$AR$2:$AW$48,MATCH(Y1570,【参考】数式用!$AT$4:$AW$4)+2,FALSE)*0.5, 0)), "")</f>
        <v/>
      </c>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t="str">
        <f>IFERROR(IF(Y1571="ー", "", ROUNDDOWN(Z1571*VLOOKUP(N1571,【参考】数式用!$AR$2:$AW$48,MATCH(Y1571,【参考】数式用!$AT$4:$AW$4)+2,FALSE)*0.5, 0)), "")</f>
        <v/>
      </c>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t="str">
        <f>IFERROR(IF(Y1572="ー", "", ROUNDDOWN(Z1572*VLOOKUP(N1572,【参考】数式用!$AR$2:$AW$48,MATCH(Y1572,【参考】数式用!$AT$4:$AW$4)+2,FALSE)*0.5, 0)), "")</f>
        <v/>
      </c>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t="str">
        <f>IFERROR(IF(Y1573="ー", "", ROUNDDOWN(Z1573*VLOOKUP(N1573,【参考】数式用!$AR$2:$AW$48,MATCH(Y1573,【参考】数式用!$AT$4:$AW$4)+2,FALSE)*0.5, 0)), "")</f>
        <v/>
      </c>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t="str">
        <f>IFERROR(IF(Y1574="ー", "", ROUNDDOWN(Z1574*VLOOKUP(N1574,【参考】数式用!$AR$2:$AW$48,MATCH(Y1574,【参考】数式用!$AT$4:$AW$4)+2,FALSE)*0.5, 0)), "")</f>
        <v/>
      </c>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t="str">
        <f>IFERROR(IF(Y1575="ー", "", ROUNDDOWN(Z1575*VLOOKUP(N1575,【参考】数式用!$AR$2:$AW$48,MATCH(Y1575,【参考】数式用!$AT$4:$AW$4)+2,FALSE)*0.5, 0)), "")</f>
        <v/>
      </c>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t="str">
        <f>IFERROR(IF(Y1576="ー", "", ROUNDDOWN(Z1576*VLOOKUP(N1576,【参考】数式用!$AR$2:$AW$48,MATCH(Y1576,【参考】数式用!$AT$4:$AW$4)+2,FALSE)*0.5, 0)), "")</f>
        <v/>
      </c>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t="str">
        <f>IFERROR(IF(Y1577="ー", "", ROUNDDOWN(Z1577*VLOOKUP(N1577,【参考】数式用!$AR$2:$AW$48,MATCH(Y1577,【参考】数式用!$AT$4:$AW$4)+2,FALSE)*0.5, 0)), "")</f>
        <v/>
      </c>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t="str">
        <f>IFERROR(IF(Y1578="ー", "", ROUNDDOWN(Z1578*VLOOKUP(N1578,【参考】数式用!$AR$2:$AW$48,MATCH(Y1578,【参考】数式用!$AT$4:$AW$4)+2,FALSE)*0.5, 0)), "")</f>
        <v/>
      </c>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t="str">
        <f>IFERROR(IF(Y1579="ー", "", ROUNDDOWN(Z1579*VLOOKUP(N1579,【参考】数式用!$AR$2:$AW$48,MATCH(Y1579,【参考】数式用!$AT$4:$AW$4)+2,FALSE)*0.5, 0)), "")</f>
        <v/>
      </c>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t="str">
        <f>IFERROR(IF(Y1580="ー", "", ROUNDDOWN(Z1580*VLOOKUP(N1580,【参考】数式用!$AR$2:$AW$48,MATCH(Y1580,【参考】数式用!$AT$4:$AW$4)+2,FALSE)*0.5, 0)), "")</f>
        <v/>
      </c>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t="str">
        <f>IFERROR(IF(Y1581="ー", "", ROUNDDOWN(Z1581*VLOOKUP(N1581,【参考】数式用!$AR$2:$AW$48,MATCH(Y1581,【参考】数式用!$AT$4:$AW$4)+2,FALSE)*0.5, 0)), "")</f>
        <v/>
      </c>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t="str">
        <f>IFERROR(IF(Y1582="ー", "", ROUNDDOWN(Z1582*VLOOKUP(N1582,【参考】数式用!$AR$2:$AW$48,MATCH(Y1582,【参考】数式用!$AT$4:$AW$4)+2,FALSE)*0.5, 0)), "")</f>
        <v/>
      </c>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t="str">
        <f>IFERROR(IF(Y1583="ー", "", ROUNDDOWN(Z1583*VLOOKUP(N1583,【参考】数式用!$AR$2:$AW$48,MATCH(Y1583,【参考】数式用!$AT$4:$AW$4)+2,FALSE)*0.5, 0)), "")</f>
        <v/>
      </c>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t="str">
        <f>IFERROR(IF(Y1584="ー", "", ROUNDDOWN(Z1584*VLOOKUP(N1584,【参考】数式用!$AR$2:$AW$48,MATCH(Y1584,【参考】数式用!$AT$4:$AW$4)+2,FALSE)*0.5, 0)), "")</f>
        <v/>
      </c>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t="str">
        <f>IFERROR(IF(Y1585="ー", "", ROUNDDOWN(Z1585*VLOOKUP(N1585,【参考】数式用!$AR$2:$AW$48,MATCH(Y1585,【参考】数式用!$AT$4:$AW$4)+2,FALSE)*0.5, 0)), "")</f>
        <v/>
      </c>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t="str">
        <f>IFERROR(IF(Y1586="ー", "", ROUNDDOWN(Z1586*VLOOKUP(N1586,【参考】数式用!$AR$2:$AW$48,MATCH(Y1586,【参考】数式用!$AT$4:$AW$4)+2,FALSE)*0.5, 0)), "")</f>
        <v/>
      </c>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t="str">
        <f>IFERROR(IF(Y1587="ー", "", ROUNDDOWN(Z1587*VLOOKUP(N1587,【参考】数式用!$AR$2:$AW$48,MATCH(Y1587,【参考】数式用!$AT$4:$AW$4)+2,FALSE)*0.5, 0)), "")</f>
        <v/>
      </c>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t="str">
        <f>IFERROR(IF(Y1588="ー", "", ROUNDDOWN(Z1588*VLOOKUP(N1588,【参考】数式用!$AR$2:$AW$48,MATCH(Y1588,【参考】数式用!$AT$4:$AW$4)+2,FALSE)*0.5, 0)), "")</f>
        <v/>
      </c>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t="str">
        <f>IFERROR(IF(Y1589="ー", "", ROUNDDOWN(Z1589*VLOOKUP(N1589,【参考】数式用!$AR$2:$AW$48,MATCH(Y1589,【参考】数式用!$AT$4:$AW$4)+2,FALSE)*0.5, 0)), "")</f>
        <v/>
      </c>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t="str">
        <f>IFERROR(IF(Y1590="ー", "", ROUNDDOWN(Z1590*VLOOKUP(N1590,【参考】数式用!$AR$2:$AW$48,MATCH(Y1590,【参考】数式用!$AT$4:$AW$4)+2,FALSE)*0.5, 0)), "")</f>
        <v/>
      </c>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t="str">
        <f>IFERROR(IF(Y1591="ー", "", ROUNDDOWN(Z1591*VLOOKUP(N1591,【参考】数式用!$AR$2:$AW$48,MATCH(Y1591,【参考】数式用!$AT$4:$AW$4)+2,FALSE)*0.5, 0)), "")</f>
        <v/>
      </c>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t="str">
        <f>IFERROR(IF(Y1592="ー", "", ROUNDDOWN(Z1592*VLOOKUP(N1592,【参考】数式用!$AR$2:$AW$48,MATCH(Y1592,【参考】数式用!$AT$4:$AW$4)+2,FALSE)*0.5, 0)), "")</f>
        <v/>
      </c>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t="str">
        <f>IFERROR(IF(Y1593="ー", "", ROUNDDOWN(Z1593*VLOOKUP(N1593,【参考】数式用!$AR$2:$AW$48,MATCH(Y1593,【参考】数式用!$AT$4:$AW$4)+2,FALSE)*0.5, 0)), "")</f>
        <v/>
      </c>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t="str">
        <f>IFERROR(IF(Y1594="ー", "", ROUNDDOWN(Z1594*VLOOKUP(N1594,【参考】数式用!$AR$2:$AW$48,MATCH(Y1594,【参考】数式用!$AT$4:$AW$4)+2,FALSE)*0.5, 0)), "")</f>
        <v/>
      </c>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t="str">
        <f>IFERROR(IF(Y1595="ー", "", ROUNDDOWN(Z1595*VLOOKUP(N1595,【参考】数式用!$AR$2:$AW$48,MATCH(Y1595,【参考】数式用!$AT$4:$AW$4)+2,FALSE)*0.5, 0)), "")</f>
        <v/>
      </c>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t="str">
        <f>IFERROR(IF(Y1596="ー", "", ROUNDDOWN(Z1596*VLOOKUP(N1596,【参考】数式用!$AR$2:$AW$48,MATCH(Y1596,【参考】数式用!$AT$4:$AW$4)+2,FALSE)*0.5, 0)), "")</f>
        <v/>
      </c>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t="str">
        <f>IFERROR(IF(Y1597="ー", "", ROUNDDOWN(Z1597*VLOOKUP(N1597,【参考】数式用!$AR$2:$AW$48,MATCH(Y1597,【参考】数式用!$AT$4:$AW$4)+2,FALSE)*0.5, 0)), "")</f>
        <v/>
      </c>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t="str">
        <f>IFERROR(IF(Y1598="ー", "", ROUNDDOWN(Z1598*VLOOKUP(N1598,【参考】数式用!$AR$2:$AW$48,MATCH(Y1598,【参考】数式用!$AT$4:$AW$4)+2,FALSE)*0.5, 0)), "")</f>
        <v/>
      </c>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t="str">
        <f>IFERROR(IF(Y1599="ー", "", ROUNDDOWN(Z1599*VLOOKUP(N1599,【参考】数式用!$AR$2:$AW$48,MATCH(Y1599,【参考】数式用!$AT$4:$AW$4)+2,FALSE)*0.5, 0)), "")</f>
        <v/>
      </c>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t="str">
        <f>IFERROR(IF(Y1600="ー", "", ROUNDDOWN(Z1600*VLOOKUP(N1600,【参考】数式用!$AR$2:$AW$48,MATCH(Y1600,【参考】数式用!$AT$4:$AW$4)+2,FALSE)*0.5, 0)), "")</f>
        <v/>
      </c>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t="str">
        <f>IFERROR(IF(Y1601="ー", "", ROUNDDOWN(Z1601*VLOOKUP(N1601,【参考】数式用!$AR$2:$AW$48,MATCH(Y1601,【参考】数式用!$AT$4:$AW$4)+2,FALSE)*0.5, 0)), "")</f>
        <v/>
      </c>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t="str">
        <f>IFERROR(IF(Y1602="ー", "", ROUNDDOWN(Z1602*VLOOKUP(N1602,【参考】数式用!$AR$2:$AW$48,MATCH(Y1602,【参考】数式用!$AT$4:$AW$4)+2,FALSE)*0.5, 0)), "")</f>
        <v/>
      </c>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t="str">
        <f>IFERROR(IF(Y1603="ー", "", ROUNDDOWN(Z1603*VLOOKUP(N1603,【参考】数式用!$AR$2:$AW$48,MATCH(Y1603,【参考】数式用!$AT$4:$AW$4)+2,FALSE)*0.5, 0)), "")</f>
        <v/>
      </c>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t="str">
        <f>IFERROR(IF(Y1604="ー", "", ROUNDDOWN(Z1604*VLOOKUP(N1604,【参考】数式用!$AR$2:$AW$48,MATCH(Y1604,【参考】数式用!$AT$4:$AW$4)+2,FALSE)*0.5, 0)), "")</f>
        <v/>
      </c>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t="str">
        <f>IFERROR(IF(Y1605="ー", "", ROUNDDOWN(Z1605*VLOOKUP(N1605,【参考】数式用!$AR$2:$AW$48,MATCH(Y1605,【参考】数式用!$AT$4:$AW$4)+2,FALSE)*0.5, 0)), "")</f>
        <v/>
      </c>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t="str">
        <f>IFERROR(IF(Y1606="ー", "", ROUNDDOWN(Z1606*VLOOKUP(N1606,【参考】数式用!$AR$2:$AW$48,MATCH(Y1606,【参考】数式用!$AT$4:$AW$4)+2,FALSE)*0.5, 0)), "")</f>
        <v/>
      </c>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t="str">
        <f>IFERROR(IF(Y1607="ー", "", ROUNDDOWN(Z1607*VLOOKUP(N1607,【参考】数式用!$AR$2:$AW$48,MATCH(Y1607,【参考】数式用!$AT$4:$AW$4)+2,FALSE)*0.5, 0)), "")</f>
        <v/>
      </c>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t="str">
        <f>IFERROR(IF(Y1608="ー", "", ROUNDDOWN(Z1608*VLOOKUP(N1608,【参考】数式用!$AR$2:$AW$48,MATCH(Y1608,【参考】数式用!$AT$4:$AW$4)+2,FALSE)*0.5, 0)), "")</f>
        <v/>
      </c>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t="str">
        <f>IFERROR(IF(Y1609="ー", "", ROUNDDOWN(Z1609*VLOOKUP(N1609,【参考】数式用!$AR$2:$AW$48,MATCH(Y1609,【参考】数式用!$AT$4:$AW$4)+2,FALSE)*0.5, 0)), "")</f>
        <v/>
      </c>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t="str">
        <f>IFERROR(IF(Y1610="ー", "", ROUNDDOWN(Z1610*VLOOKUP(N1610,【参考】数式用!$AR$2:$AW$48,MATCH(Y1610,【参考】数式用!$AT$4:$AW$4)+2,FALSE)*0.5, 0)), "")</f>
        <v/>
      </c>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t="str">
        <f>IFERROR(IF(Y1611="ー", "", ROUNDDOWN(Z1611*VLOOKUP(N1611,【参考】数式用!$AR$2:$AW$48,MATCH(Y1611,【参考】数式用!$AT$4:$AW$4)+2,FALSE)*0.5, 0)), "")</f>
        <v/>
      </c>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t="str">
        <f>IFERROR(IF(Y1612="ー", "", ROUNDDOWN(Z1612*VLOOKUP(N1612,【参考】数式用!$AR$2:$AW$48,MATCH(Y1612,【参考】数式用!$AT$4:$AW$4)+2,FALSE)*0.5, 0)), "")</f>
        <v/>
      </c>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t="str">
        <f>IFERROR(IF(Y1613="ー", "", ROUNDDOWN(Z1613*VLOOKUP(N1613,【参考】数式用!$AR$2:$AW$48,MATCH(Y1613,【参考】数式用!$AT$4:$AW$4)+2,FALSE)*0.5, 0)), "")</f>
        <v/>
      </c>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t="str">
        <f>IFERROR(IF(Y1614="ー", "", ROUNDDOWN(Z1614*VLOOKUP(N1614,【参考】数式用!$AR$2:$AW$48,MATCH(Y1614,【参考】数式用!$AT$4:$AW$4)+2,FALSE)*0.5, 0)), "")</f>
        <v/>
      </c>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t="str">
        <f>IFERROR(IF(Y1615="ー", "", ROUNDDOWN(Z1615*VLOOKUP(N1615,【参考】数式用!$AR$2:$AW$48,MATCH(Y1615,【参考】数式用!$AT$4:$AW$4)+2,FALSE)*0.5, 0)), "")</f>
        <v/>
      </c>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t="str">
        <f>IFERROR(IF(Y1616="ー", "", ROUNDDOWN(Z1616*VLOOKUP(N1616,【参考】数式用!$AR$2:$AW$48,MATCH(Y1616,【参考】数式用!$AT$4:$AW$4)+2,FALSE)*0.5, 0)), "")</f>
        <v/>
      </c>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t="str">
        <f>IFERROR(IF(Y1617="ー", "", ROUNDDOWN(Z1617*VLOOKUP(N1617,【参考】数式用!$AR$2:$AW$48,MATCH(Y1617,【参考】数式用!$AT$4:$AW$4)+2,FALSE)*0.5, 0)), "")</f>
        <v/>
      </c>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t="str">
        <f>IFERROR(IF(Y1618="ー", "", ROUNDDOWN(Z1618*VLOOKUP(N1618,【参考】数式用!$AR$2:$AW$48,MATCH(Y1618,【参考】数式用!$AT$4:$AW$4)+2,FALSE)*0.5, 0)), "")</f>
        <v/>
      </c>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t="str">
        <f>IFERROR(IF(Y1619="ー", "", ROUNDDOWN(Z1619*VLOOKUP(N1619,【参考】数式用!$AR$2:$AW$48,MATCH(Y1619,【参考】数式用!$AT$4:$AW$4)+2,FALSE)*0.5, 0)), "")</f>
        <v/>
      </c>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t="str">
        <f>IFERROR(IF(Y1620="ー", "", ROUNDDOWN(Z1620*VLOOKUP(N1620,【参考】数式用!$AR$2:$AW$48,MATCH(Y1620,【参考】数式用!$AT$4:$AW$4)+2,FALSE)*0.5, 0)), "")</f>
        <v/>
      </c>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t="str">
        <f>IFERROR(IF(Y1621="ー", "", ROUNDDOWN(Z1621*VLOOKUP(N1621,【参考】数式用!$AR$2:$AW$48,MATCH(Y1621,【参考】数式用!$AT$4:$AW$4)+2,FALSE)*0.5, 0)), "")</f>
        <v/>
      </c>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t="str">
        <f>IFERROR(IF(Y1622="ー", "", ROUNDDOWN(Z1622*VLOOKUP(N1622,【参考】数式用!$AR$2:$AW$48,MATCH(Y1622,【参考】数式用!$AT$4:$AW$4)+2,FALSE)*0.5, 0)), "")</f>
        <v/>
      </c>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t="str">
        <f>IFERROR(IF(Y1623="ー", "", ROUNDDOWN(Z1623*VLOOKUP(N1623,【参考】数式用!$AR$2:$AW$48,MATCH(Y1623,【参考】数式用!$AT$4:$AW$4)+2,FALSE)*0.5, 0)), "")</f>
        <v/>
      </c>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t="str">
        <f>IFERROR(IF(Y1624="ー", "", ROUNDDOWN(Z1624*VLOOKUP(N1624,【参考】数式用!$AR$2:$AW$48,MATCH(Y1624,【参考】数式用!$AT$4:$AW$4)+2,FALSE)*0.5, 0)), "")</f>
        <v/>
      </c>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t="str">
        <f>IFERROR(IF(Y1625="ー", "", ROUNDDOWN(Z1625*VLOOKUP(N1625,【参考】数式用!$AR$2:$AW$48,MATCH(Y1625,【参考】数式用!$AT$4:$AW$4)+2,FALSE)*0.5, 0)), "")</f>
        <v/>
      </c>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t="str">
        <f>IFERROR(IF(Y1626="ー", "", ROUNDDOWN(Z1626*VLOOKUP(N1626,【参考】数式用!$AR$2:$AW$48,MATCH(Y1626,【参考】数式用!$AT$4:$AW$4)+2,FALSE)*0.5, 0)), "")</f>
        <v/>
      </c>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t="str">
        <f>IFERROR(IF(Y1627="ー", "", ROUNDDOWN(Z1627*VLOOKUP(N1627,【参考】数式用!$AR$2:$AW$48,MATCH(Y1627,【参考】数式用!$AT$4:$AW$4)+2,FALSE)*0.5, 0)), "")</f>
        <v/>
      </c>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t="str">
        <f>IFERROR(IF(Y1628="ー", "", ROUNDDOWN(Z1628*VLOOKUP(N1628,【参考】数式用!$AR$2:$AW$48,MATCH(Y1628,【参考】数式用!$AT$4:$AW$4)+2,FALSE)*0.5, 0)), "")</f>
        <v/>
      </c>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t="str">
        <f>IFERROR(IF(Y1629="ー", "", ROUNDDOWN(Z1629*VLOOKUP(N1629,【参考】数式用!$AR$2:$AW$48,MATCH(Y1629,【参考】数式用!$AT$4:$AW$4)+2,FALSE)*0.5, 0)), "")</f>
        <v/>
      </c>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t="str">
        <f>IFERROR(IF(Y1630="ー", "", ROUNDDOWN(Z1630*VLOOKUP(N1630,【参考】数式用!$AR$2:$AW$48,MATCH(Y1630,【参考】数式用!$AT$4:$AW$4)+2,FALSE)*0.5, 0)), "")</f>
        <v/>
      </c>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t="str">
        <f>IFERROR(IF(Y1631="ー", "", ROUNDDOWN(Z1631*VLOOKUP(N1631,【参考】数式用!$AR$2:$AW$48,MATCH(Y1631,【参考】数式用!$AT$4:$AW$4)+2,FALSE)*0.5, 0)), "")</f>
        <v/>
      </c>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t="str">
        <f>IFERROR(IF(Y1632="ー", "", ROUNDDOWN(Z1632*VLOOKUP(N1632,【参考】数式用!$AR$2:$AW$48,MATCH(Y1632,【参考】数式用!$AT$4:$AW$4)+2,FALSE)*0.5, 0)), "")</f>
        <v/>
      </c>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t="str">
        <f>IFERROR(IF(Y1633="ー", "", ROUNDDOWN(Z1633*VLOOKUP(N1633,【参考】数式用!$AR$2:$AW$48,MATCH(Y1633,【参考】数式用!$AT$4:$AW$4)+2,FALSE)*0.5, 0)), "")</f>
        <v/>
      </c>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t="str">
        <f>IFERROR(IF(Y1634="ー", "", ROUNDDOWN(Z1634*VLOOKUP(N1634,【参考】数式用!$AR$2:$AW$48,MATCH(Y1634,【参考】数式用!$AT$4:$AW$4)+2,FALSE)*0.5, 0)), "")</f>
        <v/>
      </c>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t="str">
        <f>IFERROR(IF(Y1635="ー", "", ROUNDDOWN(Z1635*VLOOKUP(N1635,【参考】数式用!$AR$2:$AW$48,MATCH(Y1635,【参考】数式用!$AT$4:$AW$4)+2,FALSE)*0.5, 0)), "")</f>
        <v/>
      </c>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t="str">
        <f>IFERROR(IF(Y1636="ー", "", ROUNDDOWN(Z1636*VLOOKUP(N1636,【参考】数式用!$AR$2:$AW$48,MATCH(Y1636,【参考】数式用!$AT$4:$AW$4)+2,FALSE)*0.5, 0)), "")</f>
        <v/>
      </c>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t="str">
        <f>IFERROR(IF(Y1637="ー", "", ROUNDDOWN(Z1637*VLOOKUP(N1637,【参考】数式用!$AR$2:$AW$48,MATCH(Y1637,【参考】数式用!$AT$4:$AW$4)+2,FALSE)*0.5, 0)), "")</f>
        <v/>
      </c>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t="str">
        <f>IFERROR(IF(Y1638="ー", "", ROUNDDOWN(Z1638*VLOOKUP(N1638,【参考】数式用!$AR$2:$AW$48,MATCH(Y1638,【参考】数式用!$AT$4:$AW$4)+2,FALSE)*0.5, 0)), "")</f>
        <v/>
      </c>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t="str">
        <f>IFERROR(IF(Y1639="ー", "", ROUNDDOWN(Z1639*VLOOKUP(N1639,【参考】数式用!$AR$2:$AW$48,MATCH(Y1639,【参考】数式用!$AT$4:$AW$4)+2,FALSE)*0.5, 0)), "")</f>
        <v/>
      </c>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t="str">
        <f>IFERROR(IF(Y1640="ー", "", ROUNDDOWN(Z1640*VLOOKUP(N1640,【参考】数式用!$AR$2:$AW$48,MATCH(Y1640,【参考】数式用!$AT$4:$AW$4)+2,FALSE)*0.5, 0)), "")</f>
        <v/>
      </c>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t="str">
        <f>IFERROR(IF(Y1641="ー", "", ROUNDDOWN(Z1641*VLOOKUP(N1641,【参考】数式用!$AR$2:$AW$48,MATCH(Y1641,【参考】数式用!$AT$4:$AW$4)+2,FALSE)*0.5, 0)), "")</f>
        <v/>
      </c>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t="str">
        <f>IFERROR(IF(Y1642="ー", "", ROUNDDOWN(Z1642*VLOOKUP(N1642,【参考】数式用!$AR$2:$AW$48,MATCH(Y1642,【参考】数式用!$AT$4:$AW$4)+2,FALSE)*0.5, 0)), "")</f>
        <v/>
      </c>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t="str">
        <f>IFERROR(IF(Y1643="ー", "", ROUNDDOWN(Z1643*VLOOKUP(N1643,【参考】数式用!$AR$2:$AW$48,MATCH(Y1643,【参考】数式用!$AT$4:$AW$4)+2,FALSE)*0.5, 0)), "")</f>
        <v/>
      </c>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t="str">
        <f>IFERROR(IF(Y1644="ー", "", ROUNDDOWN(Z1644*VLOOKUP(N1644,【参考】数式用!$AR$2:$AW$48,MATCH(Y1644,【参考】数式用!$AT$4:$AW$4)+2,FALSE)*0.5, 0)), "")</f>
        <v/>
      </c>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t="str">
        <f>IFERROR(IF(Y1645="ー", "", ROUNDDOWN(Z1645*VLOOKUP(N1645,【参考】数式用!$AR$2:$AW$48,MATCH(Y1645,【参考】数式用!$AT$4:$AW$4)+2,FALSE)*0.5, 0)), "")</f>
        <v/>
      </c>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t="str">
        <f>IFERROR(IF(Y1646="ー", "", ROUNDDOWN(Z1646*VLOOKUP(N1646,【参考】数式用!$AR$2:$AW$48,MATCH(Y1646,【参考】数式用!$AT$4:$AW$4)+2,FALSE)*0.5, 0)), "")</f>
        <v/>
      </c>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t="str">
        <f>IFERROR(IF(Y1647="ー", "", ROUNDDOWN(Z1647*VLOOKUP(N1647,【参考】数式用!$AR$2:$AW$48,MATCH(Y1647,【参考】数式用!$AT$4:$AW$4)+2,FALSE)*0.5, 0)), "")</f>
        <v/>
      </c>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t="str">
        <f>IFERROR(IF(Y1648="ー", "", ROUNDDOWN(Z1648*VLOOKUP(N1648,【参考】数式用!$AR$2:$AW$48,MATCH(Y1648,【参考】数式用!$AT$4:$AW$4)+2,FALSE)*0.5, 0)), "")</f>
        <v/>
      </c>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t="str">
        <f>IFERROR(IF(Y1649="ー", "", ROUNDDOWN(Z1649*VLOOKUP(N1649,【参考】数式用!$AR$2:$AW$48,MATCH(Y1649,【参考】数式用!$AT$4:$AW$4)+2,FALSE)*0.5, 0)), "")</f>
        <v/>
      </c>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t="str">
        <f>IFERROR(IF(Y1650="ー", "", ROUNDDOWN(Z1650*VLOOKUP(N1650,【参考】数式用!$AR$2:$AW$48,MATCH(Y1650,【参考】数式用!$AT$4:$AW$4)+2,FALSE)*0.5, 0)), "")</f>
        <v/>
      </c>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t="str">
        <f>IFERROR(IF(Y1651="ー", "", ROUNDDOWN(Z1651*VLOOKUP(N1651,【参考】数式用!$AR$2:$AW$48,MATCH(Y1651,【参考】数式用!$AT$4:$AW$4)+2,FALSE)*0.5, 0)), "")</f>
        <v/>
      </c>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t="str">
        <f>IFERROR(IF(Y1652="ー", "", ROUNDDOWN(Z1652*VLOOKUP(N1652,【参考】数式用!$AR$2:$AW$48,MATCH(Y1652,【参考】数式用!$AT$4:$AW$4)+2,FALSE)*0.5, 0)), "")</f>
        <v/>
      </c>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t="str">
        <f>IFERROR(IF(Y1653="ー", "", ROUNDDOWN(Z1653*VLOOKUP(N1653,【参考】数式用!$AR$2:$AW$48,MATCH(Y1653,【参考】数式用!$AT$4:$AW$4)+2,FALSE)*0.5, 0)), "")</f>
        <v/>
      </c>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t="str">
        <f>IFERROR(IF(Y1654="ー", "", ROUNDDOWN(Z1654*VLOOKUP(N1654,【参考】数式用!$AR$2:$AW$48,MATCH(Y1654,【参考】数式用!$AT$4:$AW$4)+2,FALSE)*0.5, 0)), "")</f>
        <v/>
      </c>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t="str">
        <f>IFERROR(IF(Y1655="ー", "", ROUNDDOWN(Z1655*VLOOKUP(N1655,【参考】数式用!$AR$2:$AW$48,MATCH(Y1655,【参考】数式用!$AT$4:$AW$4)+2,FALSE)*0.5, 0)), "")</f>
        <v/>
      </c>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t="str">
        <f>IFERROR(IF(Y1656="ー", "", ROUNDDOWN(Z1656*VLOOKUP(N1656,【参考】数式用!$AR$2:$AW$48,MATCH(Y1656,【参考】数式用!$AT$4:$AW$4)+2,FALSE)*0.5, 0)), "")</f>
        <v/>
      </c>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t="str">
        <f>IFERROR(IF(Y1657="ー", "", ROUNDDOWN(Z1657*VLOOKUP(N1657,【参考】数式用!$AR$2:$AW$48,MATCH(Y1657,【参考】数式用!$AT$4:$AW$4)+2,FALSE)*0.5, 0)), "")</f>
        <v/>
      </c>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t="str">
        <f>IFERROR(IF(Y1658="ー", "", ROUNDDOWN(Z1658*VLOOKUP(N1658,【参考】数式用!$AR$2:$AW$48,MATCH(Y1658,【参考】数式用!$AT$4:$AW$4)+2,FALSE)*0.5, 0)), "")</f>
        <v/>
      </c>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t="str">
        <f>IFERROR(IF(Y1659="ー", "", ROUNDDOWN(Z1659*VLOOKUP(N1659,【参考】数式用!$AR$2:$AW$48,MATCH(Y1659,【参考】数式用!$AT$4:$AW$4)+2,FALSE)*0.5, 0)), "")</f>
        <v/>
      </c>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t="str">
        <f>IFERROR(IF(Y1660="ー", "", ROUNDDOWN(Z1660*VLOOKUP(N1660,【参考】数式用!$AR$2:$AW$48,MATCH(Y1660,【参考】数式用!$AT$4:$AW$4)+2,FALSE)*0.5, 0)), "")</f>
        <v/>
      </c>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t="str">
        <f>IFERROR(IF(Y1661="ー", "", ROUNDDOWN(Z1661*VLOOKUP(N1661,【参考】数式用!$AR$2:$AW$48,MATCH(Y1661,【参考】数式用!$AT$4:$AW$4)+2,FALSE)*0.5, 0)), "")</f>
        <v/>
      </c>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t="str">
        <f>IFERROR(IF(Y1662="ー", "", ROUNDDOWN(Z1662*VLOOKUP(N1662,【参考】数式用!$AR$2:$AW$48,MATCH(Y1662,【参考】数式用!$AT$4:$AW$4)+2,FALSE)*0.5, 0)), "")</f>
        <v/>
      </c>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t="str">
        <f>IFERROR(IF(Y1663="ー", "", ROUNDDOWN(Z1663*VLOOKUP(N1663,【参考】数式用!$AR$2:$AW$48,MATCH(Y1663,【参考】数式用!$AT$4:$AW$4)+2,FALSE)*0.5, 0)), "")</f>
        <v/>
      </c>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t="str">
        <f>IFERROR(IF(Y1664="ー", "", ROUNDDOWN(Z1664*VLOOKUP(N1664,【参考】数式用!$AR$2:$AW$48,MATCH(Y1664,【参考】数式用!$AT$4:$AW$4)+2,FALSE)*0.5, 0)), "")</f>
        <v/>
      </c>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t="str">
        <f>IFERROR(IF(Y1665="ー", "", ROUNDDOWN(Z1665*VLOOKUP(N1665,【参考】数式用!$AR$2:$AW$48,MATCH(Y1665,【参考】数式用!$AT$4:$AW$4)+2,FALSE)*0.5, 0)), "")</f>
        <v/>
      </c>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t="str">
        <f>IFERROR(IF(Y1666="ー", "", ROUNDDOWN(Z1666*VLOOKUP(N1666,【参考】数式用!$AR$2:$AW$48,MATCH(Y1666,【参考】数式用!$AT$4:$AW$4)+2,FALSE)*0.5, 0)), "")</f>
        <v/>
      </c>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t="str">
        <f>IFERROR(IF(Y1667="ー", "", ROUNDDOWN(Z1667*VLOOKUP(N1667,【参考】数式用!$AR$2:$AW$48,MATCH(Y1667,【参考】数式用!$AT$4:$AW$4)+2,FALSE)*0.5, 0)), "")</f>
        <v/>
      </c>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t="str">
        <f>IFERROR(IF(Y1668="ー", "", ROUNDDOWN(Z1668*VLOOKUP(N1668,【参考】数式用!$AR$2:$AW$48,MATCH(Y1668,【参考】数式用!$AT$4:$AW$4)+2,FALSE)*0.5, 0)), "")</f>
        <v/>
      </c>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t="str">
        <f>IFERROR(IF(Y1669="ー", "", ROUNDDOWN(Z1669*VLOOKUP(N1669,【参考】数式用!$AR$2:$AW$48,MATCH(Y1669,【参考】数式用!$AT$4:$AW$4)+2,FALSE)*0.5, 0)), "")</f>
        <v/>
      </c>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t="str">
        <f>IFERROR(IF(Y1670="ー", "", ROUNDDOWN(Z1670*VLOOKUP(N1670,【参考】数式用!$AR$2:$AW$48,MATCH(Y1670,【参考】数式用!$AT$4:$AW$4)+2,FALSE)*0.5, 0)), "")</f>
        <v/>
      </c>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t="str">
        <f>IFERROR(IF(Y1671="ー", "", ROUNDDOWN(Z1671*VLOOKUP(N1671,【参考】数式用!$AR$2:$AW$48,MATCH(Y1671,【参考】数式用!$AT$4:$AW$4)+2,FALSE)*0.5, 0)), "")</f>
        <v/>
      </c>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t="str">
        <f>IFERROR(IF(Y1672="ー", "", ROUNDDOWN(Z1672*VLOOKUP(N1672,【参考】数式用!$AR$2:$AW$48,MATCH(Y1672,【参考】数式用!$AT$4:$AW$4)+2,FALSE)*0.5, 0)), "")</f>
        <v/>
      </c>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t="str">
        <f>IFERROR(IF(Y1673="ー", "", ROUNDDOWN(Z1673*VLOOKUP(N1673,【参考】数式用!$AR$2:$AW$48,MATCH(Y1673,【参考】数式用!$AT$4:$AW$4)+2,FALSE)*0.5, 0)), "")</f>
        <v/>
      </c>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t="str">
        <f>IFERROR(IF(Y1674="ー", "", ROUNDDOWN(Z1674*VLOOKUP(N1674,【参考】数式用!$AR$2:$AW$48,MATCH(Y1674,【参考】数式用!$AT$4:$AW$4)+2,FALSE)*0.5, 0)), "")</f>
        <v/>
      </c>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t="str">
        <f>IFERROR(IF(Y1675="ー", "", ROUNDDOWN(Z1675*VLOOKUP(N1675,【参考】数式用!$AR$2:$AW$48,MATCH(Y1675,【参考】数式用!$AT$4:$AW$4)+2,FALSE)*0.5, 0)), "")</f>
        <v/>
      </c>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t="str">
        <f>IFERROR(IF(Y1676="ー", "", ROUNDDOWN(Z1676*VLOOKUP(N1676,【参考】数式用!$AR$2:$AW$48,MATCH(Y1676,【参考】数式用!$AT$4:$AW$4)+2,FALSE)*0.5, 0)), "")</f>
        <v/>
      </c>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t="str">
        <f>IFERROR(IF(Y1677="ー", "", ROUNDDOWN(Z1677*VLOOKUP(N1677,【参考】数式用!$AR$2:$AW$48,MATCH(Y1677,【参考】数式用!$AT$4:$AW$4)+2,FALSE)*0.5, 0)), "")</f>
        <v/>
      </c>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t="str">
        <f>IFERROR(IF(Y1678="ー", "", ROUNDDOWN(Z1678*VLOOKUP(N1678,【参考】数式用!$AR$2:$AW$48,MATCH(Y1678,【参考】数式用!$AT$4:$AW$4)+2,FALSE)*0.5, 0)), "")</f>
        <v/>
      </c>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t="str">
        <f>IFERROR(IF(Y1679="ー", "", ROUNDDOWN(Z1679*VLOOKUP(N1679,【参考】数式用!$AR$2:$AW$48,MATCH(Y1679,【参考】数式用!$AT$4:$AW$4)+2,FALSE)*0.5, 0)), "")</f>
        <v/>
      </c>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t="str">
        <f>IFERROR(IF(Y1680="ー", "", ROUNDDOWN(Z1680*VLOOKUP(N1680,【参考】数式用!$AR$2:$AW$48,MATCH(Y1680,【参考】数式用!$AT$4:$AW$4)+2,FALSE)*0.5, 0)), "")</f>
        <v/>
      </c>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t="str">
        <f>IFERROR(IF(Y1681="ー", "", ROUNDDOWN(Z1681*VLOOKUP(N1681,【参考】数式用!$AR$2:$AW$48,MATCH(Y1681,【参考】数式用!$AT$4:$AW$4)+2,FALSE)*0.5, 0)), "")</f>
        <v/>
      </c>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t="str">
        <f>IFERROR(IF(Y1682="ー", "", ROUNDDOWN(Z1682*VLOOKUP(N1682,【参考】数式用!$AR$2:$AW$48,MATCH(Y1682,【参考】数式用!$AT$4:$AW$4)+2,FALSE)*0.5, 0)), "")</f>
        <v/>
      </c>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t="str">
        <f>IFERROR(IF(Y1683="ー", "", ROUNDDOWN(Z1683*VLOOKUP(N1683,【参考】数式用!$AR$2:$AW$48,MATCH(Y1683,【参考】数式用!$AT$4:$AW$4)+2,FALSE)*0.5, 0)), "")</f>
        <v/>
      </c>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t="str">
        <f>IFERROR(IF(Y1684="ー", "", ROUNDDOWN(Z1684*VLOOKUP(N1684,【参考】数式用!$AR$2:$AW$48,MATCH(Y1684,【参考】数式用!$AT$4:$AW$4)+2,FALSE)*0.5, 0)), "")</f>
        <v/>
      </c>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t="str">
        <f>IFERROR(IF(Y1685="ー", "", ROUNDDOWN(Z1685*VLOOKUP(N1685,【参考】数式用!$AR$2:$AW$48,MATCH(Y1685,【参考】数式用!$AT$4:$AW$4)+2,FALSE)*0.5, 0)), "")</f>
        <v/>
      </c>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t="str">
        <f>IFERROR(IF(Y1686="ー", "", ROUNDDOWN(Z1686*VLOOKUP(N1686,【参考】数式用!$AR$2:$AW$48,MATCH(Y1686,【参考】数式用!$AT$4:$AW$4)+2,FALSE)*0.5, 0)), "")</f>
        <v/>
      </c>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t="str">
        <f>IFERROR(IF(Y1687="ー", "", ROUNDDOWN(Z1687*VLOOKUP(N1687,【参考】数式用!$AR$2:$AW$48,MATCH(Y1687,【参考】数式用!$AT$4:$AW$4)+2,FALSE)*0.5, 0)), "")</f>
        <v/>
      </c>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t="str">
        <f>IFERROR(IF(Y1688="ー", "", ROUNDDOWN(Z1688*VLOOKUP(N1688,【参考】数式用!$AR$2:$AW$48,MATCH(Y1688,【参考】数式用!$AT$4:$AW$4)+2,FALSE)*0.5, 0)), "")</f>
        <v/>
      </c>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t="str">
        <f>IFERROR(IF(Y1689="ー", "", ROUNDDOWN(Z1689*VLOOKUP(N1689,【参考】数式用!$AR$2:$AW$48,MATCH(Y1689,【参考】数式用!$AT$4:$AW$4)+2,FALSE)*0.5, 0)), "")</f>
        <v/>
      </c>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t="str">
        <f>IFERROR(IF(Y1690="ー", "", ROUNDDOWN(Z1690*VLOOKUP(N1690,【参考】数式用!$AR$2:$AW$48,MATCH(Y1690,【参考】数式用!$AT$4:$AW$4)+2,FALSE)*0.5, 0)), "")</f>
        <v/>
      </c>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t="str">
        <f>IFERROR(IF(Y1691="ー", "", ROUNDDOWN(Z1691*VLOOKUP(N1691,【参考】数式用!$AR$2:$AW$48,MATCH(Y1691,【参考】数式用!$AT$4:$AW$4)+2,FALSE)*0.5, 0)), "")</f>
        <v/>
      </c>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t="str">
        <f>IFERROR(IF(Y1692="ー", "", ROUNDDOWN(Z1692*VLOOKUP(N1692,【参考】数式用!$AR$2:$AW$48,MATCH(Y1692,【参考】数式用!$AT$4:$AW$4)+2,FALSE)*0.5, 0)), "")</f>
        <v/>
      </c>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t="str">
        <f>IFERROR(IF(Y1693="ー", "", ROUNDDOWN(Z1693*VLOOKUP(N1693,【参考】数式用!$AR$2:$AW$48,MATCH(Y1693,【参考】数式用!$AT$4:$AW$4)+2,FALSE)*0.5, 0)), "")</f>
        <v/>
      </c>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t="str">
        <f>IFERROR(IF(Y1694="ー", "", ROUNDDOWN(Z1694*VLOOKUP(N1694,【参考】数式用!$AR$2:$AW$48,MATCH(Y1694,【参考】数式用!$AT$4:$AW$4)+2,FALSE)*0.5, 0)), "")</f>
        <v/>
      </c>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t="str">
        <f>IFERROR(IF(Y1695="ー", "", ROUNDDOWN(Z1695*VLOOKUP(N1695,【参考】数式用!$AR$2:$AW$48,MATCH(Y1695,【参考】数式用!$AT$4:$AW$4)+2,FALSE)*0.5, 0)), "")</f>
        <v/>
      </c>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t="str">
        <f>IFERROR(IF(Y1696="ー", "", ROUNDDOWN(Z1696*VLOOKUP(N1696,【参考】数式用!$AR$2:$AW$48,MATCH(Y1696,【参考】数式用!$AT$4:$AW$4)+2,FALSE)*0.5, 0)), "")</f>
        <v/>
      </c>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t="str">
        <f>IFERROR(IF(Y1697="ー", "", ROUNDDOWN(Z1697*VLOOKUP(N1697,【参考】数式用!$AR$2:$AW$48,MATCH(Y1697,【参考】数式用!$AT$4:$AW$4)+2,FALSE)*0.5, 0)), "")</f>
        <v/>
      </c>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t="str">
        <f>IFERROR(IF(Y1698="ー", "", ROUNDDOWN(Z1698*VLOOKUP(N1698,【参考】数式用!$AR$2:$AW$48,MATCH(Y1698,【参考】数式用!$AT$4:$AW$4)+2,FALSE)*0.5, 0)), "")</f>
        <v/>
      </c>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t="str">
        <f>IFERROR(IF(Y1699="ー", "", ROUNDDOWN(Z1699*VLOOKUP(N1699,【参考】数式用!$AR$2:$AW$48,MATCH(Y1699,【参考】数式用!$AT$4:$AW$4)+2,FALSE)*0.5, 0)), "")</f>
        <v/>
      </c>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t="str">
        <f>IFERROR(IF(Y1700="ー", "", ROUNDDOWN(Z1700*VLOOKUP(N1700,【参考】数式用!$AR$2:$AW$48,MATCH(Y1700,【参考】数式用!$AT$4:$AW$4)+2,FALSE)*0.5, 0)), "")</f>
        <v/>
      </c>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t="str">
        <f>IFERROR(IF(Y1701="ー", "", ROUNDDOWN(Z1701*VLOOKUP(N1701,【参考】数式用!$AR$2:$AW$48,MATCH(Y1701,【参考】数式用!$AT$4:$AW$4)+2,FALSE)*0.5, 0)), "")</f>
        <v/>
      </c>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t="str">
        <f>IFERROR(IF(Y1702="ー", "", ROUNDDOWN(Z1702*VLOOKUP(N1702,【参考】数式用!$AR$2:$AW$48,MATCH(Y1702,【参考】数式用!$AT$4:$AW$4)+2,FALSE)*0.5, 0)), "")</f>
        <v/>
      </c>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t="str">
        <f>IFERROR(IF(Y1703="ー", "", ROUNDDOWN(Z1703*VLOOKUP(N1703,【参考】数式用!$AR$2:$AW$48,MATCH(Y1703,【参考】数式用!$AT$4:$AW$4)+2,FALSE)*0.5, 0)), "")</f>
        <v/>
      </c>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t="str">
        <f>IFERROR(IF(Y1704="ー", "", ROUNDDOWN(Z1704*VLOOKUP(N1704,【参考】数式用!$AR$2:$AW$48,MATCH(Y1704,【参考】数式用!$AT$4:$AW$4)+2,FALSE)*0.5, 0)), "")</f>
        <v/>
      </c>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t="str">
        <f>IFERROR(IF(Y1705="ー", "", ROUNDDOWN(Z1705*VLOOKUP(N1705,【参考】数式用!$AR$2:$AW$48,MATCH(Y1705,【参考】数式用!$AT$4:$AW$4)+2,FALSE)*0.5, 0)), "")</f>
        <v/>
      </c>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t="str">
        <f>IFERROR(IF(Y1706="ー", "", ROUNDDOWN(Z1706*VLOOKUP(N1706,【参考】数式用!$AR$2:$AW$48,MATCH(Y1706,【参考】数式用!$AT$4:$AW$4)+2,FALSE)*0.5, 0)), "")</f>
        <v/>
      </c>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t="str">
        <f>IFERROR(IF(Y1707="ー", "", ROUNDDOWN(Z1707*VLOOKUP(N1707,【参考】数式用!$AR$2:$AW$48,MATCH(Y1707,【参考】数式用!$AT$4:$AW$4)+2,FALSE)*0.5, 0)), "")</f>
        <v/>
      </c>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t="str">
        <f>IFERROR(IF(Y1708="ー", "", ROUNDDOWN(Z1708*VLOOKUP(N1708,【参考】数式用!$AR$2:$AW$48,MATCH(Y1708,【参考】数式用!$AT$4:$AW$4)+2,FALSE)*0.5, 0)), "")</f>
        <v/>
      </c>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t="str">
        <f>IFERROR(IF(Y1709="ー", "", ROUNDDOWN(Z1709*VLOOKUP(N1709,【参考】数式用!$AR$2:$AW$48,MATCH(Y1709,【参考】数式用!$AT$4:$AW$4)+2,FALSE)*0.5, 0)), "")</f>
        <v/>
      </c>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t="str">
        <f>IFERROR(IF(Y1710="ー", "", ROUNDDOWN(Z1710*VLOOKUP(N1710,【参考】数式用!$AR$2:$AW$48,MATCH(Y1710,【参考】数式用!$AT$4:$AW$4)+2,FALSE)*0.5, 0)), "")</f>
        <v/>
      </c>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t="str">
        <f>IFERROR(IF(Y1711="ー", "", ROUNDDOWN(Z1711*VLOOKUP(N1711,【参考】数式用!$AR$2:$AW$48,MATCH(Y1711,【参考】数式用!$AT$4:$AW$4)+2,FALSE)*0.5, 0)), "")</f>
        <v/>
      </c>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t="str">
        <f>IFERROR(IF(Y1712="ー", "", ROUNDDOWN(Z1712*VLOOKUP(N1712,【参考】数式用!$AR$2:$AW$48,MATCH(Y1712,【参考】数式用!$AT$4:$AW$4)+2,FALSE)*0.5, 0)), "")</f>
        <v/>
      </c>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t="str">
        <f>IFERROR(IF(Y1713="ー", "", ROUNDDOWN(Z1713*VLOOKUP(N1713,【参考】数式用!$AR$2:$AW$48,MATCH(Y1713,【参考】数式用!$AT$4:$AW$4)+2,FALSE)*0.5, 0)), "")</f>
        <v/>
      </c>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t="str">
        <f>IFERROR(IF(Y1714="ー", "", ROUNDDOWN(Z1714*VLOOKUP(N1714,【参考】数式用!$AR$2:$AW$48,MATCH(Y1714,【参考】数式用!$AT$4:$AW$4)+2,FALSE)*0.5, 0)), "")</f>
        <v/>
      </c>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t="str">
        <f>IFERROR(IF(Y1715="ー", "", ROUNDDOWN(Z1715*VLOOKUP(N1715,【参考】数式用!$AR$2:$AW$48,MATCH(Y1715,【参考】数式用!$AT$4:$AW$4)+2,FALSE)*0.5, 0)), "")</f>
        <v/>
      </c>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t="str">
        <f>IFERROR(IF(Y1716="ー", "", ROUNDDOWN(Z1716*VLOOKUP(N1716,【参考】数式用!$AR$2:$AW$48,MATCH(Y1716,【参考】数式用!$AT$4:$AW$4)+2,FALSE)*0.5, 0)), "")</f>
        <v/>
      </c>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t="str">
        <f>IFERROR(IF(Y1717="ー", "", ROUNDDOWN(Z1717*VLOOKUP(N1717,【参考】数式用!$AR$2:$AW$48,MATCH(Y1717,【参考】数式用!$AT$4:$AW$4)+2,FALSE)*0.5, 0)), "")</f>
        <v/>
      </c>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t="str">
        <f>IFERROR(IF(Y1718="ー", "", ROUNDDOWN(Z1718*VLOOKUP(N1718,【参考】数式用!$AR$2:$AW$48,MATCH(Y1718,【参考】数式用!$AT$4:$AW$4)+2,FALSE)*0.5, 0)), "")</f>
        <v/>
      </c>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t="str">
        <f>IFERROR(IF(Y1719="ー", "", ROUNDDOWN(Z1719*VLOOKUP(N1719,【参考】数式用!$AR$2:$AW$48,MATCH(Y1719,【参考】数式用!$AT$4:$AW$4)+2,FALSE)*0.5, 0)), "")</f>
        <v/>
      </c>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t="str">
        <f>IFERROR(IF(Y1720="ー", "", ROUNDDOWN(Z1720*VLOOKUP(N1720,【参考】数式用!$AR$2:$AW$48,MATCH(Y1720,【参考】数式用!$AT$4:$AW$4)+2,FALSE)*0.5, 0)), "")</f>
        <v/>
      </c>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t="str">
        <f>IFERROR(IF(Y1721="ー", "", ROUNDDOWN(Z1721*VLOOKUP(N1721,【参考】数式用!$AR$2:$AW$48,MATCH(Y1721,【参考】数式用!$AT$4:$AW$4)+2,FALSE)*0.5, 0)), "")</f>
        <v/>
      </c>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t="str">
        <f>IFERROR(IF(Y1722="ー", "", ROUNDDOWN(Z1722*VLOOKUP(N1722,【参考】数式用!$AR$2:$AW$48,MATCH(Y1722,【参考】数式用!$AT$4:$AW$4)+2,FALSE)*0.5, 0)), "")</f>
        <v/>
      </c>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t="str">
        <f>IFERROR(IF(Y1723="ー", "", ROUNDDOWN(Z1723*VLOOKUP(N1723,【参考】数式用!$AR$2:$AW$48,MATCH(Y1723,【参考】数式用!$AT$4:$AW$4)+2,FALSE)*0.5, 0)), "")</f>
        <v/>
      </c>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t="str">
        <f>IFERROR(IF(Y1724="ー", "", ROUNDDOWN(Z1724*VLOOKUP(N1724,【参考】数式用!$AR$2:$AW$48,MATCH(Y1724,【参考】数式用!$AT$4:$AW$4)+2,FALSE)*0.5, 0)), "")</f>
        <v/>
      </c>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t="str">
        <f>IFERROR(IF(Y1725="ー", "", ROUNDDOWN(Z1725*VLOOKUP(N1725,【参考】数式用!$AR$2:$AW$48,MATCH(Y1725,【参考】数式用!$AT$4:$AW$4)+2,FALSE)*0.5, 0)), "")</f>
        <v/>
      </c>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t="str">
        <f>IFERROR(IF(Y1726="ー", "", ROUNDDOWN(Z1726*VLOOKUP(N1726,【参考】数式用!$AR$2:$AW$48,MATCH(Y1726,【参考】数式用!$AT$4:$AW$4)+2,FALSE)*0.5, 0)), "")</f>
        <v/>
      </c>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t="str">
        <f>IFERROR(IF(Y1727="ー", "", ROUNDDOWN(Z1727*VLOOKUP(N1727,【参考】数式用!$AR$2:$AW$48,MATCH(Y1727,【参考】数式用!$AT$4:$AW$4)+2,FALSE)*0.5, 0)), "")</f>
        <v/>
      </c>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t="str">
        <f>IFERROR(IF(Y1728="ー", "", ROUNDDOWN(Z1728*VLOOKUP(N1728,【参考】数式用!$AR$2:$AW$48,MATCH(Y1728,【参考】数式用!$AT$4:$AW$4)+2,FALSE)*0.5, 0)), "")</f>
        <v/>
      </c>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t="str">
        <f>IFERROR(IF(Y1729="ー", "", ROUNDDOWN(Z1729*VLOOKUP(N1729,【参考】数式用!$AR$2:$AW$48,MATCH(Y1729,【参考】数式用!$AT$4:$AW$4)+2,FALSE)*0.5, 0)), "")</f>
        <v/>
      </c>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t="str">
        <f>IFERROR(IF(Y1730="ー", "", ROUNDDOWN(Z1730*VLOOKUP(N1730,【参考】数式用!$AR$2:$AW$48,MATCH(Y1730,【参考】数式用!$AT$4:$AW$4)+2,FALSE)*0.5, 0)), "")</f>
        <v/>
      </c>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t="str">
        <f>IFERROR(IF(Y1731="ー", "", ROUNDDOWN(Z1731*VLOOKUP(N1731,【参考】数式用!$AR$2:$AW$48,MATCH(Y1731,【参考】数式用!$AT$4:$AW$4)+2,FALSE)*0.5, 0)), "")</f>
        <v/>
      </c>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t="str">
        <f>IFERROR(IF(Y1732="ー", "", ROUNDDOWN(Z1732*VLOOKUP(N1732,【参考】数式用!$AR$2:$AW$48,MATCH(Y1732,【参考】数式用!$AT$4:$AW$4)+2,FALSE)*0.5, 0)), "")</f>
        <v/>
      </c>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t="str">
        <f>IFERROR(IF(Y1733="ー", "", ROUNDDOWN(Z1733*VLOOKUP(N1733,【参考】数式用!$AR$2:$AW$48,MATCH(Y1733,【参考】数式用!$AT$4:$AW$4)+2,FALSE)*0.5, 0)), "")</f>
        <v/>
      </c>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t="str">
        <f>IFERROR(IF(Y1734="ー", "", ROUNDDOWN(Z1734*VLOOKUP(N1734,【参考】数式用!$AR$2:$AW$48,MATCH(Y1734,【参考】数式用!$AT$4:$AW$4)+2,FALSE)*0.5, 0)), "")</f>
        <v/>
      </c>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t="str">
        <f>IFERROR(IF(Y1735="ー", "", ROUNDDOWN(Z1735*VLOOKUP(N1735,【参考】数式用!$AR$2:$AW$48,MATCH(Y1735,【参考】数式用!$AT$4:$AW$4)+2,FALSE)*0.5, 0)), "")</f>
        <v/>
      </c>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t="str">
        <f>IFERROR(IF(Y1736="ー", "", ROUNDDOWN(Z1736*VLOOKUP(N1736,【参考】数式用!$AR$2:$AW$48,MATCH(Y1736,【参考】数式用!$AT$4:$AW$4)+2,FALSE)*0.5, 0)), "")</f>
        <v/>
      </c>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t="str">
        <f>IFERROR(IF(Y1737="ー", "", ROUNDDOWN(Z1737*VLOOKUP(N1737,【参考】数式用!$AR$2:$AW$48,MATCH(Y1737,【参考】数式用!$AT$4:$AW$4)+2,FALSE)*0.5, 0)), "")</f>
        <v/>
      </c>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t="str">
        <f>IFERROR(IF(Y1738="ー", "", ROUNDDOWN(Z1738*VLOOKUP(N1738,【参考】数式用!$AR$2:$AW$48,MATCH(Y1738,【参考】数式用!$AT$4:$AW$4)+2,FALSE)*0.5, 0)), "")</f>
        <v/>
      </c>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t="str">
        <f>IFERROR(IF(Y1739="ー", "", ROUNDDOWN(Z1739*VLOOKUP(N1739,【参考】数式用!$AR$2:$AW$48,MATCH(Y1739,【参考】数式用!$AT$4:$AW$4)+2,FALSE)*0.5, 0)), "")</f>
        <v/>
      </c>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t="str">
        <f>IFERROR(IF(Y1740="ー", "", ROUNDDOWN(Z1740*VLOOKUP(N1740,【参考】数式用!$AR$2:$AW$48,MATCH(Y1740,【参考】数式用!$AT$4:$AW$4)+2,FALSE)*0.5, 0)), "")</f>
        <v/>
      </c>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t="str">
        <f>IFERROR(IF(Y1741="ー", "", ROUNDDOWN(Z1741*VLOOKUP(N1741,【参考】数式用!$AR$2:$AW$48,MATCH(Y1741,【参考】数式用!$AT$4:$AW$4)+2,FALSE)*0.5, 0)), "")</f>
        <v/>
      </c>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t="str">
        <f>IFERROR(IF(Y1742="ー", "", ROUNDDOWN(Z1742*VLOOKUP(N1742,【参考】数式用!$AR$2:$AW$48,MATCH(Y1742,【参考】数式用!$AT$4:$AW$4)+2,FALSE)*0.5, 0)), "")</f>
        <v/>
      </c>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t="str">
        <f>IFERROR(IF(Y1743="ー", "", ROUNDDOWN(Z1743*VLOOKUP(N1743,【参考】数式用!$AR$2:$AW$48,MATCH(Y1743,【参考】数式用!$AT$4:$AW$4)+2,FALSE)*0.5, 0)), "")</f>
        <v/>
      </c>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t="str">
        <f>IFERROR(IF(Y1744="ー", "", ROUNDDOWN(Z1744*VLOOKUP(N1744,【参考】数式用!$AR$2:$AW$48,MATCH(Y1744,【参考】数式用!$AT$4:$AW$4)+2,FALSE)*0.5, 0)), "")</f>
        <v/>
      </c>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t="str">
        <f>IFERROR(IF(Y1745="ー", "", ROUNDDOWN(Z1745*VLOOKUP(N1745,【参考】数式用!$AR$2:$AW$48,MATCH(Y1745,【参考】数式用!$AT$4:$AW$4)+2,FALSE)*0.5, 0)), "")</f>
        <v/>
      </c>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t="str">
        <f>IFERROR(IF(Y1746="ー", "", ROUNDDOWN(Z1746*VLOOKUP(N1746,【参考】数式用!$AR$2:$AW$48,MATCH(Y1746,【参考】数式用!$AT$4:$AW$4)+2,FALSE)*0.5, 0)), "")</f>
        <v/>
      </c>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t="str">
        <f>IFERROR(IF(Y1747="ー", "", ROUNDDOWN(Z1747*VLOOKUP(N1747,【参考】数式用!$AR$2:$AW$48,MATCH(Y1747,【参考】数式用!$AT$4:$AW$4)+2,FALSE)*0.5, 0)), "")</f>
        <v/>
      </c>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t="str">
        <f>IFERROR(IF(Y1748="ー", "", ROUNDDOWN(Z1748*VLOOKUP(N1748,【参考】数式用!$AR$2:$AW$48,MATCH(Y1748,【参考】数式用!$AT$4:$AW$4)+2,FALSE)*0.5, 0)), "")</f>
        <v/>
      </c>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t="str">
        <f>IFERROR(IF(Y1749="ー", "", ROUNDDOWN(Z1749*VLOOKUP(N1749,【参考】数式用!$AR$2:$AW$48,MATCH(Y1749,【参考】数式用!$AT$4:$AW$4)+2,FALSE)*0.5, 0)), "")</f>
        <v/>
      </c>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t="str">
        <f>IFERROR(IF(Y1750="ー", "", ROUNDDOWN(Z1750*VLOOKUP(N1750,【参考】数式用!$AR$2:$AW$48,MATCH(Y1750,【参考】数式用!$AT$4:$AW$4)+2,FALSE)*0.5, 0)), "")</f>
        <v/>
      </c>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t="str">
        <f>IFERROR(IF(Y1751="ー", "", ROUNDDOWN(Z1751*VLOOKUP(N1751,【参考】数式用!$AR$2:$AW$48,MATCH(Y1751,【参考】数式用!$AT$4:$AW$4)+2,FALSE)*0.5, 0)), "")</f>
        <v/>
      </c>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t="str">
        <f>IFERROR(IF(Y1752="ー", "", ROUNDDOWN(Z1752*VLOOKUP(N1752,【参考】数式用!$AR$2:$AW$48,MATCH(Y1752,【参考】数式用!$AT$4:$AW$4)+2,FALSE)*0.5, 0)), "")</f>
        <v/>
      </c>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t="str">
        <f>IFERROR(IF(Y1753="ー", "", ROUNDDOWN(Z1753*VLOOKUP(N1753,【参考】数式用!$AR$2:$AW$48,MATCH(Y1753,【参考】数式用!$AT$4:$AW$4)+2,FALSE)*0.5, 0)), "")</f>
        <v/>
      </c>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t="str">
        <f>IFERROR(IF(Y1754="ー", "", ROUNDDOWN(Z1754*VLOOKUP(N1754,【参考】数式用!$AR$2:$AW$48,MATCH(Y1754,【参考】数式用!$AT$4:$AW$4)+2,FALSE)*0.5, 0)), "")</f>
        <v/>
      </c>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t="str">
        <f>IFERROR(IF(Y1755="ー", "", ROUNDDOWN(Z1755*VLOOKUP(N1755,【参考】数式用!$AR$2:$AW$48,MATCH(Y1755,【参考】数式用!$AT$4:$AW$4)+2,FALSE)*0.5, 0)), "")</f>
        <v/>
      </c>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t="str">
        <f>IFERROR(IF(Y1756="ー", "", ROUNDDOWN(Z1756*VLOOKUP(N1756,【参考】数式用!$AR$2:$AW$48,MATCH(Y1756,【参考】数式用!$AT$4:$AW$4)+2,FALSE)*0.5, 0)), "")</f>
        <v/>
      </c>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t="str">
        <f>IFERROR(IF(Y1757="ー", "", ROUNDDOWN(Z1757*VLOOKUP(N1757,【参考】数式用!$AR$2:$AW$48,MATCH(Y1757,【参考】数式用!$AT$4:$AW$4)+2,FALSE)*0.5, 0)), "")</f>
        <v/>
      </c>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t="str">
        <f>IFERROR(IF(Y1758="ー", "", ROUNDDOWN(Z1758*VLOOKUP(N1758,【参考】数式用!$AR$2:$AW$48,MATCH(Y1758,【参考】数式用!$AT$4:$AW$4)+2,FALSE)*0.5, 0)), "")</f>
        <v/>
      </c>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t="str">
        <f>IFERROR(IF(Y1759="ー", "", ROUNDDOWN(Z1759*VLOOKUP(N1759,【参考】数式用!$AR$2:$AW$48,MATCH(Y1759,【参考】数式用!$AT$4:$AW$4)+2,FALSE)*0.5, 0)), "")</f>
        <v/>
      </c>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t="str">
        <f>IFERROR(IF(Y1760="ー", "", ROUNDDOWN(Z1760*VLOOKUP(N1760,【参考】数式用!$AR$2:$AW$48,MATCH(Y1760,【参考】数式用!$AT$4:$AW$4)+2,FALSE)*0.5, 0)), "")</f>
        <v/>
      </c>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t="str">
        <f>IFERROR(IF(Y1761="ー", "", ROUNDDOWN(Z1761*VLOOKUP(N1761,【参考】数式用!$AR$2:$AW$48,MATCH(Y1761,【参考】数式用!$AT$4:$AW$4)+2,FALSE)*0.5, 0)), "")</f>
        <v/>
      </c>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t="str">
        <f>IFERROR(IF(Y1762="ー", "", ROUNDDOWN(Z1762*VLOOKUP(N1762,【参考】数式用!$AR$2:$AW$48,MATCH(Y1762,【参考】数式用!$AT$4:$AW$4)+2,FALSE)*0.5, 0)), "")</f>
        <v/>
      </c>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t="str">
        <f>IFERROR(IF(Y1763="ー", "", ROUNDDOWN(Z1763*VLOOKUP(N1763,【参考】数式用!$AR$2:$AW$48,MATCH(Y1763,【参考】数式用!$AT$4:$AW$4)+2,FALSE)*0.5, 0)), "")</f>
        <v/>
      </c>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t="str">
        <f>IFERROR(IF(Y1764="ー", "", ROUNDDOWN(Z1764*VLOOKUP(N1764,【参考】数式用!$AR$2:$AW$48,MATCH(Y1764,【参考】数式用!$AT$4:$AW$4)+2,FALSE)*0.5, 0)), "")</f>
        <v/>
      </c>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t="str">
        <f>IFERROR(IF(Y1765="ー", "", ROUNDDOWN(Z1765*VLOOKUP(N1765,【参考】数式用!$AR$2:$AW$48,MATCH(Y1765,【参考】数式用!$AT$4:$AW$4)+2,FALSE)*0.5, 0)), "")</f>
        <v/>
      </c>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t="str">
        <f>IFERROR(IF(Y1766="ー", "", ROUNDDOWN(Z1766*VLOOKUP(N1766,【参考】数式用!$AR$2:$AW$48,MATCH(Y1766,【参考】数式用!$AT$4:$AW$4)+2,FALSE)*0.5, 0)), "")</f>
        <v/>
      </c>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t="str">
        <f>IFERROR(IF(Y1767="ー", "", ROUNDDOWN(Z1767*VLOOKUP(N1767,【参考】数式用!$AR$2:$AW$48,MATCH(Y1767,【参考】数式用!$AT$4:$AW$4)+2,FALSE)*0.5, 0)), "")</f>
        <v/>
      </c>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t="str">
        <f>IFERROR(IF(Y1768="ー", "", ROUNDDOWN(Z1768*VLOOKUP(N1768,【参考】数式用!$AR$2:$AW$48,MATCH(Y1768,【参考】数式用!$AT$4:$AW$4)+2,FALSE)*0.5, 0)), "")</f>
        <v/>
      </c>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t="str">
        <f>IFERROR(IF(Y1769="ー", "", ROUNDDOWN(Z1769*VLOOKUP(N1769,【参考】数式用!$AR$2:$AW$48,MATCH(Y1769,【参考】数式用!$AT$4:$AW$4)+2,FALSE)*0.5, 0)), "")</f>
        <v/>
      </c>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t="str">
        <f>IFERROR(IF(Y1770="ー", "", ROUNDDOWN(Z1770*VLOOKUP(N1770,【参考】数式用!$AR$2:$AW$48,MATCH(Y1770,【参考】数式用!$AT$4:$AW$4)+2,FALSE)*0.5, 0)), "")</f>
        <v/>
      </c>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t="str">
        <f>IFERROR(IF(Y1771="ー", "", ROUNDDOWN(Z1771*VLOOKUP(N1771,【参考】数式用!$AR$2:$AW$48,MATCH(Y1771,【参考】数式用!$AT$4:$AW$4)+2,FALSE)*0.5, 0)), "")</f>
        <v/>
      </c>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t="str">
        <f>IFERROR(IF(Y1772="ー", "", ROUNDDOWN(Z1772*VLOOKUP(N1772,【参考】数式用!$AR$2:$AW$48,MATCH(Y1772,【参考】数式用!$AT$4:$AW$4)+2,FALSE)*0.5, 0)), "")</f>
        <v/>
      </c>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t="str">
        <f>IFERROR(IF(Y1773="ー", "", ROUNDDOWN(Z1773*VLOOKUP(N1773,【参考】数式用!$AR$2:$AW$48,MATCH(Y1773,【参考】数式用!$AT$4:$AW$4)+2,FALSE)*0.5, 0)), "")</f>
        <v/>
      </c>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t="str">
        <f>IFERROR(IF(Y1774="ー", "", ROUNDDOWN(Z1774*VLOOKUP(N1774,【参考】数式用!$AR$2:$AW$48,MATCH(Y1774,【参考】数式用!$AT$4:$AW$4)+2,FALSE)*0.5, 0)), "")</f>
        <v/>
      </c>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t="str">
        <f>IFERROR(IF(Y1775="ー", "", ROUNDDOWN(Z1775*VLOOKUP(N1775,【参考】数式用!$AR$2:$AW$48,MATCH(Y1775,【参考】数式用!$AT$4:$AW$4)+2,FALSE)*0.5, 0)), "")</f>
        <v/>
      </c>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t="str">
        <f>IFERROR(IF(Y1776="ー", "", ROUNDDOWN(Z1776*VLOOKUP(N1776,【参考】数式用!$AR$2:$AW$48,MATCH(Y1776,【参考】数式用!$AT$4:$AW$4)+2,FALSE)*0.5, 0)), "")</f>
        <v/>
      </c>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t="str">
        <f>IFERROR(IF(Y1777="ー", "", ROUNDDOWN(Z1777*VLOOKUP(N1777,【参考】数式用!$AR$2:$AW$48,MATCH(Y1777,【参考】数式用!$AT$4:$AW$4)+2,FALSE)*0.5, 0)), "")</f>
        <v/>
      </c>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t="str">
        <f>IFERROR(IF(Y1778="ー", "", ROUNDDOWN(Z1778*VLOOKUP(N1778,【参考】数式用!$AR$2:$AW$48,MATCH(Y1778,【参考】数式用!$AT$4:$AW$4)+2,FALSE)*0.5, 0)), "")</f>
        <v/>
      </c>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t="str">
        <f>IFERROR(IF(Y1779="ー", "", ROUNDDOWN(Z1779*VLOOKUP(N1779,【参考】数式用!$AR$2:$AW$48,MATCH(Y1779,【参考】数式用!$AT$4:$AW$4)+2,FALSE)*0.5, 0)), "")</f>
        <v/>
      </c>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t="str">
        <f>IFERROR(IF(Y1780="ー", "", ROUNDDOWN(Z1780*VLOOKUP(N1780,【参考】数式用!$AR$2:$AW$48,MATCH(Y1780,【参考】数式用!$AT$4:$AW$4)+2,FALSE)*0.5, 0)), "")</f>
        <v/>
      </c>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t="str">
        <f>IFERROR(IF(Y1781="ー", "", ROUNDDOWN(Z1781*VLOOKUP(N1781,【参考】数式用!$AR$2:$AW$48,MATCH(Y1781,【参考】数式用!$AT$4:$AW$4)+2,FALSE)*0.5, 0)), "")</f>
        <v/>
      </c>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t="str">
        <f>IFERROR(IF(Y1782="ー", "", ROUNDDOWN(Z1782*VLOOKUP(N1782,【参考】数式用!$AR$2:$AW$48,MATCH(Y1782,【参考】数式用!$AT$4:$AW$4)+2,FALSE)*0.5, 0)), "")</f>
        <v/>
      </c>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t="str">
        <f>IFERROR(IF(Y1783="ー", "", ROUNDDOWN(Z1783*VLOOKUP(N1783,【参考】数式用!$AR$2:$AW$48,MATCH(Y1783,【参考】数式用!$AT$4:$AW$4)+2,FALSE)*0.5, 0)), "")</f>
        <v/>
      </c>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t="str">
        <f>IFERROR(IF(Y1784="ー", "", ROUNDDOWN(Z1784*VLOOKUP(N1784,【参考】数式用!$AR$2:$AW$48,MATCH(Y1784,【参考】数式用!$AT$4:$AW$4)+2,FALSE)*0.5, 0)), "")</f>
        <v/>
      </c>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t="str">
        <f>IFERROR(IF(Y1785="ー", "", ROUNDDOWN(Z1785*VLOOKUP(N1785,【参考】数式用!$AR$2:$AW$48,MATCH(Y1785,【参考】数式用!$AT$4:$AW$4)+2,FALSE)*0.5, 0)), "")</f>
        <v/>
      </c>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t="str">
        <f>IFERROR(IF(Y1786="ー", "", ROUNDDOWN(Z1786*VLOOKUP(N1786,【参考】数式用!$AR$2:$AW$48,MATCH(Y1786,【参考】数式用!$AT$4:$AW$4)+2,FALSE)*0.5, 0)), "")</f>
        <v/>
      </c>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t="str">
        <f>IFERROR(IF(Y1787="ー", "", ROUNDDOWN(Z1787*VLOOKUP(N1787,【参考】数式用!$AR$2:$AW$48,MATCH(Y1787,【参考】数式用!$AT$4:$AW$4)+2,FALSE)*0.5, 0)), "")</f>
        <v/>
      </c>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t="str">
        <f>IFERROR(IF(Y1788="ー", "", ROUNDDOWN(Z1788*VLOOKUP(N1788,【参考】数式用!$AR$2:$AW$48,MATCH(Y1788,【参考】数式用!$AT$4:$AW$4)+2,FALSE)*0.5, 0)), "")</f>
        <v/>
      </c>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t="str">
        <f>IFERROR(IF(Y1789="ー", "", ROUNDDOWN(Z1789*VLOOKUP(N1789,【参考】数式用!$AR$2:$AW$48,MATCH(Y1789,【参考】数式用!$AT$4:$AW$4)+2,FALSE)*0.5, 0)), "")</f>
        <v/>
      </c>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t="str">
        <f>IFERROR(IF(Y1790="ー", "", ROUNDDOWN(Z1790*VLOOKUP(N1790,【参考】数式用!$AR$2:$AW$48,MATCH(Y1790,【参考】数式用!$AT$4:$AW$4)+2,FALSE)*0.5, 0)), "")</f>
        <v/>
      </c>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t="str">
        <f>IFERROR(IF(Y1791="ー", "", ROUNDDOWN(Z1791*VLOOKUP(N1791,【参考】数式用!$AR$2:$AW$48,MATCH(Y1791,【参考】数式用!$AT$4:$AW$4)+2,FALSE)*0.5, 0)), "")</f>
        <v/>
      </c>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t="str">
        <f>IFERROR(IF(Y1792="ー", "", ROUNDDOWN(Z1792*VLOOKUP(N1792,【参考】数式用!$AR$2:$AW$48,MATCH(Y1792,【参考】数式用!$AT$4:$AW$4)+2,FALSE)*0.5, 0)), "")</f>
        <v/>
      </c>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t="str">
        <f>IFERROR(IF(Y1793="ー", "", ROUNDDOWN(Z1793*VLOOKUP(N1793,【参考】数式用!$AR$2:$AW$48,MATCH(Y1793,【参考】数式用!$AT$4:$AW$4)+2,FALSE)*0.5, 0)), "")</f>
        <v/>
      </c>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t="str">
        <f>IFERROR(IF(Y1794="ー", "", ROUNDDOWN(Z1794*VLOOKUP(N1794,【参考】数式用!$AR$2:$AW$48,MATCH(Y1794,【参考】数式用!$AT$4:$AW$4)+2,FALSE)*0.5, 0)), "")</f>
        <v/>
      </c>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t="str">
        <f>IFERROR(IF(Y1795="ー", "", ROUNDDOWN(Z1795*VLOOKUP(N1795,【参考】数式用!$AR$2:$AW$48,MATCH(Y1795,【参考】数式用!$AT$4:$AW$4)+2,FALSE)*0.5, 0)), "")</f>
        <v/>
      </c>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t="str">
        <f>IFERROR(IF(Y1796="ー", "", ROUNDDOWN(Z1796*VLOOKUP(N1796,【参考】数式用!$AR$2:$AW$48,MATCH(Y1796,【参考】数式用!$AT$4:$AW$4)+2,FALSE)*0.5, 0)), "")</f>
        <v/>
      </c>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t="str">
        <f>IFERROR(IF(Y1797="ー", "", ROUNDDOWN(Z1797*VLOOKUP(N1797,【参考】数式用!$AR$2:$AW$48,MATCH(Y1797,【参考】数式用!$AT$4:$AW$4)+2,FALSE)*0.5, 0)), "")</f>
        <v/>
      </c>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t="str">
        <f>IFERROR(IF(Y1798="ー", "", ROUNDDOWN(Z1798*VLOOKUP(N1798,【参考】数式用!$AR$2:$AW$48,MATCH(Y1798,【参考】数式用!$AT$4:$AW$4)+2,FALSE)*0.5, 0)), "")</f>
        <v/>
      </c>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t="str">
        <f>IFERROR(IF(Y1799="ー", "", ROUNDDOWN(Z1799*VLOOKUP(N1799,【参考】数式用!$AR$2:$AW$48,MATCH(Y1799,【参考】数式用!$AT$4:$AW$4)+2,FALSE)*0.5, 0)), "")</f>
        <v/>
      </c>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t="str">
        <f>IFERROR(IF(Y1800="ー", "", ROUNDDOWN(Z1800*VLOOKUP(N1800,【参考】数式用!$AR$2:$AW$48,MATCH(Y1800,【参考】数式用!$AT$4:$AW$4)+2,FALSE)*0.5, 0)), "")</f>
        <v/>
      </c>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t="str">
        <f>IFERROR(IF(Y1801="ー", "", ROUNDDOWN(Z1801*VLOOKUP(N1801,【参考】数式用!$AR$2:$AW$48,MATCH(Y1801,【参考】数式用!$AT$4:$AW$4)+2,FALSE)*0.5, 0)), "")</f>
        <v/>
      </c>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t="str">
        <f>IFERROR(IF(Y1802="ー", "", ROUNDDOWN(Z1802*VLOOKUP(N1802,【参考】数式用!$AR$2:$AW$48,MATCH(Y1802,【参考】数式用!$AT$4:$AW$4)+2,FALSE)*0.5, 0)), "")</f>
        <v/>
      </c>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t="str">
        <f>IFERROR(IF(Y1803="ー", "", ROUNDDOWN(Z1803*VLOOKUP(N1803,【参考】数式用!$AR$2:$AW$48,MATCH(Y1803,【参考】数式用!$AT$4:$AW$4)+2,FALSE)*0.5, 0)), "")</f>
        <v/>
      </c>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t="str">
        <f>IFERROR(IF(Y1804="ー", "", ROUNDDOWN(Z1804*VLOOKUP(N1804,【参考】数式用!$AR$2:$AW$48,MATCH(Y1804,【参考】数式用!$AT$4:$AW$4)+2,FALSE)*0.5, 0)), "")</f>
        <v/>
      </c>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t="str">
        <f>IFERROR(IF(Y1805="ー", "", ROUNDDOWN(Z1805*VLOOKUP(N1805,【参考】数式用!$AR$2:$AW$48,MATCH(Y1805,【参考】数式用!$AT$4:$AW$4)+2,FALSE)*0.5, 0)), "")</f>
        <v/>
      </c>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t="str">
        <f>IFERROR(IF(Y1806="ー", "", ROUNDDOWN(Z1806*VLOOKUP(N1806,【参考】数式用!$AR$2:$AW$48,MATCH(Y1806,【参考】数式用!$AT$4:$AW$4)+2,FALSE)*0.5, 0)), "")</f>
        <v/>
      </c>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t="str">
        <f>IFERROR(IF(Y1807="ー", "", ROUNDDOWN(Z1807*VLOOKUP(N1807,【参考】数式用!$AR$2:$AW$48,MATCH(Y1807,【参考】数式用!$AT$4:$AW$4)+2,FALSE)*0.5, 0)), "")</f>
        <v/>
      </c>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t="str">
        <f>IFERROR(IF(Y1808="ー", "", ROUNDDOWN(Z1808*VLOOKUP(N1808,【参考】数式用!$AR$2:$AW$48,MATCH(Y1808,【参考】数式用!$AT$4:$AW$4)+2,FALSE)*0.5, 0)), "")</f>
        <v/>
      </c>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t="str">
        <f>IFERROR(IF(Y1809="ー", "", ROUNDDOWN(Z1809*VLOOKUP(N1809,【参考】数式用!$AR$2:$AW$48,MATCH(Y1809,【参考】数式用!$AT$4:$AW$4)+2,FALSE)*0.5, 0)), "")</f>
        <v/>
      </c>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t="str">
        <f>IFERROR(IF(Y1810="ー", "", ROUNDDOWN(Z1810*VLOOKUP(N1810,【参考】数式用!$AR$2:$AW$48,MATCH(Y1810,【参考】数式用!$AT$4:$AW$4)+2,FALSE)*0.5, 0)), "")</f>
        <v/>
      </c>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t="str">
        <f>IFERROR(IF(Y1811="ー", "", ROUNDDOWN(Z1811*VLOOKUP(N1811,【参考】数式用!$AR$2:$AW$48,MATCH(Y1811,【参考】数式用!$AT$4:$AW$4)+2,FALSE)*0.5, 0)), "")</f>
        <v/>
      </c>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t="str">
        <f>IFERROR(IF(Y1812="ー", "", ROUNDDOWN(Z1812*VLOOKUP(N1812,【参考】数式用!$AR$2:$AW$48,MATCH(Y1812,【参考】数式用!$AT$4:$AW$4)+2,FALSE)*0.5, 0)), "")</f>
        <v/>
      </c>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t="str">
        <f>IFERROR(IF(Y1813="ー", "", ROUNDDOWN(Z1813*VLOOKUP(N1813,【参考】数式用!$AR$2:$AW$48,MATCH(Y1813,【参考】数式用!$AT$4:$AW$4)+2,FALSE)*0.5, 0)), "")</f>
        <v/>
      </c>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t="str">
        <f>IFERROR(IF(Y1814="ー", "", ROUNDDOWN(Z1814*VLOOKUP(N1814,【参考】数式用!$AR$2:$AW$48,MATCH(Y1814,【参考】数式用!$AT$4:$AW$4)+2,FALSE)*0.5, 0)), "")</f>
        <v/>
      </c>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t="str">
        <f>IFERROR(IF(Y1815="ー", "", ROUNDDOWN(Z1815*VLOOKUP(N1815,【参考】数式用!$AR$2:$AW$48,MATCH(Y1815,【参考】数式用!$AT$4:$AW$4)+2,FALSE)*0.5, 0)), "")</f>
        <v/>
      </c>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t="str">
        <f>IFERROR(IF(Y1816="ー", "", ROUNDDOWN(Z1816*VLOOKUP(N1816,【参考】数式用!$AR$2:$AW$48,MATCH(Y1816,【参考】数式用!$AT$4:$AW$4)+2,FALSE)*0.5, 0)), "")</f>
        <v/>
      </c>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t="str">
        <f>IFERROR(IF(Y1817="ー", "", ROUNDDOWN(Z1817*VLOOKUP(N1817,【参考】数式用!$AR$2:$AW$48,MATCH(Y1817,【参考】数式用!$AT$4:$AW$4)+2,FALSE)*0.5, 0)), "")</f>
        <v/>
      </c>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t="str">
        <f>IFERROR(IF(Y1818="ー", "", ROUNDDOWN(Z1818*VLOOKUP(N1818,【参考】数式用!$AR$2:$AW$48,MATCH(Y1818,【参考】数式用!$AT$4:$AW$4)+2,FALSE)*0.5, 0)), "")</f>
        <v/>
      </c>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t="str">
        <f>IFERROR(IF(Y1819="ー", "", ROUNDDOWN(Z1819*VLOOKUP(N1819,【参考】数式用!$AR$2:$AW$48,MATCH(Y1819,【参考】数式用!$AT$4:$AW$4)+2,FALSE)*0.5, 0)), "")</f>
        <v/>
      </c>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t="str">
        <f>IFERROR(IF(Y1820="ー", "", ROUNDDOWN(Z1820*VLOOKUP(N1820,【参考】数式用!$AR$2:$AW$48,MATCH(Y1820,【参考】数式用!$AT$4:$AW$4)+2,FALSE)*0.5, 0)), "")</f>
        <v/>
      </c>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t="str">
        <f>IFERROR(IF(Y1821="ー", "", ROUNDDOWN(Z1821*VLOOKUP(N1821,【参考】数式用!$AR$2:$AW$48,MATCH(Y1821,【参考】数式用!$AT$4:$AW$4)+2,FALSE)*0.5, 0)), "")</f>
        <v/>
      </c>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t="str">
        <f>IFERROR(IF(Y1822="ー", "", ROUNDDOWN(Z1822*VLOOKUP(N1822,【参考】数式用!$AR$2:$AW$48,MATCH(Y1822,【参考】数式用!$AT$4:$AW$4)+2,FALSE)*0.5, 0)), "")</f>
        <v/>
      </c>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t="str">
        <f>IFERROR(IF(Y1823="ー", "", ROUNDDOWN(Z1823*VLOOKUP(N1823,【参考】数式用!$AR$2:$AW$48,MATCH(Y1823,【参考】数式用!$AT$4:$AW$4)+2,FALSE)*0.5, 0)), "")</f>
        <v/>
      </c>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t="str">
        <f>IFERROR(IF(Y1824="ー", "", ROUNDDOWN(Z1824*VLOOKUP(N1824,【参考】数式用!$AR$2:$AW$48,MATCH(Y1824,【参考】数式用!$AT$4:$AW$4)+2,FALSE)*0.5, 0)), "")</f>
        <v/>
      </c>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t="str">
        <f>IFERROR(IF(Y1825="ー", "", ROUNDDOWN(Z1825*VLOOKUP(N1825,【参考】数式用!$AR$2:$AW$48,MATCH(Y1825,【参考】数式用!$AT$4:$AW$4)+2,FALSE)*0.5, 0)), "")</f>
        <v/>
      </c>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t="str">
        <f>IFERROR(IF(Y1826="ー", "", ROUNDDOWN(Z1826*VLOOKUP(N1826,【参考】数式用!$AR$2:$AW$48,MATCH(Y1826,【参考】数式用!$AT$4:$AW$4)+2,FALSE)*0.5, 0)), "")</f>
        <v/>
      </c>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t="str">
        <f>IFERROR(IF(Y1827="ー", "", ROUNDDOWN(Z1827*VLOOKUP(N1827,【参考】数式用!$AR$2:$AW$48,MATCH(Y1827,【参考】数式用!$AT$4:$AW$4)+2,FALSE)*0.5, 0)), "")</f>
        <v/>
      </c>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t="str">
        <f>IFERROR(IF(Y1828="ー", "", ROUNDDOWN(Z1828*VLOOKUP(N1828,【参考】数式用!$AR$2:$AW$48,MATCH(Y1828,【参考】数式用!$AT$4:$AW$4)+2,FALSE)*0.5, 0)), "")</f>
        <v/>
      </c>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t="str">
        <f>IFERROR(IF(Y1829="ー", "", ROUNDDOWN(Z1829*VLOOKUP(N1829,【参考】数式用!$AR$2:$AW$48,MATCH(Y1829,【参考】数式用!$AT$4:$AW$4)+2,FALSE)*0.5, 0)), "")</f>
        <v/>
      </c>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t="str">
        <f>IFERROR(IF(Y1830="ー", "", ROUNDDOWN(Z1830*VLOOKUP(N1830,【参考】数式用!$AR$2:$AW$48,MATCH(Y1830,【参考】数式用!$AT$4:$AW$4)+2,FALSE)*0.5, 0)), "")</f>
        <v/>
      </c>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t="str">
        <f>IFERROR(IF(Y1831="ー", "", ROUNDDOWN(Z1831*VLOOKUP(N1831,【参考】数式用!$AR$2:$AW$48,MATCH(Y1831,【参考】数式用!$AT$4:$AW$4)+2,FALSE)*0.5, 0)), "")</f>
        <v/>
      </c>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t="str">
        <f>IFERROR(IF(Y1832="ー", "", ROUNDDOWN(Z1832*VLOOKUP(N1832,【参考】数式用!$AR$2:$AW$48,MATCH(Y1832,【参考】数式用!$AT$4:$AW$4)+2,FALSE)*0.5, 0)), "")</f>
        <v/>
      </c>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t="str">
        <f>IFERROR(IF(Y1833="ー", "", ROUNDDOWN(Z1833*VLOOKUP(N1833,【参考】数式用!$AR$2:$AW$48,MATCH(Y1833,【参考】数式用!$AT$4:$AW$4)+2,FALSE)*0.5, 0)), "")</f>
        <v/>
      </c>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t="str">
        <f>IFERROR(IF(Y1834="ー", "", ROUNDDOWN(Z1834*VLOOKUP(N1834,【参考】数式用!$AR$2:$AW$48,MATCH(Y1834,【参考】数式用!$AT$4:$AW$4)+2,FALSE)*0.5, 0)), "")</f>
        <v/>
      </c>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t="str">
        <f>IFERROR(IF(Y1835="ー", "", ROUNDDOWN(Z1835*VLOOKUP(N1835,【参考】数式用!$AR$2:$AW$48,MATCH(Y1835,【参考】数式用!$AT$4:$AW$4)+2,FALSE)*0.5, 0)), "")</f>
        <v/>
      </c>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t="str">
        <f>IFERROR(IF(Y1836="ー", "", ROUNDDOWN(Z1836*VLOOKUP(N1836,【参考】数式用!$AR$2:$AW$48,MATCH(Y1836,【参考】数式用!$AT$4:$AW$4)+2,FALSE)*0.5, 0)), "")</f>
        <v/>
      </c>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t="str">
        <f>IFERROR(IF(Y1837="ー", "", ROUNDDOWN(Z1837*VLOOKUP(N1837,【参考】数式用!$AR$2:$AW$48,MATCH(Y1837,【参考】数式用!$AT$4:$AW$4)+2,FALSE)*0.5, 0)), "")</f>
        <v/>
      </c>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t="str">
        <f>IFERROR(IF(Y1838="ー", "", ROUNDDOWN(Z1838*VLOOKUP(N1838,【参考】数式用!$AR$2:$AW$48,MATCH(Y1838,【参考】数式用!$AT$4:$AW$4)+2,FALSE)*0.5, 0)), "")</f>
        <v/>
      </c>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t="str">
        <f>IFERROR(IF(Y1839="ー", "", ROUNDDOWN(Z1839*VLOOKUP(N1839,【参考】数式用!$AR$2:$AW$48,MATCH(Y1839,【参考】数式用!$AT$4:$AW$4)+2,FALSE)*0.5, 0)), "")</f>
        <v/>
      </c>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t="str">
        <f>IFERROR(IF(Y1840="ー", "", ROUNDDOWN(Z1840*VLOOKUP(N1840,【参考】数式用!$AR$2:$AW$48,MATCH(Y1840,【参考】数式用!$AT$4:$AW$4)+2,FALSE)*0.5, 0)), "")</f>
        <v/>
      </c>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t="str">
        <f>IFERROR(IF(Y1841="ー", "", ROUNDDOWN(Z1841*VLOOKUP(N1841,【参考】数式用!$AR$2:$AW$48,MATCH(Y1841,【参考】数式用!$AT$4:$AW$4)+2,FALSE)*0.5, 0)), "")</f>
        <v/>
      </c>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t="str">
        <f>IFERROR(IF(Y1842="ー", "", ROUNDDOWN(Z1842*VLOOKUP(N1842,【参考】数式用!$AR$2:$AW$48,MATCH(Y1842,【参考】数式用!$AT$4:$AW$4)+2,FALSE)*0.5, 0)), "")</f>
        <v/>
      </c>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t="str">
        <f>IFERROR(IF(Y1843="ー", "", ROUNDDOWN(Z1843*VLOOKUP(N1843,【参考】数式用!$AR$2:$AW$48,MATCH(Y1843,【参考】数式用!$AT$4:$AW$4)+2,FALSE)*0.5, 0)), "")</f>
        <v/>
      </c>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t="str">
        <f>IFERROR(IF(Y1844="ー", "", ROUNDDOWN(Z1844*VLOOKUP(N1844,【参考】数式用!$AR$2:$AW$48,MATCH(Y1844,【参考】数式用!$AT$4:$AW$4)+2,FALSE)*0.5, 0)), "")</f>
        <v/>
      </c>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t="str">
        <f>IFERROR(IF(Y1845="ー", "", ROUNDDOWN(Z1845*VLOOKUP(N1845,【参考】数式用!$AR$2:$AW$48,MATCH(Y1845,【参考】数式用!$AT$4:$AW$4)+2,FALSE)*0.5, 0)), "")</f>
        <v/>
      </c>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t="str">
        <f>IFERROR(IF(Y1846="ー", "", ROUNDDOWN(Z1846*VLOOKUP(N1846,【参考】数式用!$AR$2:$AW$48,MATCH(Y1846,【参考】数式用!$AT$4:$AW$4)+2,FALSE)*0.5, 0)), "")</f>
        <v/>
      </c>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t="str">
        <f>IFERROR(IF(Y1847="ー", "", ROUNDDOWN(Z1847*VLOOKUP(N1847,【参考】数式用!$AR$2:$AW$48,MATCH(Y1847,【参考】数式用!$AT$4:$AW$4)+2,FALSE)*0.5, 0)), "")</f>
        <v/>
      </c>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t="str">
        <f>IFERROR(IF(Y1848="ー", "", ROUNDDOWN(Z1848*VLOOKUP(N1848,【参考】数式用!$AR$2:$AW$48,MATCH(Y1848,【参考】数式用!$AT$4:$AW$4)+2,FALSE)*0.5, 0)), "")</f>
        <v/>
      </c>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t="str">
        <f>IFERROR(IF(Y1849="ー", "", ROUNDDOWN(Z1849*VLOOKUP(N1849,【参考】数式用!$AR$2:$AW$48,MATCH(Y1849,【参考】数式用!$AT$4:$AW$4)+2,FALSE)*0.5, 0)), "")</f>
        <v/>
      </c>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t="str">
        <f>IFERROR(IF(Y1850="ー", "", ROUNDDOWN(Z1850*VLOOKUP(N1850,【参考】数式用!$AR$2:$AW$48,MATCH(Y1850,【参考】数式用!$AT$4:$AW$4)+2,FALSE)*0.5, 0)), "")</f>
        <v/>
      </c>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t="str">
        <f>IFERROR(IF(Y1851="ー", "", ROUNDDOWN(Z1851*VLOOKUP(N1851,【参考】数式用!$AR$2:$AW$48,MATCH(Y1851,【参考】数式用!$AT$4:$AW$4)+2,FALSE)*0.5, 0)), "")</f>
        <v/>
      </c>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t="str">
        <f>IFERROR(IF(Y1852="ー", "", ROUNDDOWN(Z1852*VLOOKUP(N1852,【参考】数式用!$AR$2:$AW$48,MATCH(Y1852,【参考】数式用!$AT$4:$AW$4)+2,FALSE)*0.5, 0)), "")</f>
        <v/>
      </c>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t="str">
        <f>IFERROR(IF(Y1853="ー", "", ROUNDDOWN(Z1853*VLOOKUP(N1853,【参考】数式用!$AR$2:$AW$48,MATCH(Y1853,【参考】数式用!$AT$4:$AW$4)+2,FALSE)*0.5, 0)), "")</f>
        <v/>
      </c>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t="str">
        <f>IFERROR(IF(Y1854="ー", "", ROUNDDOWN(Z1854*VLOOKUP(N1854,【参考】数式用!$AR$2:$AW$48,MATCH(Y1854,【参考】数式用!$AT$4:$AW$4)+2,FALSE)*0.5, 0)), "")</f>
        <v/>
      </c>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t="str">
        <f>IFERROR(IF(Y1855="ー", "", ROUNDDOWN(Z1855*VLOOKUP(N1855,【参考】数式用!$AR$2:$AW$48,MATCH(Y1855,【参考】数式用!$AT$4:$AW$4)+2,FALSE)*0.5, 0)), "")</f>
        <v/>
      </c>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t="str">
        <f>IFERROR(IF(Y1856="ー", "", ROUNDDOWN(Z1856*VLOOKUP(N1856,【参考】数式用!$AR$2:$AW$48,MATCH(Y1856,【参考】数式用!$AT$4:$AW$4)+2,FALSE)*0.5, 0)), "")</f>
        <v/>
      </c>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t="str">
        <f>IFERROR(IF(Y1857="ー", "", ROUNDDOWN(Z1857*VLOOKUP(N1857,【参考】数式用!$AR$2:$AW$48,MATCH(Y1857,【参考】数式用!$AT$4:$AW$4)+2,FALSE)*0.5, 0)), "")</f>
        <v/>
      </c>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t="str">
        <f>IFERROR(IF(Y1858="ー", "", ROUNDDOWN(Z1858*VLOOKUP(N1858,【参考】数式用!$AR$2:$AW$48,MATCH(Y1858,【参考】数式用!$AT$4:$AW$4)+2,FALSE)*0.5, 0)), "")</f>
        <v/>
      </c>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t="str">
        <f>IFERROR(IF(Y1859="ー", "", ROUNDDOWN(Z1859*VLOOKUP(N1859,【参考】数式用!$AR$2:$AW$48,MATCH(Y1859,【参考】数式用!$AT$4:$AW$4)+2,FALSE)*0.5, 0)), "")</f>
        <v/>
      </c>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t="str">
        <f>IFERROR(IF(Y1860="ー", "", ROUNDDOWN(Z1860*VLOOKUP(N1860,【参考】数式用!$AR$2:$AW$48,MATCH(Y1860,【参考】数式用!$AT$4:$AW$4)+2,FALSE)*0.5, 0)), "")</f>
        <v/>
      </c>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t="str">
        <f>IFERROR(IF(Y1861="ー", "", ROUNDDOWN(Z1861*VLOOKUP(N1861,【参考】数式用!$AR$2:$AW$48,MATCH(Y1861,【参考】数式用!$AT$4:$AW$4)+2,FALSE)*0.5, 0)), "")</f>
        <v/>
      </c>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t="str">
        <f>IFERROR(IF(Y1862="ー", "", ROUNDDOWN(Z1862*VLOOKUP(N1862,【参考】数式用!$AR$2:$AW$48,MATCH(Y1862,【参考】数式用!$AT$4:$AW$4)+2,FALSE)*0.5, 0)), "")</f>
        <v/>
      </c>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t="str">
        <f>IFERROR(IF(Y1863="ー", "", ROUNDDOWN(Z1863*VLOOKUP(N1863,【参考】数式用!$AR$2:$AW$48,MATCH(Y1863,【参考】数式用!$AT$4:$AW$4)+2,FALSE)*0.5, 0)), "")</f>
        <v/>
      </c>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t="str">
        <f>IFERROR(IF(Y1864="ー", "", ROUNDDOWN(Z1864*VLOOKUP(N1864,【参考】数式用!$AR$2:$AW$48,MATCH(Y1864,【参考】数式用!$AT$4:$AW$4)+2,FALSE)*0.5, 0)), "")</f>
        <v/>
      </c>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t="str">
        <f>IFERROR(IF(Y1865="ー", "", ROUNDDOWN(Z1865*VLOOKUP(N1865,【参考】数式用!$AR$2:$AW$48,MATCH(Y1865,【参考】数式用!$AT$4:$AW$4)+2,FALSE)*0.5, 0)), "")</f>
        <v/>
      </c>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t="str">
        <f>IFERROR(IF(Y1866="ー", "", ROUNDDOWN(Z1866*VLOOKUP(N1866,【参考】数式用!$AR$2:$AW$48,MATCH(Y1866,【参考】数式用!$AT$4:$AW$4)+2,FALSE)*0.5, 0)), "")</f>
        <v/>
      </c>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t="str">
        <f>IFERROR(IF(Y1867="ー", "", ROUNDDOWN(Z1867*VLOOKUP(N1867,【参考】数式用!$AR$2:$AW$48,MATCH(Y1867,【参考】数式用!$AT$4:$AW$4)+2,FALSE)*0.5, 0)), "")</f>
        <v/>
      </c>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t="str">
        <f>IFERROR(IF(Y1868="ー", "", ROUNDDOWN(Z1868*VLOOKUP(N1868,【参考】数式用!$AR$2:$AW$48,MATCH(Y1868,【参考】数式用!$AT$4:$AW$4)+2,FALSE)*0.5, 0)), "")</f>
        <v/>
      </c>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t="str">
        <f>IFERROR(IF(Y1869="ー", "", ROUNDDOWN(Z1869*VLOOKUP(N1869,【参考】数式用!$AR$2:$AW$48,MATCH(Y1869,【参考】数式用!$AT$4:$AW$4)+2,FALSE)*0.5, 0)), "")</f>
        <v/>
      </c>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t="str">
        <f>IFERROR(IF(Y1870="ー", "", ROUNDDOWN(Z1870*VLOOKUP(N1870,【参考】数式用!$AR$2:$AW$48,MATCH(Y1870,【参考】数式用!$AT$4:$AW$4)+2,FALSE)*0.5, 0)), "")</f>
        <v/>
      </c>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t="str">
        <f>IFERROR(IF(Y1871="ー", "", ROUNDDOWN(Z1871*VLOOKUP(N1871,【参考】数式用!$AR$2:$AW$48,MATCH(Y1871,【参考】数式用!$AT$4:$AW$4)+2,FALSE)*0.5, 0)), "")</f>
        <v/>
      </c>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t="str">
        <f>IFERROR(IF(Y1872="ー", "", ROUNDDOWN(Z1872*VLOOKUP(N1872,【参考】数式用!$AR$2:$AW$48,MATCH(Y1872,【参考】数式用!$AT$4:$AW$4)+2,FALSE)*0.5, 0)), "")</f>
        <v/>
      </c>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t="str">
        <f>IFERROR(IF(Y1873="ー", "", ROUNDDOWN(Z1873*VLOOKUP(N1873,【参考】数式用!$AR$2:$AW$48,MATCH(Y1873,【参考】数式用!$AT$4:$AW$4)+2,FALSE)*0.5, 0)), "")</f>
        <v/>
      </c>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t="str">
        <f>IFERROR(IF(Y1874="ー", "", ROUNDDOWN(Z1874*VLOOKUP(N1874,【参考】数式用!$AR$2:$AW$48,MATCH(Y1874,【参考】数式用!$AT$4:$AW$4)+2,FALSE)*0.5, 0)), "")</f>
        <v/>
      </c>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t="str">
        <f>IFERROR(IF(Y1875="ー", "", ROUNDDOWN(Z1875*VLOOKUP(N1875,【参考】数式用!$AR$2:$AW$48,MATCH(Y1875,【参考】数式用!$AT$4:$AW$4)+2,FALSE)*0.5, 0)), "")</f>
        <v/>
      </c>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t="str">
        <f>IFERROR(IF(Y1876="ー", "", ROUNDDOWN(Z1876*VLOOKUP(N1876,【参考】数式用!$AR$2:$AW$48,MATCH(Y1876,【参考】数式用!$AT$4:$AW$4)+2,FALSE)*0.5, 0)), "")</f>
        <v/>
      </c>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t="str">
        <f>IFERROR(IF(Y1877="ー", "", ROUNDDOWN(Z1877*VLOOKUP(N1877,【参考】数式用!$AR$2:$AW$48,MATCH(Y1877,【参考】数式用!$AT$4:$AW$4)+2,FALSE)*0.5, 0)), "")</f>
        <v/>
      </c>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t="str">
        <f>IFERROR(IF(Y1878="ー", "", ROUNDDOWN(Z1878*VLOOKUP(N1878,【参考】数式用!$AR$2:$AW$48,MATCH(Y1878,【参考】数式用!$AT$4:$AW$4)+2,FALSE)*0.5, 0)), "")</f>
        <v/>
      </c>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t="str">
        <f>IFERROR(IF(Y1879="ー", "", ROUNDDOWN(Z1879*VLOOKUP(N1879,【参考】数式用!$AR$2:$AW$48,MATCH(Y1879,【参考】数式用!$AT$4:$AW$4)+2,FALSE)*0.5, 0)), "")</f>
        <v/>
      </c>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t="str">
        <f>IFERROR(IF(Y1880="ー", "", ROUNDDOWN(Z1880*VLOOKUP(N1880,【参考】数式用!$AR$2:$AW$48,MATCH(Y1880,【参考】数式用!$AT$4:$AW$4)+2,FALSE)*0.5, 0)), "")</f>
        <v/>
      </c>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t="str">
        <f>IFERROR(IF(Y1881="ー", "", ROUNDDOWN(Z1881*VLOOKUP(N1881,【参考】数式用!$AR$2:$AW$48,MATCH(Y1881,【参考】数式用!$AT$4:$AW$4)+2,FALSE)*0.5, 0)), "")</f>
        <v/>
      </c>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t="str">
        <f>IFERROR(IF(Y1882="ー", "", ROUNDDOWN(Z1882*VLOOKUP(N1882,【参考】数式用!$AR$2:$AW$48,MATCH(Y1882,【参考】数式用!$AT$4:$AW$4)+2,FALSE)*0.5, 0)), "")</f>
        <v/>
      </c>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t="str">
        <f>IFERROR(IF(Y1883="ー", "", ROUNDDOWN(Z1883*VLOOKUP(N1883,【参考】数式用!$AR$2:$AW$48,MATCH(Y1883,【参考】数式用!$AT$4:$AW$4)+2,FALSE)*0.5, 0)), "")</f>
        <v/>
      </c>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t="str">
        <f>IFERROR(IF(Y1884="ー", "", ROUNDDOWN(Z1884*VLOOKUP(N1884,【参考】数式用!$AR$2:$AW$48,MATCH(Y1884,【参考】数式用!$AT$4:$AW$4)+2,FALSE)*0.5, 0)), "")</f>
        <v/>
      </c>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t="str">
        <f>IFERROR(IF(Y1885="ー", "", ROUNDDOWN(Z1885*VLOOKUP(N1885,【参考】数式用!$AR$2:$AW$48,MATCH(Y1885,【参考】数式用!$AT$4:$AW$4)+2,FALSE)*0.5, 0)), "")</f>
        <v/>
      </c>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t="str">
        <f>IFERROR(IF(Y1886="ー", "", ROUNDDOWN(Z1886*VLOOKUP(N1886,【参考】数式用!$AR$2:$AW$48,MATCH(Y1886,【参考】数式用!$AT$4:$AW$4)+2,FALSE)*0.5, 0)), "")</f>
        <v/>
      </c>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t="str">
        <f>IFERROR(IF(Y1887="ー", "", ROUNDDOWN(Z1887*VLOOKUP(N1887,【参考】数式用!$AR$2:$AW$48,MATCH(Y1887,【参考】数式用!$AT$4:$AW$4)+2,FALSE)*0.5, 0)), "")</f>
        <v/>
      </c>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t="str">
        <f>IFERROR(IF(Y1888="ー", "", ROUNDDOWN(Z1888*VLOOKUP(N1888,【参考】数式用!$AR$2:$AW$48,MATCH(Y1888,【参考】数式用!$AT$4:$AW$4)+2,FALSE)*0.5, 0)), "")</f>
        <v/>
      </c>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t="str">
        <f>IFERROR(IF(Y1889="ー", "", ROUNDDOWN(Z1889*VLOOKUP(N1889,【参考】数式用!$AR$2:$AW$48,MATCH(Y1889,【参考】数式用!$AT$4:$AW$4)+2,FALSE)*0.5, 0)), "")</f>
        <v/>
      </c>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t="str">
        <f>IFERROR(IF(Y1890="ー", "", ROUNDDOWN(Z1890*VLOOKUP(N1890,【参考】数式用!$AR$2:$AW$48,MATCH(Y1890,【参考】数式用!$AT$4:$AW$4)+2,FALSE)*0.5, 0)), "")</f>
        <v/>
      </c>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t="str">
        <f>IFERROR(IF(Y1891="ー", "", ROUNDDOWN(Z1891*VLOOKUP(N1891,【参考】数式用!$AR$2:$AW$48,MATCH(Y1891,【参考】数式用!$AT$4:$AW$4)+2,FALSE)*0.5, 0)), "")</f>
        <v/>
      </c>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t="str">
        <f>IFERROR(IF(Y1892="ー", "", ROUNDDOWN(Z1892*VLOOKUP(N1892,【参考】数式用!$AR$2:$AW$48,MATCH(Y1892,【参考】数式用!$AT$4:$AW$4)+2,FALSE)*0.5, 0)), "")</f>
        <v/>
      </c>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t="str">
        <f>IFERROR(IF(Y1893="ー", "", ROUNDDOWN(Z1893*VLOOKUP(N1893,【参考】数式用!$AR$2:$AW$48,MATCH(Y1893,【参考】数式用!$AT$4:$AW$4)+2,FALSE)*0.5, 0)), "")</f>
        <v/>
      </c>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t="str">
        <f>IFERROR(IF(Y1894="ー", "", ROUNDDOWN(Z1894*VLOOKUP(N1894,【参考】数式用!$AR$2:$AW$48,MATCH(Y1894,【参考】数式用!$AT$4:$AW$4)+2,FALSE)*0.5, 0)), "")</f>
        <v/>
      </c>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t="str">
        <f>IFERROR(IF(Y1895="ー", "", ROUNDDOWN(Z1895*VLOOKUP(N1895,【参考】数式用!$AR$2:$AW$48,MATCH(Y1895,【参考】数式用!$AT$4:$AW$4)+2,FALSE)*0.5, 0)), "")</f>
        <v/>
      </c>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t="str">
        <f>IFERROR(IF(Y1896="ー", "", ROUNDDOWN(Z1896*VLOOKUP(N1896,【参考】数式用!$AR$2:$AW$48,MATCH(Y1896,【参考】数式用!$AT$4:$AW$4)+2,FALSE)*0.5, 0)), "")</f>
        <v/>
      </c>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t="str">
        <f>IFERROR(IF(Y1897="ー", "", ROUNDDOWN(Z1897*VLOOKUP(N1897,【参考】数式用!$AR$2:$AW$48,MATCH(Y1897,【参考】数式用!$AT$4:$AW$4)+2,FALSE)*0.5, 0)), "")</f>
        <v/>
      </c>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t="str">
        <f>IFERROR(IF(Y1898="ー", "", ROUNDDOWN(Z1898*VLOOKUP(N1898,【参考】数式用!$AR$2:$AW$48,MATCH(Y1898,【参考】数式用!$AT$4:$AW$4)+2,FALSE)*0.5, 0)), "")</f>
        <v/>
      </c>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t="str">
        <f>IFERROR(IF(Y1899="ー", "", ROUNDDOWN(Z1899*VLOOKUP(N1899,【参考】数式用!$AR$2:$AW$48,MATCH(Y1899,【参考】数式用!$AT$4:$AW$4)+2,FALSE)*0.5, 0)), "")</f>
        <v/>
      </c>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t="str">
        <f>IFERROR(IF(Y1900="ー", "", ROUNDDOWN(Z1900*VLOOKUP(N1900,【参考】数式用!$AR$2:$AW$48,MATCH(Y1900,【参考】数式用!$AT$4:$AW$4)+2,FALSE)*0.5, 0)), "")</f>
        <v/>
      </c>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t="str">
        <f>IFERROR(IF(Y1901="ー", "", ROUNDDOWN(Z1901*VLOOKUP(N1901,【参考】数式用!$AR$2:$AW$48,MATCH(Y1901,【参考】数式用!$AT$4:$AW$4)+2,FALSE)*0.5, 0)), "")</f>
        <v/>
      </c>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t="str">
        <f>IFERROR(IF(Y1902="ー", "", ROUNDDOWN(Z1902*VLOOKUP(N1902,【参考】数式用!$AR$2:$AW$48,MATCH(Y1902,【参考】数式用!$AT$4:$AW$4)+2,FALSE)*0.5, 0)), "")</f>
        <v/>
      </c>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t="str">
        <f>IFERROR(IF(Y1903="ー", "", ROUNDDOWN(Z1903*VLOOKUP(N1903,【参考】数式用!$AR$2:$AW$48,MATCH(Y1903,【参考】数式用!$AT$4:$AW$4)+2,FALSE)*0.5, 0)), "")</f>
        <v/>
      </c>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t="str">
        <f>IFERROR(IF(Y1904="ー", "", ROUNDDOWN(Z1904*VLOOKUP(N1904,【参考】数式用!$AR$2:$AW$48,MATCH(Y1904,【参考】数式用!$AT$4:$AW$4)+2,FALSE)*0.5, 0)), "")</f>
        <v/>
      </c>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t="str">
        <f>IFERROR(IF(Y1905="ー", "", ROUNDDOWN(Z1905*VLOOKUP(N1905,【参考】数式用!$AR$2:$AW$48,MATCH(Y1905,【参考】数式用!$AT$4:$AW$4)+2,FALSE)*0.5, 0)), "")</f>
        <v/>
      </c>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t="str">
        <f>IFERROR(IF(Y1906="ー", "", ROUNDDOWN(Z1906*VLOOKUP(N1906,【参考】数式用!$AR$2:$AW$48,MATCH(Y1906,【参考】数式用!$AT$4:$AW$4)+2,FALSE)*0.5, 0)), "")</f>
        <v/>
      </c>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t="str">
        <f>IFERROR(IF(Y1907="ー", "", ROUNDDOWN(Z1907*VLOOKUP(N1907,【参考】数式用!$AR$2:$AW$48,MATCH(Y1907,【参考】数式用!$AT$4:$AW$4)+2,FALSE)*0.5, 0)), "")</f>
        <v/>
      </c>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t="str">
        <f>IFERROR(IF(Y1908="ー", "", ROUNDDOWN(Z1908*VLOOKUP(N1908,【参考】数式用!$AR$2:$AW$48,MATCH(Y1908,【参考】数式用!$AT$4:$AW$4)+2,FALSE)*0.5, 0)), "")</f>
        <v/>
      </c>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t="str">
        <f>IFERROR(IF(Y1909="ー", "", ROUNDDOWN(Z1909*VLOOKUP(N1909,【参考】数式用!$AR$2:$AW$48,MATCH(Y1909,【参考】数式用!$AT$4:$AW$4)+2,FALSE)*0.5, 0)), "")</f>
        <v/>
      </c>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t="str">
        <f>IFERROR(IF(Y1910="ー", "", ROUNDDOWN(Z1910*VLOOKUP(N1910,【参考】数式用!$AR$2:$AW$48,MATCH(Y1910,【参考】数式用!$AT$4:$AW$4)+2,FALSE)*0.5, 0)), "")</f>
        <v/>
      </c>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t="str">
        <f>IFERROR(IF(Y1911="ー", "", ROUNDDOWN(Z1911*VLOOKUP(N1911,【参考】数式用!$AR$2:$AW$48,MATCH(Y1911,【参考】数式用!$AT$4:$AW$4)+2,FALSE)*0.5, 0)), "")</f>
        <v/>
      </c>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t="str">
        <f>IFERROR(IF(Y1912="ー", "", ROUNDDOWN(Z1912*VLOOKUP(N1912,【参考】数式用!$AR$2:$AW$48,MATCH(Y1912,【参考】数式用!$AT$4:$AW$4)+2,FALSE)*0.5, 0)), "")</f>
        <v/>
      </c>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t="str">
        <f>IFERROR(IF(Y1913="ー", "", ROUNDDOWN(Z1913*VLOOKUP(N1913,【参考】数式用!$AR$2:$AW$48,MATCH(Y1913,【参考】数式用!$AT$4:$AW$4)+2,FALSE)*0.5, 0)), "")</f>
        <v/>
      </c>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t="str">
        <f>IFERROR(IF(Y1914="ー", "", ROUNDDOWN(Z1914*VLOOKUP(N1914,【参考】数式用!$AR$2:$AW$48,MATCH(Y1914,【参考】数式用!$AT$4:$AW$4)+2,FALSE)*0.5, 0)), "")</f>
        <v/>
      </c>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t="str">
        <f>IFERROR(IF(Y1915="ー", "", ROUNDDOWN(Z1915*VLOOKUP(N1915,【参考】数式用!$AR$2:$AW$48,MATCH(Y1915,【参考】数式用!$AT$4:$AW$4)+2,FALSE)*0.5, 0)), "")</f>
        <v/>
      </c>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t="str">
        <f>IFERROR(IF(Y1916="ー", "", ROUNDDOWN(Z1916*VLOOKUP(N1916,【参考】数式用!$AR$2:$AW$48,MATCH(Y1916,【参考】数式用!$AT$4:$AW$4)+2,FALSE)*0.5, 0)), "")</f>
        <v/>
      </c>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t="str">
        <f>IFERROR(IF(Y1917="ー", "", ROUNDDOWN(Z1917*VLOOKUP(N1917,【参考】数式用!$AR$2:$AW$48,MATCH(Y1917,【参考】数式用!$AT$4:$AW$4)+2,FALSE)*0.5, 0)), "")</f>
        <v/>
      </c>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t="str">
        <f>IFERROR(IF(Y1918="ー", "", ROUNDDOWN(Z1918*VLOOKUP(N1918,【参考】数式用!$AR$2:$AW$48,MATCH(Y1918,【参考】数式用!$AT$4:$AW$4)+2,FALSE)*0.5, 0)), "")</f>
        <v/>
      </c>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t="str">
        <f>IFERROR(IF(Y1919="ー", "", ROUNDDOWN(Z1919*VLOOKUP(N1919,【参考】数式用!$AR$2:$AW$48,MATCH(Y1919,【参考】数式用!$AT$4:$AW$4)+2,FALSE)*0.5, 0)), "")</f>
        <v/>
      </c>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t="str">
        <f>IFERROR(IF(Y1920="ー", "", ROUNDDOWN(Z1920*VLOOKUP(N1920,【参考】数式用!$AR$2:$AW$48,MATCH(Y1920,【参考】数式用!$AT$4:$AW$4)+2,FALSE)*0.5, 0)), "")</f>
        <v/>
      </c>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t="str">
        <f>IFERROR(IF(Y1921="ー", "", ROUNDDOWN(Z1921*VLOOKUP(N1921,【参考】数式用!$AR$2:$AW$48,MATCH(Y1921,【参考】数式用!$AT$4:$AW$4)+2,FALSE)*0.5, 0)), "")</f>
        <v/>
      </c>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t="str">
        <f>IFERROR(IF(Y1922="ー", "", ROUNDDOWN(Z1922*VLOOKUP(N1922,【参考】数式用!$AR$2:$AW$48,MATCH(Y1922,【参考】数式用!$AT$4:$AW$4)+2,FALSE)*0.5, 0)), "")</f>
        <v/>
      </c>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t="str">
        <f>IFERROR(IF(Y1923="ー", "", ROUNDDOWN(Z1923*VLOOKUP(N1923,【参考】数式用!$AR$2:$AW$48,MATCH(Y1923,【参考】数式用!$AT$4:$AW$4)+2,FALSE)*0.5, 0)), "")</f>
        <v/>
      </c>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t="str">
        <f>IFERROR(IF(Y1924="ー", "", ROUNDDOWN(Z1924*VLOOKUP(N1924,【参考】数式用!$AR$2:$AW$48,MATCH(Y1924,【参考】数式用!$AT$4:$AW$4)+2,FALSE)*0.5, 0)), "")</f>
        <v/>
      </c>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t="str">
        <f>IFERROR(IF(Y1925="ー", "", ROUNDDOWN(Z1925*VLOOKUP(N1925,【参考】数式用!$AR$2:$AW$48,MATCH(Y1925,【参考】数式用!$AT$4:$AW$4)+2,FALSE)*0.5, 0)), "")</f>
        <v/>
      </c>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t="str">
        <f>IFERROR(IF(Y1926="ー", "", ROUNDDOWN(Z1926*VLOOKUP(N1926,【参考】数式用!$AR$2:$AW$48,MATCH(Y1926,【参考】数式用!$AT$4:$AW$4)+2,FALSE)*0.5, 0)), "")</f>
        <v/>
      </c>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t="str">
        <f>IFERROR(IF(Y1927="ー", "", ROUNDDOWN(Z1927*VLOOKUP(N1927,【参考】数式用!$AR$2:$AW$48,MATCH(Y1927,【参考】数式用!$AT$4:$AW$4)+2,FALSE)*0.5, 0)), "")</f>
        <v/>
      </c>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t="str">
        <f>IFERROR(IF(Y1928="ー", "", ROUNDDOWN(Z1928*VLOOKUP(N1928,【参考】数式用!$AR$2:$AW$48,MATCH(Y1928,【参考】数式用!$AT$4:$AW$4)+2,FALSE)*0.5, 0)), "")</f>
        <v/>
      </c>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t="str">
        <f>IFERROR(IF(Y1929="ー", "", ROUNDDOWN(Z1929*VLOOKUP(N1929,【参考】数式用!$AR$2:$AW$48,MATCH(Y1929,【参考】数式用!$AT$4:$AW$4)+2,FALSE)*0.5, 0)), "")</f>
        <v/>
      </c>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t="str">
        <f>IFERROR(IF(Y1930="ー", "", ROUNDDOWN(Z1930*VLOOKUP(N1930,【参考】数式用!$AR$2:$AW$48,MATCH(Y1930,【参考】数式用!$AT$4:$AW$4)+2,FALSE)*0.5, 0)), "")</f>
        <v/>
      </c>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t="str">
        <f>IFERROR(IF(Y1931="ー", "", ROUNDDOWN(Z1931*VLOOKUP(N1931,【参考】数式用!$AR$2:$AW$48,MATCH(Y1931,【参考】数式用!$AT$4:$AW$4)+2,FALSE)*0.5, 0)), "")</f>
        <v/>
      </c>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t="str">
        <f>IFERROR(IF(Y1932="ー", "", ROUNDDOWN(Z1932*VLOOKUP(N1932,【参考】数式用!$AR$2:$AW$48,MATCH(Y1932,【参考】数式用!$AT$4:$AW$4)+2,FALSE)*0.5, 0)), "")</f>
        <v/>
      </c>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t="str">
        <f>IFERROR(IF(Y1933="ー", "", ROUNDDOWN(Z1933*VLOOKUP(N1933,【参考】数式用!$AR$2:$AW$48,MATCH(Y1933,【参考】数式用!$AT$4:$AW$4)+2,FALSE)*0.5, 0)), "")</f>
        <v/>
      </c>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t="str">
        <f>IFERROR(IF(Y1934="ー", "", ROUNDDOWN(Z1934*VLOOKUP(N1934,【参考】数式用!$AR$2:$AW$48,MATCH(Y1934,【参考】数式用!$AT$4:$AW$4)+2,FALSE)*0.5, 0)), "")</f>
        <v/>
      </c>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t="str">
        <f>IFERROR(IF(Y1935="ー", "", ROUNDDOWN(Z1935*VLOOKUP(N1935,【参考】数式用!$AR$2:$AW$48,MATCH(Y1935,【参考】数式用!$AT$4:$AW$4)+2,FALSE)*0.5, 0)), "")</f>
        <v/>
      </c>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t="str">
        <f>IFERROR(IF(Y1936="ー", "", ROUNDDOWN(Z1936*VLOOKUP(N1936,【参考】数式用!$AR$2:$AW$48,MATCH(Y1936,【参考】数式用!$AT$4:$AW$4)+2,FALSE)*0.5, 0)), "")</f>
        <v/>
      </c>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t="str">
        <f>IFERROR(IF(Y1937="ー", "", ROUNDDOWN(Z1937*VLOOKUP(N1937,【参考】数式用!$AR$2:$AW$48,MATCH(Y1937,【参考】数式用!$AT$4:$AW$4)+2,FALSE)*0.5, 0)), "")</f>
        <v/>
      </c>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t="str">
        <f>IFERROR(IF(Y1938="ー", "", ROUNDDOWN(Z1938*VLOOKUP(N1938,【参考】数式用!$AR$2:$AW$48,MATCH(Y1938,【参考】数式用!$AT$4:$AW$4)+2,FALSE)*0.5, 0)), "")</f>
        <v/>
      </c>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t="str">
        <f>IFERROR(IF(Y1939="ー", "", ROUNDDOWN(Z1939*VLOOKUP(N1939,【参考】数式用!$AR$2:$AW$48,MATCH(Y1939,【参考】数式用!$AT$4:$AW$4)+2,FALSE)*0.5, 0)), "")</f>
        <v/>
      </c>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t="str">
        <f>IFERROR(IF(Y1940="ー", "", ROUNDDOWN(Z1940*VLOOKUP(N1940,【参考】数式用!$AR$2:$AW$48,MATCH(Y1940,【参考】数式用!$AT$4:$AW$4)+2,FALSE)*0.5, 0)), "")</f>
        <v/>
      </c>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t="str">
        <f>IFERROR(IF(Y1941="ー", "", ROUNDDOWN(Z1941*VLOOKUP(N1941,【参考】数式用!$AR$2:$AW$48,MATCH(Y1941,【参考】数式用!$AT$4:$AW$4)+2,FALSE)*0.5, 0)), "")</f>
        <v/>
      </c>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t="str">
        <f>IFERROR(IF(Y1942="ー", "", ROUNDDOWN(Z1942*VLOOKUP(N1942,【参考】数式用!$AR$2:$AW$48,MATCH(Y1942,【参考】数式用!$AT$4:$AW$4)+2,FALSE)*0.5, 0)), "")</f>
        <v/>
      </c>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t="str">
        <f>IFERROR(IF(Y1943="ー", "", ROUNDDOWN(Z1943*VLOOKUP(N1943,【参考】数式用!$AR$2:$AW$48,MATCH(Y1943,【参考】数式用!$AT$4:$AW$4)+2,FALSE)*0.5, 0)), "")</f>
        <v/>
      </c>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t="str">
        <f>IFERROR(IF(Y1944="ー", "", ROUNDDOWN(Z1944*VLOOKUP(N1944,【参考】数式用!$AR$2:$AW$48,MATCH(Y1944,【参考】数式用!$AT$4:$AW$4)+2,FALSE)*0.5, 0)), "")</f>
        <v/>
      </c>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t="str">
        <f>IFERROR(IF(Y1945="ー", "", ROUNDDOWN(Z1945*VLOOKUP(N1945,【参考】数式用!$AR$2:$AW$48,MATCH(Y1945,【参考】数式用!$AT$4:$AW$4)+2,FALSE)*0.5, 0)), "")</f>
        <v/>
      </c>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t="str">
        <f>IFERROR(IF(Y1946="ー", "", ROUNDDOWN(Z1946*VLOOKUP(N1946,【参考】数式用!$AR$2:$AW$48,MATCH(Y1946,【参考】数式用!$AT$4:$AW$4)+2,FALSE)*0.5, 0)), "")</f>
        <v/>
      </c>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t="str">
        <f>IFERROR(IF(Y1947="ー", "", ROUNDDOWN(Z1947*VLOOKUP(N1947,【参考】数式用!$AR$2:$AW$48,MATCH(Y1947,【参考】数式用!$AT$4:$AW$4)+2,FALSE)*0.5, 0)), "")</f>
        <v/>
      </c>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t="str">
        <f>IFERROR(IF(Y1948="ー", "", ROUNDDOWN(Z1948*VLOOKUP(N1948,【参考】数式用!$AR$2:$AW$48,MATCH(Y1948,【参考】数式用!$AT$4:$AW$4)+2,FALSE)*0.5, 0)), "")</f>
        <v/>
      </c>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t="str">
        <f>IFERROR(IF(Y1949="ー", "", ROUNDDOWN(Z1949*VLOOKUP(N1949,【参考】数式用!$AR$2:$AW$48,MATCH(Y1949,【参考】数式用!$AT$4:$AW$4)+2,FALSE)*0.5, 0)), "")</f>
        <v/>
      </c>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t="str">
        <f>IFERROR(IF(Y1950="ー", "", ROUNDDOWN(Z1950*VLOOKUP(N1950,【参考】数式用!$AR$2:$AW$48,MATCH(Y1950,【参考】数式用!$AT$4:$AW$4)+2,FALSE)*0.5, 0)), "")</f>
        <v/>
      </c>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t="str">
        <f>IFERROR(IF(Y1951="ー", "", ROUNDDOWN(Z1951*VLOOKUP(N1951,【参考】数式用!$AR$2:$AW$48,MATCH(Y1951,【参考】数式用!$AT$4:$AW$4)+2,FALSE)*0.5, 0)), "")</f>
        <v/>
      </c>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t="str">
        <f>IFERROR(IF(Y1952="ー", "", ROUNDDOWN(Z1952*VLOOKUP(N1952,【参考】数式用!$AR$2:$AW$48,MATCH(Y1952,【参考】数式用!$AT$4:$AW$4)+2,FALSE)*0.5, 0)), "")</f>
        <v/>
      </c>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t="str">
        <f>IFERROR(IF(Y1953="ー", "", ROUNDDOWN(Z1953*VLOOKUP(N1953,【参考】数式用!$AR$2:$AW$48,MATCH(Y1953,【参考】数式用!$AT$4:$AW$4)+2,FALSE)*0.5, 0)), "")</f>
        <v/>
      </c>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t="str">
        <f>IFERROR(IF(Y1954="ー", "", ROUNDDOWN(Z1954*VLOOKUP(N1954,【参考】数式用!$AR$2:$AW$48,MATCH(Y1954,【参考】数式用!$AT$4:$AW$4)+2,FALSE)*0.5, 0)), "")</f>
        <v/>
      </c>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t="str">
        <f>IFERROR(IF(Y1955="ー", "", ROUNDDOWN(Z1955*VLOOKUP(N1955,【参考】数式用!$AR$2:$AW$48,MATCH(Y1955,【参考】数式用!$AT$4:$AW$4)+2,FALSE)*0.5, 0)), "")</f>
        <v/>
      </c>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t="str">
        <f>IFERROR(IF(Y1956="ー", "", ROUNDDOWN(Z1956*VLOOKUP(N1956,【参考】数式用!$AR$2:$AW$48,MATCH(Y1956,【参考】数式用!$AT$4:$AW$4)+2,FALSE)*0.5, 0)), "")</f>
        <v/>
      </c>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t="str">
        <f>IFERROR(IF(Y1957="ー", "", ROUNDDOWN(Z1957*VLOOKUP(N1957,【参考】数式用!$AR$2:$AW$48,MATCH(Y1957,【参考】数式用!$AT$4:$AW$4)+2,FALSE)*0.5, 0)), "")</f>
        <v/>
      </c>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t="str">
        <f>IFERROR(IF(Y1958="ー", "", ROUNDDOWN(Z1958*VLOOKUP(N1958,【参考】数式用!$AR$2:$AW$48,MATCH(Y1958,【参考】数式用!$AT$4:$AW$4)+2,FALSE)*0.5, 0)), "")</f>
        <v/>
      </c>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t="str">
        <f>IFERROR(IF(Y1959="ー", "", ROUNDDOWN(Z1959*VLOOKUP(N1959,【参考】数式用!$AR$2:$AW$48,MATCH(Y1959,【参考】数式用!$AT$4:$AW$4)+2,FALSE)*0.5, 0)), "")</f>
        <v/>
      </c>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t="str">
        <f>IFERROR(IF(Y1960="ー", "", ROUNDDOWN(Z1960*VLOOKUP(N1960,【参考】数式用!$AR$2:$AW$48,MATCH(Y1960,【参考】数式用!$AT$4:$AW$4)+2,FALSE)*0.5, 0)), "")</f>
        <v/>
      </c>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t="str">
        <f>IFERROR(IF(Y1961="ー", "", ROUNDDOWN(Z1961*VLOOKUP(N1961,【参考】数式用!$AR$2:$AW$48,MATCH(Y1961,【参考】数式用!$AT$4:$AW$4)+2,FALSE)*0.5, 0)), "")</f>
        <v/>
      </c>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t="str">
        <f>IFERROR(IF(Y1962="ー", "", ROUNDDOWN(Z1962*VLOOKUP(N1962,【参考】数式用!$AR$2:$AW$48,MATCH(Y1962,【参考】数式用!$AT$4:$AW$4)+2,FALSE)*0.5, 0)), "")</f>
        <v/>
      </c>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t="str">
        <f>IFERROR(IF(Y1963="ー", "", ROUNDDOWN(Z1963*VLOOKUP(N1963,【参考】数式用!$AR$2:$AW$48,MATCH(Y1963,【参考】数式用!$AT$4:$AW$4)+2,FALSE)*0.5, 0)), "")</f>
        <v/>
      </c>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t="str">
        <f>IFERROR(IF(Y1964="ー", "", ROUNDDOWN(Z1964*VLOOKUP(N1964,【参考】数式用!$AR$2:$AW$48,MATCH(Y1964,【参考】数式用!$AT$4:$AW$4)+2,FALSE)*0.5, 0)), "")</f>
        <v/>
      </c>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t="str">
        <f>IFERROR(IF(Y1965="ー", "", ROUNDDOWN(Z1965*VLOOKUP(N1965,【参考】数式用!$AR$2:$AW$48,MATCH(Y1965,【参考】数式用!$AT$4:$AW$4)+2,FALSE)*0.5, 0)), "")</f>
        <v/>
      </c>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t="str">
        <f>IFERROR(IF(Y1966="ー", "", ROUNDDOWN(Z1966*VLOOKUP(N1966,【参考】数式用!$AR$2:$AW$48,MATCH(Y1966,【参考】数式用!$AT$4:$AW$4)+2,FALSE)*0.5, 0)), "")</f>
        <v/>
      </c>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t="str">
        <f>IFERROR(IF(Y1967="ー", "", ROUNDDOWN(Z1967*VLOOKUP(N1967,【参考】数式用!$AR$2:$AW$48,MATCH(Y1967,【参考】数式用!$AT$4:$AW$4)+2,FALSE)*0.5, 0)), "")</f>
        <v/>
      </c>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t="str">
        <f>IFERROR(IF(Y1968="ー", "", ROUNDDOWN(Z1968*VLOOKUP(N1968,【参考】数式用!$AR$2:$AW$48,MATCH(Y1968,【参考】数式用!$AT$4:$AW$4)+2,FALSE)*0.5, 0)), "")</f>
        <v/>
      </c>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t="str">
        <f>IFERROR(IF(Y1969="ー", "", ROUNDDOWN(Z1969*VLOOKUP(N1969,【参考】数式用!$AR$2:$AW$48,MATCH(Y1969,【参考】数式用!$AT$4:$AW$4)+2,FALSE)*0.5, 0)), "")</f>
        <v/>
      </c>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t="str">
        <f>IFERROR(IF(Y1970="ー", "", ROUNDDOWN(Z1970*VLOOKUP(N1970,【参考】数式用!$AR$2:$AW$48,MATCH(Y1970,【参考】数式用!$AT$4:$AW$4)+2,FALSE)*0.5, 0)), "")</f>
        <v/>
      </c>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t="str">
        <f>IFERROR(IF(Y1971="ー", "", ROUNDDOWN(Z1971*VLOOKUP(N1971,【参考】数式用!$AR$2:$AW$48,MATCH(Y1971,【参考】数式用!$AT$4:$AW$4)+2,FALSE)*0.5, 0)), "")</f>
        <v/>
      </c>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t="str">
        <f>IFERROR(IF(Y1972="ー", "", ROUNDDOWN(Z1972*VLOOKUP(N1972,【参考】数式用!$AR$2:$AW$48,MATCH(Y1972,【参考】数式用!$AT$4:$AW$4)+2,FALSE)*0.5, 0)), "")</f>
        <v/>
      </c>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t="str">
        <f>IFERROR(IF(Y1973="ー", "", ROUNDDOWN(Z1973*VLOOKUP(N1973,【参考】数式用!$AR$2:$AW$48,MATCH(Y1973,【参考】数式用!$AT$4:$AW$4)+2,FALSE)*0.5, 0)), "")</f>
        <v/>
      </c>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t="str">
        <f>IFERROR(IF(Y1974="ー", "", ROUNDDOWN(Z1974*VLOOKUP(N1974,【参考】数式用!$AR$2:$AW$48,MATCH(Y1974,【参考】数式用!$AT$4:$AW$4)+2,FALSE)*0.5, 0)), "")</f>
        <v/>
      </c>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t="str">
        <f>IFERROR(IF(Y1975="ー", "", ROUNDDOWN(Z1975*VLOOKUP(N1975,【参考】数式用!$AR$2:$AW$48,MATCH(Y1975,【参考】数式用!$AT$4:$AW$4)+2,FALSE)*0.5, 0)), "")</f>
        <v/>
      </c>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t="str">
        <f>IFERROR(IF(Y1976="ー", "", ROUNDDOWN(Z1976*VLOOKUP(N1976,【参考】数式用!$AR$2:$AW$48,MATCH(Y1976,【参考】数式用!$AT$4:$AW$4)+2,FALSE)*0.5, 0)), "")</f>
        <v/>
      </c>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t="str">
        <f>IFERROR(IF(Y1977="ー", "", ROUNDDOWN(Z1977*VLOOKUP(N1977,【参考】数式用!$AR$2:$AW$48,MATCH(Y1977,【参考】数式用!$AT$4:$AW$4)+2,FALSE)*0.5, 0)), "")</f>
        <v/>
      </c>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t="str">
        <f>IFERROR(IF(Y1978="ー", "", ROUNDDOWN(Z1978*VLOOKUP(N1978,【参考】数式用!$AR$2:$AW$48,MATCH(Y1978,【参考】数式用!$AT$4:$AW$4)+2,FALSE)*0.5, 0)), "")</f>
        <v/>
      </c>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t="str">
        <f>IFERROR(IF(Y1979="ー", "", ROUNDDOWN(Z1979*VLOOKUP(N1979,【参考】数式用!$AR$2:$AW$48,MATCH(Y1979,【参考】数式用!$AT$4:$AW$4)+2,FALSE)*0.5, 0)), "")</f>
        <v/>
      </c>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t="str">
        <f>IFERROR(IF(Y1980="ー", "", ROUNDDOWN(Z1980*VLOOKUP(N1980,【参考】数式用!$AR$2:$AW$48,MATCH(Y1980,【参考】数式用!$AT$4:$AW$4)+2,FALSE)*0.5, 0)), "")</f>
        <v/>
      </c>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t="str">
        <f>IFERROR(IF(Y1981="ー", "", ROUNDDOWN(Z1981*VLOOKUP(N1981,【参考】数式用!$AR$2:$AW$48,MATCH(Y1981,【参考】数式用!$AT$4:$AW$4)+2,FALSE)*0.5, 0)), "")</f>
        <v/>
      </c>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t="str">
        <f>IFERROR(IF(Y1982="ー", "", ROUNDDOWN(Z1982*VLOOKUP(N1982,【参考】数式用!$AR$2:$AW$48,MATCH(Y1982,【参考】数式用!$AT$4:$AW$4)+2,FALSE)*0.5, 0)), "")</f>
        <v/>
      </c>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t="str">
        <f>IFERROR(IF(Y1983="ー", "", ROUNDDOWN(Z1983*VLOOKUP(N1983,【参考】数式用!$AR$2:$AW$48,MATCH(Y1983,【参考】数式用!$AT$4:$AW$4)+2,FALSE)*0.5, 0)), "")</f>
        <v/>
      </c>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t="str">
        <f>IFERROR(IF(Y1984="ー", "", ROUNDDOWN(Z1984*VLOOKUP(N1984,【参考】数式用!$AR$2:$AW$48,MATCH(Y1984,【参考】数式用!$AT$4:$AW$4)+2,FALSE)*0.5, 0)), "")</f>
        <v/>
      </c>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t="str">
        <f>IFERROR(IF(Y1985="ー", "", ROUNDDOWN(Z1985*VLOOKUP(N1985,【参考】数式用!$AR$2:$AW$48,MATCH(Y1985,【参考】数式用!$AT$4:$AW$4)+2,FALSE)*0.5, 0)), "")</f>
        <v/>
      </c>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t="str">
        <f>IFERROR(IF(Y1986="ー", "", ROUNDDOWN(Z1986*VLOOKUP(N1986,【参考】数式用!$AR$2:$AW$48,MATCH(Y1986,【参考】数式用!$AT$4:$AW$4)+2,FALSE)*0.5, 0)), "")</f>
        <v/>
      </c>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t="str">
        <f>IFERROR(IF(Y1987="ー", "", ROUNDDOWN(Z1987*VLOOKUP(N1987,【参考】数式用!$AR$2:$AW$48,MATCH(Y1987,【参考】数式用!$AT$4:$AW$4)+2,FALSE)*0.5, 0)), "")</f>
        <v/>
      </c>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t="str">
        <f>IFERROR(IF(Y1988="ー", "", ROUNDDOWN(Z1988*VLOOKUP(N1988,【参考】数式用!$AR$2:$AW$48,MATCH(Y1988,【参考】数式用!$AT$4:$AW$4)+2,FALSE)*0.5, 0)), "")</f>
        <v/>
      </c>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t="str">
        <f>IFERROR(IF(Y1989="ー", "", ROUNDDOWN(Z1989*VLOOKUP(N1989,【参考】数式用!$AR$2:$AW$48,MATCH(Y1989,【参考】数式用!$AT$4:$AW$4)+2,FALSE)*0.5, 0)), "")</f>
        <v/>
      </c>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t="str">
        <f>IFERROR(IF(Y1990="ー", "", ROUNDDOWN(Z1990*VLOOKUP(N1990,【参考】数式用!$AR$2:$AW$48,MATCH(Y1990,【参考】数式用!$AT$4:$AW$4)+2,FALSE)*0.5, 0)), "")</f>
        <v/>
      </c>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t="str">
        <f>IFERROR(IF(Y1991="ー", "", ROUNDDOWN(Z1991*VLOOKUP(N1991,【参考】数式用!$AR$2:$AW$48,MATCH(Y1991,【参考】数式用!$AT$4:$AW$4)+2,FALSE)*0.5, 0)), "")</f>
        <v/>
      </c>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t="str">
        <f>IFERROR(IF(Y1992="ー", "", ROUNDDOWN(Z1992*VLOOKUP(N1992,【参考】数式用!$AR$2:$AW$48,MATCH(Y1992,【参考】数式用!$AT$4:$AW$4)+2,FALSE)*0.5, 0)), "")</f>
        <v/>
      </c>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t="str">
        <f>IFERROR(IF(Y1993="ー", "", ROUNDDOWN(Z1993*VLOOKUP(N1993,【参考】数式用!$AR$2:$AW$48,MATCH(Y1993,【参考】数式用!$AT$4:$AW$4)+2,FALSE)*0.5, 0)), "")</f>
        <v/>
      </c>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t="str">
        <f>IFERROR(IF(Y1994="ー", "", ROUNDDOWN(Z1994*VLOOKUP(N1994,【参考】数式用!$AR$2:$AW$48,MATCH(Y1994,【参考】数式用!$AT$4:$AW$4)+2,FALSE)*0.5, 0)), "")</f>
        <v/>
      </c>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t="str">
        <f>IFERROR(IF(Y1995="ー", "", ROUNDDOWN(Z1995*VLOOKUP(N1995,【参考】数式用!$AR$2:$AW$48,MATCH(Y1995,【参考】数式用!$AT$4:$AW$4)+2,FALSE)*0.5, 0)), "")</f>
        <v/>
      </c>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t="str">
        <f>IFERROR(IF(Y1996="ー", "", ROUNDDOWN(Z1996*VLOOKUP(N1996,【参考】数式用!$AR$2:$AW$48,MATCH(Y1996,【参考】数式用!$AT$4:$AW$4)+2,FALSE)*0.5, 0)), "")</f>
        <v/>
      </c>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t="str">
        <f>IFERROR(IF(Y1997="ー", "", ROUNDDOWN(Z1997*VLOOKUP(N1997,【参考】数式用!$AR$2:$AW$48,MATCH(Y1997,【参考】数式用!$AT$4:$AW$4)+2,FALSE)*0.5, 0)), "")</f>
        <v/>
      </c>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t="str">
        <f>IFERROR(IF(Y1998="ー", "", ROUNDDOWN(Z1998*VLOOKUP(N1998,【参考】数式用!$AR$2:$AW$48,MATCH(Y1998,【参考】数式用!$AT$4:$AW$4)+2,FALSE)*0.5, 0)), "")</f>
        <v/>
      </c>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t="str">
        <f>IFERROR(IF(Y1999="ー", "", ROUNDDOWN(Z1999*VLOOKUP(N1999,【参考】数式用!$AR$2:$AW$48,MATCH(Y1999,【参考】数式用!$AT$4:$AW$4)+2,FALSE)*0.5, 0)), "")</f>
        <v/>
      </c>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t="str">
        <f>IFERROR(IF(Y2000="ー", "", ROUNDDOWN(Z2000*VLOOKUP(N2000,【参考】数式用!$AR$2:$AW$48,MATCH(Y2000,【参考】数式用!$AT$4:$AW$4)+2,FALSE)*0.5, 0)), "")</f>
        <v/>
      </c>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t="str">
        <f>IFERROR(IF(Y2001="ー", "", ROUNDDOWN(Z2001*VLOOKUP(N2001,【参考】数式用!$AR$2:$AW$48,MATCH(Y2001,【参考】数式用!$AT$4:$AW$4)+2,FALSE)*0.5, 0)), "")</f>
        <v/>
      </c>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t="str">
        <f>IFERROR(IF(Y2002="ー", "", ROUNDDOWN(Z2002*VLOOKUP(N2002,【参考】数式用!$AR$2:$AW$48,MATCH(Y2002,【参考】数式用!$AT$4:$AW$4)+2,FALSE)*0.5, 0)), "")</f>
        <v/>
      </c>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t="str">
        <f>IFERROR(IF(Y2003="ー", "", ROUNDDOWN(Z2003*VLOOKUP(N2003,【参考】数式用!$AR$2:$AW$48,MATCH(Y2003,【参考】数式用!$AT$4:$AW$4)+2,FALSE)*0.5, 0)), "")</f>
        <v/>
      </c>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t="str">
        <f>IFERROR(IF(Y2004="ー", "", ROUNDDOWN(Z2004*VLOOKUP(N2004,【参考】数式用!$AR$2:$AW$48,MATCH(Y2004,【参考】数式用!$AT$4:$AW$4)+2,FALSE)*0.5, 0)), "")</f>
        <v/>
      </c>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t="str">
        <f>IFERROR(IF(Y2005="ー", "", ROUNDDOWN(Z2005*VLOOKUP(N2005,【参考】数式用!$AR$2:$AW$48,MATCH(Y2005,【参考】数式用!$AT$4:$AW$4)+2,FALSE)*0.5, 0)), "")</f>
        <v/>
      </c>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t="str">
        <f>IFERROR(IF(Y2006="ー", "", ROUNDDOWN(Z2006*VLOOKUP(N2006,【参考】数式用!$AR$2:$AW$48,MATCH(Y2006,【参考】数式用!$AT$4:$AW$4)+2,FALSE)*0.5, 0)), "")</f>
        <v/>
      </c>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t="str">
        <f>IFERROR(IF(Y2007="ー", "", ROUNDDOWN(Z2007*VLOOKUP(N2007,【参考】数式用!$AR$2:$AW$48,MATCH(Y2007,【参考】数式用!$AT$4:$AW$4)+2,FALSE)*0.5, 0)), "")</f>
        <v/>
      </c>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t="str">
        <f>IFERROR(IF(Y2008="ー", "", ROUNDDOWN(Z2008*VLOOKUP(N2008,【参考】数式用!$AR$2:$AW$48,MATCH(Y2008,【参考】数式用!$AT$4:$AW$4)+2,FALSE)*0.5, 0)), "")</f>
        <v/>
      </c>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t="str">
        <f>IFERROR(IF(Y2009="ー", "", ROUNDDOWN(Z2009*VLOOKUP(N2009,【参考】数式用!$AR$2:$AW$48,MATCH(Y2009,【参考】数式用!$AT$4:$AW$4)+2,FALSE)*0.5, 0)), "")</f>
        <v/>
      </c>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t="str">
        <f>IFERROR(IF(Y2010="ー", "", ROUNDDOWN(Z2010*VLOOKUP(N2010,【参考】数式用!$AR$2:$AW$48,MATCH(Y2010,【参考】数式用!$AT$4:$AW$4)+2,FALSE)*0.5, 0)), "")</f>
        <v/>
      </c>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t="str">
        <f>IFERROR(IF(Y2011="ー", "", ROUNDDOWN(Z2011*VLOOKUP(N2011,【参考】数式用!$AR$2:$AW$48,MATCH(Y2011,【参考】数式用!$AT$4:$AW$4)+2,FALSE)*0.5, 0)), "")</f>
        <v/>
      </c>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t="str">
        <f>IFERROR(IF(Y2012="ー", "", ROUNDDOWN(Z2012*VLOOKUP(N2012,【参考】数式用!$AR$2:$AW$48,MATCH(Y2012,【参考】数式用!$AT$4:$AW$4)+2,FALSE)*0.5, 0)), "")</f>
        <v/>
      </c>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t="str">
        <f>IFERROR(IF(Y2013="ー", "", ROUNDDOWN(Z2013*VLOOKUP(N2013,【参考】数式用!$AR$2:$AW$48,MATCH(Y2013,【参考】数式用!$AT$4:$AW$4)+2,FALSE)*0.5, 0)), "")</f>
        <v/>
      </c>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hkh+p+sODIcoPnsxS+334tbYkOKnKpURxBR8B+LBQS/BK3paowY6Bfw17Ecyhqls2NaV412+MrWvDbyiD5+Plg==" saltValue="hNhqpwXx3ofsovBvSuUmy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