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1268$\doc\070 居宅G\07_ICT導入支援事業\R6年度\45_様式\"/>
    </mc:Choice>
  </mc:AlternateContent>
  <xr:revisionPtr revIDLastSave="0" documentId="13_ncr:1_{4DD47533-119B-498F-963B-BE0E06D86C0D}" xr6:coauthVersionLast="47" xr6:coauthVersionMax="47" xr10:uidLastSave="{00000000-0000-0000-0000-000000000000}"/>
  <bookViews>
    <workbookView xWindow="-28920" yWindow="-2280" windowWidth="29040" windowHeight="15990" tabRatio="806" xr2:uid="{00000000-000D-0000-FFFF-FFFF00000000}"/>
  </bookViews>
  <sheets>
    <sheet name="はじめにお読みください！" sheetId="16" r:id="rId1"/>
    <sheet name="連絡票" sheetId="7" r:id="rId2"/>
    <sheet name="申請書（様式第１号）" sheetId="4" r:id="rId3"/>
    <sheet name="導入計画書（別紙(1)）" sheetId="24" r:id="rId4"/>
    <sheet name="所要額調書（別紙(2)）" sheetId="6" r:id="rId5"/>
    <sheet name="（契約内訳）" sheetId="10" r:id="rId6"/>
    <sheet name="収支予算書（別紙(3)）" sheetId="13" r:id="rId7"/>
    <sheet name="最新版のケアプラン標準仕様への対応状況確認書" sheetId="20" r:id="rId8"/>
    <sheet name="LIFEのCSV取込機能への対応状況確認書" sheetId="21" r:id="rId9"/>
    <sheet name="要件確認申立書（別紙(4)）" sheetId="22" r:id="rId10"/>
    <sheet name="暴力団登審査情報（別紙(5)）" sheetId="23" r:id="rId11"/>
  </sheets>
  <definedNames>
    <definedName name="_xlnm.Print_Area" localSheetId="7">最新版のケアプラン標準仕様への対応状況確認書!$B$1:$N$75</definedName>
    <definedName name="_xlnm.Print_Area" localSheetId="4">'所要額調書（別紙(2)）'!$A$1:$N$24</definedName>
    <definedName name="_xlnm.Print_Area" localSheetId="2">'申請書（様式第１号）'!$A$1:$Y$43</definedName>
    <definedName name="_xlnm.Print_Area" localSheetId="3">'導入計画書（別紙(1)）'!$A$1:$C$25</definedName>
    <definedName name="_xlnm.Print_Area" localSheetId="10">'暴力団登審査情報（別紙(5)）'!$A$1:$O$35</definedName>
    <definedName name="_xlnm.Print_Area" localSheetId="9">'要件確認申立書（別紙(4)）'!$A$1:$H$26</definedName>
    <definedName name="_xlnm.Print_Area" localSheetId="1">連絡票!$A$1:$C$35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4" l="1"/>
  <c r="C38" i="10" l="1"/>
  <c r="B38" i="10"/>
  <c r="C28" i="10"/>
  <c r="B28" i="10"/>
  <c r="C18" i="10"/>
  <c r="B18" i="10"/>
  <c r="C8" i="10"/>
  <c r="B8" i="10"/>
  <c r="I35" i="23" l="1"/>
  <c r="I34" i="23"/>
  <c r="I33" i="23"/>
  <c r="G32" i="23"/>
  <c r="C26" i="22"/>
  <c r="C25" i="22"/>
  <c r="C24" i="22"/>
  <c r="D23" i="22"/>
  <c r="R5" i="4" l="1"/>
  <c r="J17" i="6" l="1"/>
  <c r="L7" i="6" l="1"/>
  <c r="M2" i="6" l="1"/>
  <c r="P16" i="4"/>
  <c r="P13" i="4"/>
  <c r="P10" i="4"/>
  <c r="E45" i="10" l="1"/>
  <c r="E35" i="10"/>
  <c r="E25" i="10"/>
  <c r="E15" i="10"/>
  <c r="K8" i="6" l="1"/>
  <c r="K9" i="6"/>
  <c r="K10" i="6"/>
  <c r="K11" i="6"/>
  <c r="K12" i="6"/>
  <c r="K13" i="6"/>
  <c r="K14" i="6"/>
  <c r="K15" i="6"/>
  <c r="K16" i="6"/>
  <c r="K7" i="6"/>
  <c r="L8" i="6"/>
  <c r="M8" i="6" s="1"/>
  <c r="L9" i="6"/>
  <c r="M9" i="6" s="1"/>
  <c r="L10" i="6"/>
  <c r="M10" i="6" s="1"/>
  <c r="L11" i="6"/>
  <c r="M11" i="6" s="1"/>
  <c r="L12" i="6"/>
  <c r="M12" i="6" s="1"/>
  <c r="L13" i="6"/>
  <c r="M13" i="6" s="1"/>
  <c r="N13" i="6" s="1"/>
  <c r="L14" i="6"/>
  <c r="M14" i="6" s="1"/>
  <c r="L15" i="6"/>
  <c r="M15" i="6" s="1"/>
  <c r="L16" i="6"/>
  <c r="M16" i="6" s="1"/>
  <c r="M7" i="6"/>
  <c r="N7" i="6" s="1"/>
  <c r="N9" i="6" l="1"/>
  <c r="K17" i="6"/>
  <c r="N11" i="6"/>
  <c r="N10" i="6"/>
  <c r="N8" i="6"/>
  <c r="N16" i="6"/>
  <c r="N15" i="6"/>
  <c r="N14" i="6"/>
  <c r="N12" i="6"/>
  <c r="B21" i="13"/>
  <c r="N17" i="6" l="1"/>
  <c r="I23" i="4" l="1"/>
  <c r="B8" i="13"/>
  <c r="B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14" authorId="0" shapeId="0" xr:uid="{89B5BA24-B973-4EB6-916C-F52A889AD4AA}">
      <text>
        <r>
          <rPr>
            <sz val="9"/>
            <color indexed="81"/>
            <rFont val="MS P ゴシック"/>
            <family val="3"/>
            <charset val="128"/>
          </rPr>
          <t>②ハードウェア　③その他　
の製品のみの導入の場合でも、必ず記入をお願いします。</t>
        </r>
      </text>
    </comment>
    <comment ref="C19" authorId="0" shapeId="0" xr:uid="{95D6B27B-4A59-4D04-90C1-2084C188CF7A}">
      <text>
        <r>
          <rPr>
            <sz val="9"/>
            <color indexed="81"/>
            <rFont val="MS P ゴシック"/>
            <family val="3"/>
            <charset val="128"/>
          </rPr>
          <t>ケアプラン標準仕様の連携対象となる介護サービス事業所は、厚労省の指定するCSVファイルの出力・取込機能が実装されているものが補助対象です。
　※「最新版のケアプラン標準仕様への対応状況確認書」の提出が必要
詳細については、要綱第２条の２（１）介護ソフト等　ア　ⅱをご確認ください。</t>
        </r>
      </text>
    </comment>
    <comment ref="C20" authorId="0" shapeId="0" xr:uid="{A19490C7-0761-4156-A1F2-6D29D03CDF65}">
      <text>
        <r>
          <rPr>
            <sz val="9"/>
            <color indexed="81"/>
            <rFont val="MS P ゴシック"/>
            <family val="3"/>
            <charset val="128"/>
          </rPr>
          <t>ご使用の介護ソフトが「LIFE」のCSVファイル取り込み機能がある場合は、
「LIFEのCSV取込機能への対応状況確認書」もご記載ください。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岡田茂彦</author>
    <author>大阪府</author>
  </authors>
  <commentList>
    <comment ref="A8" authorId="0" shapeId="0" xr:uid="{00000000-0006-0000-0400-000001000000}">
      <text>
        <r>
          <rPr>
            <b/>
            <sz val="9"/>
            <color indexed="81"/>
            <rFont val="MS P ゴシック"/>
            <family val="3"/>
            <charset val="128"/>
          </rPr>
          <t>所要額調書の事業所No.を記入</t>
        </r>
      </text>
    </comment>
    <comment ref="D9" authorId="1" shapeId="0" xr:uid="{0317EA93-272D-435B-BB26-3456B52C6CFC}">
      <text>
        <r>
          <rPr>
            <b/>
            <sz val="9"/>
            <color indexed="81"/>
            <rFont val="MS P ゴシック"/>
            <family val="3"/>
            <charset val="128"/>
          </rPr>
          <t>補助対象経費のみの金額を記載してください。</t>
        </r>
      </text>
    </comment>
    <comment ref="E15" authorId="0" shapeId="0" xr:uid="{00000000-0006-0000-0400-000002000000}">
      <text>
        <r>
          <rPr>
            <b/>
            <sz val="9"/>
            <color indexed="81"/>
            <rFont val="MS P ゴシック"/>
            <family val="3"/>
            <charset val="128"/>
          </rPr>
          <t>所要額調書の「購入又はリース予定額（税抜き）」Aと一致すること</t>
        </r>
      </text>
    </comment>
    <comment ref="A18" authorId="0" shapeId="0" xr:uid="{00000000-0006-0000-0400-000003000000}">
      <text>
        <r>
          <rPr>
            <b/>
            <sz val="9"/>
            <color indexed="81"/>
            <rFont val="MS P ゴシック"/>
            <family val="3"/>
            <charset val="128"/>
          </rPr>
          <t>所要額調書の事業所o.を記入</t>
        </r>
      </text>
    </comment>
    <comment ref="E25" authorId="0" shapeId="0" xr:uid="{00000000-0006-0000-0400-000004000000}">
      <text>
        <r>
          <rPr>
            <b/>
            <sz val="9"/>
            <color indexed="81"/>
            <rFont val="MS P ゴシック"/>
            <family val="3"/>
            <charset val="128"/>
          </rPr>
          <t>所要額調書の「購入又はリース予定額（税抜き）」Aと一致すること</t>
        </r>
      </text>
    </comment>
    <comment ref="A28" authorId="0" shapeId="0" xr:uid="{00000000-0006-0000-0400-000005000000}">
      <text>
        <r>
          <rPr>
            <b/>
            <sz val="9"/>
            <color indexed="81"/>
            <rFont val="MS P ゴシック"/>
            <family val="3"/>
            <charset val="128"/>
          </rPr>
          <t>所要額調書の事業所o.を記入</t>
        </r>
      </text>
    </comment>
    <comment ref="E35" authorId="0" shapeId="0" xr:uid="{00000000-0006-0000-0400-000006000000}">
      <text>
        <r>
          <rPr>
            <b/>
            <sz val="9"/>
            <color indexed="81"/>
            <rFont val="MS P ゴシック"/>
            <family val="3"/>
            <charset val="128"/>
          </rPr>
          <t>所要額調書の「購入又はリース予定額（税抜き）」Aと一致すること</t>
        </r>
      </text>
    </comment>
    <comment ref="A38" authorId="0" shapeId="0" xr:uid="{00000000-0006-0000-0400-000007000000}">
      <text>
        <r>
          <rPr>
            <b/>
            <sz val="9"/>
            <color indexed="81"/>
            <rFont val="MS P ゴシック"/>
            <family val="3"/>
            <charset val="128"/>
          </rPr>
          <t>所要額調書の事業所o.を記入</t>
        </r>
      </text>
    </comment>
    <comment ref="E45" authorId="0" shapeId="0" xr:uid="{00000000-0006-0000-0400-000008000000}">
      <text>
        <r>
          <rPr>
            <b/>
            <sz val="9"/>
            <color indexed="81"/>
            <rFont val="MS P ゴシック"/>
            <family val="3"/>
            <charset val="128"/>
          </rPr>
          <t>所要額調書の「購入又はリース予定額（税抜き）」Aと一致すること</t>
        </r>
      </text>
    </comment>
  </commentList>
</comments>
</file>

<file path=xl/sharedStrings.xml><?xml version="1.0" encoding="utf-8"?>
<sst xmlns="http://schemas.openxmlformats.org/spreadsheetml/2006/main" count="505" uniqueCount="393">
  <si>
    <t>事業者（法人）名</t>
    <rPh sb="0" eb="3">
      <t>ジギョウシャ</t>
    </rPh>
    <rPh sb="4" eb="6">
      <t>ホウジン</t>
    </rPh>
    <rPh sb="7" eb="8">
      <t>メイ</t>
    </rPh>
    <phoneticPr fontId="1"/>
  </si>
  <si>
    <t>介護事業所名</t>
    <rPh sb="0" eb="2">
      <t>カイゴ</t>
    </rPh>
    <rPh sb="2" eb="5">
      <t>ジギョウショ</t>
    </rPh>
    <rPh sb="5" eb="6">
      <t>メイ</t>
    </rPh>
    <phoneticPr fontId="1"/>
  </si>
  <si>
    <t>※事業所ごとに作成すること</t>
    <rPh sb="1" eb="4">
      <t>ジギョウショ</t>
    </rPh>
    <rPh sb="7" eb="9">
      <t>サクセイ</t>
    </rPh>
    <phoneticPr fontId="1"/>
  </si>
  <si>
    <t>サービス種類</t>
    <rPh sb="4" eb="6">
      <t>シュルイ</t>
    </rPh>
    <phoneticPr fontId="1"/>
  </si>
  <si>
    <t>担当者氏名</t>
    <rPh sb="0" eb="3">
      <t>タントウシャ</t>
    </rPh>
    <rPh sb="3" eb="5">
      <t>シメイ</t>
    </rPh>
    <phoneticPr fontId="1"/>
  </si>
  <si>
    <t>連絡先・電話</t>
    <rPh sb="0" eb="3">
      <t>レンラクサキ</t>
    </rPh>
    <rPh sb="4" eb="6">
      <t>デンワ</t>
    </rPh>
    <phoneticPr fontId="1"/>
  </si>
  <si>
    <t>連絡先・メールアドレス</t>
    <rPh sb="0" eb="3">
      <t>レンラクサキ</t>
    </rPh>
    <phoneticPr fontId="1"/>
  </si>
  <si>
    <t>新規導入</t>
    <rPh sb="0" eb="2">
      <t>シンキ</t>
    </rPh>
    <rPh sb="2" eb="4">
      <t>ドウニュウ</t>
    </rPh>
    <phoneticPr fontId="1"/>
  </si>
  <si>
    <t>導入済</t>
    <rPh sb="0" eb="2">
      <t>ドウニュウ</t>
    </rPh>
    <rPh sb="2" eb="3">
      <t>ズ</t>
    </rPh>
    <phoneticPr fontId="1"/>
  </si>
  <si>
    <t>機能追加</t>
    <rPh sb="0" eb="2">
      <t>キノウ</t>
    </rPh>
    <rPh sb="2" eb="4">
      <t>ツイカ</t>
    </rPh>
    <phoneticPr fontId="1"/>
  </si>
  <si>
    <t>（介護ソフト製品名）</t>
    <rPh sb="1" eb="3">
      <t>カイゴ</t>
    </rPh>
    <rPh sb="6" eb="9">
      <t>セイヒンメイ</t>
    </rPh>
    <phoneticPr fontId="1"/>
  </si>
  <si>
    <t>　③その他（ネットワーク機器等）</t>
    <rPh sb="4" eb="5">
      <t>タ</t>
    </rPh>
    <rPh sb="12" eb="14">
      <t>キキ</t>
    </rPh>
    <rPh sb="14" eb="15">
      <t>トウ</t>
    </rPh>
    <phoneticPr fontId="1"/>
  </si>
  <si>
    <t>有</t>
    <rPh sb="0" eb="1">
      <t>アリ</t>
    </rPh>
    <phoneticPr fontId="1"/>
  </si>
  <si>
    <t>無</t>
    <rPh sb="0" eb="1">
      <t>ナシ</t>
    </rPh>
    <phoneticPr fontId="1"/>
  </si>
  <si>
    <t>訪問介護</t>
  </si>
  <si>
    <t>訪問入浴介護</t>
  </si>
  <si>
    <t>訪問看護</t>
  </si>
  <si>
    <t>訪問リハビリテーション</t>
  </si>
  <si>
    <t>通所介護</t>
  </si>
  <si>
    <t>通所リハビリテーション</t>
  </si>
  <si>
    <t>短期入所生活介護</t>
  </si>
  <si>
    <t>居宅療養管理指導</t>
  </si>
  <si>
    <t>夜間対応型訪問介護</t>
  </si>
  <si>
    <t>認知症対応型通所介護</t>
  </si>
  <si>
    <t>小規模多機能型居宅介護</t>
  </si>
  <si>
    <t>定期巡回・随時対応型訪問介護看護</t>
  </si>
  <si>
    <t>複合型サービス（看護小規模多機能型居宅介護）</t>
  </si>
  <si>
    <t>特定施設入居者生活介護</t>
  </si>
  <si>
    <t>地域密着型特定施設入居者生活介護</t>
  </si>
  <si>
    <t>認知症対応型共同生活介護</t>
  </si>
  <si>
    <t>地域密着型介護福祉施設入所者生活介護</t>
  </si>
  <si>
    <t>地域密着型通所介護</t>
  </si>
  <si>
    <t>居宅介護支援</t>
  </si>
  <si>
    <t>福祉用具貸与・販売</t>
    <rPh sb="7" eb="9">
      <t>ハンバイ</t>
    </rPh>
    <phoneticPr fontId="1"/>
  </si>
  <si>
    <t>介護老人福祉施設</t>
    <rPh sb="2" eb="4">
      <t>ロウジン</t>
    </rPh>
    <phoneticPr fontId="1"/>
  </si>
  <si>
    <t>介護老人保健施設</t>
    <rPh sb="2" eb="4">
      <t>ロウジン</t>
    </rPh>
    <phoneticPr fontId="1"/>
  </si>
  <si>
    <t>介護療養施設</t>
    <phoneticPr fontId="1"/>
  </si>
  <si>
    <t>介護医療院</t>
    <phoneticPr fontId="1"/>
  </si>
  <si>
    <t>円</t>
    <rPh sb="0" eb="1">
      <t>エン</t>
    </rPh>
    <phoneticPr fontId="1"/>
  </si>
  <si>
    <t>※介護予防サービスは、居宅サービス種類に含める（１事業所としてカウント）</t>
    <rPh sb="1" eb="3">
      <t>カイゴ</t>
    </rPh>
    <rPh sb="3" eb="5">
      <t>ヨボウ</t>
    </rPh>
    <rPh sb="11" eb="13">
      <t>キョタク</t>
    </rPh>
    <rPh sb="17" eb="19">
      <t>シュルイ</t>
    </rPh>
    <rPh sb="20" eb="21">
      <t>フク</t>
    </rPh>
    <rPh sb="25" eb="28">
      <t>ジギョウショ</t>
    </rPh>
    <phoneticPr fontId="1"/>
  </si>
  <si>
    <t>事業者</t>
    <rPh sb="0" eb="3">
      <t>ジギョウシャ</t>
    </rPh>
    <phoneticPr fontId="10"/>
  </si>
  <si>
    <t>大阪府知事　様</t>
    <phoneticPr fontId="10"/>
  </si>
  <si>
    <t>様式第1号</t>
    <phoneticPr fontId="10"/>
  </si>
  <si>
    <t>介護保険事業所番号</t>
    <rPh sb="0" eb="4">
      <t>カイゴホケン</t>
    </rPh>
    <rPh sb="4" eb="7">
      <t>ジギョウショ</t>
    </rPh>
    <rPh sb="7" eb="9">
      <t>バンゴウ</t>
    </rPh>
    <phoneticPr fontId="1"/>
  </si>
  <si>
    <t>記</t>
    <rPh sb="0" eb="1">
      <t>キ</t>
    </rPh>
    <phoneticPr fontId="1"/>
  </si>
  <si>
    <t>１．交付申請額</t>
    <phoneticPr fontId="1"/>
  </si>
  <si>
    <t>金</t>
    <rPh sb="0" eb="1">
      <t>キン</t>
    </rPh>
    <phoneticPr fontId="1"/>
  </si>
  <si>
    <t>２．提出書類</t>
    <rPh sb="2" eb="6">
      <t>テイシュツショルイ</t>
    </rPh>
    <phoneticPr fontId="1"/>
  </si>
  <si>
    <t>(4)　見積書（写し）</t>
  </si>
  <si>
    <t>基準額</t>
    <rPh sb="0" eb="3">
      <t>キジュンガク</t>
    </rPh>
    <phoneticPr fontId="1"/>
  </si>
  <si>
    <t>A</t>
    <phoneticPr fontId="1"/>
  </si>
  <si>
    <t>B</t>
    <phoneticPr fontId="1"/>
  </si>
  <si>
    <t>C</t>
    <phoneticPr fontId="1"/>
  </si>
  <si>
    <t>E</t>
    <phoneticPr fontId="1"/>
  </si>
  <si>
    <t>事業所名</t>
    <rPh sb="0" eb="4">
      <t>ジギョウショメイ</t>
    </rPh>
    <phoneticPr fontId="1"/>
  </si>
  <si>
    <t>計</t>
  </si>
  <si>
    <t>申請法人情報</t>
    <rPh sb="0" eb="2">
      <t>シンセイ</t>
    </rPh>
    <rPh sb="2" eb="4">
      <t>ホウジン</t>
    </rPh>
    <rPh sb="4" eb="6">
      <t>ジョウホウ</t>
    </rPh>
    <phoneticPr fontId="1"/>
  </si>
  <si>
    <t>申請担当者</t>
    <rPh sb="0" eb="5">
      <t>シンセイタントウシャ</t>
    </rPh>
    <phoneticPr fontId="1"/>
  </si>
  <si>
    <t>⇒下表に必要事項を入力してください。記入内容が別紙様式1号に反映されます。</t>
    <rPh sb="28" eb="29">
      <t>ゴウ</t>
    </rPh>
    <phoneticPr fontId="1"/>
  </si>
  <si>
    <t>様式第１号別紙（1）</t>
    <phoneticPr fontId="1"/>
  </si>
  <si>
    <t>・</t>
    <phoneticPr fontId="1"/>
  </si>
  <si>
    <t>黄色セルに、必要事項を入力してください。</t>
    <rPh sb="0" eb="2">
      <t>キイロ</t>
    </rPh>
    <rPh sb="6" eb="10">
      <t>ヒツヨウジコウ</t>
    </rPh>
    <rPh sb="11" eb="13">
      <t>ニュウリョク</t>
    </rPh>
    <phoneticPr fontId="1"/>
  </si>
  <si>
    <t>様式第1号別紙（2）　</t>
  </si>
  <si>
    <t>職員数</t>
    <rPh sb="0" eb="3">
      <t>ショクインスウ</t>
    </rPh>
    <phoneticPr fontId="1"/>
  </si>
  <si>
    <t>※1</t>
    <phoneticPr fontId="1"/>
  </si>
  <si>
    <t>購入又はリース予定額（税抜き）
【事業所の総額】</t>
    <rPh sb="0" eb="2">
      <t>コウニュウ</t>
    </rPh>
    <rPh sb="2" eb="3">
      <t>マタ</t>
    </rPh>
    <rPh sb="7" eb="10">
      <t>ヨテイガク</t>
    </rPh>
    <rPh sb="11" eb="13">
      <t>ゼイヌ</t>
    </rPh>
    <rPh sb="17" eb="20">
      <t>ジギョウショ</t>
    </rPh>
    <rPh sb="21" eb="23">
      <t>ソウガク</t>
    </rPh>
    <phoneticPr fontId="1"/>
  </si>
  <si>
    <t>事業所No.</t>
    <rPh sb="0" eb="3">
      <t>ジギョウショ</t>
    </rPh>
    <phoneticPr fontId="1"/>
  </si>
  <si>
    <t>番（所要額調書の事業所No.を記入）</t>
    <rPh sb="0" eb="1">
      <t>バン</t>
    </rPh>
    <rPh sb="2" eb="7">
      <t>ショヨウガクチョウショ</t>
    </rPh>
    <rPh sb="8" eb="11">
      <t>ジギョウショ</t>
    </rPh>
    <rPh sb="15" eb="17">
      <t>キニュウ</t>
    </rPh>
    <phoneticPr fontId="1"/>
  </si>
  <si>
    <t>※３</t>
    <phoneticPr fontId="1"/>
  </si>
  <si>
    <t>※４</t>
    <phoneticPr fontId="1"/>
  </si>
  <si>
    <t>購入又はリース予定額（税抜き）／円</t>
    <rPh sb="0" eb="2">
      <t>コウニュウ</t>
    </rPh>
    <rPh sb="2" eb="3">
      <t>マタ</t>
    </rPh>
    <rPh sb="7" eb="9">
      <t>ヨテイ</t>
    </rPh>
    <rPh sb="9" eb="10">
      <t>ガク</t>
    </rPh>
    <rPh sb="11" eb="13">
      <t>ゼイヌ</t>
    </rPh>
    <rPh sb="16" eb="17">
      <t>エン</t>
    </rPh>
    <phoneticPr fontId="3"/>
  </si>
  <si>
    <t>（単位：円）</t>
    <phoneticPr fontId="1"/>
  </si>
  <si>
    <t>１　収　入</t>
  </si>
  <si>
    <t>項　目</t>
  </si>
  <si>
    <t>予 算 額</t>
  </si>
  <si>
    <t>備考</t>
  </si>
  <si>
    <t>大阪府補助金</t>
  </si>
  <si>
    <t>事業者負担</t>
  </si>
  <si>
    <t>２　支　出</t>
  </si>
  <si>
    <t>ＩＣＴ導入費</t>
  </si>
  <si>
    <t>様式第１号別紙(3)</t>
    <phoneticPr fontId="1"/>
  </si>
  <si>
    <t>（単位：円）</t>
    <rPh sb="1" eb="3">
      <t>タンイ</t>
    </rPh>
    <rPh sb="4" eb="5">
      <t>エン</t>
    </rPh>
    <phoneticPr fontId="1"/>
  </si>
  <si>
    <t>①見出しを右クリックし、「移動またはコピー」を選択</t>
    <rPh sb="1" eb="3">
      <t>ミダ</t>
    </rPh>
    <rPh sb="5" eb="6">
      <t>ミギ</t>
    </rPh>
    <rPh sb="13" eb="15">
      <t>イドウ</t>
    </rPh>
    <rPh sb="23" eb="25">
      <t>センタク</t>
    </rPh>
    <phoneticPr fontId="1"/>
  </si>
  <si>
    <t>②「コピーを作成する」をチェックし、「OK」を押す。</t>
    <rPh sb="6" eb="8">
      <t>サクセイ</t>
    </rPh>
    <rPh sb="23" eb="24">
      <t>オ</t>
    </rPh>
    <phoneticPr fontId="1"/>
  </si>
  <si>
    <t>※矢印で選択したシートの前にコピーが作成されます。後で移動させることもできます。</t>
    <rPh sb="1" eb="3">
      <t>ヤジルシ</t>
    </rPh>
    <rPh sb="4" eb="6">
      <t>センタク</t>
    </rPh>
    <rPh sb="12" eb="13">
      <t>マエ</t>
    </rPh>
    <rPh sb="18" eb="20">
      <t>サクセイ</t>
    </rPh>
    <rPh sb="25" eb="26">
      <t>アト</t>
    </rPh>
    <rPh sb="27" eb="29">
      <t>イドウ</t>
    </rPh>
    <phoneticPr fontId="1"/>
  </si>
  <si>
    <t>チェック</t>
    <phoneticPr fontId="1"/>
  </si>
  <si>
    <t>提出書類</t>
    <rPh sb="0" eb="2">
      <t>テイシュツ</t>
    </rPh>
    <rPh sb="2" eb="4">
      <t>ショルイ</t>
    </rPh>
    <phoneticPr fontId="1"/>
  </si>
  <si>
    <t>□</t>
  </si>
  <si>
    <t>交付申請書（様式第１号）※１事業者（法人）につき１枚</t>
    <phoneticPr fontId="1"/>
  </si>
  <si>
    <t>補助事業に係る収支予算書の抄本（様式第１号別紙⑶）</t>
    <phoneticPr fontId="1"/>
  </si>
  <si>
    <r>
      <t>補助対象経費
A×補助率</t>
    </r>
    <r>
      <rPr>
        <sz val="9"/>
        <color theme="1"/>
        <rFont val="游ゴシック"/>
        <family val="3"/>
        <charset val="128"/>
        <scheme val="minor"/>
      </rPr>
      <t>（千円未満切捨て）</t>
    </r>
    <rPh sb="9" eb="12">
      <t>ホジョリツ</t>
    </rPh>
    <phoneticPr fontId="1"/>
  </si>
  <si>
    <t>差し引き基準額
※３の金額があればCから差し引く</t>
    <rPh sb="0" eb="1">
      <t>サ</t>
    </rPh>
    <rPh sb="2" eb="3">
      <t>ヒ</t>
    </rPh>
    <rPh sb="4" eb="6">
      <t>キジュン</t>
    </rPh>
    <rPh sb="6" eb="7">
      <t>ガク</t>
    </rPh>
    <rPh sb="11" eb="13">
      <t>キンガク</t>
    </rPh>
    <rPh sb="20" eb="21">
      <t>サ</t>
    </rPh>
    <rPh sb="22" eb="23">
      <t>ヒ</t>
    </rPh>
    <phoneticPr fontId="1"/>
  </si>
  <si>
    <t>D</t>
    <phoneticPr fontId="1"/>
  </si>
  <si>
    <r>
      <t xml:space="preserve">所要額
</t>
    </r>
    <r>
      <rPr>
        <sz val="9"/>
        <color theme="1"/>
        <rFont val="游ゴシック"/>
        <family val="3"/>
        <charset val="128"/>
        <scheme val="minor"/>
      </rPr>
      <t>BとDを比較して低い方の額</t>
    </r>
    <phoneticPr fontId="1"/>
  </si>
  <si>
    <t>Ⓑ</t>
    <phoneticPr fontId="1"/>
  </si>
  <si>
    <t>（注2） ⒶとⒷの金額は同一とすること</t>
  </si>
  <si>
    <r>
      <t>法人（事業者）名</t>
    </r>
    <r>
      <rPr>
        <u/>
        <sz val="10"/>
        <color theme="1"/>
        <rFont val="游ゴシック"/>
        <family val="3"/>
        <charset val="128"/>
        <scheme val="minor"/>
      </rPr>
      <t>：　　　　　　　　　　　　　　　　　　　　</t>
    </r>
  </si>
  <si>
    <t>（注1） 予算額（ⒶⒷ欄）は実額（消費税込み）を記載すること</t>
    <rPh sb="11" eb="12">
      <t>ラン</t>
    </rPh>
    <phoneticPr fontId="1"/>
  </si>
  <si>
    <t>法人合計</t>
    <rPh sb="0" eb="2">
      <t>ホウジン</t>
    </rPh>
    <rPh sb="2" eb="4">
      <t>ゴウケイ</t>
    </rPh>
    <phoneticPr fontId="1"/>
  </si>
  <si>
    <t>事業所合計</t>
    <rPh sb="0" eb="3">
      <t>ジギョウショ</t>
    </rPh>
    <rPh sb="3" eb="5">
      <t>ゴウケイ</t>
    </rPh>
    <rPh sb="4" eb="5">
      <t>ケイ</t>
    </rPh>
    <phoneticPr fontId="1"/>
  </si>
  <si>
    <r>
      <t>介護保険事業所番号</t>
    </r>
    <r>
      <rPr>
        <u/>
        <sz val="10"/>
        <color theme="1"/>
        <rFont val="游ゴシック"/>
        <family val="3"/>
        <charset val="128"/>
        <scheme val="minor"/>
      </rPr>
      <t>（27で始まる10桁番号）</t>
    </r>
    <rPh sb="0" eb="4">
      <t>カイゴホケン</t>
    </rPh>
    <rPh sb="4" eb="7">
      <t>ジギョウショ</t>
    </rPh>
    <rPh sb="7" eb="9">
      <t>バンゴウ</t>
    </rPh>
    <rPh sb="13" eb="14">
      <t>ハジ</t>
    </rPh>
    <rPh sb="18" eb="19">
      <t>ケタ</t>
    </rPh>
    <rPh sb="19" eb="21">
      <t>バンゴウ</t>
    </rPh>
    <phoneticPr fontId="1"/>
  </si>
  <si>
    <r>
      <t>郵便番号</t>
    </r>
    <r>
      <rPr>
        <sz val="9"/>
        <color theme="1"/>
        <rFont val="游ゴシック"/>
        <family val="3"/>
        <charset val="128"/>
        <scheme val="minor"/>
      </rPr>
      <t>（７桁の半角数字
　　　　　　ハイフンを記入）</t>
    </r>
    <rPh sb="6" eb="7">
      <t>ケタ</t>
    </rPh>
    <rPh sb="8" eb="12">
      <t>ハンカクスウジ</t>
    </rPh>
    <rPh sb="24" eb="26">
      <t>キニュウ</t>
    </rPh>
    <phoneticPr fontId="1"/>
  </si>
  <si>
    <t>法人名</t>
    <rPh sb="0" eb="2">
      <t>ホウジン</t>
    </rPh>
    <rPh sb="2" eb="3">
      <t>メイ</t>
    </rPh>
    <phoneticPr fontId="1"/>
  </si>
  <si>
    <t>枚数</t>
    <rPh sb="0" eb="2">
      <t>マイスウ</t>
    </rPh>
    <phoneticPr fontId="1"/>
  </si>
  <si>
    <t>説明</t>
    <rPh sb="0" eb="2">
      <t>セツメイ</t>
    </rPh>
    <phoneticPr fontId="1"/>
  </si>
  <si>
    <t>連絡票</t>
    <rPh sb="0" eb="2">
      <t>レンラク</t>
    </rPh>
    <rPh sb="2" eb="3">
      <t>ヒョウ</t>
    </rPh>
    <phoneticPr fontId="1"/>
  </si>
  <si>
    <t>申請書（様式第１号）</t>
    <rPh sb="0" eb="2">
      <t>シンセイ</t>
    </rPh>
    <rPh sb="2" eb="3">
      <t>ショ</t>
    </rPh>
    <rPh sb="4" eb="6">
      <t>ヨウシキ</t>
    </rPh>
    <rPh sb="6" eb="7">
      <t>ダイ</t>
    </rPh>
    <rPh sb="8" eb="9">
      <t>ゴウ</t>
    </rPh>
    <phoneticPr fontId="1"/>
  </si>
  <si>
    <t>様式名</t>
    <rPh sb="0" eb="2">
      <t>ヨウシキ</t>
    </rPh>
    <rPh sb="2" eb="3">
      <t>メイ</t>
    </rPh>
    <phoneticPr fontId="1"/>
  </si>
  <si>
    <t>様式第１号</t>
    <rPh sb="0" eb="2">
      <t>ヨウシキ</t>
    </rPh>
    <rPh sb="2" eb="3">
      <t>ダイ</t>
    </rPh>
    <rPh sb="4" eb="5">
      <t>ゴウ</t>
    </rPh>
    <phoneticPr fontId="1"/>
  </si>
  <si>
    <t>収支予算書（様式第1号別紙⑶）</t>
    <phoneticPr fontId="1"/>
  </si>
  <si>
    <t>―</t>
    <phoneticPr fontId="1"/>
  </si>
  <si>
    <t>１枚</t>
    <rPh sb="1" eb="2">
      <t>マイ</t>
    </rPh>
    <phoneticPr fontId="1"/>
  </si>
  <si>
    <t>事業所ごとに内訳を作成</t>
    <rPh sb="0" eb="3">
      <t>ジギョウショ</t>
    </rPh>
    <rPh sb="6" eb="8">
      <t>ウチワケ</t>
    </rPh>
    <rPh sb="9" eb="11">
      <t>サクセイ</t>
    </rPh>
    <phoneticPr fontId="1"/>
  </si>
  <si>
    <t>事業所ごとに１枚</t>
    <rPh sb="0" eb="3">
      <t>ジギョウショ</t>
    </rPh>
    <rPh sb="7" eb="8">
      <t>マイ</t>
    </rPh>
    <phoneticPr fontId="1"/>
  </si>
  <si>
    <t>シート名（左から順に）</t>
    <rPh sb="3" eb="4">
      <t>メイ</t>
    </rPh>
    <rPh sb="5" eb="6">
      <t>ヒダリ</t>
    </rPh>
    <rPh sb="8" eb="9">
      <t>ジュン</t>
    </rPh>
    <phoneticPr fontId="1"/>
  </si>
  <si>
    <t>■この申請書シートの作成方法をご説明します。</t>
    <rPh sb="3" eb="6">
      <t>シンセイショ</t>
    </rPh>
    <rPh sb="10" eb="12">
      <t>サクセイ</t>
    </rPh>
    <rPh sb="12" eb="14">
      <t>ホウホウ</t>
    </rPh>
    <rPh sb="16" eb="18">
      <t>セツメイ</t>
    </rPh>
    <phoneticPr fontId="1"/>
  </si>
  <si>
    <t>・連絡票に記載した情報が自動転記されますので入力は不要になっています。</t>
    <rPh sb="1" eb="3">
      <t>レンラク</t>
    </rPh>
    <rPh sb="3" eb="4">
      <t>ヒョウ</t>
    </rPh>
    <rPh sb="5" eb="7">
      <t>キサイ</t>
    </rPh>
    <rPh sb="9" eb="11">
      <t>ジョウホウ</t>
    </rPh>
    <rPh sb="12" eb="14">
      <t>ジドウ</t>
    </rPh>
    <rPh sb="14" eb="16">
      <t>テンキ</t>
    </rPh>
    <rPh sb="22" eb="24">
      <t>ニュウリョク</t>
    </rPh>
    <rPh sb="25" eb="27">
      <t>フヨウ</t>
    </rPh>
    <phoneticPr fontId="1"/>
  </si>
  <si>
    <t>・まず、所要額調書の事業所No.（１からの連番）を入れてください。
・所要額調書における事業所ごとの合計額と一致するようにしてください。</t>
    <rPh sb="4" eb="6">
      <t>ショヨウ</t>
    </rPh>
    <rPh sb="6" eb="7">
      <t>ガク</t>
    </rPh>
    <rPh sb="7" eb="9">
      <t>チョウショ</t>
    </rPh>
    <rPh sb="10" eb="13">
      <t>ジギョウショ</t>
    </rPh>
    <rPh sb="21" eb="23">
      <t>レンバン</t>
    </rPh>
    <rPh sb="25" eb="26">
      <t>イ</t>
    </rPh>
    <rPh sb="54" eb="56">
      <t>イッチ</t>
    </rPh>
    <phoneticPr fontId="1"/>
  </si>
  <si>
    <t>・補助金は税抜き価格に対して交付されますので、「収入」は、大阪府補助金、事業者負担、消費税額としています。</t>
    <rPh sb="1" eb="4">
      <t>ホジョキン</t>
    </rPh>
    <rPh sb="5" eb="6">
      <t>ゼイ</t>
    </rPh>
    <rPh sb="6" eb="7">
      <t>ヌ</t>
    </rPh>
    <rPh sb="8" eb="10">
      <t>カカク</t>
    </rPh>
    <rPh sb="11" eb="12">
      <t>タイ</t>
    </rPh>
    <rPh sb="14" eb="16">
      <t>コウフ</t>
    </rPh>
    <rPh sb="24" eb="26">
      <t>シュウニュウ</t>
    </rPh>
    <rPh sb="29" eb="32">
      <t>オオサカフ</t>
    </rPh>
    <rPh sb="32" eb="35">
      <t>ホジョキン</t>
    </rPh>
    <rPh sb="36" eb="39">
      <t>ジギョウシャ</t>
    </rPh>
    <rPh sb="39" eb="41">
      <t>フタン</t>
    </rPh>
    <rPh sb="42" eb="45">
      <t>ショウヒゼイ</t>
    </rPh>
    <rPh sb="45" eb="46">
      <t>ガク</t>
    </rPh>
    <phoneticPr fontId="1"/>
  </si>
  <si>
    <t>＜留意点＞</t>
    <rPh sb="1" eb="4">
      <t>リュウイテン</t>
    </rPh>
    <phoneticPr fontId="1"/>
  </si>
  <si>
    <t>・様式指定の書類はA４版で印刷してください。</t>
    <rPh sb="13" eb="15">
      <t>インサツ</t>
    </rPh>
    <phoneticPr fontId="1"/>
  </si>
  <si>
    <t>水色セルは、関数が入っており、自動転記されるので記入不要です。</t>
    <rPh sb="0" eb="2">
      <t>ミズイロ</t>
    </rPh>
    <rPh sb="6" eb="8">
      <t>カンスウ</t>
    </rPh>
    <rPh sb="9" eb="10">
      <t>ハイ</t>
    </rPh>
    <rPh sb="15" eb="19">
      <t>ジドウテンキ</t>
    </rPh>
    <rPh sb="24" eb="26">
      <t>キニュウ</t>
    </rPh>
    <rPh sb="26" eb="28">
      <t>フヨウ</t>
    </rPh>
    <phoneticPr fontId="1"/>
  </si>
  <si>
    <t>・事業所ごとに１枚作成してください。
　シートを追加する方法は下記（★）でお示しします。</t>
    <rPh sb="1" eb="4">
      <t>ジギョウショ</t>
    </rPh>
    <rPh sb="8" eb="9">
      <t>マイ</t>
    </rPh>
    <rPh sb="9" eb="11">
      <t>サクセイ</t>
    </rPh>
    <rPh sb="24" eb="26">
      <t>ツイカ</t>
    </rPh>
    <rPh sb="28" eb="30">
      <t>ホウホウ</t>
    </rPh>
    <rPh sb="31" eb="33">
      <t>カキ</t>
    </rPh>
    <rPh sb="38" eb="39">
      <t>シメ</t>
    </rPh>
    <phoneticPr fontId="1"/>
  </si>
  <si>
    <t>申請日（申請書作成日）</t>
    <rPh sb="0" eb="3">
      <t>シンセイビ</t>
    </rPh>
    <rPh sb="4" eb="7">
      <t>シンセイショ</t>
    </rPh>
    <rPh sb="7" eb="10">
      <t>サクセイビ</t>
    </rPh>
    <phoneticPr fontId="1"/>
  </si>
  <si>
    <t>業者名（見積書発行者）</t>
    <rPh sb="0" eb="2">
      <t>ギョウシャ</t>
    </rPh>
    <rPh sb="2" eb="3">
      <t>メイ</t>
    </rPh>
    <rPh sb="4" eb="6">
      <t>ミツモリ</t>
    </rPh>
    <rPh sb="6" eb="7">
      <t>ショ</t>
    </rPh>
    <rPh sb="7" eb="9">
      <t>ハッコウ</t>
    </rPh>
    <rPh sb="9" eb="10">
      <t>シャ</t>
    </rPh>
    <phoneticPr fontId="4"/>
  </si>
  <si>
    <t>購入又はリースする製品等</t>
    <rPh sb="0" eb="2">
      <t>コウニュウ</t>
    </rPh>
    <rPh sb="2" eb="3">
      <t>マタ</t>
    </rPh>
    <rPh sb="9" eb="11">
      <t>セイヒン</t>
    </rPh>
    <rPh sb="11" eb="12">
      <t>トウ</t>
    </rPh>
    <phoneticPr fontId="4"/>
  </si>
  <si>
    <t>（契約内訳）</t>
    <rPh sb="1" eb="5">
      <t>ケイヤクウチワケ</t>
    </rPh>
    <phoneticPr fontId="1"/>
  </si>
  <si>
    <t>契約No.
※1</t>
    <rPh sb="0" eb="2">
      <t>ケイヤク</t>
    </rPh>
    <phoneticPr fontId="1"/>
  </si>
  <si>
    <t>種別
※2</t>
    <rPh sb="0" eb="2">
      <t>シュベツ</t>
    </rPh>
    <phoneticPr fontId="4"/>
  </si>
  <si>
    <t>・書類一式は１事業者（法人）につき１部としてください。押印は不要です。</t>
    <rPh sb="27" eb="29">
      <t>オウイン</t>
    </rPh>
    <rPh sb="30" eb="32">
      <t>フヨウ</t>
    </rPh>
    <phoneticPr fontId="1"/>
  </si>
  <si>
    <t xml:space="preserve">   住    所（本社所在地）</t>
    <phoneticPr fontId="10"/>
  </si>
  <si>
    <t xml:space="preserve">   法 人（事業者）名</t>
    <phoneticPr fontId="10"/>
  </si>
  <si>
    <t>主たる事務所（法人）の所在地</t>
    <rPh sb="7" eb="9">
      <t>ホウジン</t>
    </rPh>
    <phoneticPr fontId="1"/>
  </si>
  <si>
    <t>代表者名</t>
    <rPh sb="0" eb="2">
      <t>ダイヒョウ</t>
    </rPh>
    <rPh sb="2" eb="3">
      <t>シャ</t>
    </rPh>
    <rPh sb="3" eb="4">
      <t>メイ</t>
    </rPh>
    <phoneticPr fontId="1"/>
  </si>
  <si>
    <t xml:space="preserve">   代表者名</t>
    <phoneticPr fontId="10"/>
  </si>
  <si>
    <t>所要額調書（別紙(2)）</t>
    <rPh sb="0" eb="2">
      <t>ショヨウ</t>
    </rPh>
    <rPh sb="2" eb="3">
      <t>ガク</t>
    </rPh>
    <rPh sb="3" eb="5">
      <t>チョウショ</t>
    </rPh>
    <rPh sb="6" eb="8">
      <t>ベッシ</t>
    </rPh>
    <phoneticPr fontId="1"/>
  </si>
  <si>
    <t>・申請時に、書類一式が整っているか確認の上、提出すること。</t>
    <rPh sb="1" eb="3">
      <t>シンセイ</t>
    </rPh>
    <rPh sb="3" eb="4">
      <t>ジ</t>
    </rPh>
    <phoneticPr fontId="1"/>
  </si>
  <si>
    <t>★一つ星</t>
    <rPh sb="1" eb="2">
      <t>ヒト</t>
    </rPh>
    <rPh sb="3" eb="4">
      <t>ボシ</t>
    </rPh>
    <phoneticPr fontId="1"/>
  </si>
  <si>
    <t>★★二つ星</t>
    <rPh sb="2" eb="3">
      <t>ニ</t>
    </rPh>
    <rPh sb="4" eb="5">
      <t>ボシ</t>
    </rPh>
    <phoneticPr fontId="1"/>
  </si>
  <si>
    <t>無</t>
    <rPh sb="0" eb="1">
      <t>ナ</t>
    </rPh>
    <phoneticPr fontId="1"/>
  </si>
  <si>
    <t>申込番号</t>
    <rPh sb="0" eb="2">
      <t>モウシコミ</t>
    </rPh>
    <rPh sb="2" eb="4">
      <t>バンゴウ</t>
    </rPh>
    <phoneticPr fontId="1"/>
  </si>
  <si>
    <t>※事前エントリー時に表示された申込番号を記入してください。</t>
    <rPh sb="1" eb="3">
      <t>ジゼン</t>
    </rPh>
    <rPh sb="8" eb="9">
      <t>ジ</t>
    </rPh>
    <rPh sb="10" eb="12">
      <t>ヒョウジ</t>
    </rPh>
    <rPh sb="15" eb="17">
      <t>モウシコミ</t>
    </rPh>
    <rPh sb="17" eb="19">
      <t>バンゴウ</t>
    </rPh>
    <rPh sb="20" eb="22">
      <t>キニュウ</t>
    </rPh>
    <phoneticPr fontId="1"/>
  </si>
  <si>
    <r>
      <t>通帳の写し</t>
    </r>
    <r>
      <rPr>
        <sz val="10"/>
        <color theme="1"/>
        <rFont val="游ゴシック"/>
        <family val="3"/>
        <charset val="128"/>
        <scheme val="minor"/>
      </rPr>
      <t>（金融機関名、預金種別、口座番号、口座名義人の記載のあるページ）</t>
    </r>
    <r>
      <rPr>
        <sz val="11"/>
        <color theme="1"/>
        <rFont val="游ゴシック"/>
        <family val="2"/>
        <charset val="128"/>
        <scheme val="minor"/>
      </rPr>
      <t xml:space="preserve">
</t>
    </r>
    <r>
      <rPr>
        <sz val="9"/>
        <color theme="1"/>
        <rFont val="游ゴシック"/>
        <family val="3"/>
        <charset val="128"/>
        <scheme val="minor"/>
      </rPr>
      <t>※補助金の交付は法人単位となります。法人の振込口座をご準備ください。</t>
    </r>
    <rPh sb="0" eb="2">
      <t>ツウチョウ</t>
    </rPh>
    <rPh sb="3" eb="4">
      <t>ウツ</t>
    </rPh>
    <rPh sb="6" eb="11">
      <t>キンユウキカンメイ</t>
    </rPh>
    <rPh sb="12" eb="14">
      <t>ヨキン</t>
    </rPh>
    <rPh sb="14" eb="16">
      <t>シュベツ</t>
    </rPh>
    <rPh sb="17" eb="19">
      <t>コウザ</t>
    </rPh>
    <rPh sb="19" eb="21">
      <t>バンゴウ</t>
    </rPh>
    <rPh sb="22" eb="24">
      <t>コウザ</t>
    </rPh>
    <rPh sb="24" eb="27">
      <t>メイギニン</t>
    </rPh>
    <rPh sb="28" eb="30">
      <t>キサイ</t>
    </rPh>
    <rPh sb="39" eb="42">
      <t>ホジョキン</t>
    </rPh>
    <rPh sb="43" eb="45">
      <t>コウフ</t>
    </rPh>
    <rPh sb="46" eb="48">
      <t>ホウジン</t>
    </rPh>
    <rPh sb="48" eb="50">
      <t>タンイ</t>
    </rPh>
    <rPh sb="56" eb="58">
      <t>ホウジン</t>
    </rPh>
    <rPh sb="59" eb="63">
      <t>フリコミコウザ</t>
    </rPh>
    <rPh sb="65" eb="67">
      <t>ジュンビ</t>
    </rPh>
    <phoneticPr fontId="1"/>
  </si>
  <si>
    <t>＜チェックリスト＞</t>
    <phoneticPr fontId="1"/>
  </si>
  <si>
    <t>所在市区町村名</t>
    <rPh sb="0" eb="2">
      <t>ショザイ</t>
    </rPh>
    <rPh sb="2" eb="7">
      <t>シクチョウソンメイ</t>
    </rPh>
    <phoneticPr fontId="1"/>
  </si>
  <si>
    <t>過年度の補助金交付額</t>
    <rPh sb="0" eb="3">
      <t>カネンド</t>
    </rPh>
    <rPh sb="4" eb="7">
      <t>ホジョキン</t>
    </rPh>
    <rPh sb="7" eb="9">
      <t>コウフ</t>
    </rPh>
    <rPh sb="9" eb="10">
      <t>ガク</t>
    </rPh>
    <phoneticPr fontId="1"/>
  </si>
  <si>
    <t>ベンダー名</t>
    <rPh sb="4" eb="5">
      <t>メイ</t>
    </rPh>
    <phoneticPr fontId="1"/>
  </si>
  <si>
    <t>介護ソフト名</t>
    <rPh sb="0" eb="2">
      <t>カイゴ</t>
    </rPh>
    <rPh sb="5" eb="6">
      <t>メイ</t>
    </rPh>
    <phoneticPr fontId="1"/>
  </si>
  <si>
    <t>対応状況の情報掲載URL</t>
    <rPh sb="0" eb="4">
      <t>タイオウジョウキョウ</t>
    </rPh>
    <rPh sb="5" eb="7">
      <t>ジョウホウ</t>
    </rPh>
    <rPh sb="7" eb="9">
      <t>ケイサイ</t>
    </rPh>
    <phoneticPr fontId="1"/>
  </si>
  <si>
    <t>１　対象サービス（該当箇所に○）</t>
    <rPh sb="2" eb="4">
      <t>タイショウ</t>
    </rPh>
    <rPh sb="9" eb="13">
      <t>ガイトウカショ</t>
    </rPh>
    <phoneticPr fontId="1"/>
  </si>
  <si>
    <t>訪問介護</t>
    <rPh sb="0" eb="4">
      <t>ホウモンカイゴ</t>
    </rPh>
    <phoneticPr fontId="1"/>
  </si>
  <si>
    <t>訪問入浴介護</t>
    <rPh sb="0" eb="6">
      <t>ホウモンニュウヨクカイゴ</t>
    </rPh>
    <phoneticPr fontId="1"/>
  </si>
  <si>
    <t>訪問看護（※定期巡回連携型を含む）</t>
    <rPh sb="0" eb="4">
      <t>ホウモンカンゴ</t>
    </rPh>
    <rPh sb="6" eb="10">
      <t>テイキジュンカイ</t>
    </rPh>
    <rPh sb="10" eb="13">
      <t>レンケイガタ</t>
    </rPh>
    <rPh sb="14" eb="15">
      <t>フク</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</si>
  <si>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</si>
  <si>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</si>
  <si>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</si>
  <si>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福祉用具貸与</t>
    <rPh sb="0" eb="4">
      <t>フクシヨウグ</t>
    </rPh>
    <rPh sb="4" eb="6">
      <t>タイヨ</t>
    </rPh>
    <phoneticPr fontId="1"/>
  </si>
  <si>
    <t>短期入所生活介護</t>
    <rPh sb="0" eb="4">
      <t>タンキニュウショ</t>
    </rPh>
    <rPh sb="4" eb="8">
      <t>セイカツカイゴ</t>
    </rPh>
    <phoneticPr fontId="1"/>
  </si>
  <si>
    <t>短期入所療養介護（介護老人保健施設）</t>
    <rPh sb="0" eb="4">
      <t>タンキニュウショ</t>
    </rPh>
    <rPh sb="4" eb="8">
      <t>リョウヨウカイゴ</t>
    </rPh>
    <rPh sb="9" eb="17">
      <t>カイゴロウジンホケンシセツ</t>
    </rPh>
    <phoneticPr fontId="1"/>
  </si>
  <si>
    <t>短期入所療養介護（介護療養型医療施設等）</t>
    <rPh sb="0" eb="4">
      <t>タンキニュウショ</t>
    </rPh>
    <rPh sb="4" eb="8">
      <t>リョウヨウカイゴ</t>
    </rPh>
    <rPh sb="9" eb="11">
      <t>カイゴ</t>
    </rPh>
    <rPh sb="11" eb="13">
      <t>リョウヨウ</t>
    </rPh>
    <rPh sb="13" eb="14">
      <t>ガタ</t>
    </rPh>
    <rPh sb="14" eb="16">
      <t>イリョウ</t>
    </rPh>
    <rPh sb="16" eb="18">
      <t>シセツ</t>
    </rPh>
    <rPh sb="18" eb="19">
      <t>トウ</t>
    </rPh>
    <phoneticPr fontId="1"/>
  </si>
  <si>
    <t>2A</t>
    <phoneticPr fontId="1"/>
  </si>
  <si>
    <t>短期入所療養介護（介護医療院）</t>
    <rPh sb="0" eb="4">
      <t>タンキニュウショ</t>
    </rPh>
    <rPh sb="4" eb="8">
      <t>リョウヨウカイゴ</t>
    </rPh>
    <rPh sb="9" eb="14">
      <t>カイゴイリョウイン</t>
    </rPh>
    <phoneticPr fontId="1"/>
  </si>
  <si>
    <t>居宅療養管理指導</t>
    <rPh sb="0" eb="4">
      <t>キョタクリョウヨウ</t>
    </rPh>
    <rPh sb="4" eb="8">
      <t>カンリシドウ</t>
    </rPh>
    <phoneticPr fontId="1"/>
  </si>
  <si>
    <t>夜間対応型訪問介護</t>
    <rPh sb="0" eb="2">
      <t>ヤカン</t>
    </rPh>
    <rPh sb="2" eb="5">
      <t>タイオウガタ</t>
    </rPh>
    <rPh sb="5" eb="7">
      <t>ホウモン</t>
    </rPh>
    <rPh sb="7" eb="9">
      <t>カイゴ</t>
    </rPh>
    <phoneticPr fontId="1"/>
  </si>
  <si>
    <t>定期巡回・随時対応型訪問介護看護</t>
    <rPh sb="0" eb="4">
      <t>テイキジュンカイ</t>
    </rPh>
    <rPh sb="5" eb="16">
      <t>ズイジタイオウガタホウモンカイゴカンゴ</t>
    </rPh>
    <phoneticPr fontId="1"/>
  </si>
  <si>
    <t>認知症対応型通所介護</t>
    <rPh sb="0" eb="3">
      <t>ニンチショウ</t>
    </rPh>
    <rPh sb="3" eb="6">
      <t>タイオウガタ</t>
    </rPh>
    <rPh sb="6" eb="10">
      <t>ツウショカイゴ</t>
    </rPh>
    <phoneticPr fontId="1"/>
  </si>
  <si>
    <t>地域密着型通所介護</t>
    <rPh sb="0" eb="4">
      <t>チイキミッチャク</t>
    </rPh>
    <rPh sb="4" eb="5">
      <t>ガタ</t>
    </rPh>
    <rPh sb="5" eb="9">
      <t>ツウショカイゴ</t>
    </rPh>
    <phoneticPr fontId="1"/>
  </si>
  <si>
    <t>小規模多機能型居宅介護</t>
    <rPh sb="0" eb="7">
      <t>ショウキボタキノウガタ</t>
    </rPh>
    <rPh sb="7" eb="11">
      <t>キョタクカイゴ</t>
    </rPh>
    <phoneticPr fontId="1"/>
  </si>
  <si>
    <t>小規模多機能型居宅介護（短期利用）</t>
    <rPh sb="0" eb="7">
      <t>ショウキボタキノウガタ</t>
    </rPh>
    <rPh sb="7" eb="11">
      <t>キョタクカイゴ</t>
    </rPh>
    <rPh sb="12" eb="16">
      <t>タンキリヨウ</t>
    </rPh>
    <phoneticPr fontId="1"/>
  </si>
  <si>
    <t>看護小規模多機能型居宅介護</t>
    <rPh sb="0" eb="5">
      <t>カンゴショウキボ</t>
    </rPh>
    <rPh sb="5" eb="9">
      <t>タキノウガタ</t>
    </rPh>
    <rPh sb="9" eb="13">
      <t>キョタクカイゴ</t>
    </rPh>
    <phoneticPr fontId="1"/>
  </si>
  <si>
    <t>看護小規模多機能型居宅介護（短期利用）</t>
    <rPh sb="0" eb="5">
      <t>カンゴショウキボ</t>
    </rPh>
    <rPh sb="5" eb="9">
      <t>タキノウガタ</t>
    </rPh>
    <rPh sb="9" eb="13">
      <t>キョタクカイゴ</t>
    </rPh>
    <rPh sb="14" eb="18">
      <t>タンキリヨウ</t>
    </rPh>
    <phoneticPr fontId="1"/>
  </si>
  <si>
    <t>特定施設入居者生活介護（短期利用）</t>
    <rPh sb="0" eb="4">
      <t>トクテイシセツ</t>
    </rPh>
    <rPh sb="4" eb="7">
      <t>ニュウキョシャ</t>
    </rPh>
    <rPh sb="7" eb="11">
      <t>セイカツカイゴ</t>
    </rPh>
    <rPh sb="12" eb="16">
      <t>タンキリヨウ</t>
    </rPh>
    <phoneticPr fontId="1"/>
  </si>
  <si>
    <t>地域密着型特定施設入居者生活介護（短期利用）</t>
    <rPh sb="0" eb="4">
      <t>チイキミッチャク</t>
    </rPh>
    <rPh sb="4" eb="5">
      <t>ガタ</t>
    </rPh>
    <rPh sb="5" eb="7">
      <t>トクテイ</t>
    </rPh>
    <rPh sb="7" eb="9">
      <t>シセツ</t>
    </rPh>
    <rPh sb="9" eb="12">
      <t>ニュウキョシャ</t>
    </rPh>
    <rPh sb="12" eb="14">
      <t>セイカツ</t>
    </rPh>
    <rPh sb="14" eb="16">
      <t>カイゴ</t>
    </rPh>
    <rPh sb="17" eb="19">
      <t>タンキ</t>
    </rPh>
    <rPh sb="19" eb="21">
      <t>リヨウ</t>
    </rPh>
    <phoneticPr fontId="1"/>
  </si>
  <si>
    <t>認知症対応型共同生活介護（短期利用）</t>
    <rPh sb="0" eb="3">
      <t>ニンチショウ</t>
    </rPh>
    <rPh sb="3" eb="6">
      <t>タイオウガタ</t>
    </rPh>
    <rPh sb="6" eb="12">
      <t>キョウドウセイカツカイゴ</t>
    </rPh>
    <rPh sb="13" eb="17">
      <t>タンキリヨウ</t>
    </rPh>
    <phoneticPr fontId="1"/>
  </si>
  <si>
    <t>介護予防訪問入浴介護</t>
    <rPh sb="0" eb="4">
      <t>カイゴヨボウ</t>
    </rPh>
    <rPh sb="4" eb="8">
      <t>ホウモンニュウヨク</t>
    </rPh>
    <rPh sb="8" eb="10">
      <t>カイゴ</t>
    </rPh>
    <phoneticPr fontId="1"/>
  </si>
  <si>
    <t>介護予防訪問リハビリテーション</t>
    <rPh sb="0" eb="4">
      <t>カイゴヨボウ</t>
    </rPh>
    <rPh sb="4" eb="6">
      <t>ホウモン</t>
    </rPh>
    <phoneticPr fontId="1"/>
  </si>
  <si>
    <t>介護予防通所リハビリテーション</t>
    <rPh sb="0" eb="4">
      <t>カイゴヨボウ</t>
    </rPh>
    <rPh sb="4" eb="6">
      <t>ツウショ</t>
    </rPh>
    <phoneticPr fontId="1"/>
  </si>
  <si>
    <t>介護予防福祉用具貸与</t>
    <rPh sb="0" eb="4">
      <t>カイゴヨボウ</t>
    </rPh>
    <rPh sb="4" eb="8">
      <t>フクシヨウグ</t>
    </rPh>
    <rPh sb="8" eb="10">
      <t>タイヨ</t>
    </rPh>
    <phoneticPr fontId="1"/>
  </si>
  <si>
    <t>介護予防短期入所生活介護</t>
    <rPh sb="0" eb="4">
      <t>カイゴヨボウ</t>
    </rPh>
    <rPh sb="4" eb="8">
      <t>タンキニュウショ</t>
    </rPh>
    <rPh sb="8" eb="12">
      <t>セイカツカイゴ</t>
    </rPh>
    <phoneticPr fontId="1"/>
  </si>
  <si>
    <t>介護予防短期入所療養介護（介護老人保健施設）</t>
    <rPh sb="0" eb="4">
      <t>カイゴヨボウ</t>
    </rPh>
    <rPh sb="4" eb="8">
      <t>タンキニュウショ</t>
    </rPh>
    <rPh sb="8" eb="10">
      <t>リョウヨウ</t>
    </rPh>
    <rPh sb="10" eb="12">
      <t>カイゴ</t>
    </rPh>
    <rPh sb="13" eb="17">
      <t>カイゴロウジン</t>
    </rPh>
    <rPh sb="17" eb="21">
      <t>ホケンシセツ</t>
    </rPh>
    <phoneticPr fontId="1"/>
  </si>
  <si>
    <t>介護予防短期入所療養介護（介護療養型医療施設等）</t>
    <rPh sb="0" eb="4">
      <t>カイゴヨボウ</t>
    </rPh>
    <rPh sb="4" eb="8">
      <t>タンキニュウショ</t>
    </rPh>
    <rPh sb="8" eb="10">
      <t>リョウヨウ</t>
    </rPh>
    <rPh sb="10" eb="12">
      <t>カイゴ</t>
    </rPh>
    <rPh sb="13" eb="15">
      <t>カイゴ</t>
    </rPh>
    <rPh sb="15" eb="17">
      <t>リョウヨウ</t>
    </rPh>
    <rPh sb="17" eb="18">
      <t>ガタ</t>
    </rPh>
    <rPh sb="18" eb="20">
      <t>イリョウ</t>
    </rPh>
    <rPh sb="20" eb="22">
      <t>シセツ</t>
    </rPh>
    <rPh sb="22" eb="23">
      <t>トウ</t>
    </rPh>
    <phoneticPr fontId="1"/>
  </si>
  <si>
    <t>介護予防短期入所療養介護（介護医療院）</t>
    <rPh sb="0" eb="2">
      <t>カイゴ</t>
    </rPh>
    <rPh sb="2" eb="4">
      <t>ヨボウ</t>
    </rPh>
    <rPh sb="4" eb="8">
      <t>タンキニュウショ</t>
    </rPh>
    <rPh sb="8" eb="10">
      <t>リョウヨウ</t>
    </rPh>
    <rPh sb="10" eb="12">
      <t>カイゴ</t>
    </rPh>
    <rPh sb="13" eb="15">
      <t>カイゴ</t>
    </rPh>
    <rPh sb="15" eb="18">
      <t>イリョウイン</t>
    </rPh>
    <phoneticPr fontId="1"/>
  </si>
  <si>
    <t>介護予防居宅療養管理指導</t>
    <rPh sb="0" eb="2">
      <t>カイゴ</t>
    </rPh>
    <rPh sb="2" eb="4">
      <t>ヨボウ</t>
    </rPh>
    <rPh sb="4" eb="6">
      <t>キョタク</t>
    </rPh>
    <rPh sb="6" eb="8">
      <t>リョウヨウ</t>
    </rPh>
    <rPh sb="8" eb="10">
      <t>カンリ</t>
    </rPh>
    <rPh sb="10" eb="12">
      <t>シドウ</t>
    </rPh>
    <phoneticPr fontId="1"/>
  </si>
  <si>
    <t>介護予防認知症対応型通所介護</t>
    <rPh sb="0" eb="4">
      <t>カイゴヨボウ</t>
    </rPh>
    <rPh sb="4" eb="7">
      <t>ニンチショウ</t>
    </rPh>
    <rPh sb="7" eb="9">
      <t>タイオウ</t>
    </rPh>
    <rPh sb="9" eb="10">
      <t>ガタ</t>
    </rPh>
    <rPh sb="10" eb="14">
      <t>ツウショカイゴ</t>
    </rPh>
    <phoneticPr fontId="1"/>
  </si>
  <si>
    <t>介護予防小規模多機能型居宅介護</t>
    <rPh sb="0" eb="4">
      <t>カイゴヨボウ</t>
    </rPh>
    <rPh sb="4" eb="7">
      <t>ショウキボ</t>
    </rPh>
    <rPh sb="7" eb="15">
      <t>タキノウガタキョタクカイゴ</t>
    </rPh>
    <phoneticPr fontId="1"/>
  </si>
  <si>
    <t>介護予防小規模多機能型居宅介護（短期利用）</t>
    <rPh sb="0" eb="4">
      <t>カイゴヨボウ</t>
    </rPh>
    <rPh sb="4" eb="15">
      <t>ショウキボタキノウガタキョタクカイゴ</t>
    </rPh>
    <rPh sb="16" eb="20">
      <t>タンキリヨウ</t>
    </rPh>
    <phoneticPr fontId="1"/>
  </si>
  <si>
    <t>介護予防認知症対応型共同生活介護（短期利用）</t>
    <rPh sb="0" eb="4">
      <t>カイゴヨボウ</t>
    </rPh>
    <rPh sb="4" eb="7">
      <t>ニンチショウ</t>
    </rPh>
    <rPh sb="7" eb="10">
      <t>タイオウガタ</t>
    </rPh>
    <rPh sb="10" eb="16">
      <t>キョウドウセイカツカイゴ</t>
    </rPh>
    <rPh sb="17" eb="21">
      <t>タンキリヨウ</t>
    </rPh>
    <phoneticPr fontId="1"/>
  </si>
  <si>
    <t>2B</t>
    <phoneticPr fontId="1"/>
  </si>
  <si>
    <t>介護予防訪問看護</t>
    <rPh sb="0" eb="2">
      <t>カイゴ</t>
    </rPh>
    <rPh sb="2" eb="4">
      <t>ヨボウ</t>
    </rPh>
    <rPh sb="4" eb="8">
      <t>ホウモンカンゴ</t>
    </rPh>
    <phoneticPr fontId="1"/>
  </si>
  <si>
    <t>介護給付</t>
    <rPh sb="0" eb="4">
      <t>カイゴキュウフ</t>
    </rPh>
    <phoneticPr fontId="1"/>
  </si>
  <si>
    <t>予防給付</t>
    <rPh sb="0" eb="4">
      <t>ヨボウキュウフ</t>
    </rPh>
    <phoneticPr fontId="1"/>
  </si>
  <si>
    <t>A1</t>
    <phoneticPr fontId="1"/>
  </si>
  <si>
    <t>A2</t>
    <phoneticPr fontId="1"/>
  </si>
  <si>
    <t>A3</t>
  </si>
  <si>
    <t>A4</t>
  </si>
  <si>
    <t>A5</t>
  </si>
  <si>
    <t>A6</t>
  </si>
  <si>
    <t>A7</t>
  </si>
  <si>
    <t>A8</t>
  </si>
  <si>
    <t>訪問型サービス（みなし）</t>
    <rPh sb="0" eb="2">
      <t>ホウモン</t>
    </rPh>
    <rPh sb="2" eb="3">
      <t>ガタ</t>
    </rPh>
    <phoneticPr fontId="1"/>
  </si>
  <si>
    <t>訪問型サービス（独自）</t>
    <rPh sb="0" eb="3">
      <t>ホウモンガタ</t>
    </rPh>
    <rPh sb="8" eb="10">
      <t>ドクジ</t>
    </rPh>
    <phoneticPr fontId="1"/>
  </si>
  <si>
    <t>訪問型サービス（独自／定率）</t>
    <rPh sb="0" eb="3">
      <t>ホウモンガタ</t>
    </rPh>
    <rPh sb="8" eb="10">
      <t>ドクジ</t>
    </rPh>
    <rPh sb="11" eb="13">
      <t>テイリツ</t>
    </rPh>
    <phoneticPr fontId="1"/>
  </si>
  <si>
    <t>訪問型サービス（独自／定額）</t>
    <rPh sb="0" eb="3">
      <t>ホウモンガタ</t>
    </rPh>
    <rPh sb="8" eb="10">
      <t>ドクジ</t>
    </rPh>
    <rPh sb="11" eb="13">
      <t>テイガク</t>
    </rPh>
    <phoneticPr fontId="1"/>
  </si>
  <si>
    <t>通所型サービス（みなし）</t>
    <rPh sb="0" eb="2">
      <t>ツウショ</t>
    </rPh>
    <rPh sb="2" eb="3">
      <t>ガタ</t>
    </rPh>
    <phoneticPr fontId="1"/>
  </si>
  <si>
    <t>通所型サービス（独自）</t>
    <rPh sb="0" eb="2">
      <t>ツウショ</t>
    </rPh>
    <rPh sb="2" eb="3">
      <t>ガタ</t>
    </rPh>
    <rPh sb="8" eb="10">
      <t>ドクジ</t>
    </rPh>
    <phoneticPr fontId="1"/>
  </si>
  <si>
    <t>通所型サービス（独自／定率）</t>
    <rPh sb="0" eb="2">
      <t>ツウショ</t>
    </rPh>
    <rPh sb="2" eb="3">
      <t>ガタ</t>
    </rPh>
    <rPh sb="8" eb="10">
      <t>ドクジ</t>
    </rPh>
    <rPh sb="11" eb="13">
      <t>テイリツ</t>
    </rPh>
    <phoneticPr fontId="1"/>
  </si>
  <si>
    <t>通所型サービス（独自／定額）</t>
    <rPh sb="0" eb="2">
      <t>ツウショ</t>
    </rPh>
    <rPh sb="2" eb="3">
      <t>ガタ</t>
    </rPh>
    <rPh sb="8" eb="10">
      <t>ドクジ</t>
    </rPh>
    <rPh sb="11" eb="13">
      <t>テイガク</t>
    </rPh>
    <phoneticPr fontId="1"/>
  </si>
  <si>
    <t>総合事業</t>
    <rPh sb="0" eb="2">
      <t>ソウゴウ</t>
    </rPh>
    <rPh sb="2" eb="4">
      <t>ジギョウ</t>
    </rPh>
    <phoneticPr fontId="1"/>
  </si>
  <si>
    <t>LIFEのCSV取込機能への対応状況確認書</t>
    <rPh sb="8" eb="12">
      <t>トリコミキノウ</t>
    </rPh>
    <rPh sb="14" eb="16">
      <t>タイオウ</t>
    </rPh>
    <rPh sb="16" eb="18">
      <t>ジョウキョウ</t>
    </rPh>
    <rPh sb="18" eb="21">
      <t>カクニンショ</t>
    </rPh>
    <phoneticPr fontId="1"/>
  </si>
  <si>
    <t>対応状況の情報掲載URL</t>
    <rPh sb="0" eb="4">
      <t>タイオウジョウキョウ</t>
    </rPh>
    <rPh sb="5" eb="9">
      <t>ジョウホウケイサイ</t>
    </rPh>
    <phoneticPr fontId="1"/>
  </si>
  <si>
    <t>出力に対応しているインターフェイスファイル（該当箇所に○）</t>
    <rPh sb="0" eb="2">
      <t>シュツリョク</t>
    </rPh>
    <rPh sb="3" eb="5">
      <t>タイオウ</t>
    </rPh>
    <rPh sb="22" eb="26">
      <t>ガイトウカショ</t>
    </rPh>
    <phoneticPr fontId="1"/>
  </si>
  <si>
    <t>インターフェイス項目名</t>
    <rPh sb="8" eb="11">
      <t>コウモクメイ</t>
    </rPh>
    <phoneticPr fontId="1"/>
  </si>
  <si>
    <t>全て</t>
    <rPh sb="0" eb="1">
      <t>スベ</t>
    </rPh>
    <phoneticPr fontId="1"/>
  </si>
  <si>
    <t>一部</t>
    <rPh sb="0" eb="2">
      <t>イチブ</t>
    </rPh>
    <phoneticPr fontId="1"/>
  </si>
  <si>
    <t>利用者情報</t>
    <rPh sb="0" eb="3">
      <t>リヨウシャ</t>
    </rPh>
    <rPh sb="3" eb="5">
      <t>ジョウホウ</t>
    </rPh>
    <phoneticPr fontId="1"/>
  </si>
  <si>
    <t>科学的介護推進情報</t>
    <rPh sb="0" eb="3">
      <t>カガクテキ</t>
    </rPh>
    <rPh sb="3" eb="7">
      <t>カイゴスイシン</t>
    </rPh>
    <rPh sb="7" eb="9">
      <t>ジョウホウ</t>
    </rPh>
    <phoneticPr fontId="1"/>
  </si>
  <si>
    <t>科学的介護推進情報（既住歴情報）</t>
    <rPh sb="0" eb="3">
      <t>カガクテキ</t>
    </rPh>
    <rPh sb="3" eb="7">
      <t>カイゴスイシン</t>
    </rPh>
    <rPh sb="7" eb="9">
      <t>ジョウホウ</t>
    </rPh>
    <rPh sb="10" eb="11">
      <t>キ</t>
    </rPh>
    <rPh sb="11" eb="12">
      <t>ジュウ</t>
    </rPh>
    <rPh sb="12" eb="13">
      <t>レキ</t>
    </rPh>
    <rPh sb="13" eb="15">
      <t>ジョウホウ</t>
    </rPh>
    <phoneticPr fontId="1"/>
  </si>
  <si>
    <t>科学的介護推進情報（服薬情報）</t>
    <rPh sb="0" eb="3">
      <t>カガクテキ</t>
    </rPh>
    <rPh sb="3" eb="7">
      <t>カイゴスイシン</t>
    </rPh>
    <rPh sb="7" eb="9">
      <t>ジョウホウ</t>
    </rPh>
    <rPh sb="10" eb="12">
      <t>フクヤク</t>
    </rPh>
    <rPh sb="12" eb="14">
      <t>ジョウホウ</t>
    </rPh>
    <phoneticPr fontId="1"/>
  </si>
  <si>
    <t>栄養・摂食接触嚥下情報</t>
    <rPh sb="0" eb="2">
      <t>エイヨウ</t>
    </rPh>
    <rPh sb="3" eb="5">
      <t>セッショク</t>
    </rPh>
    <rPh sb="5" eb="7">
      <t>セッショク</t>
    </rPh>
    <rPh sb="7" eb="9">
      <t>エンゲ</t>
    </rPh>
    <rPh sb="9" eb="11">
      <t>ジョウホウ</t>
    </rPh>
    <phoneticPr fontId="1"/>
  </si>
  <si>
    <t>口腔衛生管理情報</t>
    <rPh sb="0" eb="8">
      <t>コウクウエイセイカンリジョウホウ</t>
    </rPh>
    <phoneticPr fontId="1"/>
  </si>
  <si>
    <t>口腔機能向上サービス管理情報</t>
    <rPh sb="0" eb="2">
      <t>コウクウ</t>
    </rPh>
    <rPh sb="2" eb="4">
      <t>キノウ</t>
    </rPh>
    <rPh sb="4" eb="6">
      <t>コウジョウ</t>
    </rPh>
    <rPh sb="10" eb="14">
      <t>カンリジョウホウ</t>
    </rPh>
    <phoneticPr fontId="1"/>
  </si>
  <si>
    <t>生活機能チェック情報</t>
    <rPh sb="0" eb="4">
      <t>セイカツキノウ</t>
    </rPh>
    <rPh sb="8" eb="10">
      <t>ジョウホウ</t>
    </rPh>
    <phoneticPr fontId="1"/>
  </si>
  <si>
    <t>興味関心チェック情報</t>
    <rPh sb="0" eb="4">
      <t>キョウミカンシン</t>
    </rPh>
    <rPh sb="8" eb="10">
      <t>ジョウホウ</t>
    </rPh>
    <phoneticPr fontId="1"/>
  </si>
  <si>
    <t>個別機能訓練計画情報</t>
    <rPh sb="0" eb="2">
      <t>コベツ</t>
    </rPh>
    <rPh sb="2" eb="10">
      <t>キノウクンレンケイカクジョウホウ</t>
    </rPh>
    <phoneticPr fontId="1"/>
  </si>
  <si>
    <t>リハビリテーション計画書（医療介護共通部分）</t>
    <rPh sb="9" eb="12">
      <t>ケイカクショ</t>
    </rPh>
    <rPh sb="13" eb="15">
      <t>イリョウ</t>
    </rPh>
    <rPh sb="15" eb="21">
      <t>カイゴキョウツウブブン</t>
    </rPh>
    <phoneticPr fontId="1"/>
  </si>
  <si>
    <t>リハビリテーション計画書（介護）</t>
    <rPh sb="9" eb="12">
      <t>ケイカクショ</t>
    </rPh>
    <rPh sb="13" eb="15">
      <t>カイゴ</t>
    </rPh>
    <phoneticPr fontId="1"/>
  </si>
  <si>
    <t>リハビリテーション会議録（様式３情報）</t>
    <rPh sb="9" eb="12">
      <t>カイギロク</t>
    </rPh>
    <rPh sb="13" eb="15">
      <t>ヨウシキ</t>
    </rPh>
    <rPh sb="16" eb="18">
      <t>ジョウホウ</t>
    </rPh>
    <phoneticPr fontId="1"/>
  </si>
  <si>
    <t>リハビリテーションマネジメントにおけるプロセス管理票（様式４情報）</t>
    <rPh sb="23" eb="26">
      <t>カンリヒョウ</t>
    </rPh>
    <rPh sb="27" eb="29">
      <t>ヨウシキ</t>
    </rPh>
    <rPh sb="30" eb="32">
      <t>ジョウホウ</t>
    </rPh>
    <phoneticPr fontId="1"/>
  </si>
  <si>
    <t>生活行為向上リハビリテーション実施計画書（様式５情報）</t>
    <rPh sb="0" eb="2">
      <t>セイカツ</t>
    </rPh>
    <rPh sb="2" eb="4">
      <t>コウイ</t>
    </rPh>
    <rPh sb="4" eb="6">
      <t>コウジョウ</t>
    </rPh>
    <rPh sb="15" eb="20">
      <t>ジッシケイカクショ</t>
    </rPh>
    <rPh sb="21" eb="23">
      <t>ヨウシキ</t>
    </rPh>
    <rPh sb="24" eb="26">
      <t>ジョウホウ</t>
    </rPh>
    <phoneticPr fontId="1"/>
  </si>
  <si>
    <t>褥瘡マネジメント情報</t>
    <rPh sb="0" eb="2">
      <t>ジョクソウ</t>
    </rPh>
    <rPh sb="8" eb="10">
      <t>ジョウホウ</t>
    </rPh>
    <phoneticPr fontId="1"/>
  </si>
  <si>
    <t>排せつ支援情報</t>
    <rPh sb="0" eb="1">
      <t>ハイ</t>
    </rPh>
    <rPh sb="3" eb="5">
      <t>シエン</t>
    </rPh>
    <rPh sb="5" eb="7">
      <t>ジョウホウ</t>
    </rPh>
    <phoneticPr fontId="1"/>
  </si>
  <si>
    <t>自立支援促進情報</t>
    <rPh sb="0" eb="4">
      <t>ジリツシエン</t>
    </rPh>
    <rPh sb="4" eb="6">
      <t>ソクシン</t>
    </rPh>
    <rPh sb="6" eb="8">
      <t>ジョウホウ</t>
    </rPh>
    <phoneticPr fontId="1"/>
  </si>
  <si>
    <t>薬剤変更情報</t>
    <rPh sb="0" eb="2">
      <t>ヤクザイ</t>
    </rPh>
    <rPh sb="2" eb="6">
      <t>ヘンコウジョウホウ</t>
    </rPh>
    <phoneticPr fontId="1"/>
  </si>
  <si>
    <t>薬剤変更情報（既往歴情報）</t>
    <rPh sb="0" eb="2">
      <t>ヤクザイ</t>
    </rPh>
    <rPh sb="2" eb="6">
      <t>ヘンコウジョウホウ</t>
    </rPh>
    <rPh sb="7" eb="8">
      <t>スデ</t>
    </rPh>
    <rPh sb="9" eb="10">
      <t>レキ</t>
    </rPh>
    <rPh sb="10" eb="12">
      <t>ジョウホウ</t>
    </rPh>
    <phoneticPr fontId="1"/>
  </si>
  <si>
    <t>ADL維持等情報</t>
    <rPh sb="3" eb="5">
      <t>イジ</t>
    </rPh>
    <rPh sb="5" eb="6">
      <t>トウ</t>
    </rPh>
    <rPh sb="6" eb="8">
      <t>ジョウホウ</t>
    </rPh>
    <phoneticPr fontId="1"/>
  </si>
  <si>
    <t>その他情報</t>
    <rPh sb="2" eb="3">
      <t>タ</t>
    </rPh>
    <rPh sb="3" eb="5">
      <t>ジョウホウ</t>
    </rPh>
    <phoneticPr fontId="1"/>
  </si>
  <si>
    <t>（補助金を含む事業者負担の消費税額）</t>
    <rPh sb="1" eb="4">
      <t>ホジョキン</t>
    </rPh>
    <rPh sb="5" eb="6">
      <t>フク</t>
    </rPh>
    <rPh sb="7" eb="10">
      <t>ジギョウシャ</t>
    </rPh>
    <rPh sb="10" eb="12">
      <t>フタン</t>
    </rPh>
    <rPh sb="13" eb="16">
      <t>ショウヒゼイ</t>
    </rPh>
    <rPh sb="16" eb="17">
      <t>ガク</t>
    </rPh>
    <phoneticPr fontId="1"/>
  </si>
  <si>
    <t>当該確認書の「１対象サービス」に該当する事業所のみ提出してください。</t>
    <rPh sb="0" eb="2">
      <t>トウガイ</t>
    </rPh>
    <rPh sb="2" eb="5">
      <t>カクニンショ</t>
    </rPh>
    <phoneticPr fontId="1"/>
  </si>
  <si>
    <r>
      <t xml:space="preserve">（1）導入する意義・目的、効果
</t>
    </r>
    <r>
      <rPr>
        <sz val="10"/>
        <rFont val="游ゴシック"/>
        <family val="3"/>
        <charset val="128"/>
        <scheme val="minor"/>
      </rPr>
      <t>※介護従事者の負担軽減等による雇用環境の改善、離職防止及び定着促進を中心に、数値を用いてできるだけ具体的に記載すること。</t>
    </r>
    <rPh sb="3" eb="5">
      <t>ドウニュウ</t>
    </rPh>
    <rPh sb="7" eb="9">
      <t>イギ</t>
    </rPh>
    <rPh sb="10" eb="12">
      <t>モクテキ</t>
    </rPh>
    <rPh sb="13" eb="15">
      <t>コウカ</t>
    </rPh>
    <phoneticPr fontId="1"/>
  </si>
  <si>
    <r>
      <t>　①介護ソフト種類
　　</t>
    </r>
    <r>
      <rPr>
        <sz val="10"/>
        <rFont val="游ゴシック"/>
        <family val="3"/>
        <charset val="128"/>
        <scheme val="minor"/>
      </rPr>
      <t>※リストから選択</t>
    </r>
    <rPh sb="7" eb="9">
      <t>シュルイ</t>
    </rPh>
    <rPh sb="18" eb="20">
      <t>センタク</t>
    </rPh>
    <phoneticPr fontId="1"/>
  </si>
  <si>
    <r>
      <t>（3）「SECURITY ACTION」の宣言の有無
　　　</t>
    </r>
    <r>
      <rPr>
        <sz val="10"/>
        <rFont val="游ゴシック"/>
        <family val="3"/>
        <charset val="128"/>
        <scheme val="minor"/>
      </rPr>
      <t>　※リストから選択</t>
    </r>
    <rPh sb="21" eb="23">
      <t>センゲン</t>
    </rPh>
    <rPh sb="24" eb="26">
      <t>ウム</t>
    </rPh>
    <phoneticPr fontId="1"/>
  </si>
  <si>
    <t>令和６年度　大阪府ＩＣＴ導入支援事業補助金交付申請書シートの作成方法</t>
    <rPh sb="30" eb="32">
      <t>サクセイ</t>
    </rPh>
    <rPh sb="32" eb="34">
      <t>ホウホウ</t>
    </rPh>
    <phoneticPr fontId="1"/>
  </si>
  <si>
    <t>令和６年度大阪府ＩＣＴ導入支援事業補助金交付申請＜連絡票＞</t>
    <rPh sb="0" eb="2">
      <t>レイワ</t>
    </rPh>
    <rPh sb="3" eb="5">
      <t>ネンド</t>
    </rPh>
    <rPh sb="25" eb="27">
      <t>レンラク</t>
    </rPh>
    <rPh sb="27" eb="28">
      <t>ヒョウ</t>
    </rPh>
    <phoneticPr fontId="1"/>
  </si>
  <si>
    <t>令和６年度　大阪府ＩＣＴ導入支援事業補助金交付申請書</t>
    <rPh sb="0" eb="2">
      <t>レイワ</t>
    </rPh>
    <rPh sb="3" eb="4">
      <t>ネン</t>
    </rPh>
    <rPh sb="4" eb="5">
      <t>ド</t>
    </rPh>
    <phoneticPr fontId="10"/>
  </si>
  <si>
    <t>令和６年度　大阪府ＩＣＴ導入支援事業補助金　所要額調書</t>
    <phoneticPr fontId="1"/>
  </si>
  <si>
    <t>令和６年度　大阪府ＩＣＴ導入支援事業補助金　所要額調書（契約内訳）</t>
    <rPh sb="28" eb="30">
      <t>ケイヤク</t>
    </rPh>
    <rPh sb="30" eb="32">
      <t>ウチワケ</t>
    </rPh>
    <phoneticPr fontId="1"/>
  </si>
  <si>
    <t>令和６年度　大阪府ＩＣＴ導入支援事業補助金　導入計画書</t>
    <rPh sb="0" eb="2">
      <t>レイワ</t>
    </rPh>
    <rPh sb="3" eb="5">
      <t>ネンド</t>
    </rPh>
    <phoneticPr fontId="1"/>
  </si>
  <si>
    <t>※介護ソフトベンダー（販売業者又は製造業者）に記入を依頼してください。</t>
    <rPh sb="1" eb="3">
      <t>カイゴ</t>
    </rPh>
    <rPh sb="23" eb="25">
      <t>キニュウ</t>
    </rPh>
    <rPh sb="26" eb="28">
      <t>イライ</t>
    </rPh>
    <phoneticPr fontId="1"/>
  </si>
  <si>
    <t>２　（要確認）事業所ごとに出力・取込に対応している必要があるインターフェイスファイル</t>
    <rPh sb="3" eb="6">
      <t>ヨウカクニン</t>
    </rPh>
    <rPh sb="7" eb="10">
      <t>ジギョウショ</t>
    </rPh>
    <rPh sb="13" eb="15">
      <t>シュツリョク</t>
    </rPh>
    <rPh sb="16" eb="18">
      <t>トリコミ</t>
    </rPh>
    <rPh sb="19" eb="21">
      <t>タイオウ</t>
    </rPh>
    <rPh sb="25" eb="27">
      <t>ヒツヨウ</t>
    </rPh>
    <phoneticPr fontId="1"/>
  </si>
  <si>
    <t>国保中央会ベンダーテスト</t>
    <rPh sb="0" eb="2">
      <t>コクホ</t>
    </rPh>
    <rPh sb="2" eb="5">
      <t>チュウオウカイ</t>
    </rPh>
    <phoneticPr fontId="1"/>
  </si>
  <si>
    <t>上記を確認しましたか？</t>
    <rPh sb="0" eb="2">
      <t>ジョウキ</t>
    </rPh>
    <rPh sb="3" eb="5">
      <t>カクニン</t>
    </rPh>
    <phoneticPr fontId="1"/>
  </si>
  <si>
    <t>　　確認した　□</t>
    <rPh sb="2" eb="4">
      <t>カクニン</t>
    </rPh>
    <phoneticPr fontId="1"/>
  </si>
  <si>
    <r>
      <t>※「１　対象サービス」に該当する事業所は提出が必要です。
※提出対象事業所が本年度介護ソフトの補助申請をする場合は、「２　（要確認）事業所ごとに出力・取込に対応している必要があるインターフェイスファイル」に対応している必要がありますので、確認したら、チェック</t>
    </r>
    <r>
      <rPr>
        <sz val="8"/>
        <color theme="1"/>
        <rFont val="Segoe UI Symbol"/>
        <family val="3"/>
      </rPr>
      <t>☑</t>
    </r>
    <r>
      <rPr>
        <sz val="8"/>
        <color theme="1"/>
        <rFont val="游ゴシック"/>
        <family val="3"/>
        <charset val="128"/>
        <scheme val="minor"/>
      </rPr>
      <t>をしてください。
※</t>
    </r>
    <r>
      <rPr>
        <u/>
        <sz val="8"/>
        <color theme="1"/>
        <rFont val="游ゴシック"/>
        <family val="3"/>
        <charset val="128"/>
        <scheme val="minor"/>
      </rPr>
      <t>介護ソフトベンダー（販売業者又は製造業者）に記入を依頼してください。</t>
    </r>
    <rPh sb="4" eb="6">
      <t>タイショウ</t>
    </rPh>
    <rPh sb="12" eb="14">
      <t>ガイトウ</t>
    </rPh>
    <rPh sb="16" eb="19">
      <t>ジギョウショ</t>
    </rPh>
    <rPh sb="20" eb="22">
      <t>テイシュツ</t>
    </rPh>
    <rPh sb="23" eb="25">
      <t>ヒツヨウ</t>
    </rPh>
    <rPh sb="30" eb="32">
      <t>テイシュツ</t>
    </rPh>
    <rPh sb="32" eb="34">
      <t>タイショウ</t>
    </rPh>
    <rPh sb="34" eb="37">
      <t>ジギョウショ</t>
    </rPh>
    <rPh sb="38" eb="41">
      <t>ホンネンド</t>
    </rPh>
    <rPh sb="41" eb="43">
      <t>カイゴ</t>
    </rPh>
    <rPh sb="47" eb="49">
      <t>ホジョ</t>
    </rPh>
    <rPh sb="49" eb="51">
      <t>シンセイ</t>
    </rPh>
    <rPh sb="54" eb="56">
      <t>バアイ</t>
    </rPh>
    <rPh sb="62" eb="65">
      <t>ヨウカクニン</t>
    </rPh>
    <rPh sb="103" eb="105">
      <t>タイオウ</t>
    </rPh>
    <rPh sb="109" eb="111">
      <t>ヒツヨウ</t>
    </rPh>
    <rPh sb="119" eb="121">
      <t>カクニン</t>
    </rPh>
    <rPh sb="150" eb="154">
      <t>ハンバイギョウシャ</t>
    </rPh>
    <rPh sb="154" eb="155">
      <t>マタ</t>
    </rPh>
    <rPh sb="156" eb="158">
      <t>セイゾウ</t>
    </rPh>
    <rPh sb="158" eb="160">
      <t>ギョウシャ</t>
    </rPh>
    <phoneticPr fontId="1"/>
  </si>
  <si>
    <t>※（3）、(4)①が「無」の場合は、補助金の支給ができません。</t>
    <rPh sb="11" eb="12">
      <t>ム</t>
    </rPh>
    <rPh sb="14" eb="16">
      <t>バアイ</t>
    </rPh>
    <rPh sb="18" eb="21">
      <t>ホジョキン</t>
    </rPh>
    <rPh sb="22" eb="24">
      <t>シキュウ</t>
    </rPh>
    <phoneticPr fontId="1"/>
  </si>
  <si>
    <t xml:space="preserve">※(4)②ケアプラン標準仕様の連携対象となる介護サービス事業所かの判断は、「最新版ケアプラン標準仕様への対応状況確認書」の「１　対象サービス」に該当があるかでご確認ください。対象の場合は、提出が必要です。
</t>
    <rPh sb="39" eb="40">
      <t>シン</t>
    </rPh>
    <phoneticPr fontId="1"/>
  </si>
  <si>
    <t>②ケアプラン標準仕様に準拠し、CSVファイルの出力・取込機能の有無</t>
    <rPh sb="6" eb="10">
      <t>ヒョウジュンシヨウ</t>
    </rPh>
    <rPh sb="11" eb="13">
      <t>ジュンキョ</t>
    </rPh>
    <rPh sb="23" eb="25">
      <t>シュツリョク</t>
    </rPh>
    <rPh sb="26" eb="30">
      <t>トリコミキノウ</t>
    </rPh>
    <rPh sb="31" eb="33">
      <t>ウム</t>
    </rPh>
    <phoneticPr fontId="1"/>
  </si>
  <si>
    <t>実施（申込済　実施中　終了（合　　不合））　　未実施</t>
    <rPh sb="0" eb="2">
      <t>ジッシ</t>
    </rPh>
    <rPh sb="3" eb="5">
      <t>モウシコミ</t>
    </rPh>
    <rPh sb="5" eb="6">
      <t>ズ</t>
    </rPh>
    <rPh sb="7" eb="10">
      <t>ジッシチュウ</t>
    </rPh>
    <rPh sb="11" eb="13">
      <t>シュウリョウ</t>
    </rPh>
    <rPh sb="14" eb="15">
      <t>ゴウ</t>
    </rPh>
    <rPh sb="17" eb="19">
      <t>フゴウ</t>
    </rPh>
    <rPh sb="23" eb="26">
      <t>ミジッシ</t>
    </rPh>
    <phoneticPr fontId="1"/>
  </si>
  <si>
    <t>①記録業務、情報共有業務（介護事業所内外の情報連携含む。）及び請求業務を一気通貫で行う機能の有無</t>
    <rPh sb="36" eb="40">
      <t>イッキツウカン</t>
    </rPh>
    <rPh sb="41" eb="42">
      <t>オコナ</t>
    </rPh>
    <phoneticPr fontId="1"/>
  </si>
  <si>
    <r>
      <t>事業所ごとの内訳を記載してください。行が足りない場合は追加してください。複数の事業所で１つの製品等を使用する場合、いずれかの事業所にふりわけてください。</t>
    </r>
    <r>
      <rPr>
        <sz val="10.5"/>
        <color rgb="FFFF0000"/>
        <rFont val="游ゴシック"/>
        <family val="3"/>
        <charset val="128"/>
      </rPr>
      <t>５事業所以上申請する場合、表をコピーして追加のうえ、入力してください。</t>
    </r>
    <rPh sb="77" eb="79">
      <t>ジギョウ</t>
    </rPh>
    <rPh sb="79" eb="80">
      <t>ショ</t>
    </rPh>
    <rPh sb="80" eb="82">
      <t>イジョウ</t>
    </rPh>
    <rPh sb="82" eb="84">
      <t>シンセイ</t>
    </rPh>
    <rPh sb="86" eb="88">
      <t>バアイ</t>
    </rPh>
    <rPh sb="89" eb="90">
      <t>ヒョウ</t>
    </rPh>
    <rPh sb="96" eb="98">
      <t>ツイカ</t>
    </rPh>
    <rPh sb="102" eb="104">
      <t>ニュウリョク</t>
    </rPh>
    <phoneticPr fontId="1"/>
  </si>
  <si>
    <t xml:space="preserve">補助率（3/4）
</t>
    <phoneticPr fontId="1"/>
  </si>
  <si>
    <t>※１　１つの事業所につき、1行とし、事業所数が11以上であれば、行を追加して、11～の番号をつけること。また事業所ごとに契約内訳を記載すること。</t>
    <rPh sb="6" eb="9">
      <t>ジギョウショ</t>
    </rPh>
    <rPh sb="14" eb="15">
      <t>ギョウ</t>
    </rPh>
    <rPh sb="18" eb="22">
      <t>ジギョウショスウ</t>
    </rPh>
    <rPh sb="25" eb="27">
      <t>イジョウ</t>
    </rPh>
    <rPh sb="32" eb="33">
      <t>ギョウ</t>
    </rPh>
    <rPh sb="34" eb="36">
      <t>ツイカ</t>
    </rPh>
    <rPh sb="43" eb="45">
      <t>バンゴウ</t>
    </rPh>
    <rPh sb="54" eb="57">
      <t>ジギョウショ</t>
    </rPh>
    <rPh sb="60" eb="62">
      <t>ケイヤク</t>
    </rPh>
    <rPh sb="62" eb="64">
      <t>ウチワケ</t>
    </rPh>
    <rPh sb="65" eb="67">
      <t>キサイ</t>
    </rPh>
    <phoneticPr fontId="1"/>
  </si>
  <si>
    <t xml:space="preserve">　標記の補助金について、令和６年度大阪府ＩＣＴ導入支援事業補助金交付要綱第４条の規定により、下記のとおり申請します。
また、標記の補助金により導入するＩＣＴについて他の行政機関等から補助金等の交付を受けていないことを誓約するとともに、大阪府が他の行政機関等に対し補助金等の交付の状況を確認することに同意します。
</t>
    <phoneticPr fontId="1"/>
  </si>
  <si>
    <t>補助事業に係る収支予算書</t>
    <rPh sb="0" eb="2">
      <t>ホジョ</t>
    </rPh>
    <rPh sb="2" eb="4">
      <t>ジギョウ</t>
    </rPh>
    <rPh sb="5" eb="6">
      <t>カカ</t>
    </rPh>
    <rPh sb="7" eb="8">
      <t>オサム</t>
    </rPh>
    <phoneticPr fontId="1"/>
  </si>
  <si>
    <t>（契約内訳）</t>
    <rPh sb="1" eb="3">
      <t>ケイヤク</t>
    </rPh>
    <rPh sb="3" eb="5">
      <t>ウチワケ</t>
    </rPh>
    <phoneticPr fontId="1"/>
  </si>
  <si>
    <t>様式第１号別紙 (4)</t>
    <phoneticPr fontId="59"/>
  </si>
  <si>
    <t>要件確認申立書</t>
  </si>
  <si>
    <t>大阪府知事 様</t>
    <phoneticPr fontId="59"/>
  </si>
  <si>
    <t>　私（当法人）は、大阪府補助金交付規則（以下「規則」という。）第４条第２項第３号の規定に基づき、大阪府ICT導入支援事業補助金にかかる交付申請を行うにあたり、下記の内容について申立てます。</t>
    <rPh sb="4" eb="6">
      <t>ホウジン</t>
    </rPh>
    <rPh sb="48" eb="51">
      <t>オオサカフ</t>
    </rPh>
    <rPh sb="54" eb="56">
      <t>ドウニュウ</t>
    </rPh>
    <rPh sb="56" eb="58">
      <t>シエン</t>
    </rPh>
    <rPh sb="58" eb="60">
      <t>ジギョウ</t>
    </rPh>
    <rPh sb="60" eb="63">
      <t>ホジョキン</t>
    </rPh>
    <phoneticPr fontId="59"/>
  </si>
  <si>
    <t>記</t>
  </si>
  <si>
    <t>はい</t>
    <phoneticPr fontId="59"/>
  </si>
  <si>
    <t>いいえ</t>
    <phoneticPr fontId="59"/>
  </si>
  <si>
    <t>暴力団又は暴力団員であることを知りながらこれを不当に利用するなどしている。</t>
    <phoneticPr fontId="59"/>
  </si>
  <si>
    <t>（事業者においては、）次に掲げる者のうちに暴力団員又は上記２～５のいずれかに
該当する者がいる。
・事業者の役員（業務を執行する社員、取締役、執行役又はこれらに準ずる者をいい、
  相談役、顧問その他いかなる名称を有する者であるか否かを問わず、当該事業者に
  対し業務を執行する社員、取締役、執行役又はこれらに準ずる者と同等以上の支配
  力を有するものと認められる者を含む。）
・支配人、本店長、支店長、営業所長、事務所長その他いかなる名称を有する者であ
  るかを問わず、営業所、事務所その他の組織（以下「営業所等」という。）の業務を統
  括する者
・営業所等において、部長、課長、支店次長、副支店長、副所長その他いかなる名称
  を有する者であるかを問わず、それらと同等以上の職にあるものであって、事業の
  利益に重大な影響を及ぼす業務について、一切の裁判外の行為をする権限を有し、
  又は当該営業所等の業務を統括する者の権限を代行し得る地位にある者
・事実上事業者の経営に参加していると認められる者</t>
    <phoneticPr fontId="59"/>
  </si>
  <si>
    <t>法人にあっては罰金の刑、個人にあっては禁錮以上の刑に処せられ、その執行
を終わり、又はその執行を受けることがなくなった日から１年を経過しない者
である。</t>
    <phoneticPr fontId="59"/>
  </si>
  <si>
    <t>公正取引委員会から私的独占の禁止及び公正取引の確保に関する法律第４９条
に規定する排除措置命令又は同法第６２条第１項に規定する納付命令を受け、
その必要な措置が完了した日又はその納付が完了した日から１年を経過しない
者である。</t>
    <phoneticPr fontId="59"/>
  </si>
  <si>
    <t>規則第２条第２号イ～ハまでのいずれかの該当の有無等に関して調査が必要と
なった場合には、大阪府が求める必要な情報又は資料を遅滞なく提出するとと
もに、その調査に協力し、調査の結果、該当することが判明した場合には、規
則第１５条に基づき、補助金の交付の決定の全部又は一部を取り消されても、
何ら異議の申し立てを行いません。</t>
    <phoneticPr fontId="59"/>
  </si>
  <si>
    <t>間接補助事業者に当該補助事業の全部又は一部を行わせる場合には、当該間接
補助事業者が上記各号のいずれかに該当することとなった場合又はいずれかに
該当していたことが判明した場合にその旨を直ちに届出ます。</t>
    <phoneticPr fontId="59"/>
  </si>
  <si>
    <t>暴力団等審査情報を、大阪府暴力団排除条例第２６条に基づき、大阪府警察本
部に提供することに同意する。</t>
    <phoneticPr fontId="59"/>
  </si>
  <si>
    <t>※「１」～「８」で「はい」に〇を付けた場合及び「９」～「11」で「いいえ」に〇を付けた場合は、
   補助金の支給を受けることはできません。</t>
    <rPh sb="16" eb="17">
      <t>ツ</t>
    </rPh>
    <rPh sb="19" eb="21">
      <t>バアイ</t>
    </rPh>
    <rPh sb="21" eb="22">
      <t>オヨ</t>
    </rPh>
    <rPh sb="40" eb="41">
      <t>ツ</t>
    </rPh>
    <rPh sb="43" eb="45">
      <t>バアイ</t>
    </rPh>
    <phoneticPr fontId="59"/>
  </si>
  <si>
    <t>住所 （法人所在地）</t>
    <phoneticPr fontId="10"/>
  </si>
  <si>
    <t>法       人      名</t>
    <phoneticPr fontId="59"/>
  </si>
  <si>
    <t>代表者  職 ・ 氏 名</t>
    <phoneticPr fontId="59"/>
  </si>
  <si>
    <t>〇</t>
    <phoneticPr fontId="59"/>
  </si>
  <si>
    <t>様式第１号別紙 (5)</t>
    <phoneticPr fontId="1"/>
  </si>
  <si>
    <t>暴力団等審査情報</t>
    <phoneticPr fontId="10"/>
  </si>
  <si>
    <t>　大阪府補助金交付規則（以下「規則」という。）第４条第２項第３号の規定に基づき、大阪府
ICT導入支援事業補助金にかかる交付申請を行うにあたり、規則第２条第２号イに該当しないことを審査するため、本書面を提出するとともに、大阪府暴力団排除条例第２６条に基づき、府警察本部へ提供することに同意します。
　なお、役員の変更があった場合は、直ちに本様式をもって報告します。</t>
    <phoneticPr fontId="10"/>
  </si>
  <si>
    <t>氏名</t>
    <rPh sb="0" eb="2">
      <t>シメイ</t>
    </rPh>
    <phoneticPr fontId="10"/>
  </si>
  <si>
    <t>生年月日</t>
    <rPh sb="0" eb="2">
      <t>セイネン</t>
    </rPh>
    <rPh sb="2" eb="4">
      <t>ガッピ</t>
    </rPh>
    <phoneticPr fontId="10"/>
  </si>
  <si>
    <t>性別</t>
    <rPh sb="0" eb="2">
      <t>セイベツ</t>
    </rPh>
    <phoneticPr fontId="10"/>
  </si>
  <si>
    <t>住所（所在地）</t>
    <rPh sb="0" eb="2">
      <t>ジュウショ</t>
    </rPh>
    <rPh sb="3" eb="6">
      <t>ショザイチ</t>
    </rPh>
    <phoneticPr fontId="10"/>
  </si>
  <si>
    <t>ｶﾅ (半角)</t>
    <rPh sb="4" eb="6">
      <t>ハンカク</t>
    </rPh>
    <phoneticPr fontId="10"/>
  </si>
  <si>
    <t>漢字</t>
    <rPh sb="0" eb="2">
      <t>カンジ</t>
    </rPh>
    <phoneticPr fontId="10"/>
  </si>
  <si>
    <t>元号</t>
    <rPh sb="0" eb="2">
      <t>ゲンゴウ</t>
    </rPh>
    <phoneticPr fontId="10"/>
  </si>
  <si>
    <t>年</t>
    <rPh sb="0" eb="1">
      <t>ネン</t>
    </rPh>
    <phoneticPr fontId="10"/>
  </si>
  <si>
    <t>月</t>
    <rPh sb="0" eb="1">
      <t>ツキ</t>
    </rPh>
    <phoneticPr fontId="10"/>
  </si>
  <si>
    <t>日</t>
    <rPh sb="0" eb="1">
      <t>ヒ</t>
    </rPh>
    <phoneticPr fontId="10"/>
  </si>
  <si>
    <t>　※役員数に応じ、適宜、行を追加すること。</t>
    <phoneticPr fontId="10"/>
  </si>
  <si>
    <t>　※役員の変更による報告の場合は、変更した者のみにつき記載すること。</t>
    <phoneticPr fontId="10"/>
  </si>
  <si>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</si>
  <si>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10"/>
  </si>
  <si>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10"/>
  </si>
  <si>
    <t>　※性別は男性は「M」、女性は「F」と記載すること。</t>
    <rPh sb="2" eb="4">
      <t>セイベツ</t>
    </rPh>
    <rPh sb="5" eb="7">
      <t>ダンセイ</t>
    </rPh>
    <rPh sb="12" eb="14">
      <t>ジョセイ</t>
    </rPh>
    <rPh sb="19" eb="21">
      <t>キサイ</t>
    </rPh>
    <phoneticPr fontId="10"/>
  </si>
  <si>
    <t>住所（法人所在地）</t>
    <rPh sb="0" eb="2">
      <t>ジュウショ</t>
    </rPh>
    <rPh sb="3" eb="8">
      <t>ホウジンショザイチ</t>
    </rPh>
    <phoneticPr fontId="10"/>
  </si>
  <si>
    <t>法       人      名</t>
    <phoneticPr fontId="1"/>
  </si>
  <si>
    <t>代表者  職 ・ 氏 名</t>
    <phoneticPr fontId="1"/>
  </si>
  <si>
    <t>（2）導入する　
　機器等</t>
    <phoneticPr fontId="1"/>
  </si>
  <si>
    <r>
      <t xml:space="preserve">（4）ICT機能　
の要件確認
</t>
    </r>
    <r>
      <rPr>
        <sz val="9"/>
        <rFont val="游ゴシック"/>
        <family val="3"/>
        <charset val="128"/>
        <scheme val="minor"/>
      </rPr>
      <t>※リストから選択</t>
    </r>
    <rPh sb="6" eb="8">
      <t>キノウ</t>
    </rPh>
    <rPh sb="11" eb="13">
      <t>ヨウケン</t>
    </rPh>
    <rPh sb="13" eb="15">
      <t>カクニン</t>
    </rPh>
    <rPh sb="22" eb="24">
      <t>センタク</t>
    </rPh>
    <phoneticPr fontId="1"/>
  </si>
  <si>
    <t>※(5)【参考】ICT機能の確認：CSV取込機能がある場合は、ソフト会社にお問い合わせいただくとともに、「LIFEのCSV取込機能への対応状況確認書」をご提出ください。</t>
    <rPh sb="27" eb="29">
      <t>バアイ</t>
    </rPh>
    <phoneticPr fontId="1"/>
  </si>
  <si>
    <t>（5）【参考】介護ソフトの「LIFE」の
CSVファイル取込機能の有無</t>
    <rPh sb="7" eb="9">
      <t>カイゴ</t>
    </rPh>
    <phoneticPr fontId="1"/>
  </si>
  <si>
    <t>(1)　導入計画書（様式第１号別紙(1)）</t>
    <rPh sb="4" eb="6">
      <t>ドウニュウ</t>
    </rPh>
    <phoneticPr fontId="1"/>
  </si>
  <si>
    <t>(2)　所要額調書（様式第１号別紙(2)）</t>
    <phoneticPr fontId="1"/>
  </si>
  <si>
    <t>(3)　補助事業に係る収支予算書の抄本（様式第1号別紙(3)）</t>
    <phoneticPr fontId="1"/>
  </si>
  <si>
    <t>(5)　カタログ等</t>
    <phoneticPr fontId="1"/>
  </si>
  <si>
    <t>(6)　要件確認申立書 （様式第１号別紙(4)）</t>
    <phoneticPr fontId="1"/>
  </si>
  <si>
    <t>(7)　暴力団等審査情報 （様式第１号別紙(5)）</t>
    <phoneticPr fontId="1"/>
  </si>
  <si>
    <t>(8)　指定通知書・許可通知書の写し</t>
    <phoneticPr fontId="1"/>
  </si>
  <si>
    <t>(9)　登記事項証明書（履歴事項全部証明書）</t>
    <rPh sb="4" eb="6">
      <t>トウキ</t>
    </rPh>
    <rPh sb="6" eb="8">
      <t>ジコウ</t>
    </rPh>
    <rPh sb="8" eb="11">
      <t>ショウメイショ</t>
    </rPh>
    <rPh sb="12" eb="14">
      <t>リレキ</t>
    </rPh>
    <rPh sb="14" eb="16">
      <t>ジコウ</t>
    </rPh>
    <rPh sb="16" eb="18">
      <t>ゼンブ</t>
    </rPh>
    <rPh sb="18" eb="21">
      <t>ショウメイショ</t>
    </rPh>
    <phoneticPr fontId="1"/>
  </si>
  <si>
    <t>(10)　申請月の従業者の勤務体制及び勤務形態一覧表</t>
    <phoneticPr fontId="1"/>
  </si>
  <si>
    <t>(11) 通帳の写し（表紙及び届出印のあるページ）</t>
    <phoneticPr fontId="1"/>
  </si>
  <si>
    <t>(12)　その他知事が必要と認める書類</t>
    <rPh sb="7" eb="8">
      <t>タ</t>
    </rPh>
    <rPh sb="8" eb="10">
      <t>チジ</t>
    </rPh>
    <rPh sb="11" eb="13">
      <t>ヒツヨウ</t>
    </rPh>
    <rPh sb="14" eb="15">
      <t>ミト</t>
    </rPh>
    <rPh sb="17" eb="19">
      <t>ショルイ</t>
    </rPh>
    <phoneticPr fontId="1"/>
  </si>
  <si>
    <t>①伴走支援の有無
②ケアプランデータ連携の有無
③介護ロボット導入支援事業の申請の有無
※2</t>
    <rPh sb="6" eb="8">
      <t>ウム</t>
    </rPh>
    <rPh sb="18" eb="20">
      <t>レンケイ</t>
    </rPh>
    <rPh sb="25" eb="27">
      <t>カイゴ</t>
    </rPh>
    <rPh sb="31" eb="37">
      <t>ドウニュウシエンジギョウ</t>
    </rPh>
    <rPh sb="38" eb="40">
      <t>シンセイ</t>
    </rPh>
    <rPh sb="41" eb="43">
      <t>ウム</t>
    </rPh>
    <phoneticPr fontId="1"/>
  </si>
  <si>
    <t>※４　令和２年度から令和５年度までに交付を受けた事業所のみ記載</t>
    <rPh sb="3" eb="5">
      <t>レイワ</t>
    </rPh>
    <rPh sb="6" eb="8">
      <t>ネンド</t>
    </rPh>
    <rPh sb="10" eb="12">
      <t>レイワ</t>
    </rPh>
    <rPh sb="13" eb="15">
      <t>ネンド</t>
    </rPh>
    <phoneticPr fontId="1"/>
  </si>
  <si>
    <t>※５</t>
    <phoneticPr fontId="1"/>
  </si>
  <si>
    <t>※５　申請月における常勤換算方法により算出された人数を記載すること（小数点以下は切捨て）。なお、居宅を訪問してサービスを提供する職員（訪問介護員、居宅介護支援専門員等）及び管理者や生活相談員の職員については、実人数としても可。</t>
    <rPh sb="5" eb="6">
      <t>ツキ</t>
    </rPh>
    <rPh sb="34" eb="37">
      <t>ショウスウテン</t>
    </rPh>
    <rPh sb="37" eb="39">
      <t>イカ</t>
    </rPh>
    <rPh sb="40" eb="42">
      <t>キリス</t>
    </rPh>
    <phoneticPr fontId="1"/>
  </si>
  <si>
    <t>※２　要綱別表第１（第２条関係）２　選定条件（優先順）に示す伴走支援事業所の場合は①、大阪府が認めるケアプランデータ連携システムによるデータ連携を行う介護事業者として申請している場合は②、
併せて介護ロボット導入支援事業を申請している場合は③を選択。いずれにも該当しない場合は、空白。</t>
    <rPh sb="38" eb="40">
      <t>バアイ</t>
    </rPh>
    <rPh sb="95" eb="96">
      <t>アワ</t>
    </rPh>
    <rPh sb="98" eb="100">
      <t>カイゴ</t>
    </rPh>
    <rPh sb="104" eb="110">
      <t>ドウニュウシエンジギョウ</t>
    </rPh>
    <rPh sb="111" eb="113">
      <t>シンセイ</t>
    </rPh>
    <rPh sb="117" eb="119">
      <t>バアイ</t>
    </rPh>
    <rPh sb="122" eb="124">
      <t>センタク</t>
    </rPh>
    <rPh sb="130" eb="132">
      <t>ガイトウ</t>
    </rPh>
    <rPh sb="135" eb="137">
      <t>バアイ</t>
    </rPh>
    <rPh sb="139" eb="141">
      <t>クウハク</t>
    </rPh>
    <phoneticPr fontId="1"/>
  </si>
  <si>
    <t>（★）導入計画書（別紙(1)）の追加方法</t>
    <rPh sb="3" eb="5">
      <t>ドウニュウ</t>
    </rPh>
    <rPh sb="5" eb="8">
      <t>ケイカクショ</t>
    </rPh>
    <rPh sb="9" eb="11">
      <t>ベッシ</t>
    </rPh>
    <rPh sb="16" eb="18">
      <t>ツイカ</t>
    </rPh>
    <rPh sb="18" eb="20">
      <t>ホウホウ</t>
    </rPh>
    <phoneticPr fontId="1"/>
  </si>
  <si>
    <t>導入計画書（別紙(1)）</t>
  </si>
  <si>
    <t>（5）【参考】介護ソフトの「LIFE」のCSVファイル取込機能の有無
で「有」を選択した場合のみ提出してください。</t>
    <rPh sb="37" eb="38">
      <t>ユウ</t>
    </rPh>
    <rPh sb="40" eb="42">
      <t>センタク</t>
    </rPh>
    <rPh sb="44" eb="46">
      <t>バアイ</t>
    </rPh>
    <rPh sb="48" eb="50">
      <t>テイシュツ</t>
    </rPh>
    <phoneticPr fontId="1"/>
  </si>
  <si>
    <t>最新版のケアプラン標準仕様への対応状況確認書</t>
  </si>
  <si>
    <t>・１つの事業所ごとに１行ずつ入力してください。</t>
    <rPh sb="4" eb="7">
      <t>ジギョウショ</t>
    </rPh>
    <rPh sb="11" eb="12">
      <t>ギョウ</t>
    </rPh>
    <rPh sb="14" eb="16">
      <t>ニュウリョク</t>
    </rPh>
    <phoneticPr fontId="1"/>
  </si>
  <si>
    <t>導入計画書（様式第１号別紙⑴）
※複数の介護事業所について申請する場合は１事業所につき１枚</t>
    <phoneticPr fontId="1"/>
  </si>
  <si>
    <t>契約内訳</t>
    <phoneticPr fontId="1"/>
  </si>
  <si>
    <t>要件確認申立書（別紙(4)）</t>
    <phoneticPr fontId="1"/>
  </si>
  <si>
    <t>要件確認申立書（様式第1号別紙(4)）</t>
    <rPh sb="8" eb="10">
      <t>ヨウシキ</t>
    </rPh>
    <rPh sb="10" eb="11">
      <t>ダイ</t>
    </rPh>
    <rPh sb="12" eb="13">
      <t>ゴウ</t>
    </rPh>
    <rPh sb="13" eb="15">
      <t>ベッシ</t>
    </rPh>
    <phoneticPr fontId="1"/>
  </si>
  <si>
    <t>暴力団等審査情報（様式第1号別紙(5)）</t>
    <phoneticPr fontId="1"/>
  </si>
  <si>
    <t>最終版のケアプラン標準仕様への対応状況確認書（※該当施設・事業所のみ提出要）</t>
    <rPh sb="0" eb="3">
      <t>サイシュウバン</t>
    </rPh>
    <rPh sb="9" eb="13">
      <t>ヒョウジュンシヨウ</t>
    </rPh>
    <rPh sb="15" eb="19">
      <t>タイオウジョウキョウ</t>
    </rPh>
    <rPh sb="19" eb="22">
      <t>カクニンショ</t>
    </rPh>
    <phoneticPr fontId="1"/>
  </si>
  <si>
    <t>LIFEのCSV取込機能への対応状況確認書（※該当施設・事業所のみ提出要）</t>
    <rPh sb="8" eb="12">
      <t>トリコミキノウ</t>
    </rPh>
    <rPh sb="14" eb="16">
      <t>タイオウ</t>
    </rPh>
    <rPh sb="16" eb="18">
      <t>ジョウキョウ</t>
    </rPh>
    <rPh sb="18" eb="21">
      <t>カクニンショ</t>
    </rPh>
    <phoneticPr fontId="1"/>
  </si>
  <si>
    <t>　②ハードウェア製品名（スマートフォン等）</t>
    <rPh sb="8" eb="11">
      <t>セイヒンメイ</t>
    </rPh>
    <rPh sb="19" eb="20">
      <t>トウ</t>
    </rPh>
    <phoneticPr fontId="1"/>
  </si>
  <si>
    <r>
      <t>・最初に、こちらの連絡票に法人名等の基本情報の入力をしてください。様式１号に自動転記されるように設定しています。
・申請時には、</t>
    </r>
    <r>
      <rPr>
        <b/>
        <sz val="10"/>
        <color rgb="FFFF0000"/>
        <rFont val="游ゴシック"/>
        <family val="3"/>
        <charset val="128"/>
        <scheme val="minor"/>
      </rPr>
      <t>チェックリスト</t>
    </r>
    <r>
      <rPr>
        <sz val="10"/>
        <color theme="1"/>
        <rFont val="游ゴシック"/>
        <family val="2"/>
        <charset val="128"/>
        <scheme val="minor"/>
      </rPr>
      <t>で必要な添付書類がそろっているか確認してください。</t>
    </r>
    <rPh sb="1" eb="3">
      <t>サイショ</t>
    </rPh>
    <rPh sb="9" eb="11">
      <t>レンラク</t>
    </rPh>
    <rPh sb="11" eb="12">
      <t>ヒョウ</t>
    </rPh>
    <rPh sb="13" eb="15">
      <t>ホウジン</t>
    </rPh>
    <rPh sb="15" eb="16">
      <t>メイ</t>
    </rPh>
    <rPh sb="16" eb="17">
      <t>トウ</t>
    </rPh>
    <rPh sb="18" eb="20">
      <t>キホン</t>
    </rPh>
    <rPh sb="20" eb="22">
      <t>ジョウホウ</t>
    </rPh>
    <rPh sb="23" eb="25">
      <t>ニュウリョク</t>
    </rPh>
    <rPh sb="33" eb="35">
      <t>ヨウシキ</t>
    </rPh>
    <rPh sb="36" eb="37">
      <t>ゴウ</t>
    </rPh>
    <rPh sb="38" eb="40">
      <t>ジドウ</t>
    </rPh>
    <rPh sb="40" eb="42">
      <t>テンキ</t>
    </rPh>
    <rPh sb="48" eb="50">
      <t>セッテイ</t>
    </rPh>
    <rPh sb="58" eb="60">
      <t>シンセイ</t>
    </rPh>
    <rPh sb="60" eb="61">
      <t>ジ</t>
    </rPh>
    <rPh sb="72" eb="74">
      <t>ヒツヨウ</t>
    </rPh>
    <rPh sb="75" eb="77">
      <t>テンプ</t>
    </rPh>
    <rPh sb="77" eb="79">
      <t>ショルイ</t>
    </rPh>
    <rPh sb="87" eb="89">
      <t>カクニン</t>
    </rPh>
    <phoneticPr fontId="1"/>
  </si>
  <si>
    <t>暴力団登審査情報（別紙(5)）</t>
    <phoneticPr fontId="1"/>
  </si>
  <si>
    <t>様式第１号別紙（4）</t>
    <phoneticPr fontId="1"/>
  </si>
  <si>
    <t>様式第１号別紙（5）</t>
    <phoneticPr fontId="1"/>
  </si>
  <si>
    <t>様式第1号別紙（3）</t>
    <rPh sb="5" eb="7">
      <t>ベッシ</t>
    </rPh>
    <phoneticPr fontId="1"/>
  </si>
  <si>
    <t>様式第１号別紙（2）　</t>
    <phoneticPr fontId="1"/>
  </si>
  <si>
    <t>様式第１号別紙（2）（契約内訳）　</t>
    <rPh sb="11" eb="13">
      <t>ケイヤク</t>
    </rPh>
    <rPh sb="13" eb="15">
      <t>ウチワケ</t>
    </rPh>
    <phoneticPr fontId="1"/>
  </si>
  <si>
    <t>１枚</t>
    <phoneticPr fontId="1"/>
  </si>
  <si>
    <r>
      <t>暴力団員による不当な行為の防止等に関する法律第２条第２号に規定する</t>
    </r>
    <r>
      <rPr>
        <b/>
        <u/>
        <sz val="9"/>
        <rFont val="ＭＳ Ｐゴシック"/>
        <family val="3"/>
        <charset val="128"/>
      </rPr>
      <t>暴力団</t>
    </r>
    <r>
      <rPr>
        <sz val="9"/>
        <rFont val="ＭＳ Ｐゴシック"/>
        <family val="2"/>
        <charset val="128"/>
      </rPr>
      <t>、
同法第２条第６号に規定する</t>
    </r>
    <r>
      <rPr>
        <b/>
        <u/>
        <sz val="9"/>
        <rFont val="ＭＳ Ｐゴシック"/>
        <family val="3"/>
        <charset val="128"/>
      </rPr>
      <t>暴力団員</t>
    </r>
    <r>
      <rPr>
        <sz val="9"/>
        <rFont val="ＭＳ Ｐゴシック"/>
        <family val="2"/>
        <charset val="128"/>
      </rPr>
      <t>、大阪府暴力団排除条例第２条第４号に規定
する</t>
    </r>
    <r>
      <rPr>
        <b/>
        <u/>
        <sz val="9"/>
        <rFont val="ＭＳ Ｐゴシック"/>
        <family val="3"/>
        <charset val="128"/>
      </rPr>
      <t>暴力団密接関係者</t>
    </r>
    <r>
      <rPr>
        <sz val="9"/>
        <rFont val="ＭＳ Ｐゴシック"/>
        <family val="2"/>
        <charset val="128"/>
      </rPr>
      <t>である。
※「暴力団密接関係者」については、次の２～６も確認してください。</t>
    </r>
    <phoneticPr fontId="59"/>
  </si>
  <si>
    <r>
      <t>自己、自社若しくは第三者の不正の利益を図る目的又は第三者に損害を加える目的
をもって、</t>
    </r>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を利用するなどしている。</t>
    </r>
    <phoneticPr fontId="59"/>
  </si>
  <si>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に対して、資金等を供給し、又は便宜を供与するなど直接的
あるいは積極的に暴力団の維持、運営に協力し、若しくは関与している。</t>
    </r>
    <phoneticPr fontId="59"/>
  </si>
  <si>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と社会的に非難されるべき関係を有している。</t>
    </r>
    <phoneticPr fontId="59"/>
  </si>
  <si>
    <r>
      <t>※各項目を確認し、</t>
    </r>
    <r>
      <rPr>
        <b/>
        <sz val="10"/>
        <rFont val="ＭＳ ゴシック"/>
        <family val="3"/>
        <charset val="128"/>
      </rPr>
      <t>はい・いいえのどちらかに〇をつけてください。</t>
    </r>
    <phoneticPr fontId="59"/>
  </si>
  <si>
    <t>・法人で１枚提出してください。</t>
    <rPh sb="1" eb="3">
      <t>ホウジン</t>
    </rPh>
    <rPh sb="5" eb="6">
      <t>マイ</t>
    </rPh>
    <rPh sb="6" eb="8">
      <t>テイシュツ</t>
    </rPh>
    <phoneticPr fontId="1"/>
  </si>
  <si>
    <t>・法人で１枚提出してください。</t>
    <phoneticPr fontId="1"/>
  </si>
  <si>
    <t>・ファイル名を「（福〇〇〇会　ＩＣＴ交付申請書）」としてください。</t>
    <rPh sb="5" eb="6">
      <t>メイ</t>
    </rPh>
    <rPh sb="9" eb="10">
      <t>フク</t>
    </rPh>
    <rPh sb="13" eb="14">
      <t>カイ</t>
    </rPh>
    <rPh sb="18" eb="23">
      <t>コウフシンセイショ</t>
    </rPh>
    <phoneticPr fontId="1"/>
  </si>
  <si>
    <t>提出書類（Excel様式等）を大阪府行政オンラインシステムで送信した。（HP参照）
【送信日：　　月　　日】</t>
    <rPh sb="0" eb="2">
      <t>テイシュツ</t>
    </rPh>
    <rPh sb="2" eb="4">
      <t>ショルイ</t>
    </rPh>
    <rPh sb="10" eb="12">
      <t>ヨウシキ</t>
    </rPh>
    <rPh sb="12" eb="13">
      <t>トウ</t>
    </rPh>
    <rPh sb="15" eb="18">
      <t>オオサカフ</t>
    </rPh>
    <rPh sb="18" eb="20">
      <t>ギョウセイ</t>
    </rPh>
    <rPh sb="30" eb="32">
      <t>ソウシン</t>
    </rPh>
    <rPh sb="38" eb="40">
      <t>サンショウ</t>
    </rPh>
    <rPh sb="43" eb="46">
      <t>ソウシンビ</t>
    </rPh>
    <rPh sb="49" eb="50">
      <t>ガツ</t>
    </rPh>
    <rPh sb="52" eb="53">
      <t>ニチ</t>
    </rPh>
    <phoneticPr fontId="1"/>
  </si>
  <si>
    <t>大阪府ICT導入支援事業補助金交付要綱、補助金交付申請等の手引き、
令和６年度大阪府ICT導入支援事業ホームページの内容を確認した。</t>
    <rPh sb="0" eb="3">
      <t>オオサカフ</t>
    </rPh>
    <rPh sb="6" eb="8">
      <t>ドウニュウ</t>
    </rPh>
    <rPh sb="8" eb="10">
      <t>シエン</t>
    </rPh>
    <rPh sb="10" eb="12">
      <t>ジギョウ</t>
    </rPh>
    <rPh sb="12" eb="15">
      <t>ホジョキン</t>
    </rPh>
    <rPh sb="15" eb="17">
      <t>コウフ</t>
    </rPh>
    <rPh sb="17" eb="19">
      <t>ヨウコウ</t>
    </rPh>
    <rPh sb="20" eb="23">
      <t>ホジョキン</t>
    </rPh>
    <rPh sb="23" eb="25">
      <t>コウフ</t>
    </rPh>
    <rPh sb="25" eb="27">
      <t>シンセイ</t>
    </rPh>
    <rPh sb="27" eb="28">
      <t>トウ</t>
    </rPh>
    <rPh sb="29" eb="31">
      <t>テビ</t>
    </rPh>
    <rPh sb="34" eb="36">
      <t>レイワ</t>
    </rPh>
    <rPh sb="37" eb="39">
      <t>ネンド</t>
    </rPh>
    <rPh sb="39" eb="42">
      <t>オオサカフ</t>
    </rPh>
    <rPh sb="45" eb="47">
      <t>ドウニュウ</t>
    </rPh>
    <rPh sb="47" eb="49">
      <t>シエン</t>
    </rPh>
    <rPh sb="49" eb="51">
      <t>ジギョウ</t>
    </rPh>
    <rPh sb="58" eb="60">
      <t>ナイヨウ</t>
    </rPh>
    <rPh sb="61" eb="63">
      <t>カクニン</t>
    </rPh>
    <phoneticPr fontId="1"/>
  </si>
  <si>
    <r>
      <t xml:space="preserve">所要額調書（様式第１号別紙⑵）
</t>
    </r>
    <r>
      <rPr>
        <sz val="11"/>
        <color rgb="FFFF0000"/>
        <rFont val="游ゴシック"/>
        <family val="3"/>
        <charset val="128"/>
        <scheme val="minor"/>
      </rPr>
      <t>※介護ロボット導入支援事業と併せて申請を予定している場合、両事業合計で1,000万円が上限です。</t>
    </r>
    <rPh sb="48" eb="50">
      <t>ゴウケイ</t>
    </rPh>
    <rPh sb="59" eb="61">
      <t>ジョウゲン</t>
    </rPh>
    <phoneticPr fontId="1"/>
  </si>
  <si>
    <t>※2　要綱第２条の２を参照。</t>
    <rPh sb="3" eb="5">
      <t>ヨウコウ</t>
    </rPh>
    <rPh sb="5" eb="6">
      <t>ダイ</t>
    </rPh>
    <rPh sb="7" eb="8">
      <t>ジョウ</t>
    </rPh>
    <rPh sb="11" eb="13">
      <t>サンショウ</t>
    </rPh>
    <phoneticPr fontId="1"/>
  </si>
  <si>
    <t>※1　契約No.は、見積書ごとに1つとしてください。添付する見積書には契約No.を記載してください。</t>
    <rPh sb="3" eb="5">
      <t>ケイヤク</t>
    </rPh>
    <rPh sb="10" eb="13">
      <t>ミツモリショ</t>
    </rPh>
    <rPh sb="26" eb="28">
      <t>テンプ</t>
    </rPh>
    <rPh sb="30" eb="33">
      <t>ミツモリショ</t>
    </rPh>
    <rPh sb="35" eb="37">
      <t>ケイヤク</t>
    </rPh>
    <rPh sb="41" eb="43">
      <t>キサイ</t>
    </rPh>
    <phoneticPr fontId="1"/>
  </si>
  <si>
    <t>※2</t>
    <phoneticPr fontId="1"/>
  </si>
  <si>
    <r>
      <t xml:space="preserve">申請月の従業者の勤務体制及び勤務形態一覧表(参考様式はHPに掲載しています)
</t>
    </r>
    <r>
      <rPr>
        <sz val="9"/>
        <color theme="1"/>
        <rFont val="游ゴシック"/>
        <family val="3"/>
        <charset val="128"/>
        <scheme val="minor"/>
      </rPr>
      <t>※複数の介護事業所について申請する場合は１事業所につき１枚
※所要額調書（様式第１号別紙(2)）に記載の職員数と整合していること</t>
    </r>
    <rPh sb="22" eb="26">
      <t>サンコウヨウシキ</t>
    </rPh>
    <rPh sb="30" eb="32">
      <t>ケイサイ</t>
    </rPh>
    <phoneticPr fontId="1"/>
  </si>
  <si>
    <r>
      <t xml:space="preserve">登記事項証明書（現在事項全部証明書）（原本）
</t>
    </r>
    <r>
      <rPr>
        <sz val="9"/>
        <color theme="1"/>
        <rFont val="游ゴシック"/>
        <family val="3"/>
        <charset val="128"/>
        <scheme val="minor"/>
      </rPr>
      <t>※発行3か月以内、提出日において最新のもの</t>
    </r>
    <rPh sb="0" eb="2">
      <t>トウキ</t>
    </rPh>
    <rPh sb="2" eb="4">
      <t>ジコウ</t>
    </rPh>
    <rPh sb="4" eb="7">
      <t>ショウメイショ</t>
    </rPh>
    <rPh sb="8" eb="10">
      <t>ゲンザイ</t>
    </rPh>
    <rPh sb="10" eb="12">
      <t>ジコウ</t>
    </rPh>
    <rPh sb="12" eb="14">
      <t>ゼンブ</t>
    </rPh>
    <rPh sb="14" eb="17">
      <t>ショウメイショ</t>
    </rPh>
    <rPh sb="19" eb="21">
      <t>ゲンポン</t>
    </rPh>
    <phoneticPr fontId="1"/>
  </si>
  <si>
    <t>※３　介護予防サービスは、居宅サービス種類に含める（１事業所としてカウント）。</t>
    <rPh sb="3" eb="5">
      <t>カイゴ</t>
    </rPh>
    <rPh sb="5" eb="7">
      <t>ヨボウ</t>
    </rPh>
    <rPh sb="13" eb="15">
      <t>キョタク</t>
    </rPh>
    <rPh sb="19" eb="21">
      <t>シュルイ</t>
    </rPh>
    <rPh sb="22" eb="23">
      <t>フク</t>
    </rPh>
    <rPh sb="27" eb="30">
      <t>ジギョウショ</t>
    </rPh>
    <phoneticPr fontId="1"/>
  </si>
  <si>
    <r>
      <t>見積書の写し</t>
    </r>
    <r>
      <rPr>
        <sz val="11"/>
        <color rgb="FFFF0000"/>
        <rFont val="游ゴシック"/>
        <family val="3"/>
        <charset val="128"/>
        <scheme val="minor"/>
      </rPr>
      <t>（補助対象経費と対象外経費がわかるような表記をしてください。）</t>
    </r>
    <rPh sb="7" eb="13">
      <t>ホジョタイショウケイヒ</t>
    </rPh>
    <rPh sb="14" eb="17">
      <t>タイショウガイ</t>
    </rPh>
    <rPh sb="17" eb="19">
      <t>ケイヒ</t>
    </rPh>
    <rPh sb="26" eb="28">
      <t>ヒョウキ</t>
    </rPh>
    <phoneticPr fontId="1"/>
  </si>
  <si>
    <t>（6）購入時期（レンタル・リースの場合は、その期間
　例）令和６年6月～令和７年3月）</t>
    <rPh sb="3" eb="5">
      <t>コウニュウ</t>
    </rPh>
    <rPh sb="5" eb="7">
      <t>ジキ</t>
    </rPh>
    <rPh sb="17" eb="19">
      <t>バアイ</t>
    </rPh>
    <rPh sb="23" eb="25">
      <t>キカン</t>
    </rPh>
    <rPh sb="27" eb="28">
      <t>レイ</t>
    </rPh>
    <rPh sb="29" eb="31">
      <t>レイワ</t>
    </rPh>
    <rPh sb="32" eb="33">
      <t>ネン</t>
    </rPh>
    <rPh sb="34" eb="35">
      <t>ガツ</t>
    </rPh>
    <rPh sb="36" eb="38">
      <t>レイワ</t>
    </rPh>
    <rPh sb="39" eb="40">
      <t>ネン</t>
    </rPh>
    <rPh sb="41" eb="42">
      <t>ガツ</t>
    </rPh>
    <phoneticPr fontId="1"/>
  </si>
  <si>
    <t>出力</t>
    <rPh sb="0" eb="2">
      <t>シュツリョク</t>
    </rPh>
    <phoneticPr fontId="1"/>
  </si>
  <si>
    <t>取込</t>
    <rPh sb="0" eb="2">
      <t>トリコミ</t>
    </rPh>
    <phoneticPr fontId="1"/>
  </si>
  <si>
    <t>①</t>
    <phoneticPr fontId="1"/>
  </si>
  <si>
    <t>②</t>
    <phoneticPr fontId="1"/>
  </si>
  <si>
    <t>③</t>
    <phoneticPr fontId="1"/>
  </si>
  <si>
    <t>④</t>
    <phoneticPr fontId="1"/>
  </si>
  <si>
    <t>⑤</t>
    <phoneticPr fontId="1"/>
  </si>
  <si>
    <t>⑥</t>
    <phoneticPr fontId="1"/>
  </si>
  <si>
    <t>A　利用者補足情報</t>
    <rPh sb="2" eb="5">
      <t>リヨウシャ</t>
    </rPh>
    <rPh sb="5" eb="9">
      <t>ホソクジョウホウ</t>
    </rPh>
    <phoneticPr fontId="1"/>
  </si>
  <si>
    <t>C　居宅サービス計画２表</t>
    <rPh sb="2" eb="4">
      <t>キョタク</t>
    </rPh>
    <rPh sb="8" eb="10">
      <t>ケイカク</t>
    </rPh>
    <rPh sb="11" eb="12">
      <t>ヒョウ</t>
    </rPh>
    <phoneticPr fontId="1"/>
  </si>
  <si>
    <t>B-1　居宅サービス計画１表</t>
    <rPh sb="4" eb="6">
      <t>キョタク</t>
    </rPh>
    <rPh sb="10" eb="12">
      <t>ケイカク</t>
    </rPh>
    <rPh sb="13" eb="14">
      <t>ヒョウ</t>
    </rPh>
    <phoneticPr fontId="1"/>
  </si>
  <si>
    <t>B-2　居宅サービス計画１表_削除（任意）</t>
    <rPh sb="4" eb="6">
      <t>キョタク</t>
    </rPh>
    <rPh sb="10" eb="12">
      <t>ケイカク</t>
    </rPh>
    <rPh sb="13" eb="14">
      <t>ヒョウ</t>
    </rPh>
    <rPh sb="15" eb="17">
      <t>サクジョ</t>
    </rPh>
    <rPh sb="18" eb="20">
      <t>ニンイ</t>
    </rPh>
    <phoneticPr fontId="1"/>
  </si>
  <si>
    <t>D　利用者補足情報</t>
    <rPh sb="2" eb="5">
      <t>リヨウシャ</t>
    </rPh>
    <rPh sb="5" eb="9">
      <t>ホソクジョウホウ</t>
    </rPh>
    <phoneticPr fontId="1"/>
  </si>
  <si>
    <t>E　第６表（サービス利用表）予定</t>
    <phoneticPr fontId="1"/>
  </si>
  <si>
    <t>F　第６表（サービス利用表）予定削除</t>
    <rPh sb="16" eb="18">
      <t>サクジョ</t>
    </rPh>
    <phoneticPr fontId="1"/>
  </si>
  <si>
    <t>G　第６表　実績情報</t>
    <rPh sb="2" eb="3">
      <t>ダイ</t>
    </rPh>
    <rPh sb="4" eb="5">
      <t>ヒョウ</t>
    </rPh>
    <rPh sb="6" eb="8">
      <t>ジッセキ</t>
    </rPh>
    <rPh sb="8" eb="10">
      <t>ジョウホウ</t>
    </rPh>
    <phoneticPr fontId="1"/>
  </si>
  <si>
    <t>H　第６表　実績情報削除</t>
    <rPh sb="2" eb="3">
      <t>ダイ</t>
    </rPh>
    <rPh sb="4" eb="5">
      <t>ヒョウ</t>
    </rPh>
    <rPh sb="6" eb="8">
      <t>ジッセキ</t>
    </rPh>
    <rPh sb="8" eb="10">
      <t>ジョウホウ</t>
    </rPh>
    <rPh sb="10" eb="12">
      <t>サクジョ</t>
    </rPh>
    <phoneticPr fontId="1"/>
  </si>
  <si>
    <t>I　第７表（サービス利用表別表）</t>
    <rPh sb="2" eb="3">
      <t>ダイ</t>
    </rPh>
    <rPh sb="4" eb="5">
      <t>ヒョウ</t>
    </rPh>
    <rPh sb="10" eb="12">
      <t>リヨウ</t>
    </rPh>
    <rPh sb="12" eb="13">
      <t>ヒョウ</t>
    </rPh>
    <rPh sb="13" eb="15">
      <t>ベッピョウ</t>
    </rPh>
    <phoneticPr fontId="1"/>
  </si>
  <si>
    <t>〇</t>
    <phoneticPr fontId="1"/>
  </si>
  <si>
    <t>左記を確認して、申請する介護ソフトの対応状況を以下に記入してください。</t>
    <rPh sb="0" eb="2">
      <t>サキ</t>
    </rPh>
    <rPh sb="3" eb="5">
      <t>カクニン</t>
    </rPh>
    <rPh sb="8" eb="10">
      <t>シンセイ</t>
    </rPh>
    <rPh sb="12" eb="14">
      <t>カイゴ</t>
    </rPh>
    <rPh sb="18" eb="20">
      <t>タイオウ</t>
    </rPh>
    <rPh sb="20" eb="22">
      <t>ジョウキョウ</t>
    </rPh>
    <rPh sb="23" eb="25">
      <t>イカ</t>
    </rPh>
    <rPh sb="26" eb="28">
      <t>キニュウ</t>
    </rPh>
    <phoneticPr fontId="1"/>
  </si>
  <si>
    <t>導入するＩＣＴのカタログ等(介護ソフト、情報端末機器、その他のソフトウェア等 )</t>
    <rPh sb="14" eb="16">
      <t>カイゴ</t>
    </rPh>
    <rPh sb="20" eb="24">
      <t>ジョウホウタンマツ</t>
    </rPh>
    <rPh sb="24" eb="26">
      <t>キキ</t>
    </rPh>
    <rPh sb="29" eb="30">
      <t>ホカ</t>
    </rPh>
    <rPh sb="37" eb="38">
      <t>トウ</t>
    </rPh>
    <phoneticPr fontId="1"/>
  </si>
  <si>
    <t>最新版のケアプラン標準仕様(版数：202504)への対応状況確認書</t>
    <rPh sb="0" eb="3">
      <t>サイシンバン</t>
    </rPh>
    <rPh sb="9" eb="13">
      <t>ヒョウジュンシヨウ</t>
    </rPh>
    <rPh sb="14" eb="16">
      <t>ハンスウ</t>
    </rPh>
    <rPh sb="26" eb="30">
      <t>タイオウジョウキョウ</t>
    </rPh>
    <rPh sb="30" eb="33">
      <t>カクニンショ</t>
    </rPh>
    <phoneticPr fontId="1"/>
  </si>
  <si>
    <t>ケアプラン標準仕様の対象となる介護サービス事業所であり、導入の介護ソフトが最新版のケアプラン連携標準仕様に準拠している。</t>
    <phoneticPr fontId="1"/>
  </si>
  <si>
    <t>ケアプラン標準仕様の対象となる介護サービス事業所だが、導入の介護ソフトが最新版のケアプラン連携標準仕様に準拠していない。</t>
    <phoneticPr fontId="1"/>
  </si>
  <si>
    <t>ケアプラン標準仕様の対象となる介護サービス事業所でない。</t>
    <phoneticPr fontId="1"/>
  </si>
  <si>
    <t>※Ⓐに対する消費税額を記載</t>
    <phoneticPr fontId="1"/>
  </si>
  <si>
    <t>Ⓐ　※申請事業所の見積書の総額（税込み）を記載</t>
    <rPh sb="3" eb="5">
      <t>シンセイ</t>
    </rPh>
    <rPh sb="5" eb="7">
      <t>ジギョウ</t>
    </rPh>
    <rPh sb="7" eb="8">
      <t>ショ</t>
    </rPh>
    <phoneticPr fontId="1"/>
  </si>
  <si>
    <t>指定通知書・許可通知書の写し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</si>
</sst>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lt;=999]000;[&lt;=9999]000\-00;000\-0000"/>
    <numFmt numFmtId="178" formatCode="[$-411]ggge&quot;年&quot;m&quot;月&quot;d&quot;日&quot;;@"/>
    <numFmt numFmtId="179" formatCode="00"/>
  </numFmts>
  <fonts count="85">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HGPｺﾞｼｯｸM"/>
      <family val="3"/>
      <charset val="128"/>
    </font>
    <font>
      <sz val="6"/>
      <name val="ＭＳ Ｐゴシック"/>
      <family val="3"/>
      <charset val="128"/>
    </font>
    <font>
      <sz val="10"/>
      <color theme="1"/>
      <name val="HGPｺﾞｼｯｸM"/>
      <family val="3"/>
      <charset val="128"/>
    </font>
    <font>
      <sz val="12"/>
      <name val="HGPｺﾞｼｯｸM"/>
      <family val="3"/>
      <charset val="128"/>
    </font>
    <font>
      <b/>
      <sz val="9"/>
      <color indexed="81"/>
      <name val="MS P ゴシック"/>
      <family val="3"/>
      <charset val="128"/>
    </font>
    <font>
      <u/>
      <sz val="11"/>
      <color theme="10"/>
      <name val="游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u/>
      <sz val="11"/>
      <color theme="10"/>
      <name val="ＭＳ Ｐゴシック"/>
      <family val="3"/>
      <charset val="128"/>
    </font>
    <font>
      <sz val="10.5"/>
      <color theme="1"/>
      <name val="ＭＳ Ｐゴシック"/>
      <family val="3"/>
      <charset val="128"/>
    </font>
    <font>
      <b/>
      <sz val="12"/>
      <color theme="1"/>
      <name val="游ゴシック"/>
      <family val="3"/>
      <charset val="128"/>
      <scheme val="minor"/>
    </font>
    <font>
      <sz val="11"/>
      <color theme="1"/>
      <name val="游ゴシック"/>
      <family val="3"/>
      <charset val="128"/>
      <scheme val="minor"/>
    </font>
    <font>
      <u/>
      <sz val="12"/>
      <color theme="1"/>
      <name val="游ゴシック"/>
      <family val="3"/>
      <charset val="128"/>
      <scheme val="minor"/>
    </font>
    <font>
      <u/>
      <sz val="10"/>
      <color theme="1"/>
      <name val="游ゴシック"/>
      <family val="3"/>
      <charset val="128"/>
      <scheme val="minor"/>
    </font>
    <font>
      <sz val="10.5"/>
      <color theme="1"/>
      <name val="游ゴシック"/>
      <family val="3"/>
      <charset val="128"/>
      <scheme val="minor"/>
    </font>
    <font>
      <sz val="10.5"/>
      <color theme="1"/>
      <name val="游ゴシック"/>
      <family val="3"/>
      <charset val="128"/>
    </font>
    <font>
      <sz val="9"/>
      <color indexed="81"/>
      <name val="MS P ゴシック"/>
      <family val="3"/>
      <charset val="128"/>
    </font>
    <font>
      <sz val="11"/>
      <name val="游ゴシック"/>
      <family val="2"/>
      <charset val="128"/>
      <scheme val="minor"/>
    </font>
    <font>
      <sz val="1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u/>
      <sz val="11"/>
      <color theme="1"/>
      <name val="游ゴシック"/>
      <family val="3"/>
      <charset val="128"/>
      <scheme val="minor"/>
    </font>
    <font>
      <sz val="9"/>
      <name val="游ゴシック"/>
      <family val="3"/>
      <charset val="128"/>
      <scheme val="minor"/>
    </font>
    <font>
      <b/>
      <sz val="12"/>
      <name val="游ゴシック"/>
      <family val="3"/>
      <charset val="128"/>
      <scheme val="minor"/>
    </font>
    <font>
      <sz val="14"/>
      <name val="游ゴシック"/>
      <family val="3"/>
      <charset val="128"/>
      <scheme val="minor"/>
    </font>
    <font>
      <sz val="10"/>
      <name val="游ゴシック"/>
      <family val="3"/>
      <charset val="128"/>
      <scheme val="minor"/>
    </font>
    <font>
      <sz val="11"/>
      <color theme="1"/>
      <name val="游ゴシック Light"/>
      <family val="3"/>
      <charset val="128"/>
      <scheme val="major"/>
    </font>
    <font>
      <sz val="8"/>
      <color theme="1"/>
      <name val="游ゴシック"/>
      <family val="3"/>
      <charset val="128"/>
      <scheme val="minor"/>
    </font>
    <font>
      <sz val="8"/>
      <color theme="1"/>
      <name val="Segoe UI Symbol"/>
      <family val="3"/>
    </font>
    <font>
      <u/>
      <sz val="8"/>
      <color theme="1"/>
      <name val="游ゴシック"/>
      <family val="3"/>
      <charset val="128"/>
      <scheme val="minor"/>
    </font>
    <font>
      <sz val="10.5"/>
      <color rgb="FFFF0000"/>
      <name val="游ゴシック"/>
      <family val="3"/>
      <charset val="128"/>
    </font>
    <font>
      <sz val="9"/>
      <color theme="1"/>
      <name val="游ゴシック"/>
      <family val="2"/>
      <charset val="128"/>
      <scheme val="minor"/>
    </font>
    <font>
      <sz val="11"/>
      <color theme="1"/>
      <name val="ＭＳ Ｐゴシック"/>
      <family val="2"/>
      <charset val="128"/>
    </font>
    <font>
      <sz val="6"/>
      <name val="ＭＳ Ｐゴシック"/>
      <family val="2"/>
      <charset val="128"/>
    </font>
    <font>
      <b/>
      <sz val="14"/>
      <name val="ＭＳ ゴシック"/>
      <family val="3"/>
      <charset val="128"/>
    </font>
    <font>
      <sz val="12"/>
      <name val="ＭＳ ゴシック"/>
      <family val="3"/>
      <charset val="128"/>
    </font>
    <font>
      <sz val="12"/>
      <color rgb="FF000000"/>
      <name val="ＭＳ Ｐゴシック"/>
      <family val="2"/>
      <charset val="128"/>
    </font>
    <font>
      <sz val="11"/>
      <name val="ＭＳ ゴシック"/>
      <family val="3"/>
      <charset val="128"/>
    </font>
    <font>
      <sz val="10"/>
      <name val="ＭＳ ゴシック"/>
      <family val="3"/>
      <charset val="128"/>
    </font>
    <font>
      <sz val="10.5"/>
      <name val="ＭＳ ゴシック"/>
      <family val="3"/>
      <charset val="128"/>
    </font>
    <font>
      <u/>
      <sz val="10.5"/>
      <name val="ＭＳ ゴシック"/>
      <family val="3"/>
      <charset val="128"/>
    </font>
    <font>
      <sz val="12"/>
      <color rgb="FF000000"/>
      <name val="ＭＳ ゴシック"/>
      <family val="3"/>
      <charset val="128"/>
    </font>
    <font>
      <sz val="12"/>
      <color theme="1"/>
      <name val="ＭＳ ゴシック"/>
      <family val="3"/>
      <charset val="128"/>
    </font>
    <font>
      <b/>
      <sz val="20"/>
      <color theme="1"/>
      <name val="ＭＳ ゴシック"/>
      <family val="3"/>
      <charset val="128"/>
    </font>
    <font>
      <sz val="14"/>
      <name val="ＭＳ ゴシック"/>
      <family val="3"/>
      <charset val="128"/>
    </font>
    <font>
      <sz val="14"/>
      <color theme="1"/>
      <name val="ＭＳ ゴシック"/>
      <family val="3"/>
      <charset val="128"/>
    </font>
    <font>
      <b/>
      <sz val="11"/>
      <color rgb="FFFF0000"/>
      <name val="游ゴシック"/>
      <family val="3"/>
      <charset val="128"/>
      <scheme val="minor"/>
    </font>
    <font>
      <b/>
      <sz val="10"/>
      <color rgb="FFFF0000"/>
      <name val="游ゴシック"/>
      <family val="3"/>
      <charset val="128"/>
      <scheme val="minor"/>
    </font>
    <font>
      <sz val="9"/>
      <name val="ＭＳ Ｐゴシック"/>
      <family val="2"/>
      <charset val="128"/>
    </font>
    <font>
      <b/>
      <u/>
      <sz val="9"/>
      <name val="ＭＳ Ｐゴシック"/>
      <family val="3"/>
      <charset val="128"/>
    </font>
    <font>
      <sz val="9"/>
      <name val="ＭＳ Ｐゴシック"/>
      <family val="3"/>
      <charset val="128"/>
    </font>
    <font>
      <sz val="9"/>
      <name val="ＭＳ ゴシック"/>
      <family val="3"/>
      <charset val="128"/>
    </font>
    <font>
      <sz val="10"/>
      <color rgb="FF000000"/>
      <name val="ＭＳ Ｐゴシック"/>
      <family val="2"/>
      <charset val="128"/>
    </font>
    <font>
      <b/>
      <sz val="10"/>
      <name val="ＭＳ ゴシック"/>
      <family val="3"/>
      <charset val="128"/>
    </font>
    <font>
      <sz val="11"/>
      <color rgb="FFFF0000"/>
      <name val="游ゴシック"/>
      <family val="3"/>
      <charset val="128"/>
      <scheme val="minor"/>
    </font>
    <font>
      <sz val="11"/>
      <color rgb="FFFF0000"/>
      <name val="游ゴシック"/>
      <family val="2"/>
      <charset val="128"/>
      <scheme val="minor"/>
    </font>
    <font>
      <sz val="12"/>
      <color theme="1"/>
      <name val="游ゴシック"/>
      <family val="3"/>
      <charset val="128"/>
      <scheme val="minor"/>
    </font>
    <font>
      <sz val="5"/>
      <color theme="1"/>
      <name val="游ゴシック"/>
      <family val="3"/>
      <charset val="128"/>
      <scheme val="minor"/>
    </font>
    <font>
      <b/>
      <sz val="9"/>
      <color theme="1"/>
      <name val="游ゴシック"/>
      <family val="3"/>
      <charset val="128"/>
      <scheme val="minor"/>
    </font>
  </fonts>
  <fills count="3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bgColor rgb="FF000000"/>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indexed="64"/>
      </right>
      <top style="thin">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auto="1"/>
      </left>
      <right/>
      <top style="thin">
        <color auto="1"/>
      </top>
      <bottom style="medium">
        <color indexed="64"/>
      </bottom>
      <diagonal/>
    </border>
    <border>
      <left/>
      <right style="thin">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bottom style="thick">
        <color auto="1"/>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auto="1"/>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53">
    <xf numFmtId="0" fontId="0" fillId="0" borderId="0">
      <alignment vertical="center"/>
    </xf>
    <xf numFmtId="0" fontId="8" fillId="0" borderId="0"/>
    <xf numFmtId="0" fontId="14" fillId="0" borderId="0" applyNumberFormat="0" applyFill="0" applyBorder="0" applyAlignment="0" applyProtection="0">
      <alignment vertical="center"/>
    </xf>
    <xf numFmtId="0" fontId="8" fillId="0" borderId="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6" fillId="15"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22" borderId="0" applyNumberFormat="0" applyBorder="0" applyAlignment="0" applyProtection="0">
      <alignment vertical="center"/>
    </xf>
    <xf numFmtId="0" fontId="17" fillId="0" borderId="0" applyNumberFormat="0" applyFill="0" applyBorder="0" applyAlignment="0" applyProtection="0">
      <alignment vertical="center"/>
    </xf>
    <xf numFmtId="0" fontId="18" fillId="23" borderId="16" applyNumberFormat="0" applyAlignment="0" applyProtection="0">
      <alignment vertical="center"/>
    </xf>
    <xf numFmtId="0" fontId="19" fillId="24" borderId="0" applyNumberFormat="0" applyBorder="0" applyAlignment="0" applyProtection="0">
      <alignment vertical="center"/>
    </xf>
    <xf numFmtId="9" fontId="8" fillId="0" borderId="0" applyFont="0" applyFill="0" applyBorder="0" applyAlignment="0" applyProtection="0">
      <alignment vertical="center"/>
    </xf>
    <xf numFmtId="0" fontId="15" fillId="25" borderId="17" applyNumberFormat="0" applyFont="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26" borderId="19" applyNumberFormat="0" applyAlignment="0" applyProtection="0">
      <alignment vertical="center"/>
    </xf>
    <xf numFmtId="0" fontId="23" fillId="0" borderId="0" applyNumberFormat="0" applyFill="0" applyBorder="0" applyAlignment="0" applyProtection="0">
      <alignment vertical="center"/>
    </xf>
    <xf numFmtId="38" fontId="8" fillId="0" borderId="0" applyFont="0" applyFill="0" applyBorder="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6" fillId="0" borderId="0" applyNumberFormat="0" applyFill="0" applyBorder="0" applyAlignment="0" applyProtection="0">
      <alignment vertical="center"/>
    </xf>
    <xf numFmtId="0" fontId="27" fillId="0" borderId="23" applyNumberFormat="0" applyFill="0" applyAlignment="0" applyProtection="0">
      <alignment vertical="center"/>
    </xf>
    <xf numFmtId="0" fontId="28" fillId="26" borderId="24" applyNumberFormat="0" applyAlignment="0" applyProtection="0">
      <alignment vertical="center"/>
    </xf>
    <xf numFmtId="0" fontId="29" fillId="0" borderId="0" applyNumberFormat="0" applyFill="0" applyBorder="0" applyAlignment="0" applyProtection="0">
      <alignment vertical="center"/>
    </xf>
    <xf numFmtId="0" fontId="30" fillId="10" borderId="19" applyNumberFormat="0" applyAlignment="0" applyProtection="0">
      <alignment vertical="center"/>
    </xf>
    <xf numFmtId="0" fontId="32" fillId="0" borderId="0"/>
    <xf numFmtId="0" fontId="31" fillId="7"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33" fillId="0" borderId="0" applyNumberFormat="0" applyFill="0" applyBorder="0" applyAlignment="0" applyProtection="0">
      <alignment vertical="center"/>
    </xf>
    <xf numFmtId="0" fontId="8" fillId="0" borderId="0"/>
  </cellStyleXfs>
  <cellXfs count="323">
    <xf numFmtId="0" fontId="0" fillId="0" borderId="0" xfId="0">
      <alignment vertical="center"/>
    </xf>
    <xf numFmtId="0" fontId="0" fillId="0" borderId="1" xfId="0" applyBorder="1" applyAlignment="1">
      <alignment vertical="center" wrapText="1"/>
    </xf>
    <xf numFmtId="0" fontId="0" fillId="0" borderId="0" xfId="0" applyAlignment="1">
      <alignment horizontal="left" vertical="top" wrapText="1"/>
    </xf>
    <xf numFmtId="0" fontId="9" fillId="2" borderId="0" xfId="1" applyFont="1" applyFill="1" applyAlignment="1">
      <alignment vertical="center"/>
    </xf>
    <xf numFmtId="0" fontId="9" fillId="2" borderId="10" xfId="1" applyFont="1" applyFill="1" applyBorder="1" applyAlignment="1">
      <alignment vertical="center"/>
    </xf>
    <xf numFmtId="0" fontId="9" fillId="2" borderId="11" xfId="1" applyFont="1" applyFill="1" applyBorder="1" applyAlignment="1">
      <alignment vertical="center"/>
    </xf>
    <xf numFmtId="0" fontId="9" fillId="2" borderId="9" xfId="1" applyFont="1" applyFill="1" applyBorder="1" applyAlignment="1">
      <alignment vertical="center"/>
    </xf>
    <xf numFmtId="0" fontId="9" fillId="2" borderId="12" xfId="1" applyFont="1" applyFill="1" applyBorder="1" applyAlignment="1">
      <alignment vertical="center"/>
    </xf>
    <xf numFmtId="0" fontId="9" fillId="2" borderId="13" xfId="1" applyFont="1" applyFill="1" applyBorder="1" applyAlignment="1">
      <alignment vertical="center"/>
    </xf>
    <xf numFmtId="0" fontId="9" fillId="2" borderId="0" xfId="1" applyFont="1" applyFill="1" applyAlignment="1">
      <alignment horizontal="left" vertical="center"/>
    </xf>
    <xf numFmtId="0" fontId="9" fillId="2" borderId="8" xfId="1" applyFont="1" applyFill="1" applyBorder="1" applyAlignment="1">
      <alignment vertical="center"/>
    </xf>
    <xf numFmtId="0" fontId="9" fillId="2" borderId="14" xfId="1" applyFont="1" applyFill="1" applyBorder="1" applyAlignment="1">
      <alignment vertical="center"/>
    </xf>
    <xf numFmtId="0" fontId="9" fillId="2" borderId="7" xfId="1" applyFont="1" applyFill="1" applyBorder="1" applyAlignment="1">
      <alignment vertical="center"/>
    </xf>
    <xf numFmtId="0" fontId="11" fillId="2" borderId="0" xfId="1" applyFont="1" applyFill="1" applyAlignment="1">
      <alignment vertical="center"/>
    </xf>
    <xf numFmtId="0" fontId="9" fillId="2" borderId="0" xfId="1" applyFont="1" applyFill="1" applyAlignment="1">
      <alignment vertical="center" shrinkToFit="1"/>
    </xf>
    <xf numFmtId="0" fontId="9" fillId="2" borderId="0" xfId="1" applyFont="1" applyFill="1" applyAlignment="1">
      <alignment horizontal="right" vertical="center"/>
    </xf>
    <xf numFmtId="0" fontId="0" fillId="0" borderId="1" xfId="0" applyBorder="1">
      <alignment vertical="center"/>
    </xf>
    <xf numFmtId="0" fontId="0" fillId="0" borderId="2" xfId="0" applyBorder="1" applyAlignment="1">
      <alignment vertical="center" wrapText="1"/>
    </xf>
    <xf numFmtId="0" fontId="6" fillId="0" borderId="0" xfId="0" applyFont="1">
      <alignment vertical="center"/>
    </xf>
    <xf numFmtId="0" fontId="34" fillId="0" borderId="0" xfId="0" applyFont="1">
      <alignment vertical="center"/>
    </xf>
    <xf numFmtId="0" fontId="0" fillId="0" borderId="1" xfId="0" applyFill="1" applyBorder="1">
      <alignment vertical="center"/>
    </xf>
    <xf numFmtId="0" fontId="0" fillId="0" borderId="1" xfId="0" applyBorder="1" applyAlignment="1">
      <alignment vertical="center" wrapText="1" shrinkToFit="1"/>
    </xf>
    <xf numFmtId="0" fontId="34" fillId="0" borderId="0" xfId="0" applyFont="1" applyAlignment="1">
      <alignment vertical="center"/>
    </xf>
    <xf numFmtId="176" fontId="0" fillId="3" borderId="1" xfId="0" applyNumberFormat="1" applyFill="1" applyBorder="1">
      <alignment vertical="center"/>
    </xf>
    <xf numFmtId="0" fontId="5" fillId="0" borderId="0" xfId="0" applyFont="1" applyAlignment="1">
      <alignment vertical="top" wrapText="1"/>
    </xf>
    <xf numFmtId="0" fontId="5" fillId="0" borderId="0" xfId="0" applyFont="1">
      <alignment vertical="center"/>
    </xf>
    <xf numFmtId="0" fontId="3" fillId="0" borderId="0" xfId="0" applyFont="1">
      <alignment vertical="center"/>
    </xf>
    <xf numFmtId="0" fontId="0" fillId="0" borderId="0" xfId="0" applyFont="1">
      <alignment vertical="center"/>
    </xf>
    <xf numFmtId="0" fontId="36" fillId="0" borderId="0" xfId="0" applyFont="1">
      <alignment vertical="center"/>
    </xf>
    <xf numFmtId="0" fontId="36" fillId="0" borderId="0" xfId="0" applyFont="1" applyAlignment="1">
      <alignment horizontal="right" vertical="center"/>
    </xf>
    <xf numFmtId="0" fontId="3" fillId="0" borderId="0" xfId="0" applyFont="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6" fillId="0" borderId="0" xfId="0" applyFont="1" applyAlignment="1">
      <alignment horizontal="justify" vertical="center"/>
    </xf>
    <xf numFmtId="0" fontId="37" fillId="0" borderId="0" xfId="0" applyFont="1" applyAlignment="1">
      <alignment horizontal="right" vertical="center"/>
    </xf>
    <xf numFmtId="176" fontId="3" fillId="3" borderId="1" xfId="0" applyNumberFormat="1" applyFont="1" applyFill="1" applyBorder="1" applyAlignment="1">
      <alignment horizontal="right" vertical="center" wrapText="1"/>
    </xf>
    <xf numFmtId="0" fontId="36" fillId="0" borderId="0" xfId="0" applyFont="1" applyAlignment="1">
      <alignment vertical="center" wrapText="1"/>
    </xf>
    <xf numFmtId="0" fontId="36" fillId="0" borderId="2" xfId="0" applyFont="1" applyBorder="1" applyAlignment="1">
      <alignment vertical="center" wrapText="1"/>
    </xf>
    <xf numFmtId="0" fontId="36" fillId="0" borderId="1" xfId="0" applyFont="1" applyBorder="1" applyAlignment="1">
      <alignment vertical="center" wrapText="1"/>
    </xf>
    <xf numFmtId="0" fontId="36" fillId="0" borderId="3" xfId="0" applyFont="1" applyBorder="1" applyAlignment="1">
      <alignment vertical="center" wrapText="1"/>
    </xf>
    <xf numFmtId="0" fontId="36" fillId="0" borderId="1" xfId="0" applyFont="1" applyBorder="1">
      <alignment vertical="center"/>
    </xf>
    <xf numFmtId="176" fontId="36" fillId="3" borderId="1" xfId="0" applyNumberFormat="1" applyFont="1" applyFill="1" applyBorder="1">
      <alignment vertical="center"/>
    </xf>
    <xf numFmtId="176" fontId="36" fillId="3" borderId="1" xfId="0" applyNumberFormat="1" applyFont="1" applyFill="1" applyBorder="1" applyAlignment="1">
      <alignment horizontal="right" vertical="center"/>
    </xf>
    <xf numFmtId="176" fontId="36" fillId="0" borderId="28" xfId="0" applyNumberFormat="1" applyFont="1" applyFill="1" applyBorder="1">
      <alignment vertical="center"/>
    </xf>
    <xf numFmtId="12" fontId="36" fillId="0" borderId="0" xfId="0" applyNumberFormat="1" applyFont="1">
      <alignment vertical="center"/>
    </xf>
    <xf numFmtId="0" fontId="39" fillId="0" borderId="0" xfId="0" applyFont="1">
      <alignment vertical="center"/>
    </xf>
    <xf numFmtId="0" fontId="3" fillId="0" borderId="1" xfId="0" applyFont="1" applyFill="1" applyBorder="1" applyAlignment="1">
      <alignment horizontal="center" vertical="center" wrapText="1"/>
    </xf>
    <xf numFmtId="0" fontId="35" fillId="2" borderId="1" xfId="0" applyFont="1" applyFill="1" applyBorder="1" applyAlignment="1">
      <alignment horizontal="center" vertical="center" shrinkToFit="1"/>
    </xf>
    <xf numFmtId="0" fontId="36" fillId="0" borderId="11" xfId="0" applyFont="1" applyBorder="1">
      <alignment vertical="center"/>
    </xf>
    <xf numFmtId="0" fontId="0" fillId="0" borderId="0" xfId="0" applyAlignment="1">
      <alignment vertical="center" wrapText="1"/>
    </xf>
    <xf numFmtId="0" fontId="0" fillId="27" borderId="1" xfId="0" applyFill="1" applyBorder="1">
      <alignment vertical="center"/>
    </xf>
    <xf numFmtId="0" fontId="0" fillId="27" borderId="1" xfId="0" applyFill="1" applyBorder="1" applyAlignment="1">
      <alignment vertical="center" wrapText="1"/>
    </xf>
    <xf numFmtId="0" fontId="5" fillId="0" borderId="1" xfId="0" applyFont="1" applyBorder="1" applyAlignment="1">
      <alignment vertical="center" wrapText="1"/>
    </xf>
    <xf numFmtId="0" fontId="3" fillId="0" borderId="1" xfId="0" applyFont="1" applyBorder="1" applyAlignment="1">
      <alignment vertical="center" wrapText="1"/>
    </xf>
    <xf numFmtId="0" fontId="14" fillId="0" borderId="1" xfId="2" applyBorder="1">
      <alignmen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5" fillId="0" borderId="0" xfId="0" applyFont="1" applyAlignment="1">
      <alignment vertical="center" wrapText="1"/>
    </xf>
    <xf numFmtId="0" fontId="0" fillId="0" borderId="1" xfId="0" applyFill="1" applyBorder="1" applyAlignment="1">
      <alignment vertical="center" wrapText="1"/>
    </xf>
    <xf numFmtId="0" fontId="14" fillId="0" borderId="5" xfId="2" applyFill="1" applyBorder="1">
      <alignment vertical="center"/>
    </xf>
    <xf numFmtId="0" fontId="12" fillId="2" borderId="0" xfId="1" applyFont="1" applyFill="1" applyAlignment="1">
      <alignment horizontal="left" vertical="center"/>
    </xf>
    <xf numFmtId="0" fontId="34" fillId="0" borderId="0" xfId="0" applyFont="1" applyAlignment="1">
      <alignment horizontal="center" vertical="center"/>
    </xf>
    <xf numFmtId="0" fontId="12" fillId="2" borderId="13" xfId="1" applyFont="1" applyFill="1" applyBorder="1" applyAlignment="1">
      <alignment horizontal="center" vertical="center"/>
    </xf>
    <xf numFmtId="0" fontId="12" fillId="2" borderId="0" xfId="1" applyFont="1" applyFill="1" applyAlignment="1">
      <alignment horizontal="center" vertical="center"/>
    </xf>
    <xf numFmtId="0" fontId="12" fillId="2" borderId="12" xfId="1" applyFont="1" applyFill="1" applyBorder="1" applyAlignment="1">
      <alignment horizontal="center" vertical="center"/>
    </xf>
    <xf numFmtId="178" fontId="0" fillId="4" borderId="1" xfId="0" applyNumberFormat="1"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177" fontId="0" fillId="4" borderId="1" xfId="0" applyNumberFormat="1" applyFill="1" applyBorder="1" applyAlignment="1" applyProtection="1">
      <alignment horizontal="left" vertical="center"/>
      <protection locked="0"/>
    </xf>
    <xf numFmtId="0" fontId="0" fillId="4" borderId="1" xfId="0" applyFill="1" applyBorder="1" applyProtection="1">
      <alignment vertical="center"/>
      <protection locked="0"/>
    </xf>
    <xf numFmtId="0" fontId="14" fillId="4" borderId="1" xfId="2" applyFill="1" applyBorder="1" applyProtection="1">
      <alignment vertical="center"/>
      <protection locked="0"/>
    </xf>
    <xf numFmtId="0" fontId="36" fillId="4" borderId="1" xfId="0" applyFont="1" applyFill="1" applyBorder="1" applyAlignment="1" applyProtection="1">
      <alignment vertical="center" wrapText="1"/>
      <protection locked="0"/>
    </xf>
    <xf numFmtId="0" fontId="3" fillId="0" borderId="2" xfId="0" applyFont="1" applyBorder="1" applyAlignment="1">
      <alignment vertical="center" wrapText="1"/>
    </xf>
    <xf numFmtId="176" fontId="0" fillId="4" borderId="1" xfId="0" applyNumberFormat="1" applyFill="1" applyBorder="1" applyProtection="1">
      <alignment vertical="center"/>
      <protection locked="0"/>
    </xf>
    <xf numFmtId="0" fontId="0" fillId="0" borderId="0" xfId="0" applyProtection="1">
      <alignment vertical="center"/>
      <protection locked="0"/>
    </xf>
    <xf numFmtId="0" fontId="0" fillId="4" borderId="27" xfId="0" applyFill="1" applyBorder="1" applyProtection="1">
      <alignment vertical="center"/>
      <protection locked="0"/>
    </xf>
    <xf numFmtId="0" fontId="36" fillId="4"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xf>
    <xf numFmtId="176" fontId="3" fillId="4" borderId="6" xfId="0" applyNumberFormat="1" applyFont="1" applyFill="1" applyBorder="1" applyAlignment="1" applyProtection="1">
      <alignment horizontal="right" vertical="center" wrapText="1"/>
      <protection locked="0"/>
    </xf>
    <xf numFmtId="0" fontId="3" fillId="0" borderId="6" xfId="0" applyFont="1" applyBorder="1" applyAlignment="1">
      <alignment horizontal="right" vertical="center" wrapText="1"/>
    </xf>
    <xf numFmtId="0" fontId="3" fillId="0" borderId="29" xfId="0" applyFont="1" applyBorder="1" applyAlignment="1">
      <alignment horizontal="justify" vertical="center" wrapText="1"/>
    </xf>
    <xf numFmtId="176" fontId="3" fillId="3" borderId="29" xfId="0" applyNumberFormat="1" applyFont="1" applyFill="1" applyBorder="1" applyAlignment="1">
      <alignment horizontal="right" vertical="center" wrapText="1"/>
    </xf>
    <xf numFmtId="0" fontId="3" fillId="0" borderId="29" xfId="0" applyFont="1" applyBorder="1" applyAlignment="1">
      <alignment horizontal="right" vertical="center" wrapText="1"/>
    </xf>
    <xf numFmtId="0" fontId="45" fillId="0" borderId="0" xfId="0" applyFont="1" applyAlignment="1">
      <alignment horizontal="left" vertical="center"/>
    </xf>
    <xf numFmtId="0" fontId="3" fillId="0" borderId="0" xfId="0" applyFont="1" applyAlignment="1">
      <alignment horizontal="center" vertical="center"/>
    </xf>
    <xf numFmtId="0" fontId="0" fillId="0" borderId="34" xfId="0" applyBorder="1">
      <alignment vertical="center"/>
    </xf>
    <xf numFmtId="0" fontId="0" fillId="0" borderId="37" xfId="0" applyBorder="1">
      <alignment vertical="center"/>
    </xf>
    <xf numFmtId="0" fontId="45" fillId="0" borderId="0" xfId="0" applyFont="1">
      <alignment vertical="center"/>
    </xf>
    <xf numFmtId="0" fontId="3" fillId="0" borderId="31" xfId="0" applyFont="1" applyBorder="1" applyAlignment="1">
      <alignment horizontal="center" vertical="center"/>
    </xf>
    <xf numFmtId="0" fontId="0" fillId="0" borderId="32" xfId="0" applyBorder="1">
      <alignment vertical="center"/>
    </xf>
    <xf numFmtId="0" fontId="3" fillId="0" borderId="36" xfId="0" applyFont="1" applyBorder="1" applyAlignment="1">
      <alignment horizontal="center" vertical="center"/>
    </xf>
    <xf numFmtId="0" fontId="0" fillId="0" borderId="10" xfId="0" applyBorder="1">
      <alignment vertical="center"/>
    </xf>
    <xf numFmtId="0" fontId="3" fillId="0" borderId="39" xfId="0" applyFont="1" applyBorder="1">
      <alignment vertical="center"/>
    </xf>
    <xf numFmtId="0" fontId="0" fillId="0" borderId="41" xfId="0" applyBorder="1">
      <alignment vertical="center"/>
    </xf>
    <xf numFmtId="0" fontId="3" fillId="0" borderId="38" xfId="0" applyFont="1" applyBorder="1" applyAlignment="1">
      <alignment horizontal="center" vertical="center"/>
    </xf>
    <xf numFmtId="0" fontId="0" fillId="0" borderId="38" xfId="0" applyBorder="1">
      <alignment vertical="center"/>
    </xf>
    <xf numFmtId="0" fontId="3" fillId="0" borderId="42" xfId="0" applyFont="1" applyBorder="1">
      <alignment vertical="center"/>
    </xf>
    <xf numFmtId="0" fontId="0" fillId="0" borderId="43" xfId="0" applyBorder="1">
      <alignment vertical="center"/>
    </xf>
    <xf numFmtId="0" fontId="3" fillId="0" borderId="46" xfId="0" applyFont="1" applyBorder="1">
      <alignment vertical="center"/>
    </xf>
    <xf numFmtId="0" fontId="0" fillId="0" borderId="47" xfId="0" applyBorder="1">
      <alignment vertical="center"/>
    </xf>
    <xf numFmtId="0" fontId="44" fillId="0" borderId="0" xfId="0" applyFont="1" applyAlignment="1">
      <alignment horizontal="left" vertical="center"/>
    </xf>
    <xf numFmtId="0" fontId="0" fillId="0" borderId="39" xfId="0" applyBorder="1">
      <alignment vertical="center"/>
    </xf>
    <xf numFmtId="0" fontId="0" fillId="0" borderId="9" xfId="0" applyBorder="1">
      <alignment vertical="center"/>
    </xf>
    <xf numFmtId="0" fontId="0" fillId="0" borderId="38" xfId="0" applyBorder="1" applyAlignment="1">
      <alignment horizontal="center" vertical="center"/>
    </xf>
    <xf numFmtId="0" fontId="3" fillId="0" borderId="6" xfId="0" applyFont="1" applyBorder="1" applyAlignment="1">
      <alignment horizontal="justify" vertical="center"/>
    </xf>
    <xf numFmtId="0" fontId="0" fillId="0" borderId="38" xfId="0" applyBorder="1" applyAlignment="1">
      <alignment vertical="center" wrapText="1"/>
    </xf>
    <xf numFmtId="0" fontId="14" fillId="0" borderId="38" xfId="2" applyBorder="1" applyAlignment="1">
      <alignment vertical="center" wrapText="1"/>
    </xf>
    <xf numFmtId="0" fontId="48" fillId="0" borderId="1" xfId="0" applyFont="1" applyBorder="1" applyAlignment="1">
      <alignment vertical="center" wrapText="1"/>
    </xf>
    <xf numFmtId="0" fontId="48" fillId="0" borderId="38" xfId="0" applyFont="1" applyBorder="1" applyAlignment="1">
      <alignment vertical="center" wrapText="1"/>
    </xf>
    <xf numFmtId="0" fontId="49" fillId="2" borderId="38" xfId="0" applyFont="1" applyFill="1" applyBorder="1" applyAlignment="1">
      <alignment horizontal="center" vertical="center" shrinkToFit="1"/>
    </xf>
    <xf numFmtId="0" fontId="43" fillId="0" borderId="0" xfId="0" applyFont="1">
      <alignment vertical="center"/>
    </xf>
    <xf numFmtId="0" fontId="43" fillId="0" borderId="0" xfId="0" applyFont="1" applyAlignment="1">
      <alignment vertical="center"/>
    </xf>
    <xf numFmtId="0" fontId="42" fillId="0" borderId="0" xfId="0" applyFont="1">
      <alignment vertical="center"/>
    </xf>
    <xf numFmtId="0" fontId="0" fillId="0" borderId="0" xfId="0" applyBorder="1">
      <alignment vertical="center"/>
    </xf>
    <xf numFmtId="0" fontId="3" fillId="0" borderId="0" xfId="0" applyFont="1" applyBorder="1" applyAlignment="1">
      <alignment horizontal="center" vertical="center"/>
    </xf>
    <xf numFmtId="0" fontId="52" fillId="0" borderId="0" xfId="0" applyFont="1" applyBorder="1" applyAlignment="1">
      <alignment horizontal="center" vertical="center"/>
    </xf>
    <xf numFmtId="0" fontId="52" fillId="0" borderId="0" xfId="0" applyFont="1" applyBorder="1">
      <alignment vertical="center"/>
    </xf>
    <xf numFmtId="0" fontId="0" fillId="2" borderId="0" xfId="0" applyFill="1" applyBorder="1">
      <alignment vertical="center"/>
    </xf>
    <xf numFmtId="0" fontId="0" fillId="0" borderId="49" xfId="0" applyBorder="1">
      <alignment vertical="center"/>
    </xf>
    <xf numFmtId="0" fontId="0" fillId="0" borderId="49" xfId="0" applyBorder="1" applyAlignment="1">
      <alignment horizontal="center" vertical="center"/>
    </xf>
    <xf numFmtId="0" fontId="57" fillId="4" borderId="1" xfId="0" applyFont="1" applyFill="1" applyBorder="1" applyAlignment="1" applyProtection="1">
      <alignment vertical="center" wrapText="1"/>
      <protection locked="0"/>
    </xf>
    <xf numFmtId="176" fontId="57" fillId="4" borderId="1" xfId="0" applyNumberFormat="1" applyFont="1" applyFill="1" applyBorder="1" applyAlignment="1" applyProtection="1">
      <alignment vertical="center" wrapText="1"/>
      <protection locked="0"/>
    </xf>
    <xf numFmtId="0" fontId="57" fillId="3" borderId="1" xfId="0" applyFont="1" applyFill="1" applyBorder="1" applyAlignment="1">
      <alignment vertical="center" wrapText="1"/>
    </xf>
    <xf numFmtId="176" fontId="36" fillId="4" borderId="1" xfId="0" applyNumberFormat="1" applyFont="1" applyFill="1" applyBorder="1" applyAlignment="1" applyProtection="1">
      <alignment vertical="center" wrapText="1"/>
      <protection locked="0"/>
    </xf>
    <xf numFmtId="12" fontId="36" fillId="3" borderId="1" xfId="0" applyNumberFormat="1" applyFont="1" applyFill="1" applyBorder="1" applyAlignment="1" applyProtection="1">
      <alignment horizontal="center" vertical="center" wrapText="1"/>
      <protection locked="0"/>
    </xf>
    <xf numFmtId="178" fontId="43" fillId="3" borderId="0" xfId="0" applyNumberFormat="1" applyFont="1" applyFill="1" applyAlignment="1">
      <alignment horizontal="right" vertical="center" wrapText="1"/>
    </xf>
    <xf numFmtId="0" fontId="58" fillId="0" borderId="0" xfId="0" applyFont="1">
      <alignment vertical="center"/>
    </xf>
    <xf numFmtId="0" fontId="58" fillId="0" borderId="0" xfId="0" applyFont="1" applyProtection="1">
      <alignment vertical="center"/>
      <protection locked="0"/>
    </xf>
    <xf numFmtId="0" fontId="58" fillId="0" borderId="0" xfId="0" applyFont="1" applyAlignment="1" applyProtection="1">
      <alignment horizontal="center" vertical="center"/>
      <protection locked="0"/>
    </xf>
    <xf numFmtId="0" fontId="62" fillId="0" borderId="0" xfId="0" applyFont="1">
      <alignment vertical="center"/>
    </xf>
    <xf numFmtId="0" fontId="62" fillId="0" borderId="0" xfId="0" applyFont="1" applyAlignment="1">
      <alignment horizontal="center" vertical="center"/>
    </xf>
    <xf numFmtId="0" fontId="58" fillId="0" borderId="38" xfId="0" applyFont="1" applyBorder="1" applyAlignment="1" applyProtection="1">
      <alignment horizontal="center" vertical="center"/>
      <protection locked="0"/>
    </xf>
    <xf numFmtId="0" fontId="58" fillId="28" borderId="51" xfId="0" applyFont="1" applyFill="1" applyBorder="1" applyAlignment="1" applyProtection="1">
      <alignment horizontal="center" vertical="center"/>
      <protection locked="0"/>
    </xf>
    <xf numFmtId="0" fontId="58" fillId="2" borderId="40" xfId="0" applyFont="1" applyFill="1" applyBorder="1" applyAlignment="1" applyProtection="1">
      <alignment horizontal="center" vertical="center"/>
      <protection locked="0"/>
    </xf>
    <xf numFmtId="0" fontId="58" fillId="28" borderId="52" xfId="0" applyFont="1" applyFill="1" applyBorder="1" applyAlignment="1" applyProtection="1">
      <alignment horizontal="center" vertical="center"/>
      <protection locked="0"/>
    </xf>
    <xf numFmtId="0" fontId="58" fillId="0" borderId="41" xfId="0" applyFont="1" applyBorder="1" applyAlignment="1" applyProtection="1">
      <alignment horizontal="center" vertical="center"/>
      <protection locked="0"/>
    </xf>
    <xf numFmtId="0" fontId="65" fillId="0" borderId="0" xfId="0" applyFont="1" applyProtection="1">
      <alignment vertical="center"/>
      <protection locked="0"/>
    </xf>
    <xf numFmtId="0" fontId="66" fillId="0" borderId="0" xfId="0" applyFont="1" applyProtection="1">
      <alignment vertical="center"/>
      <protection locked="0"/>
    </xf>
    <xf numFmtId="0" fontId="67" fillId="0" borderId="0" xfId="0" applyFont="1" applyAlignment="1" applyProtection="1">
      <alignment horizontal="right" vertical="center"/>
      <protection locked="0"/>
    </xf>
    <xf numFmtId="0" fontId="67" fillId="0" borderId="0" xfId="0" applyFont="1" applyAlignment="1" applyProtection="1">
      <alignment vertical="top" shrinkToFit="1"/>
      <protection locked="0"/>
    </xf>
    <xf numFmtId="0" fontId="67" fillId="0" borderId="0" xfId="0" applyFont="1" applyAlignment="1">
      <alignment horizontal="left" vertical="top" shrinkToFit="1"/>
    </xf>
    <xf numFmtId="0" fontId="67" fillId="0" borderId="0" xfId="0" applyFont="1" applyAlignment="1">
      <alignment vertical="top" shrinkToFit="1"/>
    </xf>
    <xf numFmtId="0" fontId="68" fillId="0" borderId="38" xfId="0" applyFont="1" applyBorder="1" applyAlignment="1" applyProtection="1">
      <alignment horizontal="center" vertical="center"/>
      <protection locked="0"/>
    </xf>
    <xf numFmtId="0" fontId="68" fillId="2" borderId="38" xfId="0" applyFont="1" applyFill="1" applyBorder="1" applyAlignment="1" applyProtection="1">
      <alignment horizontal="center" vertical="center" shrinkToFit="1"/>
      <protection locked="0"/>
    </xf>
    <xf numFmtId="179" fontId="68" fillId="2" borderId="38" xfId="0" applyNumberFormat="1" applyFont="1" applyFill="1" applyBorder="1" applyAlignment="1" applyProtection="1">
      <alignment horizontal="center" vertical="center" shrinkToFit="1"/>
      <protection locked="0"/>
    </xf>
    <xf numFmtId="0" fontId="68" fillId="0" borderId="0" xfId="0" applyFont="1" applyAlignment="1" applyProtection="1">
      <alignment horizontal="center" vertical="center"/>
      <protection locked="0"/>
    </xf>
    <xf numFmtId="0" fontId="68" fillId="0" borderId="0" xfId="0" applyFont="1" applyAlignment="1" applyProtection="1">
      <alignment horizontal="center" vertical="center" shrinkToFit="1"/>
      <protection locked="0"/>
    </xf>
    <xf numFmtId="179" fontId="68" fillId="0" borderId="0" xfId="0" applyNumberFormat="1" applyFont="1" applyAlignment="1" applyProtection="1">
      <alignment horizontal="center" vertical="center" shrinkToFit="1"/>
      <protection locked="0"/>
    </xf>
    <xf numFmtId="0" fontId="68" fillId="0" borderId="0" xfId="0" applyFont="1" applyAlignment="1" applyProtection="1">
      <alignment horizontal="left" vertical="center" shrinkToFit="1"/>
      <protection locked="0"/>
    </xf>
    <xf numFmtId="0" fontId="68" fillId="0" borderId="0" xfId="0" applyFont="1" applyProtection="1">
      <alignment vertical="center"/>
      <protection locked="0"/>
    </xf>
    <xf numFmtId="0" fontId="68" fillId="0" borderId="0" xfId="52" applyFont="1" applyAlignment="1" applyProtection="1">
      <alignment horizontal="left" vertical="center"/>
      <protection locked="0"/>
    </xf>
    <xf numFmtId="0" fontId="12" fillId="2" borderId="0" xfId="1" applyFont="1" applyFill="1" applyAlignment="1">
      <alignment horizontal="center" vertical="center"/>
    </xf>
    <xf numFmtId="0" fontId="43" fillId="4" borderId="38" xfId="0" applyFont="1" applyFill="1" applyBorder="1" applyProtection="1">
      <alignment vertical="center"/>
      <protection locked="0"/>
    </xf>
    <xf numFmtId="0" fontId="43" fillId="0" borderId="38" xfId="0" applyFont="1" applyBorder="1" applyAlignment="1">
      <alignment vertical="center" wrapText="1"/>
    </xf>
    <xf numFmtId="0" fontId="43" fillId="0" borderId="38" xfId="0" applyFont="1" applyBorder="1" applyAlignment="1">
      <alignment horizontal="left" vertical="center" indent="3"/>
    </xf>
    <xf numFmtId="0" fontId="43" fillId="0" borderId="38" xfId="0" applyFont="1" applyBorder="1">
      <alignment vertical="center"/>
    </xf>
    <xf numFmtId="0" fontId="48" fillId="0" borderId="38" xfId="0" applyFont="1" applyBorder="1" applyAlignment="1">
      <alignment horizontal="left" vertical="center" wrapText="1"/>
    </xf>
    <xf numFmtId="0" fontId="51" fillId="0" borderId="53" xfId="0" applyFont="1" applyBorder="1" applyAlignment="1">
      <alignment horizontal="left" vertical="center"/>
    </xf>
    <xf numFmtId="0" fontId="51" fillId="0" borderId="53" xfId="0" applyFont="1" applyBorder="1" applyAlignment="1">
      <alignment horizontal="left" vertical="center" wrapText="1"/>
    </xf>
    <xf numFmtId="0" fontId="51" fillId="0" borderId="53" xfId="0" applyFont="1" applyBorder="1">
      <alignment vertical="center"/>
    </xf>
    <xf numFmtId="0" fontId="5" fillId="0" borderId="0" xfId="0" applyFont="1" applyBorder="1" applyAlignment="1"/>
    <xf numFmtId="0" fontId="0" fillId="2" borderId="0" xfId="0" applyFill="1" applyBorder="1" applyAlignment="1">
      <alignment horizontal="center" vertical="center"/>
    </xf>
    <xf numFmtId="0" fontId="72" fillId="0" borderId="0" xfId="0" applyFont="1">
      <alignment vertical="center"/>
    </xf>
    <xf numFmtId="0" fontId="64" fillId="0" borderId="0" xfId="0" applyFont="1" applyAlignment="1" applyProtection="1">
      <alignment horizontal="left" vertical="center"/>
      <protection locked="0"/>
    </xf>
    <xf numFmtId="0" fontId="78" fillId="0" borderId="0" xfId="0" applyFont="1" applyProtection="1">
      <alignment vertical="center"/>
      <protection locked="0"/>
    </xf>
    <xf numFmtId="0" fontId="78" fillId="0" borderId="0" xfId="0" applyFont="1" applyAlignment="1" applyProtection="1">
      <alignment horizontal="center" vertical="center"/>
      <protection locked="0"/>
    </xf>
    <xf numFmtId="0" fontId="78" fillId="0" borderId="0" xfId="0" applyFont="1">
      <alignment vertical="center"/>
    </xf>
    <xf numFmtId="0" fontId="0" fillId="0" borderId="26" xfId="0" applyBorder="1" applyAlignment="1">
      <alignment horizontal="center" vertical="center"/>
    </xf>
    <xf numFmtId="0" fontId="82" fillId="0" borderId="38" xfId="0" applyFont="1" applyBorder="1" applyAlignment="1">
      <alignment vertical="center" wrapText="1"/>
    </xf>
    <xf numFmtId="0" fontId="83" fillId="0" borderId="50" xfId="0" applyFont="1" applyBorder="1" applyAlignment="1">
      <alignment vertical="center" wrapText="1"/>
    </xf>
    <xf numFmtId="0" fontId="81" fillId="0" borderId="0" xfId="0" applyFont="1">
      <alignment vertical="center"/>
    </xf>
    <xf numFmtId="0" fontId="36" fillId="4" borderId="38" xfId="0" applyFont="1" applyFill="1" applyBorder="1" applyAlignment="1">
      <alignment horizontal="center" vertical="center" wrapText="1"/>
    </xf>
    <xf numFmtId="0" fontId="53" fillId="4" borderId="38" xfId="0" applyFont="1" applyFill="1" applyBorder="1" applyAlignment="1" applyProtection="1">
      <alignment vertical="center" wrapText="1"/>
      <protection locked="0"/>
    </xf>
    <xf numFmtId="0" fontId="53" fillId="4" borderId="38" xfId="0" applyFont="1" applyFill="1" applyBorder="1" applyAlignment="1">
      <alignment vertical="center" wrapText="1"/>
    </xf>
    <xf numFmtId="0" fontId="3" fillId="0" borderId="42" xfId="0" applyFont="1" applyFill="1" applyBorder="1">
      <alignment vertical="center"/>
    </xf>
    <xf numFmtId="0" fontId="0" fillId="0" borderId="43" xfId="0" applyFill="1" applyBorder="1">
      <alignment vertical="center"/>
    </xf>
    <xf numFmtId="0" fontId="0" fillId="0" borderId="44" xfId="0" applyBorder="1">
      <alignment vertical="center"/>
    </xf>
    <xf numFmtId="0" fontId="5" fillId="0" borderId="45" xfId="0" applyFont="1" applyBorder="1" applyAlignment="1">
      <alignment horizontal="center" vertical="center"/>
    </xf>
    <xf numFmtId="0" fontId="3" fillId="0" borderId="27" xfId="0" applyFont="1" applyBorder="1" applyAlignment="1">
      <alignment horizontal="center" vertical="center"/>
    </xf>
    <xf numFmtId="0" fontId="5" fillId="0" borderId="54" xfId="0" applyFont="1" applyBorder="1" applyAlignment="1">
      <alignment horizontal="center" vertical="center"/>
    </xf>
    <xf numFmtId="0" fontId="3" fillId="0" borderId="9" xfId="0" applyFont="1" applyBorder="1">
      <alignment vertical="center"/>
    </xf>
    <xf numFmtId="0" fontId="0" fillId="0" borderId="11" xfId="0" applyBorder="1">
      <alignment vertical="center"/>
    </xf>
    <xf numFmtId="0" fontId="3" fillId="0" borderId="33" xfId="0" applyFont="1" applyBorder="1" applyAlignment="1">
      <alignment horizontal="center" vertical="center"/>
    </xf>
    <xf numFmtId="0" fontId="0" fillId="0" borderId="40" xfId="0" applyBorder="1">
      <alignment vertical="center"/>
    </xf>
    <xf numFmtId="0" fontId="3" fillId="0" borderId="35" xfId="0" applyFont="1" applyBorder="1" applyAlignment="1">
      <alignment horizontal="center" vertical="center"/>
    </xf>
    <xf numFmtId="0" fontId="0" fillId="0" borderId="56" xfId="0" applyBorder="1">
      <alignment vertical="center"/>
    </xf>
    <xf numFmtId="0" fontId="3" fillId="0" borderId="9" xfId="0" applyFont="1" applyFill="1" applyBorder="1">
      <alignment vertical="center"/>
    </xf>
    <xf numFmtId="0" fontId="0" fillId="0" borderId="57" xfId="0" applyBorder="1" applyAlignment="1">
      <alignment horizontal="center" vertical="center"/>
    </xf>
    <xf numFmtId="0" fontId="0" fillId="0" borderId="58" xfId="0" applyBorder="1" applyAlignment="1">
      <alignment horizontal="center" vertical="center"/>
    </xf>
    <xf numFmtId="0" fontId="3" fillId="0" borderId="35" xfId="0" applyFont="1" applyFill="1" applyBorder="1" applyAlignment="1">
      <alignment horizontal="center" vertical="center"/>
    </xf>
    <xf numFmtId="0" fontId="0" fillId="0" borderId="56" xfId="0" applyFill="1" applyBorder="1">
      <alignment vertical="center"/>
    </xf>
    <xf numFmtId="0" fontId="36" fillId="4" borderId="38" xfId="0" applyFont="1" applyFill="1" applyBorder="1">
      <alignment vertical="center"/>
    </xf>
    <xf numFmtId="0" fontId="0" fillId="4" borderId="6" xfId="0" applyFont="1" applyFill="1" applyBorder="1" applyAlignment="1">
      <alignment horizontal="center" vertical="center"/>
    </xf>
    <xf numFmtId="0" fontId="0" fillId="4" borderId="55" xfId="0" applyFont="1" applyFill="1" applyBorder="1" applyAlignment="1">
      <alignment horizontal="center" vertical="center"/>
    </xf>
    <xf numFmtId="0" fontId="0" fillId="4" borderId="0" xfId="0" applyFont="1" applyFill="1" applyAlignment="1">
      <alignment horizontal="center" vertical="center"/>
    </xf>
    <xf numFmtId="0" fontId="0" fillId="4" borderId="34"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36"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6" xfId="0" applyFill="1" applyBorder="1" applyAlignment="1">
      <alignment horizontal="center" vertical="center"/>
    </xf>
    <xf numFmtId="0" fontId="0" fillId="4" borderId="55" xfId="0" applyFill="1" applyBorder="1" applyAlignment="1">
      <alignment horizontal="center" vertical="center"/>
    </xf>
    <xf numFmtId="0" fontId="0" fillId="4" borderId="38" xfId="0" applyFill="1" applyBorder="1" applyAlignment="1">
      <alignment horizontal="center" vertical="center"/>
    </xf>
    <xf numFmtId="0" fontId="0" fillId="4" borderId="34"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3" fillId="0" borderId="0" xfId="0" applyFont="1" applyAlignment="1">
      <alignment horizontal="left" vertical="center" shrinkToFit="1"/>
    </xf>
    <xf numFmtId="0" fontId="0" fillId="0" borderId="0" xfId="0" applyFont="1" applyAlignment="1">
      <alignment horizontal="left" vertical="center" wrapText="1"/>
    </xf>
    <xf numFmtId="0" fontId="36" fillId="0" borderId="0" xfId="0" applyFont="1" applyAlignment="1">
      <alignment horizontal="left" vertical="center" wrapText="1"/>
    </xf>
    <xf numFmtId="0" fontId="0" fillId="0" borderId="0" xfId="0" applyAlignment="1">
      <alignment horizontal="left" vertical="center" wrapText="1"/>
    </xf>
    <xf numFmtId="0" fontId="0" fillId="0" borderId="50"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1" xfId="0" applyBorder="1" applyAlignment="1">
      <alignment horizontal="center" vertical="center" wrapText="1"/>
    </xf>
    <xf numFmtId="0" fontId="0" fillId="0" borderId="39" xfId="0" applyBorder="1" applyAlignment="1">
      <alignment horizontal="left" vertical="top"/>
    </xf>
    <xf numFmtId="0" fontId="0" fillId="0" borderId="41" xfId="0" applyBorder="1" applyAlignment="1">
      <alignment horizontal="lef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left" vertical="center" shrinkToFit="1"/>
    </xf>
    <xf numFmtId="0" fontId="36" fillId="0" borderId="1" xfId="0" applyFont="1" applyBorder="1" applyAlignment="1">
      <alignment horizontal="left" vertical="top" wrapText="1"/>
    </xf>
    <xf numFmtId="0" fontId="36" fillId="0" borderId="1" xfId="0" applyFont="1" applyBorder="1" applyAlignment="1">
      <alignment horizontal="left" vertical="top"/>
    </xf>
    <xf numFmtId="0" fontId="36" fillId="0" borderId="2" xfId="0" applyFont="1" applyBorder="1" applyAlignment="1">
      <alignment horizontal="left" vertical="top" wrapText="1"/>
    </xf>
    <xf numFmtId="0" fontId="0" fillId="0" borderId="3" xfId="0" applyBorder="1" applyAlignment="1">
      <alignment horizontal="left" vertical="top"/>
    </xf>
    <xf numFmtId="0" fontId="43" fillId="0" borderId="39" xfId="0" applyFont="1" applyBorder="1" applyAlignment="1">
      <alignment horizontal="left" vertical="center" wrapText="1"/>
    </xf>
    <xf numFmtId="0" fontId="43" fillId="0" borderId="41" xfId="0" applyFont="1" applyBorder="1" applyAlignment="1">
      <alignment horizontal="left" vertical="center"/>
    </xf>
    <xf numFmtId="0" fontId="43" fillId="0" borderId="40" xfId="0" applyFont="1" applyBorder="1" applyAlignment="1">
      <alignment horizontal="left" vertical="center"/>
    </xf>
    <xf numFmtId="176" fontId="12" fillId="3" borderId="0" xfId="1" applyNumberFormat="1" applyFont="1" applyFill="1" applyAlignment="1">
      <alignment horizontal="center" vertical="center"/>
    </xf>
    <xf numFmtId="0" fontId="9" fillId="2" borderId="0" xfId="1" applyFont="1" applyFill="1" applyAlignment="1">
      <alignment horizontal="left" vertical="top" wrapText="1"/>
    </xf>
    <xf numFmtId="0" fontId="9" fillId="2" borderId="0" xfId="1" applyFont="1" applyFill="1" applyAlignment="1">
      <alignment horizontal="left" vertical="top"/>
    </xf>
    <xf numFmtId="0" fontId="9" fillId="3" borderId="0" xfId="1" applyFont="1" applyFill="1" applyAlignment="1">
      <alignment vertical="center" wrapText="1"/>
    </xf>
    <xf numFmtId="0" fontId="9" fillId="0" borderId="0" xfId="1" applyFont="1" applyFill="1" applyAlignment="1">
      <alignment horizontal="right" vertical="center"/>
    </xf>
    <xf numFmtId="178" fontId="9" fillId="3" borderId="0" xfId="1" applyNumberFormat="1" applyFont="1" applyFill="1" applyAlignment="1">
      <alignment horizontal="center" vertical="center" shrinkToFit="1"/>
    </xf>
    <xf numFmtId="0" fontId="9" fillId="3" borderId="0" xfId="1" applyFont="1" applyFill="1" applyAlignment="1">
      <alignment horizontal="left" vertical="center" shrinkToFit="1"/>
    </xf>
    <xf numFmtId="0" fontId="12" fillId="2" borderId="13" xfId="1" applyFont="1" applyFill="1" applyBorder="1" applyAlignment="1">
      <alignment horizontal="center" vertical="center"/>
    </xf>
    <xf numFmtId="0" fontId="12" fillId="2" borderId="0" xfId="1" applyFont="1" applyFill="1" applyAlignment="1">
      <alignment horizontal="center" vertical="center"/>
    </xf>
    <xf numFmtId="0" fontId="12" fillId="2" borderId="12" xfId="1" applyFont="1" applyFill="1" applyBorder="1" applyAlignment="1">
      <alignment horizontal="center" vertical="center"/>
    </xf>
    <xf numFmtId="0" fontId="43" fillId="0" borderId="41" xfId="0" applyFont="1" applyBorder="1" applyAlignment="1">
      <alignment horizontal="left" vertical="center" wrapText="1"/>
    </xf>
    <xf numFmtId="0" fontId="43" fillId="0" borderId="50" xfId="0" applyFont="1" applyBorder="1" applyAlignment="1">
      <alignment horizontal="left" vertical="center" wrapText="1"/>
    </xf>
    <xf numFmtId="0" fontId="43" fillId="0" borderId="5" xfId="0" applyFont="1" applyBorder="1" applyAlignment="1">
      <alignment horizontal="left" vertical="center" wrapText="1"/>
    </xf>
    <xf numFmtId="0" fontId="51" fillId="0" borderId="0" xfId="0" applyFont="1" applyAlignment="1">
      <alignment horizontal="left" vertical="top" wrapText="1"/>
    </xf>
    <xf numFmtId="0" fontId="43" fillId="0" borderId="6" xfId="0" applyFont="1" applyBorder="1" applyAlignment="1">
      <alignment horizontal="left" vertical="center" wrapText="1"/>
    </xf>
    <xf numFmtId="0" fontId="50" fillId="0" borderId="0" xfId="0" applyFont="1" applyAlignment="1">
      <alignment horizontal="center" vertical="center"/>
    </xf>
    <xf numFmtId="0" fontId="36" fillId="0" borderId="39" xfId="0" applyFont="1" applyBorder="1" applyAlignment="1">
      <alignment horizontal="left" vertical="center"/>
    </xf>
    <xf numFmtId="0" fontId="36" fillId="0" borderId="41" xfId="0" applyFont="1" applyBorder="1" applyAlignment="1">
      <alignment horizontal="left" vertical="center"/>
    </xf>
    <xf numFmtId="0" fontId="36" fillId="0" borderId="0" xfId="0" applyFont="1" applyAlignment="1">
      <alignment horizontal="left" vertical="center"/>
    </xf>
    <xf numFmtId="0" fontId="36" fillId="3" borderId="11" xfId="0" applyFont="1" applyFill="1" applyBorder="1" applyAlignment="1">
      <alignment horizontal="center" vertical="center"/>
    </xf>
    <xf numFmtId="0" fontId="39" fillId="0" borderId="0" xfId="0" applyFont="1" applyAlignment="1">
      <alignment horizontal="center" vertical="center"/>
    </xf>
    <xf numFmtId="0" fontId="36" fillId="0" borderId="2" xfId="0" applyFont="1" applyBorder="1" applyAlignment="1">
      <alignment horizontal="center" vertical="center"/>
    </xf>
    <xf numFmtId="0" fontId="36" fillId="0" borderId="40" xfId="0" applyFont="1" applyBorder="1" applyAlignment="1">
      <alignment horizontal="center" vertical="center"/>
    </xf>
    <xf numFmtId="0" fontId="36" fillId="0" borderId="15" xfId="0" applyFont="1" applyBorder="1" applyAlignment="1">
      <alignment horizontal="center" vertical="center"/>
    </xf>
    <xf numFmtId="0" fontId="36" fillId="0" borderId="3" xfId="0" applyFont="1" applyBorder="1" applyAlignment="1">
      <alignment horizontal="center"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0"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4" xfId="0" applyFont="1" applyBorder="1" applyAlignment="1">
      <alignment horizontal="center" vertical="center" wrapText="1"/>
    </xf>
    <xf numFmtId="0" fontId="0" fillId="0" borderId="15" xfId="0" applyBorder="1" applyAlignment="1">
      <alignment horizontal="center" vertical="center"/>
    </xf>
    <xf numFmtId="0" fontId="34" fillId="0" borderId="0" xfId="0" applyFont="1" applyAlignment="1">
      <alignment horizontal="center" vertical="center"/>
    </xf>
    <xf numFmtId="0" fontId="40" fillId="0" borderId="0" xfId="0" applyFont="1" applyAlignment="1">
      <alignment vertical="center" wrapText="1"/>
    </xf>
    <xf numFmtId="0" fontId="0" fillId="0" borderId="0" xfId="0" applyAlignment="1">
      <alignment vertical="center"/>
    </xf>
    <xf numFmtId="0" fontId="5" fillId="0" borderId="0" xfId="0" applyFont="1" applyAlignment="1">
      <alignment horizontal="left" vertical="center" wrapText="1"/>
    </xf>
    <xf numFmtId="0" fontId="36" fillId="0" borderId="0" xfId="0" applyFont="1" applyAlignment="1">
      <alignment horizontal="center" vertical="center"/>
    </xf>
    <xf numFmtId="0" fontId="36" fillId="3" borderId="0" xfId="0" applyFont="1" applyFill="1" applyAlignment="1">
      <alignment horizontal="center" vertical="center"/>
    </xf>
    <xf numFmtId="0" fontId="3" fillId="0" borderId="0" xfId="0" applyFont="1" applyAlignment="1">
      <alignment horizontal="left" vertical="center"/>
    </xf>
    <xf numFmtId="0" fontId="52" fillId="0" borderId="0" xfId="0" applyFont="1" applyBorder="1" applyAlignment="1">
      <alignment horizontal="center" vertical="center"/>
    </xf>
    <xf numFmtId="0" fontId="0" fillId="0" borderId="45" xfId="0" applyBorder="1" applyAlignment="1">
      <alignment horizontal="left" vertical="center" shrinkToFit="1"/>
    </xf>
    <xf numFmtId="0" fontId="0" fillId="0" borderId="27" xfId="0" applyBorder="1" applyAlignment="1">
      <alignment horizontal="left" vertical="center" shrinkToFit="1"/>
    </xf>
    <xf numFmtId="0" fontId="5" fillId="0" borderId="30"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35" xfId="0" applyFont="1" applyBorder="1" applyAlignment="1">
      <alignment horizontal="center" vertical="center" textRotation="255"/>
    </xf>
    <xf numFmtId="0" fontId="52" fillId="0" borderId="0" xfId="0" applyFont="1" applyBorder="1" applyAlignment="1">
      <alignment horizontal="center" vertical="center" wrapText="1"/>
    </xf>
    <xf numFmtId="0" fontId="53" fillId="0" borderId="48" xfId="0" applyFont="1" applyBorder="1" applyAlignment="1">
      <alignment horizontal="left"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45" xfId="0" applyBorder="1" applyAlignment="1">
      <alignment horizontal="center" vertical="center" shrinkToFit="1"/>
    </xf>
    <xf numFmtId="0" fontId="0" fillId="0" borderId="27" xfId="0" applyBorder="1" applyAlignment="1">
      <alignment horizontal="center" vertical="center" shrinkToFit="1"/>
    </xf>
    <xf numFmtId="0" fontId="84" fillId="0" borderId="0" xfId="0" applyFont="1" applyAlignment="1">
      <alignment horizontal="center" vertical="center" wrapText="1"/>
    </xf>
    <xf numFmtId="0" fontId="0" fillId="0" borderId="38" xfId="0" applyBorder="1" applyAlignment="1">
      <alignment horizontal="center" vertical="center"/>
    </xf>
    <xf numFmtId="0" fontId="46" fillId="0" borderId="0" xfId="0" applyFont="1" applyAlignment="1">
      <alignment horizontal="center" vertical="center"/>
    </xf>
    <xf numFmtId="0" fontId="0" fillId="0" borderId="38" xfId="0" applyBorder="1" applyAlignment="1">
      <alignment horizontal="left" vertical="center" shrinkToFit="1"/>
    </xf>
    <xf numFmtId="0" fontId="47" fillId="0" borderId="0" xfId="0" applyFont="1" applyAlignment="1">
      <alignment horizontal="left" vertical="center" wrapText="1"/>
    </xf>
    <xf numFmtId="0" fontId="74" fillId="0" borderId="39" xfId="0" applyFont="1" applyBorder="1" applyAlignment="1" applyProtection="1">
      <alignment horizontal="left" vertical="center" wrapText="1" indent="1"/>
      <protection locked="0"/>
    </xf>
    <xf numFmtId="0" fontId="74" fillId="0" borderId="40" xfId="0" applyFont="1" applyBorder="1" applyAlignment="1" applyProtection="1">
      <alignment horizontal="left" vertical="center" wrapText="1" indent="1"/>
      <protection locked="0"/>
    </xf>
    <xf numFmtId="0" fontId="74" fillId="0" borderId="41" xfId="0" applyFont="1" applyBorder="1" applyAlignment="1" applyProtection="1">
      <alignment horizontal="left" vertical="center" wrapText="1" indent="1"/>
      <protection locked="0"/>
    </xf>
    <xf numFmtId="0" fontId="76" fillId="0" borderId="39" xfId="0" applyFont="1" applyBorder="1" applyAlignment="1" applyProtection="1">
      <alignment horizontal="left" vertical="center" wrapText="1" indent="1"/>
      <protection locked="0"/>
    </xf>
    <xf numFmtId="0" fontId="76" fillId="0" borderId="40" xfId="0" applyFont="1" applyBorder="1" applyAlignment="1" applyProtection="1">
      <alignment horizontal="left" vertical="center" wrapText="1" indent="1"/>
      <protection locked="0"/>
    </xf>
    <xf numFmtId="0" fontId="76" fillId="0" borderId="41" xfId="0" applyFont="1" applyBorder="1" applyAlignment="1" applyProtection="1">
      <alignment horizontal="left" vertical="center" wrapText="1" indent="1"/>
      <protection locked="0"/>
    </xf>
    <xf numFmtId="0" fontId="58" fillId="0" borderId="0" xfId="0" applyFont="1" applyAlignment="1" applyProtection="1">
      <alignment horizontal="center" vertical="center"/>
      <protection locked="0"/>
    </xf>
    <xf numFmtId="0" fontId="58" fillId="0" borderId="0" xfId="0" applyFont="1" applyAlignment="1" applyProtection="1">
      <alignment horizontal="left" vertical="center"/>
      <protection locked="0"/>
    </xf>
    <xf numFmtId="0" fontId="60" fillId="0" borderId="0" xfId="0" applyFont="1" applyAlignment="1" applyProtection="1">
      <alignment horizontal="center" vertical="center"/>
      <protection locked="0"/>
    </xf>
    <xf numFmtId="0" fontId="64" fillId="0" borderId="0" xfId="0" applyFont="1" applyAlignment="1" applyProtection="1">
      <alignment horizontal="left" vertical="center" wrapText="1"/>
      <protection locked="0"/>
    </xf>
    <xf numFmtId="0" fontId="61" fillId="0" borderId="0" xfId="0" applyFont="1" applyAlignment="1" applyProtection="1">
      <alignment horizontal="center" vertical="center"/>
      <protection locked="0"/>
    </xf>
    <xf numFmtId="0" fontId="64" fillId="0" borderId="0" xfId="0" applyFont="1" applyAlignment="1" applyProtection="1">
      <alignment horizontal="left" vertical="center"/>
      <protection locked="0"/>
    </xf>
    <xf numFmtId="178" fontId="63" fillId="0" borderId="0" xfId="0" applyNumberFormat="1" applyFont="1" applyAlignment="1">
      <alignment horizontal="center" vertical="center" shrinkToFit="1"/>
    </xf>
    <xf numFmtId="0" fontId="67" fillId="0" borderId="0" xfId="0" applyFont="1" applyAlignment="1">
      <alignment horizontal="left" vertical="center" indent="2" shrinkToFit="1"/>
    </xf>
    <xf numFmtId="0" fontId="77" fillId="0" borderId="0" xfId="0" applyFont="1" applyAlignment="1" applyProtection="1">
      <alignment horizontal="left" vertical="distributed" wrapText="1"/>
      <protection locked="0"/>
    </xf>
    <xf numFmtId="0" fontId="77" fillId="0" borderId="39" xfId="0" applyFont="1" applyBorder="1" applyAlignment="1" applyProtection="1">
      <alignment horizontal="left" vertical="center" wrapText="1" indent="1"/>
      <protection locked="0"/>
    </xf>
    <xf numFmtId="0" fontId="77" fillId="0" borderId="40" xfId="0" applyFont="1" applyBorder="1" applyAlignment="1" applyProtection="1">
      <alignment horizontal="left" vertical="center" wrapText="1" indent="1"/>
      <protection locked="0"/>
    </xf>
    <xf numFmtId="0" fontId="77" fillId="0" borderId="41" xfId="0" applyFont="1" applyBorder="1" applyAlignment="1" applyProtection="1">
      <alignment horizontal="left" vertical="center" wrapText="1" indent="1"/>
      <protection locked="0"/>
    </xf>
    <xf numFmtId="0" fontId="68" fillId="0" borderId="38" xfId="0" applyFont="1" applyBorder="1" applyAlignment="1" applyProtection="1">
      <alignment horizontal="center" vertical="center"/>
      <protection locked="0"/>
    </xf>
    <xf numFmtId="0" fontId="68" fillId="0" borderId="38" xfId="0" applyFont="1" applyBorder="1" applyAlignment="1" applyProtection="1">
      <alignment horizontal="center" vertical="center" wrapText="1"/>
      <protection locked="0"/>
    </xf>
    <xf numFmtId="0" fontId="68" fillId="0" borderId="0" xfId="0" applyFont="1" applyAlignment="1" applyProtection="1">
      <alignment horizontal="left" vertical="center"/>
      <protection locked="0"/>
    </xf>
    <xf numFmtId="0" fontId="68" fillId="0" borderId="0" xfId="0" applyFont="1" applyAlignment="1" applyProtection="1">
      <alignment horizontal="center" vertical="center"/>
      <protection locked="0"/>
    </xf>
    <xf numFmtId="0" fontId="69" fillId="0" borderId="0" xfId="0" applyFont="1" applyAlignment="1" applyProtection="1">
      <alignment horizontal="center" vertical="center"/>
      <protection locked="0"/>
    </xf>
    <xf numFmtId="0" fontId="70" fillId="0" borderId="0" xfId="0" applyFont="1" applyAlignment="1" applyProtection="1">
      <alignment horizontal="left" vertical="top" wrapText="1"/>
      <protection locked="0"/>
    </xf>
    <xf numFmtId="0" fontId="68" fillId="2" borderId="39" xfId="0" applyFont="1" applyFill="1" applyBorder="1" applyAlignment="1" applyProtection="1">
      <alignment horizontal="center" vertical="center" shrinkToFit="1"/>
      <protection locked="0"/>
    </xf>
    <xf numFmtId="0" fontId="68" fillId="2" borderId="41" xfId="0" applyFont="1" applyFill="1" applyBorder="1" applyAlignment="1" applyProtection="1">
      <alignment horizontal="center" vertical="center" shrinkToFit="1"/>
      <protection locked="0"/>
    </xf>
    <xf numFmtId="0" fontId="68" fillId="2" borderId="38" xfId="0" applyFont="1" applyFill="1" applyBorder="1" applyAlignment="1" applyProtection="1">
      <alignment horizontal="left" vertical="center" wrapText="1" indent="1" shrinkToFit="1"/>
      <protection locked="0"/>
    </xf>
    <xf numFmtId="0" fontId="71" fillId="2" borderId="39" xfId="0" applyFont="1" applyFill="1" applyBorder="1" applyAlignment="1" applyProtection="1">
      <alignment horizontal="center" vertical="center" shrinkToFit="1"/>
      <protection locked="0"/>
    </xf>
    <xf numFmtId="0" fontId="71" fillId="2" borderId="41" xfId="0" applyFont="1" applyFill="1" applyBorder="1" applyAlignment="1" applyProtection="1">
      <alignment horizontal="center" vertical="center" shrinkToFit="1"/>
      <protection locked="0"/>
    </xf>
    <xf numFmtId="0" fontId="68" fillId="2" borderId="38" xfId="0" applyFont="1" applyFill="1" applyBorder="1" applyAlignment="1" applyProtection="1">
      <alignment horizontal="center" vertical="center" wrapText="1" shrinkToFit="1"/>
      <protection locked="0"/>
    </xf>
    <xf numFmtId="0" fontId="68" fillId="0" borderId="0" xfId="0" applyFont="1" applyAlignment="1">
      <alignment horizontal="left" vertical="center" indent="2" shrinkToFit="1"/>
    </xf>
    <xf numFmtId="178" fontId="68" fillId="0" borderId="0" xfId="0" applyNumberFormat="1" applyFont="1" applyAlignment="1">
      <alignment horizontal="right" vertical="center"/>
    </xf>
    <xf numFmtId="0" fontId="68" fillId="0" borderId="0" xfId="0" applyFont="1" applyAlignment="1" applyProtection="1">
      <alignment horizontal="distributed" vertical="distributed"/>
      <protection locked="0"/>
    </xf>
    <xf numFmtId="0" fontId="68" fillId="0" borderId="0" xfId="0" applyFont="1" applyAlignment="1">
      <alignment horizontal="left" vertical="center" wrapText="1" indent="2" shrinkToFit="1"/>
    </xf>
    <xf numFmtId="0" fontId="0" fillId="29" borderId="39" xfId="0" applyFill="1" applyBorder="1" applyAlignment="1">
      <alignment horizontal="left" vertical="top"/>
    </xf>
    <xf numFmtId="0" fontId="0" fillId="29" borderId="41" xfId="0" applyFill="1" applyBorder="1" applyAlignment="1">
      <alignment horizontal="left" vertical="top"/>
    </xf>
  </cellXfs>
  <cellStyles count="53">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パーセント 2" xfId="31" xr:uid="{00000000-0005-0000-0000-00001B000000}"/>
    <cellStyle name="ハイパーリンク" xfId="2" builtinId="8"/>
    <cellStyle name="ハイパーリンク 2" xfId="51" xr:uid="{00000000-0005-0000-0000-00001D000000}"/>
    <cellStyle name="メモ 2" xfId="32" xr:uid="{00000000-0005-0000-0000-00001E000000}"/>
    <cellStyle name="リンク セル 2" xfId="33" xr:uid="{00000000-0005-0000-0000-00001F000000}"/>
    <cellStyle name="悪い 2" xfId="34" xr:uid="{00000000-0005-0000-0000-000020000000}"/>
    <cellStyle name="計算 2" xfId="35" xr:uid="{00000000-0005-0000-0000-000021000000}"/>
    <cellStyle name="警告文 2" xfId="36" xr:uid="{00000000-0005-0000-0000-000022000000}"/>
    <cellStyle name="桁区切り 2" xfId="37"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入力 2" xfId="45" xr:uid="{00000000-0005-0000-0000-00002B000000}"/>
    <cellStyle name="標準" xfId="0" builtinId="0"/>
    <cellStyle name="標準 2" xfId="1" xr:uid="{00000000-0005-0000-0000-00002D000000}"/>
    <cellStyle name="標準 2 2" xfId="46" xr:uid="{00000000-0005-0000-0000-00002E000000}"/>
    <cellStyle name="標準 2 2 2" xfId="52" xr:uid="{BBC905EF-1C11-40FD-8A63-E7FF6EB6E56E}"/>
    <cellStyle name="標準 3" xfId="48" xr:uid="{00000000-0005-0000-0000-00002F000000}"/>
    <cellStyle name="標準 3 2" xfId="49" xr:uid="{00000000-0005-0000-0000-000030000000}"/>
    <cellStyle name="標準 3 3" xfId="50" xr:uid="{00000000-0005-0000-0000-000031000000}"/>
    <cellStyle name="標準 4" xfId="3" xr:uid="{00000000-0005-0000-0000-000032000000}"/>
    <cellStyle name="良い 2" xfId="47"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220980</xdr:colOff>
      <xdr:row>19</xdr:row>
      <xdr:rowOff>0</xdr:rowOff>
    </xdr:from>
    <xdr:to>
      <xdr:col>0</xdr:col>
      <xdr:colOff>2276475</xdr:colOff>
      <xdr:row>19</xdr:row>
      <xdr:rowOff>219075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220980" y="6667500"/>
          <a:ext cx="2055495" cy="21907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205740</xdr:colOff>
      <xdr:row>20</xdr:row>
      <xdr:rowOff>9526</xdr:rowOff>
    </xdr:from>
    <xdr:to>
      <xdr:col>0</xdr:col>
      <xdr:colOff>2276475</xdr:colOff>
      <xdr:row>20</xdr:row>
      <xdr:rowOff>219076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205740" y="6915151"/>
          <a:ext cx="2070735" cy="209550"/>
        </a:xfrm>
        <a:prstGeom prst="rect">
          <a:avLst/>
        </a:prstGeom>
        <a:solidFill>
          <a:schemeClr val="accent1">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95250</xdr:colOff>
      <xdr:row>25</xdr:row>
      <xdr:rowOff>17145</xdr:rowOff>
    </xdr:from>
    <xdr:ext cx="4728210" cy="3058069"/>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l="19169" t="55413" r="45452" b="5396"/>
        <a:stretch/>
      </xdr:blipFill>
      <xdr:spPr>
        <a:xfrm>
          <a:off x="95250" y="9075420"/>
          <a:ext cx="4728210" cy="3058069"/>
        </a:xfrm>
        <a:prstGeom prst="rect">
          <a:avLst/>
        </a:prstGeom>
        <a:ln>
          <a:solidFill>
            <a:schemeClr val="tx1"/>
          </a:solidFill>
        </a:ln>
      </xdr:spPr>
    </xdr:pic>
    <xdr:clientData/>
  </xdr:oneCellAnchor>
  <xdr:twoCellAnchor>
    <xdr:from>
      <xdr:col>1</xdr:col>
      <xdr:colOff>945356</xdr:colOff>
      <xdr:row>30</xdr:row>
      <xdr:rowOff>221456</xdr:rowOff>
    </xdr:from>
    <xdr:to>
      <xdr:col>1</xdr:col>
      <xdr:colOff>1116806</xdr:colOff>
      <xdr:row>32</xdr:row>
      <xdr:rowOff>50006</xdr:rowOff>
    </xdr:to>
    <xdr:sp macro="" textlink="">
      <xdr:nvSpPr>
        <xdr:cNvPr id="5" name="上矢印 4">
          <a:extLst>
            <a:ext uri="{FF2B5EF4-FFF2-40B4-BE49-F238E27FC236}">
              <a16:creationId xmlns:a16="http://schemas.microsoft.com/office/drawing/2014/main" id="{00000000-0008-0000-0000-000005000000}"/>
            </a:ext>
          </a:extLst>
        </xdr:cNvPr>
        <xdr:cNvSpPr/>
      </xdr:nvSpPr>
      <xdr:spPr>
        <a:xfrm>
          <a:off x="3278981" y="7912894"/>
          <a:ext cx="171450" cy="304800"/>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47625</xdr:colOff>
      <xdr:row>25</xdr:row>
      <xdr:rowOff>85725</xdr:rowOff>
    </xdr:from>
    <xdr:to>
      <xdr:col>3</xdr:col>
      <xdr:colOff>3298654</xdr:colOff>
      <xdr:row>42</xdr:row>
      <xdr:rowOff>19050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4972050" y="7734300"/>
          <a:ext cx="4717879" cy="3829050"/>
        </a:xfrm>
        <a:prstGeom prst="rect">
          <a:avLst/>
        </a:prstGeom>
        <a:ln>
          <a:solidFill>
            <a:schemeClr val="tx1"/>
          </a:solidFill>
        </a:ln>
      </xdr:spPr>
    </xdr:pic>
    <xdr:clientData/>
  </xdr:twoCellAnchor>
  <xdr:twoCellAnchor>
    <xdr:from>
      <xdr:col>3</xdr:col>
      <xdr:colOff>2095500</xdr:colOff>
      <xdr:row>35</xdr:row>
      <xdr:rowOff>106680</xdr:rowOff>
    </xdr:from>
    <xdr:to>
      <xdr:col>3</xdr:col>
      <xdr:colOff>2266950</xdr:colOff>
      <xdr:row>36</xdr:row>
      <xdr:rowOff>78105</xdr:rowOff>
    </xdr:to>
    <xdr:sp macro="" textlink="">
      <xdr:nvSpPr>
        <xdr:cNvPr id="7" name="上矢印 6">
          <a:extLst>
            <a:ext uri="{FF2B5EF4-FFF2-40B4-BE49-F238E27FC236}">
              <a16:creationId xmlns:a16="http://schemas.microsoft.com/office/drawing/2014/main" id="{00000000-0008-0000-0000-000007000000}"/>
            </a:ext>
          </a:extLst>
        </xdr:cNvPr>
        <xdr:cNvSpPr/>
      </xdr:nvSpPr>
      <xdr:spPr>
        <a:xfrm>
          <a:off x="8176260" y="8663940"/>
          <a:ext cx="171450" cy="200025"/>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3200400</xdr:colOff>
      <xdr:row>10</xdr:row>
      <xdr:rowOff>0</xdr:rowOff>
    </xdr:from>
    <xdr:to>
      <xdr:col>3</xdr:col>
      <xdr:colOff>0</xdr:colOff>
      <xdr:row>10</xdr:row>
      <xdr:rowOff>7620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979920" y="1661160"/>
          <a:ext cx="266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twoCellAnchor>
    <xdr:from>
      <xdr:col>2</xdr:col>
      <xdr:colOff>3124200</xdr:colOff>
      <xdr:row>12</xdr:row>
      <xdr:rowOff>419100</xdr:rowOff>
    </xdr:from>
    <xdr:to>
      <xdr:col>2</xdr:col>
      <xdr:colOff>3390900</xdr:colOff>
      <xdr:row>13</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105400" y="3954780"/>
          <a:ext cx="266700"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oneCellAnchor>
    <xdr:from>
      <xdr:col>3</xdr:col>
      <xdr:colOff>19049</xdr:colOff>
      <xdr:row>8</xdr:row>
      <xdr:rowOff>419099</xdr:rowOff>
    </xdr:from>
    <xdr:ext cx="3467101" cy="638176"/>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010274" y="2562224"/>
          <a:ext cx="3467101" cy="63817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履歴事項全部証明書に記載のとおり入力してください。</a:t>
          </a:r>
          <a:endParaRPr kumimoji="1" lang="en-US" altLang="ja-JP" sz="1050"/>
        </a:p>
        <a:p>
          <a:r>
            <a:rPr kumimoji="1" lang="ja-JP" altLang="en-US" sz="1050"/>
            <a:t>（地番等、省略しないでください）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19050</xdr:colOff>
      <xdr:row>0</xdr:row>
      <xdr:rowOff>9525</xdr:rowOff>
    </xdr:from>
    <xdr:ext cx="2000249" cy="56451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00800" y="9525"/>
          <a:ext cx="2000249" cy="56451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自動転記されますので、記入不要です。</a:t>
          </a:r>
        </a:p>
      </xdr:txBody>
    </xdr:sp>
    <xdr:clientData/>
  </xdr:oneCellAnchor>
  <xdr:oneCellAnchor>
    <xdr:from>
      <xdr:col>25</xdr:col>
      <xdr:colOff>19050</xdr:colOff>
      <xdr:row>0</xdr:row>
      <xdr:rowOff>9525</xdr:rowOff>
    </xdr:from>
    <xdr:ext cx="2000249" cy="56451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00800" y="9525"/>
          <a:ext cx="2000249" cy="56451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自動転記されますので、記入不要です。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636270</xdr:colOff>
      <xdr:row>6</xdr:row>
      <xdr:rowOff>167640</xdr:rowOff>
    </xdr:from>
    <xdr:to>
      <xdr:col>4</xdr:col>
      <xdr:colOff>240030</xdr:colOff>
      <xdr:row>6</xdr:row>
      <xdr:rowOff>201930</xdr:rowOff>
    </xdr:to>
    <xdr:sp macro="" textlink="">
      <xdr:nvSpPr>
        <xdr:cNvPr id="2" name="テキスト ボックス 1">
          <a:extLst>
            <a:ext uri="{FF2B5EF4-FFF2-40B4-BE49-F238E27FC236}">
              <a16:creationId xmlns:a16="http://schemas.microsoft.com/office/drawing/2014/main" id="{4ACA1041-426E-4CE6-B308-081980697408}"/>
            </a:ext>
          </a:extLst>
        </xdr:cNvPr>
        <xdr:cNvSpPr txBox="1"/>
      </xdr:nvSpPr>
      <xdr:spPr>
        <a:xfrm>
          <a:off x="8161020" y="1596390"/>
          <a:ext cx="270510" cy="34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twoCellAnchor>
    <xdr:from>
      <xdr:col>2</xdr:col>
      <xdr:colOff>3177540</xdr:colOff>
      <xdr:row>2</xdr:row>
      <xdr:rowOff>182880</xdr:rowOff>
    </xdr:from>
    <xdr:to>
      <xdr:col>2</xdr:col>
      <xdr:colOff>3444240</xdr:colOff>
      <xdr:row>3</xdr:row>
      <xdr:rowOff>0</xdr:rowOff>
    </xdr:to>
    <xdr:sp macro="" textlink="">
      <xdr:nvSpPr>
        <xdr:cNvPr id="3" name="テキスト ボックス 2">
          <a:extLst>
            <a:ext uri="{FF2B5EF4-FFF2-40B4-BE49-F238E27FC236}">
              <a16:creationId xmlns:a16="http://schemas.microsoft.com/office/drawing/2014/main" id="{00F15079-CF53-40BB-ACAF-9A26C9F56557}"/>
            </a:ext>
          </a:extLst>
        </xdr:cNvPr>
        <xdr:cNvSpPr txBox="1"/>
      </xdr:nvSpPr>
      <xdr:spPr>
        <a:xfrm>
          <a:off x="7109460" y="693420"/>
          <a:ext cx="266700" cy="45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番</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14</xdr:col>
      <xdr:colOff>76201</xdr:colOff>
      <xdr:row>6</xdr:row>
      <xdr:rowOff>380999</xdr:rowOff>
    </xdr:from>
    <xdr:ext cx="1862418" cy="3491753"/>
    <xdr:sp macro="" textlink="">
      <xdr:nvSpPr>
        <xdr:cNvPr id="2" name="テキスト ボックス 1">
          <a:extLst>
            <a:ext uri="{FF2B5EF4-FFF2-40B4-BE49-F238E27FC236}">
              <a16:creationId xmlns:a16="http://schemas.microsoft.com/office/drawing/2014/main" id="{14417582-D240-4AA3-8481-9EBF03139DB6}"/>
            </a:ext>
          </a:extLst>
        </xdr:cNvPr>
        <xdr:cNvSpPr txBox="1"/>
      </xdr:nvSpPr>
      <xdr:spPr>
        <a:xfrm>
          <a:off x="14850036" y="2209799"/>
          <a:ext cx="1862418" cy="3491753"/>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solidFill>
                <a:srgbClr val="FF0000"/>
              </a:solidFill>
            </a:rPr>
            <a:t>介護ロボット導入支援事業と併せて申請を予定している場合、両事業の併せて</a:t>
          </a:r>
          <a:r>
            <a:rPr kumimoji="1" lang="en-US" altLang="ja-JP" sz="1200" b="1">
              <a:solidFill>
                <a:srgbClr val="FF0000"/>
              </a:solidFill>
            </a:rPr>
            <a:t>1,000</a:t>
          </a:r>
          <a:r>
            <a:rPr kumimoji="1" lang="ja-JP" altLang="en-US" sz="1200" b="1">
              <a:solidFill>
                <a:srgbClr val="FF0000"/>
              </a:solidFill>
            </a:rPr>
            <a:t>万円が上限です。</a:t>
          </a:r>
          <a:endParaRPr kumimoji="1" lang="en-US" altLang="ja-JP" sz="1200" b="1">
            <a:solidFill>
              <a:srgbClr val="FF0000"/>
            </a:solidFill>
          </a:endParaRPr>
        </a:p>
        <a:p>
          <a:r>
            <a:rPr kumimoji="1" lang="ja-JP" altLang="en-US" sz="1200" b="1">
              <a:solidFill>
                <a:srgbClr val="FF0000"/>
              </a:solidFill>
            </a:rPr>
            <a:t>上限額</a:t>
          </a:r>
          <a:r>
            <a:rPr kumimoji="1" lang="en-US" altLang="ja-JP" sz="1200" b="1">
              <a:solidFill>
                <a:srgbClr val="FF0000"/>
              </a:solidFill>
            </a:rPr>
            <a:t>1,000</a:t>
          </a:r>
          <a:r>
            <a:rPr kumimoji="1" lang="ja-JP" altLang="en-US" sz="1200" b="1">
              <a:solidFill>
                <a:srgbClr val="FF0000"/>
              </a:solidFill>
            </a:rPr>
            <a:t>万円に合わせて所要額を減額する場合は、</a:t>
          </a:r>
          <a:endParaRPr kumimoji="1" lang="en-US" altLang="ja-JP" sz="1200" b="1">
            <a:solidFill>
              <a:srgbClr val="FF0000"/>
            </a:solidFill>
          </a:endParaRPr>
        </a:p>
        <a:p>
          <a:r>
            <a:rPr kumimoji="1" lang="en-US" altLang="ja-JP" sz="1200" b="1">
              <a:solidFill>
                <a:srgbClr val="FF0000"/>
              </a:solidFill>
            </a:rPr>
            <a:t>E</a:t>
          </a:r>
          <a:r>
            <a:rPr kumimoji="1" lang="ja-JP" altLang="en-US" sz="1200" b="1">
              <a:solidFill>
                <a:srgbClr val="FF0000"/>
              </a:solidFill>
            </a:rPr>
            <a:t>列に直接金額を入力してください。この場合は、事業所毎の所要額の計算式（関数）は無視していただいてかまいません。</a:t>
          </a:r>
          <a:endParaRPr kumimoji="1" lang="en-US" altLang="ja-JP" sz="1200" b="1">
            <a:solidFill>
              <a:srgbClr val="FF0000"/>
            </a:solidFill>
          </a:endParaRPr>
        </a:p>
        <a:p>
          <a:endParaRPr kumimoji="1" lang="ja-JP" altLang="en-US" sz="1050" b="1">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246754</xdr:colOff>
      <xdr:row>56</xdr:row>
      <xdr:rowOff>56426</xdr:rowOff>
    </xdr:from>
    <xdr:to>
      <xdr:col>6</xdr:col>
      <xdr:colOff>265280</xdr:colOff>
      <xdr:row>72</xdr:row>
      <xdr:rowOff>78105</xdr:rowOff>
    </xdr:to>
    <xdr:pic>
      <xdr:nvPicPr>
        <xdr:cNvPr id="3" name="図 2">
          <a:extLst>
            <a:ext uri="{FF2B5EF4-FFF2-40B4-BE49-F238E27FC236}">
              <a16:creationId xmlns:a16="http://schemas.microsoft.com/office/drawing/2014/main" id="{13542D9E-E011-4B59-86A3-23C382D07CD7}"/>
            </a:ext>
          </a:extLst>
        </xdr:cNvPr>
        <xdr:cNvPicPr>
          <a:picLocks noChangeAspect="1"/>
        </xdr:cNvPicPr>
      </xdr:nvPicPr>
      <xdr:blipFill>
        <a:blip xmlns:r="http://schemas.openxmlformats.org/officeDocument/2006/relationships" r:embed="rId1"/>
        <a:stretch>
          <a:fillRect/>
        </a:stretch>
      </xdr:blipFill>
      <xdr:spPr>
        <a:xfrm>
          <a:off x="427729" y="10867301"/>
          <a:ext cx="4400026" cy="3263989"/>
        </a:xfrm>
        <a:prstGeom prst="rect">
          <a:avLst/>
        </a:prstGeom>
      </xdr:spPr>
    </xdr:pic>
    <xdr:clientData/>
  </xdr:twoCellAnchor>
  <xdr:twoCellAnchor>
    <xdr:from>
      <xdr:col>6</xdr:col>
      <xdr:colOff>506730</xdr:colOff>
      <xdr:row>62</xdr:row>
      <xdr:rowOff>55245</xdr:rowOff>
    </xdr:from>
    <xdr:to>
      <xdr:col>7</xdr:col>
      <xdr:colOff>478155</xdr:colOff>
      <xdr:row>65</xdr:row>
      <xdr:rowOff>9525</xdr:rowOff>
    </xdr:to>
    <xdr:sp macro="" textlink="">
      <xdr:nvSpPr>
        <xdr:cNvPr id="2" name="矢印: 右 1">
          <a:extLst>
            <a:ext uri="{FF2B5EF4-FFF2-40B4-BE49-F238E27FC236}">
              <a16:creationId xmlns:a16="http://schemas.microsoft.com/office/drawing/2014/main" id="{52081B0D-BF05-4969-9B28-9544BC4231C2}"/>
            </a:ext>
          </a:extLst>
        </xdr:cNvPr>
        <xdr:cNvSpPr/>
      </xdr:nvSpPr>
      <xdr:spPr>
        <a:xfrm>
          <a:off x="5069205" y="11894820"/>
          <a:ext cx="638175" cy="59245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217170</xdr:colOff>
      <xdr:row>55</xdr:row>
      <xdr:rowOff>0</xdr:rowOff>
    </xdr:from>
    <xdr:to>
      <xdr:col>3</xdr:col>
      <xdr:colOff>962025</xdr:colOff>
      <xdr:row>56</xdr:row>
      <xdr:rowOff>85725</xdr:rowOff>
    </xdr:to>
    <xdr:sp macro="" textlink="">
      <xdr:nvSpPr>
        <xdr:cNvPr id="4" name="テキスト ボックス 3">
          <a:extLst>
            <a:ext uri="{FF2B5EF4-FFF2-40B4-BE49-F238E27FC236}">
              <a16:creationId xmlns:a16="http://schemas.microsoft.com/office/drawing/2014/main" id="{917D026F-DD68-4B2B-8343-4264AFD0C0B2}"/>
            </a:ext>
          </a:extLst>
        </xdr:cNvPr>
        <xdr:cNvSpPr txBox="1"/>
      </xdr:nvSpPr>
      <xdr:spPr>
        <a:xfrm>
          <a:off x="398145" y="10639425"/>
          <a:ext cx="139255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①居宅サービス計画書</a:t>
          </a:r>
        </a:p>
      </xdr:txBody>
    </xdr:sp>
    <xdr:clientData/>
  </xdr:twoCellAnchor>
  <xdr:twoCellAnchor>
    <xdr:from>
      <xdr:col>1</xdr:col>
      <xdr:colOff>201930</xdr:colOff>
      <xdr:row>63</xdr:row>
      <xdr:rowOff>177165</xdr:rowOff>
    </xdr:from>
    <xdr:to>
      <xdr:col>4</xdr:col>
      <xdr:colOff>200025</xdr:colOff>
      <xdr:row>64</xdr:row>
      <xdr:rowOff>211455</xdr:rowOff>
    </xdr:to>
    <xdr:sp macro="" textlink="">
      <xdr:nvSpPr>
        <xdr:cNvPr id="5" name="テキスト ボックス 4">
          <a:extLst>
            <a:ext uri="{FF2B5EF4-FFF2-40B4-BE49-F238E27FC236}">
              <a16:creationId xmlns:a16="http://schemas.microsoft.com/office/drawing/2014/main" id="{B36C7345-9554-468F-A0A9-4740ADE9EEF2}"/>
            </a:ext>
          </a:extLst>
        </xdr:cNvPr>
        <xdr:cNvSpPr txBox="1"/>
      </xdr:nvSpPr>
      <xdr:spPr>
        <a:xfrm>
          <a:off x="382905" y="12188190"/>
          <a:ext cx="1731645"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②サービス利用表（提供表）</a:t>
          </a:r>
        </a:p>
      </xdr:txBody>
    </xdr:sp>
    <xdr:clientData/>
  </xdr:twoCellAnchor>
  <xdr:twoCellAnchor>
    <xdr:from>
      <xdr:col>4</xdr:col>
      <xdr:colOff>1695450</xdr:colOff>
      <xdr:row>54</xdr:row>
      <xdr:rowOff>219075</xdr:rowOff>
    </xdr:from>
    <xdr:to>
      <xdr:col>6</xdr:col>
      <xdr:colOff>440055</xdr:colOff>
      <xdr:row>56</xdr:row>
      <xdr:rowOff>81915</xdr:rowOff>
    </xdr:to>
    <xdr:sp macro="" textlink="">
      <xdr:nvSpPr>
        <xdr:cNvPr id="6" name="テキスト ボックス 5">
          <a:extLst>
            <a:ext uri="{FF2B5EF4-FFF2-40B4-BE49-F238E27FC236}">
              <a16:creationId xmlns:a16="http://schemas.microsoft.com/office/drawing/2014/main" id="{9864F75D-87B7-47DB-B0D5-8F3932964E91}"/>
            </a:ext>
          </a:extLst>
        </xdr:cNvPr>
        <xdr:cNvSpPr txBox="1"/>
      </xdr:nvSpPr>
      <xdr:spPr>
        <a:xfrm>
          <a:off x="3609975" y="10629900"/>
          <a:ext cx="1392555"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〇：必要　ー：不要</a:t>
          </a:r>
        </a:p>
      </xdr:txBody>
    </xdr:sp>
    <xdr:clientData/>
  </xdr:twoCellAnchor>
  <xdr:twoCellAnchor>
    <xdr:from>
      <xdr:col>4</xdr:col>
      <xdr:colOff>1771650</xdr:colOff>
      <xdr:row>63</xdr:row>
      <xdr:rowOff>161925</xdr:rowOff>
    </xdr:from>
    <xdr:to>
      <xdr:col>6</xdr:col>
      <xdr:colOff>516255</xdr:colOff>
      <xdr:row>64</xdr:row>
      <xdr:rowOff>200025</xdr:rowOff>
    </xdr:to>
    <xdr:sp macro="" textlink="">
      <xdr:nvSpPr>
        <xdr:cNvPr id="7" name="テキスト ボックス 6">
          <a:extLst>
            <a:ext uri="{FF2B5EF4-FFF2-40B4-BE49-F238E27FC236}">
              <a16:creationId xmlns:a16="http://schemas.microsoft.com/office/drawing/2014/main" id="{46C491E3-4BCD-4A98-874B-829CAAC9B763}"/>
            </a:ext>
          </a:extLst>
        </xdr:cNvPr>
        <xdr:cNvSpPr txBox="1"/>
      </xdr:nvSpPr>
      <xdr:spPr>
        <a:xfrm>
          <a:off x="3686175" y="12172950"/>
          <a:ext cx="139255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〇：必要　ー：不要</a:t>
          </a:r>
        </a:p>
      </xdr:txBody>
    </xdr:sp>
    <xdr:clientData/>
  </xdr:twoCellAnchor>
  <xdr:twoCellAnchor>
    <xdr:from>
      <xdr:col>8</xdr:col>
      <xdr:colOff>0</xdr:colOff>
      <xdr:row>56</xdr:row>
      <xdr:rowOff>110490</xdr:rowOff>
    </xdr:from>
    <xdr:to>
      <xdr:col>10</xdr:col>
      <xdr:colOff>55245</xdr:colOff>
      <xdr:row>58</xdr:row>
      <xdr:rowOff>38100</xdr:rowOff>
    </xdr:to>
    <xdr:sp macro="" textlink="">
      <xdr:nvSpPr>
        <xdr:cNvPr id="8" name="テキスト ボックス 7">
          <a:extLst>
            <a:ext uri="{FF2B5EF4-FFF2-40B4-BE49-F238E27FC236}">
              <a16:creationId xmlns:a16="http://schemas.microsoft.com/office/drawing/2014/main" id="{0EA90ABE-A853-4F6C-BE79-8C964DA275A7}"/>
            </a:ext>
          </a:extLst>
        </xdr:cNvPr>
        <xdr:cNvSpPr txBox="1"/>
      </xdr:nvSpPr>
      <xdr:spPr>
        <a:xfrm>
          <a:off x="5895975" y="10921365"/>
          <a:ext cx="1388745" cy="27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①居宅サービス計画書</a:t>
          </a:r>
        </a:p>
      </xdr:txBody>
    </xdr:sp>
    <xdr:clientData/>
  </xdr:twoCellAnchor>
  <xdr:twoCellAnchor>
    <xdr:from>
      <xdr:col>7</xdr:col>
      <xdr:colOff>598170</xdr:colOff>
      <xdr:row>63</xdr:row>
      <xdr:rowOff>207645</xdr:rowOff>
    </xdr:from>
    <xdr:to>
      <xdr:col>10</xdr:col>
      <xdr:colOff>331470</xdr:colOff>
      <xdr:row>64</xdr:row>
      <xdr:rowOff>236220</xdr:rowOff>
    </xdr:to>
    <xdr:sp macro="" textlink="">
      <xdr:nvSpPr>
        <xdr:cNvPr id="9" name="テキスト ボックス 8">
          <a:extLst>
            <a:ext uri="{FF2B5EF4-FFF2-40B4-BE49-F238E27FC236}">
              <a16:creationId xmlns:a16="http://schemas.microsoft.com/office/drawing/2014/main" id="{78C23014-8DAC-418D-836B-0AEE2AE6B06C}"/>
            </a:ext>
          </a:extLst>
        </xdr:cNvPr>
        <xdr:cNvSpPr txBox="1"/>
      </xdr:nvSpPr>
      <xdr:spPr>
        <a:xfrm>
          <a:off x="5827395" y="12218670"/>
          <a:ext cx="17335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②サービス利用表（提供表）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58"/>
  <sheetViews>
    <sheetView tabSelected="1" zoomScaleNormal="100" workbookViewId="0"/>
  </sheetViews>
  <sheetFormatPr defaultRowHeight="18"/>
  <cols>
    <col min="1" max="1" width="30.59765625" customWidth="1"/>
    <col min="2" max="2" width="34" bestFit="1" customWidth="1"/>
    <col min="3" max="3" width="19.296875" style="50" customWidth="1"/>
    <col min="4" max="4" width="54.69921875" style="50" customWidth="1"/>
  </cols>
  <sheetData>
    <row r="1" spans="1:4">
      <c r="A1" t="s">
        <v>241</v>
      </c>
    </row>
    <row r="3" spans="1:4">
      <c r="A3" t="s">
        <v>115</v>
      </c>
    </row>
    <row r="4" spans="1:4">
      <c r="A4" s="51" t="s">
        <v>114</v>
      </c>
      <c r="B4" s="51" t="s">
        <v>107</v>
      </c>
      <c r="C4" s="52" t="s">
        <v>103</v>
      </c>
      <c r="D4" s="52" t="s">
        <v>104</v>
      </c>
    </row>
    <row r="5" spans="1:4" ht="71.25" customHeight="1">
      <c r="A5" s="55" t="s">
        <v>105</v>
      </c>
      <c r="B5" s="16" t="s">
        <v>110</v>
      </c>
      <c r="C5" s="1" t="s">
        <v>111</v>
      </c>
      <c r="D5" s="53" t="s">
        <v>338</v>
      </c>
    </row>
    <row r="6" spans="1:4" ht="32.4">
      <c r="A6" s="55" t="s">
        <v>106</v>
      </c>
      <c r="B6" s="16" t="s">
        <v>108</v>
      </c>
      <c r="C6" s="1" t="s">
        <v>111</v>
      </c>
      <c r="D6" s="54" t="s">
        <v>116</v>
      </c>
    </row>
    <row r="7" spans="1:4" ht="32.4">
      <c r="A7" s="55" t="s">
        <v>326</v>
      </c>
      <c r="B7" s="16" t="s">
        <v>59</v>
      </c>
      <c r="C7" s="1" t="s">
        <v>113</v>
      </c>
      <c r="D7" s="54" t="s">
        <v>122</v>
      </c>
    </row>
    <row r="8" spans="1:4" ht="30.75" customHeight="1">
      <c r="A8" s="55" t="s">
        <v>135</v>
      </c>
      <c r="B8" s="16" t="s">
        <v>343</v>
      </c>
      <c r="C8" s="1" t="s">
        <v>111</v>
      </c>
      <c r="D8" s="54" t="s">
        <v>329</v>
      </c>
    </row>
    <row r="9" spans="1:4" ht="54" customHeight="1">
      <c r="A9" s="60" t="s">
        <v>126</v>
      </c>
      <c r="B9" s="16" t="s">
        <v>344</v>
      </c>
      <c r="C9" s="1" t="s">
        <v>112</v>
      </c>
      <c r="D9" s="54" t="s">
        <v>117</v>
      </c>
    </row>
    <row r="10" spans="1:4" ht="32.4">
      <c r="A10" s="55" t="s">
        <v>109</v>
      </c>
      <c r="B10" s="16" t="s">
        <v>342</v>
      </c>
      <c r="C10" s="1" t="s">
        <v>111</v>
      </c>
      <c r="D10" s="54" t="s">
        <v>118</v>
      </c>
    </row>
    <row r="11" spans="1:4" ht="34.5" customHeight="1">
      <c r="A11" s="107" t="s">
        <v>328</v>
      </c>
      <c r="B11" s="16" t="s">
        <v>110</v>
      </c>
      <c r="C11" s="1" t="s">
        <v>113</v>
      </c>
      <c r="D11" s="108" t="s">
        <v>237</v>
      </c>
    </row>
    <row r="12" spans="1:4" ht="49.8" customHeight="1">
      <c r="A12" s="107" t="s">
        <v>208</v>
      </c>
      <c r="B12" s="96" t="s">
        <v>110</v>
      </c>
      <c r="C12" s="106" t="s">
        <v>113</v>
      </c>
      <c r="D12" s="109" t="s">
        <v>327</v>
      </c>
    </row>
    <row r="13" spans="1:4" ht="49.8" customHeight="1">
      <c r="A13" s="107" t="s">
        <v>332</v>
      </c>
      <c r="B13" s="96" t="s">
        <v>340</v>
      </c>
      <c r="C13" s="106" t="s">
        <v>345</v>
      </c>
      <c r="D13" s="109" t="s">
        <v>351</v>
      </c>
    </row>
    <row r="14" spans="1:4" ht="49.8" customHeight="1">
      <c r="A14" s="107" t="s">
        <v>339</v>
      </c>
      <c r="B14" s="96" t="s">
        <v>341</v>
      </c>
      <c r="C14" s="106" t="s">
        <v>345</v>
      </c>
      <c r="D14" s="109" t="s">
        <v>352</v>
      </c>
    </row>
    <row r="16" spans="1:4" ht="25.5" customHeight="1">
      <c r="A16" s="27" t="s">
        <v>119</v>
      </c>
      <c r="C16"/>
      <c r="D16"/>
    </row>
    <row r="17" spans="1:7">
      <c r="A17" s="206" t="s">
        <v>129</v>
      </c>
      <c r="B17" s="206"/>
      <c r="C17" s="206"/>
      <c r="D17"/>
    </row>
    <row r="18" spans="1:7">
      <c r="A18" s="57" t="s">
        <v>353</v>
      </c>
      <c r="B18" s="56"/>
      <c r="C18" s="56"/>
      <c r="D18"/>
    </row>
    <row r="19" spans="1:7">
      <c r="A19" s="26" t="s">
        <v>120</v>
      </c>
      <c r="C19"/>
      <c r="D19"/>
    </row>
    <row r="20" spans="1:7">
      <c r="A20" s="26" t="s">
        <v>60</v>
      </c>
      <c r="B20" t="s">
        <v>61</v>
      </c>
      <c r="C20"/>
      <c r="D20"/>
    </row>
    <row r="21" spans="1:7">
      <c r="A21" s="26"/>
      <c r="B21" t="s">
        <v>121</v>
      </c>
      <c r="C21"/>
      <c r="D21"/>
    </row>
    <row r="24" spans="1:7">
      <c r="A24" t="s">
        <v>325</v>
      </c>
      <c r="C24"/>
      <c r="D24"/>
    </row>
    <row r="25" spans="1:7" ht="18.75" customHeight="1">
      <c r="A25" s="207" t="s">
        <v>82</v>
      </c>
      <c r="B25" s="208"/>
      <c r="C25" s="208" t="s">
        <v>83</v>
      </c>
      <c r="D25" s="208"/>
      <c r="E25" s="24"/>
      <c r="F25" s="24"/>
      <c r="G25" s="24"/>
    </row>
    <row r="26" spans="1:7">
      <c r="A26" s="24"/>
      <c r="B26" s="24"/>
      <c r="C26"/>
      <c r="D26"/>
      <c r="E26" s="24"/>
      <c r="F26" s="24"/>
      <c r="G26" s="24"/>
    </row>
    <row r="27" spans="1:7">
      <c r="C27"/>
      <c r="D27"/>
    </row>
    <row r="28" spans="1:7">
      <c r="C28"/>
      <c r="D28"/>
    </row>
    <row r="29" spans="1:7">
      <c r="C29"/>
      <c r="D29"/>
    </row>
    <row r="30" spans="1:7">
      <c r="C30"/>
      <c r="D30"/>
    </row>
    <row r="31" spans="1:7">
      <c r="C31"/>
      <c r="D31"/>
    </row>
    <row r="32" spans="1:7">
      <c r="C32"/>
      <c r="D32"/>
    </row>
    <row r="33" spans="3:7">
      <c r="C33"/>
      <c r="D33"/>
    </row>
    <row r="34" spans="3:7">
      <c r="C34"/>
      <c r="D34"/>
    </row>
    <row r="35" spans="3:7">
      <c r="C35"/>
      <c r="D35"/>
    </row>
    <row r="36" spans="3:7">
      <c r="C36"/>
      <c r="D36"/>
    </row>
    <row r="37" spans="3:7">
      <c r="C37"/>
      <c r="D37"/>
    </row>
    <row r="38" spans="3:7">
      <c r="C38"/>
      <c r="D38"/>
    </row>
    <row r="39" spans="3:7">
      <c r="C39"/>
      <c r="D39"/>
    </row>
    <row r="40" spans="3:7" ht="18.75" customHeight="1">
      <c r="C40"/>
      <c r="D40"/>
      <c r="E40" s="24"/>
      <c r="F40" s="24"/>
      <c r="G40" s="24"/>
    </row>
    <row r="41" spans="3:7">
      <c r="C41"/>
      <c r="D41"/>
    </row>
    <row r="42" spans="3:7">
      <c r="C42"/>
      <c r="D42"/>
    </row>
    <row r="43" spans="3:7" ht="42" customHeight="1">
      <c r="C43" s="209" t="s">
        <v>84</v>
      </c>
      <c r="D43" s="209"/>
    </row>
    <row r="44" spans="3:7">
      <c r="C44"/>
      <c r="D44"/>
    </row>
    <row r="45" spans="3:7">
      <c r="C45"/>
      <c r="D45"/>
    </row>
    <row r="46" spans="3:7">
      <c r="C46"/>
      <c r="D46"/>
    </row>
    <row r="47" spans="3:7">
      <c r="C47"/>
      <c r="D47"/>
    </row>
    <row r="48" spans="3:7">
      <c r="C48"/>
      <c r="D48"/>
    </row>
    <row r="49" spans="3:4">
      <c r="C49"/>
      <c r="D49"/>
    </row>
    <row r="50" spans="3:4">
      <c r="C50"/>
      <c r="D50"/>
    </row>
    <row r="51" spans="3:4">
      <c r="C51"/>
      <c r="D51"/>
    </row>
    <row r="52" spans="3:4">
      <c r="C52"/>
      <c r="D52"/>
    </row>
    <row r="53" spans="3:4">
      <c r="C53"/>
      <c r="D53"/>
    </row>
    <row r="54" spans="3:4">
      <c r="C54"/>
      <c r="D54"/>
    </row>
    <row r="55" spans="3:4">
      <c r="C55"/>
      <c r="D55"/>
    </row>
    <row r="56" spans="3:4">
      <c r="C56"/>
      <c r="D56"/>
    </row>
    <row r="57" spans="3:4">
      <c r="C57"/>
      <c r="D57"/>
    </row>
    <row r="58" spans="3:4">
      <c r="C58"/>
      <c r="D58"/>
    </row>
  </sheetData>
  <mergeCells count="4">
    <mergeCell ref="A17:C17"/>
    <mergeCell ref="A25:B25"/>
    <mergeCell ref="C25:D25"/>
    <mergeCell ref="C43:D43"/>
  </mergeCells>
  <phoneticPr fontId="1"/>
  <hyperlinks>
    <hyperlink ref="A5" location="連絡票!A1" display="連絡票" xr:uid="{00000000-0004-0000-0000-000000000000}"/>
    <hyperlink ref="A6" location="'申請書（様式第１号）'!A1" display="申請書（様式第１号）" xr:uid="{00000000-0004-0000-0000-000001000000}"/>
    <hyperlink ref="A8" location="'所要額調書（別紙(2)）'!A1" display="所長額調書（別紙(2)）" xr:uid="{00000000-0004-0000-0000-000002000000}"/>
    <hyperlink ref="A7" location="'導入計画書（別紙(1)）'!A1" display="導入計画書（別紙(1)）" xr:uid="{00000000-0004-0000-0000-000003000000}"/>
    <hyperlink ref="A10" location="'収支予算書（別紙(3)）'!A1" display="収支予算書（様式第1号別紙⑶）" xr:uid="{00000000-0004-0000-0000-000004000000}"/>
    <hyperlink ref="A9" location="'（契約内訳）'!A1" display="（契約内訳）" xr:uid="{00000000-0004-0000-0000-000005000000}"/>
    <hyperlink ref="A11" location="最新版のケアプラン標準仕様への対応状況確認書!Print_Area" display="最新版のケアプラン標準仕様への対応状況確認書" xr:uid="{00000000-0004-0000-0000-000007000000}"/>
    <hyperlink ref="A12" location="LIFEのCSV取込機能への対応状況確認書!A1" display="LIFEのCSV取込機能への対応状況確認書" xr:uid="{00000000-0004-0000-0000-000008000000}"/>
    <hyperlink ref="A13" location="'要件確認申立書（別紙(4)）'!Print_Area" display="要件確認申立書（別紙(4)）" xr:uid="{E330661D-820D-4595-BB18-77B7E76AF4C8}"/>
    <hyperlink ref="A14" location="'暴力団登審査情報（別紙(5)）'!Print_Area" display="暴力団登審査情報（別紙(5)）" xr:uid="{444007A1-2B9B-483B-B1DC-1D7BE65E9ACA}"/>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B424-6F2A-43E5-8020-A1ED678968C4}">
  <sheetPr>
    <pageSetUpPr fitToPage="1"/>
  </sheetPr>
  <dimension ref="A1:AY34"/>
  <sheetViews>
    <sheetView showGridLines="0" view="pageBreakPreview" zoomScaleNormal="100" zoomScaleSheetLayoutView="100" workbookViewId="0">
      <selection activeCell="C26" sqref="C26:H26"/>
    </sheetView>
  </sheetViews>
  <sheetFormatPr defaultColWidth="8.09765625" defaultRowHeight="13.2"/>
  <cols>
    <col min="1" max="1" width="4.3984375" style="128" customWidth="1"/>
    <col min="2" max="2" width="28.296875" style="128" customWidth="1"/>
    <col min="3" max="3" width="32.19921875" style="128" customWidth="1"/>
    <col min="4" max="4" width="6.8984375" style="128" customWidth="1"/>
    <col min="5" max="5" width="2.8984375" style="129" customWidth="1"/>
    <col min="6" max="6" width="4.59765625" style="129" bestFit="1" customWidth="1"/>
    <col min="7" max="7" width="2.8984375" style="129" customWidth="1"/>
    <col min="8" max="8" width="6.09765625" style="129" bestFit="1" customWidth="1"/>
    <col min="9" max="9" width="1.09765625" style="127" customWidth="1"/>
    <col min="10" max="16384" width="8.09765625" style="127"/>
  </cols>
  <sheetData>
    <row r="1" spans="1:10">
      <c r="A1" s="294" t="s">
        <v>264</v>
      </c>
      <c r="B1" s="294"/>
      <c r="C1" s="294"/>
      <c r="D1" s="294"/>
      <c r="E1" s="294"/>
      <c r="F1" s="294"/>
      <c r="G1" s="294"/>
      <c r="H1" s="294"/>
    </row>
    <row r="2" spans="1:10" ht="17.399999999999999" customHeight="1">
      <c r="A2" s="295" t="s">
        <v>265</v>
      </c>
      <c r="B2" s="295"/>
      <c r="C2" s="295"/>
      <c r="D2" s="295"/>
      <c r="E2" s="295"/>
      <c r="F2" s="295"/>
      <c r="G2" s="295"/>
      <c r="H2" s="295"/>
    </row>
    <row r="3" spans="1:10" ht="8.4" customHeight="1"/>
    <row r="4" spans="1:10" s="130" customFormat="1" ht="14.4">
      <c r="A4" s="164" t="s">
        <v>266</v>
      </c>
      <c r="B4" s="165"/>
      <c r="C4" s="165"/>
      <c r="D4" s="165"/>
      <c r="E4" s="166"/>
      <c r="F4" s="166"/>
      <c r="G4" s="166"/>
      <c r="H4" s="166"/>
    </row>
    <row r="5" spans="1:10" s="130" customFormat="1" ht="3" customHeight="1">
      <c r="A5" s="164"/>
      <c r="B5" s="165"/>
      <c r="C5" s="165"/>
      <c r="D5" s="165"/>
      <c r="E5" s="166"/>
      <c r="F5" s="166"/>
      <c r="G5" s="166"/>
      <c r="H5" s="166"/>
    </row>
    <row r="6" spans="1:10" s="130" customFormat="1" ht="31.8" customHeight="1">
      <c r="A6" s="296" t="s">
        <v>267</v>
      </c>
      <c r="B6" s="296"/>
      <c r="C6" s="296"/>
      <c r="D6" s="296"/>
      <c r="E6" s="296"/>
      <c r="F6" s="296"/>
      <c r="G6" s="296"/>
      <c r="H6" s="296"/>
      <c r="J6" s="131"/>
    </row>
    <row r="7" spans="1:10" s="130" customFormat="1" ht="14.4">
      <c r="A7" s="297" t="s">
        <v>268</v>
      </c>
      <c r="B7" s="297"/>
      <c r="C7" s="297"/>
      <c r="D7" s="297"/>
      <c r="E7" s="297"/>
      <c r="F7" s="297"/>
      <c r="G7" s="297"/>
      <c r="H7" s="297"/>
    </row>
    <row r="8" spans="1:10" s="167" customFormat="1" ht="12">
      <c r="A8" s="298" t="s">
        <v>350</v>
      </c>
      <c r="B8" s="298"/>
      <c r="C8" s="298"/>
      <c r="D8" s="298"/>
      <c r="E8" s="298"/>
      <c r="F8" s="166"/>
      <c r="G8" s="166"/>
      <c r="H8" s="166"/>
    </row>
    <row r="9" spans="1:10" ht="5.4" customHeight="1">
      <c r="A9" s="293"/>
      <c r="B9" s="293"/>
      <c r="C9" s="293"/>
      <c r="D9" s="293"/>
      <c r="E9" s="293"/>
    </row>
    <row r="10" spans="1:10" ht="59.4" customHeight="1">
      <c r="A10" s="132">
        <v>1</v>
      </c>
      <c r="B10" s="287" t="s">
        <v>346</v>
      </c>
      <c r="C10" s="288"/>
      <c r="D10" s="289"/>
      <c r="E10" s="133"/>
      <c r="F10" s="134" t="s">
        <v>269</v>
      </c>
      <c r="G10" s="135"/>
      <c r="H10" s="136" t="s">
        <v>270</v>
      </c>
    </row>
    <row r="11" spans="1:10" ht="29.4" customHeight="1">
      <c r="A11" s="132">
        <v>2</v>
      </c>
      <c r="B11" s="290" t="s">
        <v>347</v>
      </c>
      <c r="C11" s="291"/>
      <c r="D11" s="292"/>
      <c r="E11" s="133"/>
      <c r="F11" s="134" t="s">
        <v>269</v>
      </c>
      <c r="G11" s="135"/>
      <c r="H11" s="136" t="s">
        <v>270</v>
      </c>
    </row>
    <row r="12" spans="1:10" ht="36" customHeight="1">
      <c r="A12" s="132">
        <v>3</v>
      </c>
      <c r="B12" s="290" t="s">
        <v>348</v>
      </c>
      <c r="C12" s="291"/>
      <c r="D12" s="292"/>
      <c r="E12" s="133"/>
      <c r="F12" s="134" t="s">
        <v>269</v>
      </c>
      <c r="G12" s="135"/>
      <c r="H12" s="136" t="s">
        <v>270</v>
      </c>
    </row>
    <row r="13" spans="1:10" ht="24.6" customHeight="1">
      <c r="A13" s="132">
        <v>4</v>
      </c>
      <c r="B13" s="290" t="s">
        <v>271</v>
      </c>
      <c r="C13" s="291"/>
      <c r="D13" s="292"/>
      <c r="E13" s="133"/>
      <c r="F13" s="134" t="s">
        <v>269</v>
      </c>
      <c r="G13" s="135"/>
      <c r="H13" s="136" t="s">
        <v>270</v>
      </c>
    </row>
    <row r="14" spans="1:10" ht="27" customHeight="1">
      <c r="A14" s="132">
        <v>5</v>
      </c>
      <c r="B14" s="290" t="s">
        <v>349</v>
      </c>
      <c r="C14" s="291"/>
      <c r="D14" s="292"/>
      <c r="E14" s="133"/>
      <c r="F14" s="134" t="s">
        <v>269</v>
      </c>
      <c r="G14" s="135"/>
      <c r="H14" s="136" t="s">
        <v>270</v>
      </c>
    </row>
    <row r="15" spans="1:10" ht="159" customHeight="1">
      <c r="A15" s="132">
        <v>6</v>
      </c>
      <c r="B15" s="290" t="s">
        <v>272</v>
      </c>
      <c r="C15" s="291"/>
      <c r="D15" s="292"/>
      <c r="E15" s="133"/>
      <c r="F15" s="134" t="s">
        <v>269</v>
      </c>
      <c r="G15" s="135"/>
      <c r="H15" s="136" t="s">
        <v>270</v>
      </c>
    </row>
    <row r="16" spans="1:10" ht="39" customHeight="1">
      <c r="A16" s="132">
        <v>7</v>
      </c>
      <c r="B16" s="302" t="s">
        <v>273</v>
      </c>
      <c r="C16" s="303"/>
      <c r="D16" s="304"/>
      <c r="E16" s="133"/>
      <c r="F16" s="134" t="s">
        <v>269</v>
      </c>
      <c r="G16" s="135"/>
      <c r="H16" s="136" t="s">
        <v>270</v>
      </c>
    </row>
    <row r="17" spans="1:51" ht="53.4" customHeight="1">
      <c r="A17" s="132">
        <v>8</v>
      </c>
      <c r="B17" s="302" t="s">
        <v>274</v>
      </c>
      <c r="C17" s="303"/>
      <c r="D17" s="304"/>
      <c r="E17" s="133"/>
      <c r="F17" s="134" t="s">
        <v>269</v>
      </c>
      <c r="G17" s="135"/>
      <c r="H17" s="136" t="s">
        <v>270</v>
      </c>
    </row>
    <row r="18" spans="1:51" ht="60.6" customHeight="1">
      <c r="A18" s="132">
        <v>9</v>
      </c>
      <c r="B18" s="302" t="s">
        <v>275</v>
      </c>
      <c r="C18" s="303"/>
      <c r="D18" s="304"/>
      <c r="E18" s="133"/>
      <c r="F18" s="134" t="s">
        <v>269</v>
      </c>
      <c r="G18" s="135"/>
      <c r="H18" s="136" t="s">
        <v>270</v>
      </c>
    </row>
    <row r="19" spans="1:51" ht="41.4" customHeight="1">
      <c r="A19" s="132">
        <v>10</v>
      </c>
      <c r="B19" s="302" t="s">
        <v>276</v>
      </c>
      <c r="C19" s="303"/>
      <c r="D19" s="304"/>
      <c r="E19" s="133"/>
      <c r="F19" s="134" t="s">
        <v>269</v>
      </c>
      <c r="G19" s="135"/>
      <c r="H19" s="136" t="s">
        <v>270</v>
      </c>
    </row>
    <row r="20" spans="1:51" ht="30" customHeight="1">
      <c r="A20" s="132">
        <v>11</v>
      </c>
      <c r="B20" s="302" t="s">
        <v>277</v>
      </c>
      <c r="C20" s="303"/>
      <c r="D20" s="304"/>
      <c r="E20" s="133"/>
      <c r="F20" s="134" t="s">
        <v>269</v>
      </c>
      <c r="G20" s="135"/>
      <c r="H20" s="136" t="s">
        <v>270</v>
      </c>
    </row>
    <row r="21" spans="1:51" ht="24.6" customHeight="1">
      <c r="A21" s="301" t="s">
        <v>278</v>
      </c>
      <c r="B21" s="301"/>
      <c r="C21" s="301"/>
      <c r="D21" s="301"/>
      <c r="E21" s="301"/>
      <c r="F21" s="301"/>
      <c r="G21" s="301"/>
      <c r="H21" s="301"/>
    </row>
    <row r="23" spans="1:51">
      <c r="A23" s="137"/>
      <c r="B23" s="137"/>
      <c r="C23" s="137"/>
      <c r="D23" s="299">
        <f>連絡票!C6</f>
        <v>0</v>
      </c>
      <c r="E23" s="299"/>
      <c r="F23" s="299"/>
      <c r="G23" s="299"/>
      <c r="H23" s="299"/>
    </row>
    <row r="24" spans="1:51" ht="46.5" customHeight="1">
      <c r="A24" s="138"/>
      <c r="B24" s="139" t="s">
        <v>279</v>
      </c>
      <c r="C24" s="300">
        <f>連絡票!C10</f>
        <v>0</v>
      </c>
      <c r="D24" s="300"/>
      <c r="E24" s="300"/>
      <c r="F24" s="300"/>
      <c r="G24" s="300"/>
      <c r="H24" s="300"/>
      <c r="I24" s="140"/>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row>
    <row r="25" spans="1:51" ht="26.25" customHeight="1">
      <c r="A25" s="138"/>
      <c r="B25" s="139" t="s">
        <v>280</v>
      </c>
      <c r="C25" s="300">
        <f>連絡票!C7</f>
        <v>0</v>
      </c>
      <c r="D25" s="300"/>
      <c r="E25" s="300"/>
      <c r="F25" s="300"/>
      <c r="G25" s="300"/>
      <c r="H25" s="300"/>
      <c r="I25" s="141"/>
    </row>
    <row r="26" spans="1:51" ht="26.25" customHeight="1">
      <c r="B26" s="139" t="s">
        <v>281</v>
      </c>
      <c r="C26" s="300">
        <f>連絡票!C8</f>
        <v>0</v>
      </c>
      <c r="D26" s="300"/>
      <c r="E26" s="300"/>
      <c r="F26" s="300"/>
      <c r="G26" s="300"/>
      <c r="H26" s="300"/>
      <c r="I26" s="142"/>
    </row>
    <row r="34" spans="10:10">
      <c r="J34" s="127" t="s">
        <v>282</v>
      </c>
    </row>
  </sheetData>
  <sheetProtection formatCells="0" formatColumns="0" formatRows="0"/>
  <mergeCells count="22">
    <mergeCell ref="B14:D14"/>
    <mergeCell ref="D23:H23"/>
    <mergeCell ref="C24:H24"/>
    <mergeCell ref="C25:H25"/>
    <mergeCell ref="C26:H26"/>
    <mergeCell ref="A21:H21"/>
    <mergeCell ref="B20:D20"/>
    <mergeCell ref="B15:D15"/>
    <mergeCell ref="B16:D16"/>
    <mergeCell ref="B17:D17"/>
    <mergeCell ref="B18:D18"/>
    <mergeCell ref="B19:D19"/>
    <mergeCell ref="A1:H1"/>
    <mergeCell ref="A2:H2"/>
    <mergeCell ref="A6:H6"/>
    <mergeCell ref="A7:H7"/>
    <mergeCell ref="A8:E8"/>
    <mergeCell ref="B10:D10"/>
    <mergeCell ref="B11:D11"/>
    <mergeCell ref="B12:D12"/>
    <mergeCell ref="B13:D13"/>
    <mergeCell ref="A9:E9"/>
  </mergeCells>
  <phoneticPr fontId="1"/>
  <dataValidations count="1">
    <dataValidation type="list" allowBlank="1" showInputMessage="1" showErrorMessage="1" sqref="E10:E20 G10:G20" xr:uid="{D62E7CCE-0CC3-42D0-A489-9F951F253748}">
      <formula1>$J$34</formula1>
    </dataValidation>
  </dataValidations>
  <printOptions horizontalCentered="1"/>
  <pageMargins left="0.82677165354330717" right="0.82677165354330717" top="0.74803149606299213" bottom="0.74803149606299213" header="0.31496062992125984" footer="0.31496062992125984"/>
  <pageSetup paperSize="9" scale="8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C8FC-F88B-4796-867B-7188F548019A}">
  <sheetPr>
    <pageSetUpPr fitToPage="1"/>
  </sheetPr>
  <dimension ref="A1:AX35"/>
  <sheetViews>
    <sheetView showGridLines="0" view="pageBreakPreview" zoomScaleNormal="85" zoomScaleSheetLayoutView="100" workbookViewId="0">
      <selection sqref="A1:O35"/>
    </sheetView>
  </sheetViews>
  <sheetFormatPr defaultRowHeight="18"/>
  <cols>
    <col min="1" max="1" width="4.8984375" style="74" customWidth="1"/>
    <col min="2" max="5" width="8.796875" style="74"/>
    <col min="6" max="10" width="4.8984375" style="74" customWidth="1"/>
    <col min="11" max="15" width="8.796875" style="74"/>
    <col min="16" max="16" width="1.296875" customWidth="1"/>
  </cols>
  <sheetData>
    <row r="1" spans="1:15" ht="18.75" customHeight="1">
      <c r="A1" s="307" t="s">
        <v>283</v>
      </c>
      <c r="B1" s="307"/>
      <c r="C1" s="307"/>
      <c r="D1" s="307"/>
      <c r="E1" s="307"/>
      <c r="F1" s="307"/>
      <c r="G1" s="307"/>
      <c r="H1" s="307"/>
      <c r="I1" s="307"/>
      <c r="J1" s="307"/>
      <c r="K1" s="307"/>
      <c r="L1" s="307"/>
      <c r="M1" s="307"/>
      <c r="N1" s="307"/>
      <c r="O1" s="307"/>
    </row>
    <row r="2" spans="1:15">
      <c r="A2" s="308"/>
      <c r="B2" s="308"/>
      <c r="C2" s="308"/>
      <c r="D2" s="308"/>
      <c r="E2" s="308"/>
      <c r="F2" s="308"/>
      <c r="G2" s="308"/>
      <c r="H2" s="308"/>
      <c r="I2" s="308"/>
      <c r="J2" s="308"/>
      <c r="K2" s="308"/>
      <c r="L2" s="308"/>
      <c r="M2" s="308"/>
      <c r="N2" s="308"/>
      <c r="O2" s="308"/>
    </row>
    <row r="3" spans="1:15" ht="29.25" customHeight="1">
      <c r="A3" s="309" t="s">
        <v>284</v>
      </c>
      <c r="B3" s="309"/>
      <c r="C3" s="309"/>
      <c r="D3" s="309"/>
      <c r="E3" s="309"/>
      <c r="F3" s="309"/>
      <c r="G3" s="309"/>
      <c r="H3" s="309"/>
      <c r="I3" s="309"/>
      <c r="J3" s="309"/>
      <c r="K3" s="309"/>
      <c r="L3" s="309"/>
      <c r="M3" s="309"/>
      <c r="N3" s="309"/>
      <c r="O3" s="309"/>
    </row>
    <row r="4" spans="1:15" ht="39" customHeight="1">
      <c r="A4" s="308"/>
      <c r="B4" s="308"/>
      <c r="C4" s="308"/>
      <c r="D4" s="308"/>
      <c r="E4" s="308"/>
      <c r="F4" s="308"/>
      <c r="G4" s="308"/>
      <c r="H4" s="308"/>
      <c r="I4" s="308"/>
      <c r="J4" s="308"/>
      <c r="K4" s="308"/>
      <c r="L4" s="308"/>
      <c r="M4" s="308"/>
      <c r="N4" s="308"/>
      <c r="O4" s="308"/>
    </row>
    <row r="5" spans="1:15" ht="117.75" customHeight="1">
      <c r="A5" s="310" t="s">
        <v>285</v>
      </c>
      <c r="B5" s="310"/>
      <c r="C5" s="310"/>
      <c r="D5" s="310"/>
      <c r="E5" s="310"/>
      <c r="F5" s="310"/>
      <c r="G5" s="310"/>
      <c r="H5" s="310"/>
      <c r="I5" s="310"/>
      <c r="J5" s="310"/>
      <c r="K5" s="310"/>
      <c r="L5" s="310"/>
      <c r="M5" s="310"/>
      <c r="N5" s="310"/>
      <c r="O5" s="310"/>
    </row>
    <row r="6" spans="1:15" ht="20.100000000000001" customHeight="1">
      <c r="A6" s="305"/>
      <c r="B6" s="305" t="s">
        <v>286</v>
      </c>
      <c r="C6" s="305"/>
      <c r="D6" s="305"/>
      <c r="E6" s="305"/>
      <c r="F6" s="305" t="s">
        <v>287</v>
      </c>
      <c r="G6" s="305"/>
      <c r="H6" s="305"/>
      <c r="I6" s="305"/>
      <c r="J6" s="305" t="s">
        <v>288</v>
      </c>
      <c r="K6" s="306" t="s">
        <v>289</v>
      </c>
      <c r="L6" s="306"/>
      <c r="M6" s="306"/>
      <c r="N6" s="306"/>
      <c r="O6" s="306"/>
    </row>
    <row r="7" spans="1:15" ht="20.100000000000001" customHeight="1">
      <c r="A7" s="305"/>
      <c r="B7" s="305" t="s">
        <v>290</v>
      </c>
      <c r="C7" s="305"/>
      <c r="D7" s="305" t="s">
        <v>291</v>
      </c>
      <c r="E7" s="305"/>
      <c r="F7" s="143" t="s">
        <v>292</v>
      </c>
      <c r="G7" s="143" t="s">
        <v>293</v>
      </c>
      <c r="H7" s="143" t="s">
        <v>294</v>
      </c>
      <c r="I7" s="143" t="s">
        <v>295</v>
      </c>
      <c r="J7" s="305"/>
      <c r="K7" s="306"/>
      <c r="L7" s="306"/>
      <c r="M7" s="306"/>
      <c r="N7" s="306"/>
      <c r="O7" s="306"/>
    </row>
    <row r="8" spans="1:15" ht="38.25" customHeight="1">
      <c r="A8" s="143">
        <v>1</v>
      </c>
      <c r="B8" s="314"/>
      <c r="C8" s="315"/>
      <c r="D8" s="311"/>
      <c r="E8" s="312"/>
      <c r="F8" s="144"/>
      <c r="G8" s="145"/>
      <c r="H8" s="145"/>
      <c r="I8" s="145"/>
      <c r="J8" s="144"/>
      <c r="K8" s="313"/>
      <c r="L8" s="313"/>
      <c r="M8" s="313"/>
      <c r="N8" s="313"/>
      <c r="O8" s="313"/>
    </row>
    <row r="9" spans="1:15" ht="38.25" customHeight="1">
      <c r="A9" s="143">
        <v>2</v>
      </c>
      <c r="B9" s="314"/>
      <c r="C9" s="315"/>
      <c r="D9" s="311"/>
      <c r="E9" s="312"/>
      <c r="F9" s="144"/>
      <c r="G9" s="145"/>
      <c r="H9" s="145"/>
      <c r="I9" s="145"/>
      <c r="J9" s="144"/>
      <c r="K9" s="313"/>
      <c r="L9" s="313"/>
      <c r="M9" s="313"/>
      <c r="N9" s="313"/>
      <c r="O9" s="313"/>
    </row>
    <row r="10" spans="1:15" ht="38.25" customHeight="1">
      <c r="A10" s="143">
        <v>3</v>
      </c>
      <c r="B10" s="314"/>
      <c r="C10" s="315"/>
      <c r="D10" s="311"/>
      <c r="E10" s="312"/>
      <c r="F10" s="144"/>
      <c r="G10" s="145"/>
      <c r="H10" s="145"/>
      <c r="I10" s="145"/>
      <c r="J10" s="144"/>
      <c r="K10" s="316"/>
      <c r="L10" s="316"/>
      <c r="M10" s="316"/>
      <c r="N10" s="316"/>
      <c r="O10" s="316"/>
    </row>
    <row r="11" spans="1:15" ht="38.25" customHeight="1">
      <c r="A11" s="143">
        <v>4</v>
      </c>
      <c r="B11" s="314"/>
      <c r="C11" s="315"/>
      <c r="D11" s="311"/>
      <c r="E11" s="312"/>
      <c r="F11" s="144"/>
      <c r="G11" s="145"/>
      <c r="H11" s="145"/>
      <c r="I11" s="145"/>
      <c r="J11" s="144"/>
      <c r="K11" s="316"/>
      <c r="L11" s="316"/>
      <c r="M11" s="316"/>
      <c r="N11" s="316"/>
      <c r="O11" s="316"/>
    </row>
    <row r="12" spans="1:15" ht="38.25" customHeight="1">
      <c r="A12" s="143">
        <v>5</v>
      </c>
      <c r="B12" s="314"/>
      <c r="C12" s="315"/>
      <c r="D12" s="311"/>
      <c r="E12" s="312"/>
      <c r="F12" s="144"/>
      <c r="G12" s="145"/>
      <c r="H12" s="145"/>
      <c r="I12" s="145"/>
      <c r="J12" s="144"/>
      <c r="K12" s="316"/>
      <c r="L12" s="316"/>
      <c r="M12" s="316"/>
      <c r="N12" s="316"/>
      <c r="O12" s="316"/>
    </row>
    <row r="13" spans="1:15" ht="38.25" customHeight="1">
      <c r="A13" s="143">
        <v>6</v>
      </c>
      <c r="B13" s="314"/>
      <c r="C13" s="315"/>
      <c r="D13" s="311"/>
      <c r="E13" s="312"/>
      <c r="F13" s="144"/>
      <c r="G13" s="145"/>
      <c r="H13" s="145"/>
      <c r="I13" s="145"/>
      <c r="J13" s="144"/>
      <c r="K13" s="313"/>
      <c r="L13" s="313"/>
      <c r="M13" s="313"/>
      <c r="N13" s="313"/>
      <c r="O13" s="313"/>
    </row>
    <row r="14" spans="1:15" ht="38.25" customHeight="1">
      <c r="A14" s="143">
        <v>7</v>
      </c>
      <c r="B14" s="314"/>
      <c r="C14" s="315"/>
      <c r="D14" s="311"/>
      <c r="E14" s="312"/>
      <c r="F14" s="144"/>
      <c r="G14" s="145"/>
      <c r="H14" s="145"/>
      <c r="I14" s="145"/>
      <c r="J14" s="144"/>
      <c r="K14" s="313"/>
      <c r="L14" s="313"/>
      <c r="M14" s="313"/>
      <c r="N14" s="313"/>
      <c r="O14" s="313"/>
    </row>
    <row r="15" spans="1:15" ht="38.25" customHeight="1">
      <c r="A15" s="143">
        <v>8</v>
      </c>
      <c r="B15" s="314"/>
      <c r="C15" s="315"/>
      <c r="D15" s="311"/>
      <c r="E15" s="312"/>
      <c r="F15" s="144"/>
      <c r="G15" s="145"/>
      <c r="H15" s="145"/>
      <c r="I15" s="145"/>
      <c r="J15" s="144"/>
      <c r="K15" s="313"/>
      <c r="L15" s="313"/>
      <c r="M15" s="313"/>
      <c r="N15" s="313"/>
      <c r="O15" s="313"/>
    </row>
    <row r="16" spans="1:15" ht="38.25" customHeight="1">
      <c r="A16" s="143">
        <v>9</v>
      </c>
      <c r="B16" s="314"/>
      <c r="C16" s="315"/>
      <c r="D16" s="311"/>
      <c r="E16" s="312"/>
      <c r="F16" s="144"/>
      <c r="G16" s="145"/>
      <c r="H16" s="145"/>
      <c r="I16" s="145"/>
      <c r="J16" s="144"/>
      <c r="K16" s="313"/>
      <c r="L16" s="313"/>
      <c r="M16" s="313"/>
      <c r="N16" s="313"/>
      <c r="O16" s="313"/>
    </row>
    <row r="17" spans="1:15" ht="38.25" customHeight="1">
      <c r="A17" s="143">
        <v>10</v>
      </c>
      <c r="B17" s="314"/>
      <c r="C17" s="315"/>
      <c r="D17" s="311"/>
      <c r="E17" s="312"/>
      <c r="F17" s="144"/>
      <c r="G17" s="145"/>
      <c r="H17" s="145"/>
      <c r="I17" s="145"/>
      <c r="J17" s="144"/>
      <c r="K17" s="313"/>
      <c r="L17" s="313"/>
      <c r="M17" s="313"/>
      <c r="N17" s="313"/>
      <c r="O17" s="313"/>
    </row>
    <row r="18" spans="1:15" ht="38.25" customHeight="1">
      <c r="A18" s="143">
        <v>11</v>
      </c>
      <c r="B18" s="314"/>
      <c r="C18" s="315"/>
      <c r="D18" s="311"/>
      <c r="E18" s="312"/>
      <c r="F18" s="144"/>
      <c r="G18" s="145"/>
      <c r="H18" s="145"/>
      <c r="I18" s="145"/>
      <c r="J18" s="144"/>
      <c r="K18" s="313"/>
      <c r="L18" s="313"/>
      <c r="M18" s="313"/>
      <c r="N18" s="313"/>
      <c r="O18" s="313"/>
    </row>
    <row r="19" spans="1:15" ht="38.25" customHeight="1">
      <c r="A19" s="143">
        <v>12</v>
      </c>
      <c r="B19" s="314"/>
      <c r="C19" s="315"/>
      <c r="D19" s="311"/>
      <c r="E19" s="312"/>
      <c r="F19" s="144"/>
      <c r="G19" s="145"/>
      <c r="H19" s="145"/>
      <c r="I19" s="145"/>
      <c r="J19" s="144"/>
      <c r="K19" s="313"/>
      <c r="L19" s="313"/>
      <c r="M19" s="313"/>
      <c r="N19" s="313"/>
      <c r="O19" s="313"/>
    </row>
    <row r="20" spans="1:15" ht="38.25" customHeight="1">
      <c r="A20" s="143">
        <v>13</v>
      </c>
      <c r="B20" s="314"/>
      <c r="C20" s="315"/>
      <c r="D20" s="311"/>
      <c r="E20" s="312"/>
      <c r="F20" s="144"/>
      <c r="G20" s="145"/>
      <c r="H20" s="145"/>
      <c r="I20" s="145"/>
      <c r="J20" s="144"/>
      <c r="K20" s="313"/>
      <c r="L20" s="313"/>
      <c r="M20" s="313"/>
      <c r="N20" s="313"/>
      <c r="O20" s="313"/>
    </row>
    <row r="21" spans="1:15" ht="38.25" customHeight="1">
      <c r="A21" s="143">
        <v>14</v>
      </c>
      <c r="B21" s="314"/>
      <c r="C21" s="315"/>
      <c r="D21" s="311"/>
      <c r="E21" s="312"/>
      <c r="F21" s="144"/>
      <c r="G21" s="145"/>
      <c r="H21" s="145"/>
      <c r="I21" s="145"/>
      <c r="J21" s="144"/>
      <c r="K21" s="313"/>
      <c r="L21" s="313"/>
      <c r="M21" s="313"/>
      <c r="N21" s="313"/>
      <c r="O21" s="313"/>
    </row>
    <row r="22" spans="1:15" ht="38.25" customHeight="1">
      <c r="A22" s="143">
        <v>15</v>
      </c>
      <c r="B22" s="314"/>
      <c r="C22" s="315"/>
      <c r="D22" s="311"/>
      <c r="E22" s="312"/>
      <c r="F22" s="144"/>
      <c r="G22" s="145"/>
      <c r="H22" s="145"/>
      <c r="I22" s="145"/>
      <c r="J22" s="144"/>
      <c r="K22" s="313"/>
      <c r="L22" s="313"/>
      <c r="M22" s="313"/>
      <c r="N22" s="313"/>
      <c r="O22" s="313"/>
    </row>
    <row r="23" spans="1:15" ht="22.5" customHeight="1">
      <c r="A23" s="146"/>
      <c r="B23" s="147"/>
      <c r="C23" s="147"/>
      <c r="D23" s="147"/>
      <c r="E23" s="147"/>
      <c r="F23" s="147"/>
      <c r="G23" s="148"/>
      <c r="H23" s="148"/>
      <c r="I23" s="148"/>
      <c r="J23" s="147"/>
      <c r="K23" s="149"/>
      <c r="L23" s="149"/>
      <c r="M23" s="149"/>
      <c r="N23" s="149"/>
    </row>
    <row r="24" spans="1:15" ht="24.9" customHeight="1">
      <c r="A24" s="150" t="s">
        <v>296</v>
      </c>
      <c r="B24" s="150"/>
      <c r="C24" s="150"/>
      <c r="D24" s="150"/>
      <c r="E24" s="150"/>
      <c r="F24" s="150"/>
      <c r="G24" s="150"/>
      <c r="H24" s="150"/>
      <c r="I24" s="150"/>
      <c r="J24" s="150"/>
      <c r="K24" s="150"/>
      <c r="L24" s="150"/>
      <c r="M24" s="150"/>
      <c r="N24" s="150"/>
    </row>
    <row r="25" spans="1:15" ht="24.9" customHeight="1">
      <c r="A25" s="150" t="s">
        <v>297</v>
      </c>
      <c r="B25" s="150"/>
      <c r="C25" s="150"/>
      <c r="D25" s="150"/>
      <c r="E25" s="150"/>
      <c r="F25" s="150"/>
      <c r="G25" s="150"/>
      <c r="H25" s="150"/>
      <c r="I25" s="150"/>
      <c r="J25" s="150"/>
      <c r="K25" s="150"/>
      <c r="L25" s="150"/>
      <c r="M25" s="150"/>
      <c r="N25" s="150"/>
    </row>
    <row r="26" spans="1:15" ht="24.9" customHeight="1">
      <c r="A26" s="150" t="s">
        <v>298</v>
      </c>
      <c r="B26" s="150"/>
      <c r="C26" s="150"/>
      <c r="D26" s="150"/>
      <c r="E26" s="150"/>
      <c r="F26" s="150"/>
      <c r="G26" s="150"/>
      <c r="H26" s="150"/>
      <c r="I26" s="150"/>
      <c r="J26" s="150"/>
      <c r="K26" s="150"/>
      <c r="L26" s="150"/>
      <c r="M26" s="150"/>
      <c r="N26" s="150"/>
    </row>
    <row r="27" spans="1:15" ht="24.9" customHeight="1">
      <c r="A27" s="150" t="s">
        <v>299</v>
      </c>
      <c r="B27" s="150"/>
      <c r="C27" s="150"/>
      <c r="D27" s="150"/>
      <c r="E27" s="150"/>
      <c r="F27" s="150"/>
      <c r="G27" s="150"/>
      <c r="H27" s="150"/>
      <c r="I27" s="150"/>
      <c r="J27" s="150"/>
      <c r="K27" s="150"/>
      <c r="L27" s="150"/>
      <c r="M27" s="150"/>
      <c r="N27" s="150"/>
    </row>
    <row r="28" spans="1:15" ht="24.9" customHeight="1">
      <c r="A28" s="151" t="s">
        <v>300</v>
      </c>
      <c r="B28" s="151"/>
      <c r="C28" s="151"/>
      <c r="D28" s="151"/>
      <c r="E28" s="151"/>
      <c r="F28" s="151"/>
      <c r="G28" s="151"/>
      <c r="H28" s="151"/>
      <c r="I28" s="151"/>
      <c r="J28" s="151"/>
      <c r="K28" s="150"/>
      <c r="L28" s="150"/>
      <c r="M28" s="150"/>
      <c r="N28" s="150"/>
    </row>
    <row r="29" spans="1:15" ht="24.9" customHeight="1">
      <c r="A29" s="150" t="s">
        <v>301</v>
      </c>
      <c r="B29" s="150"/>
      <c r="C29" s="150"/>
      <c r="D29" s="150"/>
      <c r="E29" s="150"/>
      <c r="F29" s="150"/>
      <c r="G29" s="150"/>
      <c r="H29" s="150"/>
      <c r="I29" s="150"/>
      <c r="J29" s="150"/>
      <c r="K29" s="150"/>
      <c r="L29" s="150"/>
      <c r="M29" s="150"/>
      <c r="N29" s="150"/>
    </row>
    <row r="30" spans="1:15">
      <c r="A30" s="150"/>
      <c r="B30" s="150"/>
      <c r="C30" s="150"/>
      <c r="D30" s="150"/>
      <c r="E30" s="150"/>
      <c r="F30" s="150"/>
      <c r="G30" s="150"/>
      <c r="H30" s="150"/>
      <c r="I30" s="150"/>
      <c r="J30" s="150"/>
      <c r="K30" s="150"/>
      <c r="L30" s="150"/>
      <c r="M30" s="150"/>
      <c r="N30" s="150"/>
    </row>
    <row r="31" spans="1:15">
      <c r="A31" s="150"/>
      <c r="B31" s="150"/>
      <c r="C31" s="150"/>
      <c r="D31" s="150"/>
      <c r="E31" s="150"/>
      <c r="F31" s="150"/>
      <c r="G31" s="150"/>
      <c r="H31" s="150"/>
      <c r="I31" s="150"/>
      <c r="J31" s="150"/>
      <c r="K31" s="150"/>
      <c r="L31" s="150"/>
      <c r="M31" s="150"/>
      <c r="N31" s="150"/>
    </row>
    <row r="32" spans="1:15" ht="30" customHeight="1">
      <c r="A32" s="150"/>
      <c r="B32" s="150"/>
      <c r="C32" s="150"/>
      <c r="D32" s="150"/>
      <c r="E32" s="150"/>
      <c r="F32" s="150"/>
      <c r="G32" s="318">
        <f>連絡票!C6</f>
        <v>0</v>
      </c>
      <c r="H32" s="318"/>
      <c r="I32" s="318"/>
      <c r="J32" s="318"/>
      <c r="K32" s="318"/>
      <c r="L32" s="318"/>
      <c r="M32" s="318"/>
      <c r="N32" s="318"/>
      <c r="O32" s="318"/>
    </row>
    <row r="33" spans="1:50" ht="30" customHeight="1">
      <c r="A33" s="150"/>
      <c r="B33" s="150"/>
      <c r="C33" s="150"/>
      <c r="D33" s="150"/>
      <c r="E33" s="319" t="s">
        <v>302</v>
      </c>
      <c r="F33" s="319"/>
      <c r="G33" s="319"/>
      <c r="H33" s="319"/>
      <c r="I33" s="320">
        <f>連絡票!C10</f>
        <v>0</v>
      </c>
      <c r="J33" s="320"/>
      <c r="K33" s="320"/>
      <c r="L33" s="320"/>
      <c r="M33" s="320"/>
      <c r="N33" s="320"/>
      <c r="O33" s="320"/>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row>
    <row r="34" spans="1:50" ht="30" customHeight="1">
      <c r="A34" s="150"/>
      <c r="B34" s="150"/>
      <c r="C34" s="150"/>
      <c r="D34" s="150"/>
      <c r="E34" s="308" t="s">
        <v>303</v>
      </c>
      <c r="F34" s="308"/>
      <c r="G34" s="308"/>
      <c r="H34" s="308"/>
      <c r="I34" s="317">
        <f>連絡票!C7</f>
        <v>0</v>
      </c>
      <c r="J34" s="317"/>
      <c r="K34" s="317"/>
      <c r="L34" s="317"/>
      <c r="M34" s="317"/>
      <c r="N34" s="317"/>
      <c r="O34" s="317"/>
    </row>
    <row r="35" spans="1:50" ht="30" customHeight="1">
      <c r="A35" s="150"/>
      <c r="B35" s="150"/>
      <c r="C35" s="150"/>
      <c r="D35" s="150"/>
      <c r="E35" s="308" t="s">
        <v>304</v>
      </c>
      <c r="F35" s="308"/>
      <c r="G35" s="308"/>
      <c r="H35" s="308"/>
      <c r="I35" s="317">
        <f>連絡票!C8</f>
        <v>0</v>
      </c>
      <c r="J35" s="317"/>
      <c r="K35" s="317"/>
      <c r="L35" s="317"/>
      <c r="M35" s="317"/>
      <c r="N35" s="317"/>
      <c r="O35" s="317"/>
    </row>
  </sheetData>
  <sheetProtection formatCells="0" formatColumns="0" formatRows="0"/>
  <mergeCells count="64">
    <mergeCell ref="E35:H35"/>
    <mergeCell ref="I35:O35"/>
    <mergeCell ref="B22:C22"/>
    <mergeCell ref="D22:E22"/>
    <mergeCell ref="K22:O22"/>
    <mergeCell ref="G32:O32"/>
    <mergeCell ref="E33:H33"/>
    <mergeCell ref="I33:O33"/>
    <mergeCell ref="B21:C21"/>
    <mergeCell ref="D21:E21"/>
    <mergeCell ref="K21:O21"/>
    <mergeCell ref="E34:H34"/>
    <mergeCell ref="I34:O34"/>
    <mergeCell ref="B19:C19"/>
    <mergeCell ref="D19:E19"/>
    <mergeCell ref="K19:O19"/>
    <mergeCell ref="B20:C20"/>
    <mergeCell ref="D20:E20"/>
    <mergeCell ref="K20:O20"/>
    <mergeCell ref="B17:C17"/>
    <mergeCell ref="D17:E17"/>
    <mergeCell ref="K17:O17"/>
    <mergeCell ref="B18:C18"/>
    <mergeCell ref="D18:E18"/>
    <mergeCell ref="K18:O18"/>
    <mergeCell ref="B15:C15"/>
    <mergeCell ref="D15:E15"/>
    <mergeCell ref="K15:O15"/>
    <mergeCell ref="B16:C16"/>
    <mergeCell ref="D16:E16"/>
    <mergeCell ref="K16:O16"/>
    <mergeCell ref="B13:C13"/>
    <mergeCell ref="D13:E13"/>
    <mergeCell ref="K13:O13"/>
    <mergeCell ref="B14:C14"/>
    <mergeCell ref="D14:E14"/>
    <mergeCell ref="K14:O14"/>
    <mergeCell ref="B11:C11"/>
    <mergeCell ref="D11:E11"/>
    <mergeCell ref="K11:O11"/>
    <mergeCell ref="B12:C12"/>
    <mergeCell ref="D12:E12"/>
    <mergeCell ref="K12:O12"/>
    <mergeCell ref="D8:E8"/>
    <mergeCell ref="K8:O8"/>
    <mergeCell ref="B10:C10"/>
    <mergeCell ref="D10:E10"/>
    <mergeCell ref="K10:O10"/>
    <mergeCell ref="B9:C9"/>
    <mergeCell ref="D9:E9"/>
    <mergeCell ref="K9:O9"/>
    <mergeCell ref="B8:C8"/>
    <mergeCell ref="A1:O1"/>
    <mergeCell ref="A2:O2"/>
    <mergeCell ref="A3:O3"/>
    <mergeCell ref="A4:O4"/>
    <mergeCell ref="A5:O5"/>
    <mergeCell ref="A6:A7"/>
    <mergeCell ref="B6:E6"/>
    <mergeCell ref="F6:I6"/>
    <mergeCell ref="J6:J7"/>
    <mergeCell ref="K6:O7"/>
    <mergeCell ref="B7:C7"/>
    <mergeCell ref="D7:E7"/>
  </mergeCells>
  <phoneticPr fontId="1"/>
  <dataValidations count="5">
    <dataValidation type="list" allowBlank="1" showInputMessage="1" showErrorMessage="1" promptTitle="入力方法" prompt="明治：M_x000a_大正：T_x000a_昭和：S_x000a_平成：H" sqref="F8:F23" xr:uid="{A6979B7C-0144-45A3-A899-55EA0C415481}">
      <formula1>"M,T,S,H"</formula1>
    </dataValidation>
    <dataValidation imeMode="halfKatakana" allowBlank="1" showInputMessage="1" showErrorMessage="1" sqref="B8:B23" xr:uid="{D00007CC-B77D-42FD-8C4C-7722DAF45417}"/>
    <dataValidation type="list" imeMode="off" allowBlank="1" showInputMessage="1" showErrorMessage="1" promptTitle="入力方法" prompt="男性の場合：M_x000a_女性の場合：F" sqref="J8:J23" xr:uid="{C4540DF3-0FE1-4974-9168-B627FAE5EF12}">
      <formula1>"M,F"</formula1>
    </dataValidation>
    <dataValidation imeMode="on" allowBlank="1" showInputMessage="1" showErrorMessage="1" promptTitle="全角文字のみ" prompt="全角文字で入力してください。_x000a_" sqref="L23:M23 K8:K23" xr:uid="{D1EE95D7-9B01-429D-ACC5-3527529DBFE7}"/>
    <dataValidation imeMode="halfAlpha" allowBlank="1" showInputMessage="1" showErrorMessage="1" sqref="G8:I23" xr:uid="{A8D19B73-ACD1-49F8-8857-878E3363216B}"/>
  </dataValidations>
  <pageMargins left="1.1023622047244095" right="0.9055118110236221" top="0.74803149606299213" bottom="0.74803149606299213"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35"/>
  <sheetViews>
    <sheetView view="pageBreakPreview" zoomScaleNormal="100" zoomScaleSheetLayoutView="100" workbookViewId="0">
      <selection activeCell="A3" sqref="A3:B3"/>
    </sheetView>
  </sheetViews>
  <sheetFormatPr defaultRowHeight="18"/>
  <cols>
    <col min="2" max="2" width="22.69921875" customWidth="1"/>
    <col min="3" max="3" width="46.8984375" customWidth="1"/>
    <col min="4" max="4" width="10.3984375" customWidth="1"/>
  </cols>
  <sheetData>
    <row r="1" spans="1:3" ht="22.2">
      <c r="A1" s="18" t="s">
        <v>242</v>
      </c>
    </row>
    <row r="2" spans="1:3" ht="15" customHeight="1" thickBot="1"/>
    <row r="3" spans="1:3" ht="28.5" customHeight="1" thickBot="1">
      <c r="A3" s="220" t="s">
        <v>140</v>
      </c>
      <c r="B3" s="221"/>
      <c r="C3" s="75"/>
    </row>
    <row r="4" spans="1:3" ht="21.75" customHeight="1">
      <c r="A4" t="s">
        <v>141</v>
      </c>
    </row>
    <row r="5" spans="1:3">
      <c r="A5" s="222" t="s">
        <v>58</v>
      </c>
      <c r="B5" s="222"/>
      <c r="C5" s="222"/>
    </row>
    <row r="6" spans="1:3" ht="23.25" customHeight="1">
      <c r="A6" s="218" t="s">
        <v>123</v>
      </c>
      <c r="B6" s="219"/>
      <c r="C6" s="66"/>
    </row>
    <row r="7" spans="1:3" ht="18" customHeight="1">
      <c r="A7" s="210" t="s">
        <v>56</v>
      </c>
      <c r="B7" s="17" t="s">
        <v>0</v>
      </c>
      <c r="C7" s="67"/>
    </row>
    <row r="8" spans="1:3">
      <c r="A8" s="211"/>
      <c r="B8" s="17" t="s">
        <v>133</v>
      </c>
      <c r="C8" s="67"/>
    </row>
    <row r="9" spans="1:3" ht="33" customHeight="1">
      <c r="A9" s="211"/>
      <c r="B9" s="17" t="s">
        <v>101</v>
      </c>
      <c r="C9" s="68"/>
    </row>
    <row r="10" spans="1:3" ht="40.5" customHeight="1">
      <c r="A10" s="211"/>
      <c r="B10" s="17" t="s">
        <v>132</v>
      </c>
      <c r="C10" s="69"/>
    </row>
    <row r="11" spans="1:3">
      <c r="A11" s="215" t="s">
        <v>57</v>
      </c>
      <c r="B11" s="17" t="s">
        <v>4</v>
      </c>
      <c r="C11" s="69"/>
    </row>
    <row r="12" spans="1:3">
      <c r="A12" s="215"/>
      <c r="B12" s="17" t="s">
        <v>5</v>
      </c>
      <c r="C12" s="69"/>
    </row>
    <row r="13" spans="1:3" ht="20.25" customHeight="1">
      <c r="A13" s="215"/>
      <c r="B13" s="17" t="s">
        <v>6</v>
      </c>
      <c r="C13" s="70"/>
    </row>
    <row r="14" spans="1:3" ht="14.25" customHeight="1"/>
    <row r="15" spans="1:3" ht="16.5" customHeight="1"/>
    <row r="16" spans="1:3">
      <c r="A16" s="163" t="s">
        <v>143</v>
      </c>
    </row>
    <row r="17" spans="1:5">
      <c r="A17" s="25" t="s">
        <v>136</v>
      </c>
    </row>
    <row r="18" spans="1:5">
      <c r="A18" s="16" t="s">
        <v>85</v>
      </c>
      <c r="B18" s="214" t="s">
        <v>86</v>
      </c>
      <c r="C18" s="214"/>
    </row>
    <row r="19" spans="1:5" ht="19.8">
      <c r="A19" s="48" t="s">
        <v>87</v>
      </c>
      <c r="B19" s="212" t="s">
        <v>88</v>
      </c>
      <c r="C19" s="213"/>
    </row>
    <row r="20" spans="1:5" ht="37.799999999999997" customHeight="1">
      <c r="A20" s="48" t="s">
        <v>87</v>
      </c>
      <c r="B20" s="223" t="s">
        <v>330</v>
      </c>
      <c r="C20" s="224"/>
    </row>
    <row r="21" spans="1:5" ht="52.8" customHeight="1">
      <c r="A21" s="48" t="s">
        <v>87</v>
      </c>
      <c r="B21" s="225" t="s">
        <v>356</v>
      </c>
      <c r="C21" s="226"/>
    </row>
    <row r="22" spans="1:5" ht="19.8">
      <c r="A22" s="48" t="s">
        <v>87</v>
      </c>
      <c r="B22" s="212" t="s">
        <v>331</v>
      </c>
      <c r="C22" s="213"/>
    </row>
    <row r="23" spans="1:5" ht="19.8">
      <c r="A23" s="48" t="s">
        <v>87</v>
      </c>
      <c r="B23" s="213" t="s">
        <v>89</v>
      </c>
      <c r="C23" s="213"/>
    </row>
    <row r="24" spans="1:5" s="111" customFormat="1" ht="33.75" customHeight="1">
      <c r="A24" s="110" t="s">
        <v>87</v>
      </c>
      <c r="B24" s="227" t="s">
        <v>335</v>
      </c>
      <c r="C24" s="228"/>
    </row>
    <row r="25" spans="1:5" s="111" customFormat="1" ht="36.75" customHeight="1">
      <c r="A25" s="110" t="s">
        <v>87</v>
      </c>
      <c r="B25" s="227" t="s">
        <v>336</v>
      </c>
      <c r="C25" s="229"/>
      <c r="D25" s="112"/>
      <c r="E25" s="112"/>
    </row>
    <row r="26" spans="1:5" ht="19.8">
      <c r="A26" s="48" t="s">
        <v>87</v>
      </c>
      <c r="B26" s="213" t="s">
        <v>363</v>
      </c>
      <c r="C26" s="213"/>
    </row>
    <row r="27" spans="1:5" ht="19.8">
      <c r="A27" s="48" t="s">
        <v>87</v>
      </c>
      <c r="B27" s="213" t="s">
        <v>385</v>
      </c>
      <c r="C27" s="213"/>
    </row>
    <row r="28" spans="1:5" ht="19.8">
      <c r="A28" s="48" t="s">
        <v>87</v>
      </c>
      <c r="B28" s="216" t="s">
        <v>333</v>
      </c>
      <c r="C28" s="217"/>
    </row>
    <row r="29" spans="1:5" ht="19.8">
      <c r="A29" s="48" t="s">
        <v>87</v>
      </c>
      <c r="B29" s="216" t="s">
        <v>334</v>
      </c>
      <c r="C29" s="217"/>
    </row>
    <row r="30" spans="1:5" ht="19.8">
      <c r="A30" s="48" t="s">
        <v>87</v>
      </c>
      <c r="B30" s="321" t="s">
        <v>392</v>
      </c>
      <c r="C30" s="322"/>
    </row>
    <row r="31" spans="1:5" ht="37.200000000000003" customHeight="1">
      <c r="A31" s="48" t="s">
        <v>87</v>
      </c>
      <c r="B31" s="212" t="s">
        <v>361</v>
      </c>
      <c r="C31" s="213"/>
    </row>
    <row r="32" spans="1:5" ht="54.75" customHeight="1">
      <c r="A32" s="48" t="s">
        <v>87</v>
      </c>
      <c r="B32" s="212" t="s">
        <v>360</v>
      </c>
      <c r="C32" s="213"/>
    </row>
    <row r="33" spans="1:3" ht="41.25" customHeight="1">
      <c r="A33" s="48" t="s">
        <v>87</v>
      </c>
      <c r="B33" s="212" t="s">
        <v>142</v>
      </c>
      <c r="C33" s="213"/>
    </row>
    <row r="34" spans="1:3" ht="37.799999999999997" customHeight="1">
      <c r="A34" s="48" t="s">
        <v>87</v>
      </c>
      <c r="B34" s="212" t="s">
        <v>354</v>
      </c>
      <c r="C34" s="213"/>
    </row>
    <row r="35" spans="1:3" ht="39.6" customHeight="1">
      <c r="A35" s="48" t="s">
        <v>87</v>
      </c>
      <c r="B35" s="212" t="s">
        <v>355</v>
      </c>
      <c r="C35" s="213"/>
    </row>
  </sheetData>
  <mergeCells count="23">
    <mergeCell ref="A6:B6"/>
    <mergeCell ref="A3:B3"/>
    <mergeCell ref="A5:C5"/>
    <mergeCell ref="B33:C33"/>
    <mergeCell ref="B19:C19"/>
    <mergeCell ref="B20:C20"/>
    <mergeCell ref="B23:C23"/>
    <mergeCell ref="B26:C26"/>
    <mergeCell ref="B21:C21"/>
    <mergeCell ref="B22:C22"/>
    <mergeCell ref="B27:C27"/>
    <mergeCell ref="B31:C31"/>
    <mergeCell ref="B32:C32"/>
    <mergeCell ref="B24:C24"/>
    <mergeCell ref="B25:C25"/>
    <mergeCell ref="B28:C28"/>
    <mergeCell ref="A7:A10"/>
    <mergeCell ref="B34:C34"/>
    <mergeCell ref="B35:C35"/>
    <mergeCell ref="B18:C18"/>
    <mergeCell ref="A11:A13"/>
    <mergeCell ref="B29:C29"/>
    <mergeCell ref="B30:C30"/>
  </mergeCells>
  <phoneticPr fontId="1"/>
  <dataValidations count="1">
    <dataValidation type="list" allowBlank="1" showInputMessage="1" showErrorMessage="1" sqref="A19:A35" xr:uid="{00000000-0002-0000-0100-000000000000}">
      <formula1>"□,☑"</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42"/>
  <sheetViews>
    <sheetView view="pageBreakPreview" topLeftCell="A4" zoomScaleNormal="100" zoomScaleSheetLayoutView="100" workbookViewId="0">
      <selection activeCell="AC20" sqref="AC20"/>
    </sheetView>
  </sheetViews>
  <sheetFormatPr defaultColWidth="8.09765625" defaultRowHeight="13.2"/>
  <cols>
    <col min="1" max="2" width="1.19921875" style="3" customWidth="1"/>
    <col min="3" max="23" width="3.69921875" style="3" customWidth="1"/>
    <col min="24" max="25" width="1.19921875" style="3" customWidth="1"/>
    <col min="26" max="248" width="8.09765625" style="3"/>
    <col min="249" max="250" width="1.19921875" style="3" customWidth="1"/>
    <col min="251" max="271" width="3.69921875" style="3" customWidth="1"/>
    <col min="272" max="273" width="1.19921875" style="3" customWidth="1"/>
    <col min="274" max="504" width="8.09765625" style="3"/>
    <col min="505" max="506" width="1.19921875" style="3" customWidth="1"/>
    <col min="507" max="527" width="3.69921875" style="3" customWidth="1"/>
    <col min="528" max="529" width="1.19921875" style="3" customWidth="1"/>
    <col min="530" max="760" width="8.09765625" style="3"/>
    <col min="761" max="762" width="1.19921875" style="3" customWidth="1"/>
    <col min="763" max="783" width="3.69921875" style="3" customWidth="1"/>
    <col min="784" max="785" width="1.19921875" style="3" customWidth="1"/>
    <col min="786" max="1016" width="8.09765625" style="3"/>
    <col min="1017" max="1018" width="1.19921875" style="3" customWidth="1"/>
    <col min="1019" max="1039" width="3.69921875" style="3" customWidth="1"/>
    <col min="1040" max="1041" width="1.19921875" style="3" customWidth="1"/>
    <col min="1042" max="1272" width="8.09765625" style="3"/>
    <col min="1273" max="1274" width="1.19921875" style="3" customWidth="1"/>
    <col min="1275" max="1295" width="3.69921875" style="3" customWidth="1"/>
    <col min="1296" max="1297" width="1.19921875" style="3" customWidth="1"/>
    <col min="1298" max="1528" width="8.09765625" style="3"/>
    <col min="1529" max="1530" width="1.19921875" style="3" customWidth="1"/>
    <col min="1531" max="1551" width="3.69921875" style="3" customWidth="1"/>
    <col min="1552" max="1553" width="1.19921875" style="3" customWidth="1"/>
    <col min="1554" max="1784" width="8.09765625" style="3"/>
    <col min="1785" max="1786" width="1.19921875" style="3" customWidth="1"/>
    <col min="1787" max="1807" width="3.69921875" style="3" customWidth="1"/>
    <col min="1808" max="1809" width="1.19921875" style="3" customWidth="1"/>
    <col min="1810" max="2040" width="8.09765625" style="3"/>
    <col min="2041" max="2042" width="1.19921875" style="3" customWidth="1"/>
    <col min="2043" max="2063" width="3.69921875" style="3" customWidth="1"/>
    <col min="2064" max="2065" width="1.19921875" style="3" customWidth="1"/>
    <col min="2066" max="2296" width="8.09765625" style="3"/>
    <col min="2297" max="2298" width="1.19921875" style="3" customWidth="1"/>
    <col min="2299" max="2319" width="3.69921875" style="3" customWidth="1"/>
    <col min="2320" max="2321" width="1.19921875" style="3" customWidth="1"/>
    <col min="2322" max="2552" width="8.09765625" style="3"/>
    <col min="2553" max="2554" width="1.19921875" style="3" customWidth="1"/>
    <col min="2555" max="2575" width="3.69921875" style="3" customWidth="1"/>
    <col min="2576" max="2577" width="1.19921875" style="3" customWidth="1"/>
    <col min="2578" max="2808" width="8.09765625" style="3"/>
    <col min="2809" max="2810" width="1.19921875" style="3" customWidth="1"/>
    <col min="2811" max="2831" width="3.69921875" style="3" customWidth="1"/>
    <col min="2832" max="2833" width="1.19921875" style="3" customWidth="1"/>
    <col min="2834" max="3064" width="8.09765625" style="3"/>
    <col min="3065" max="3066" width="1.19921875" style="3" customWidth="1"/>
    <col min="3067" max="3087" width="3.69921875" style="3" customWidth="1"/>
    <col min="3088" max="3089" width="1.19921875" style="3" customWidth="1"/>
    <col min="3090" max="3320" width="8.09765625" style="3"/>
    <col min="3321" max="3322" width="1.19921875" style="3" customWidth="1"/>
    <col min="3323" max="3343" width="3.69921875" style="3" customWidth="1"/>
    <col min="3344" max="3345" width="1.19921875" style="3" customWidth="1"/>
    <col min="3346" max="3576" width="8.09765625" style="3"/>
    <col min="3577" max="3578" width="1.19921875" style="3" customWidth="1"/>
    <col min="3579" max="3599" width="3.69921875" style="3" customWidth="1"/>
    <col min="3600" max="3601" width="1.19921875" style="3" customWidth="1"/>
    <col min="3602" max="3832" width="8.09765625" style="3"/>
    <col min="3833" max="3834" width="1.19921875" style="3" customWidth="1"/>
    <col min="3835" max="3855" width="3.69921875" style="3" customWidth="1"/>
    <col min="3856" max="3857" width="1.19921875" style="3" customWidth="1"/>
    <col min="3858" max="4088" width="8.09765625" style="3"/>
    <col min="4089" max="4090" width="1.19921875" style="3" customWidth="1"/>
    <col min="4091" max="4111" width="3.69921875" style="3" customWidth="1"/>
    <col min="4112" max="4113" width="1.19921875" style="3" customWidth="1"/>
    <col min="4114" max="4344" width="8.09765625" style="3"/>
    <col min="4345" max="4346" width="1.19921875" style="3" customWidth="1"/>
    <col min="4347" max="4367" width="3.69921875" style="3" customWidth="1"/>
    <col min="4368" max="4369" width="1.19921875" style="3" customWidth="1"/>
    <col min="4370" max="4600" width="8.09765625" style="3"/>
    <col min="4601" max="4602" width="1.19921875" style="3" customWidth="1"/>
    <col min="4603" max="4623" width="3.69921875" style="3" customWidth="1"/>
    <col min="4624" max="4625" width="1.19921875" style="3" customWidth="1"/>
    <col min="4626" max="4856" width="8.09765625" style="3"/>
    <col min="4857" max="4858" width="1.19921875" style="3" customWidth="1"/>
    <col min="4859" max="4879" width="3.69921875" style="3" customWidth="1"/>
    <col min="4880" max="4881" width="1.19921875" style="3" customWidth="1"/>
    <col min="4882" max="5112" width="8.09765625" style="3"/>
    <col min="5113" max="5114" width="1.19921875" style="3" customWidth="1"/>
    <col min="5115" max="5135" width="3.69921875" style="3" customWidth="1"/>
    <col min="5136" max="5137" width="1.19921875" style="3" customWidth="1"/>
    <col min="5138" max="5368" width="8.09765625" style="3"/>
    <col min="5369" max="5370" width="1.19921875" style="3" customWidth="1"/>
    <col min="5371" max="5391" width="3.69921875" style="3" customWidth="1"/>
    <col min="5392" max="5393" width="1.19921875" style="3" customWidth="1"/>
    <col min="5394" max="5624" width="8.09765625" style="3"/>
    <col min="5625" max="5626" width="1.19921875" style="3" customWidth="1"/>
    <col min="5627" max="5647" width="3.69921875" style="3" customWidth="1"/>
    <col min="5648" max="5649" width="1.19921875" style="3" customWidth="1"/>
    <col min="5650" max="5880" width="8.09765625" style="3"/>
    <col min="5881" max="5882" width="1.19921875" style="3" customWidth="1"/>
    <col min="5883" max="5903" width="3.69921875" style="3" customWidth="1"/>
    <col min="5904" max="5905" width="1.19921875" style="3" customWidth="1"/>
    <col min="5906" max="6136" width="8.09765625" style="3"/>
    <col min="6137" max="6138" width="1.19921875" style="3" customWidth="1"/>
    <col min="6139" max="6159" width="3.69921875" style="3" customWidth="1"/>
    <col min="6160" max="6161" width="1.19921875" style="3" customWidth="1"/>
    <col min="6162" max="6392" width="8.09765625" style="3"/>
    <col min="6393" max="6394" width="1.19921875" style="3" customWidth="1"/>
    <col min="6395" max="6415" width="3.69921875" style="3" customWidth="1"/>
    <col min="6416" max="6417" width="1.19921875" style="3" customWidth="1"/>
    <col min="6418" max="6648" width="8.09765625" style="3"/>
    <col min="6649" max="6650" width="1.19921875" style="3" customWidth="1"/>
    <col min="6651" max="6671" width="3.69921875" style="3" customWidth="1"/>
    <col min="6672" max="6673" width="1.19921875" style="3" customWidth="1"/>
    <col min="6674" max="6904" width="8.09765625" style="3"/>
    <col min="6905" max="6906" width="1.19921875" style="3" customWidth="1"/>
    <col min="6907" max="6927" width="3.69921875" style="3" customWidth="1"/>
    <col min="6928" max="6929" width="1.19921875" style="3" customWidth="1"/>
    <col min="6930" max="7160" width="8.09765625" style="3"/>
    <col min="7161" max="7162" width="1.19921875" style="3" customWidth="1"/>
    <col min="7163" max="7183" width="3.69921875" style="3" customWidth="1"/>
    <col min="7184" max="7185" width="1.19921875" style="3" customWidth="1"/>
    <col min="7186" max="7416" width="8.09765625" style="3"/>
    <col min="7417" max="7418" width="1.19921875" style="3" customWidth="1"/>
    <col min="7419" max="7439" width="3.69921875" style="3" customWidth="1"/>
    <col min="7440" max="7441" width="1.19921875" style="3" customWidth="1"/>
    <col min="7442" max="7672" width="8.09765625" style="3"/>
    <col min="7673" max="7674" width="1.19921875" style="3" customWidth="1"/>
    <col min="7675" max="7695" width="3.69921875" style="3" customWidth="1"/>
    <col min="7696" max="7697" width="1.19921875" style="3" customWidth="1"/>
    <col min="7698" max="7928" width="8.09765625" style="3"/>
    <col min="7929" max="7930" width="1.19921875" style="3" customWidth="1"/>
    <col min="7931" max="7951" width="3.69921875" style="3" customWidth="1"/>
    <col min="7952" max="7953" width="1.19921875" style="3" customWidth="1"/>
    <col min="7954" max="8184" width="8.09765625" style="3"/>
    <col min="8185" max="8186" width="1.19921875" style="3" customWidth="1"/>
    <col min="8187" max="8207" width="3.69921875" style="3" customWidth="1"/>
    <col min="8208" max="8209" width="1.19921875" style="3" customWidth="1"/>
    <col min="8210" max="8440" width="8.09765625" style="3"/>
    <col min="8441" max="8442" width="1.19921875" style="3" customWidth="1"/>
    <col min="8443" max="8463" width="3.69921875" style="3" customWidth="1"/>
    <col min="8464" max="8465" width="1.19921875" style="3" customWidth="1"/>
    <col min="8466" max="8696" width="8.09765625" style="3"/>
    <col min="8697" max="8698" width="1.19921875" style="3" customWidth="1"/>
    <col min="8699" max="8719" width="3.69921875" style="3" customWidth="1"/>
    <col min="8720" max="8721" width="1.19921875" style="3" customWidth="1"/>
    <col min="8722" max="8952" width="8.09765625" style="3"/>
    <col min="8953" max="8954" width="1.19921875" style="3" customWidth="1"/>
    <col min="8955" max="8975" width="3.69921875" style="3" customWidth="1"/>
    <col min="8976" max="8977" width="1.19921875" style="3" customWidth="1"/>
    <col min="8978" max="9208" width="8.09765625" style="3"/>
    <col min="9209" max="9210" width="1.19921875" style="3" customWidth="1"/>
    <col min="9211" max="9231" width="3.69921875" style="3" customWidth="1"/>
    <col min="9232" max="9233" width="1.19921875" style="3" customWidth="1"/>
    <col min="9234" max="9464" width="8.09765625" style="3"/>
    <col min="9465" max="9466" width="1.19921875" style="3" customWidth="1"/>
    <col min="9467" max="9487" width="3.69921875" style="3" customWidth="1"/>
    <col min="9488" max="9489" width="1.19921875" style="3" customWidth="1"/>
    <col min="9490" max="9720" width="8.09765625" style="3"/>
    <col min="9721" max="9722" width="1.19921875" style="3" customWidth="1"/>
    <col min="9723" max="9743" width="3.69921875" style="3" customWidth="1"/>
    <col min="9744" max="9745" width="1.19921875" style="3" customWidth="1"/>
    <col min="9746" max="9976" width="8.09765625" style="3"/>
    <col min="9977" max="9978" width="1.19921875" style="3" customWidth="1"/>
    <col min="9979" max="9999" width="3.69921875" style="3" customWidth="1"/>
    <col min="10000" max="10001" width="1.19921875" style="3" customWidth="1"/>
    <col min="10002" max="10232" width="8.09765625" style="3"/>
    <col min="10233" max="10234" width="1.19921875" style="3" customWidth="1"/>
    <col min="10235" max="10255" width="3.69921875" style="3" customWidth="1"/>
    <col min="10256" max="10257" width="1.19921875" style="3" customWidth="1"/>
    <col min="10258" max="10488" width="8.09765625" style="3"/>
    <col min="10489" max="10490" width="1.19921875" style="3" customWidth="1"/>
    <col min="10491" max="10511" width="3.69921875" style="3" customWidth="1"/>
    <col min="10512" max="10513" width="1.19921875" style="3" customWidth="1"/>
    <col min="10514" max="10744" width="8.09765625" style="3"/>
    <col min="10745" max="10746" width="1.19921875" style="3" customWidth="1"/>
    <col min="10747" max="10767" width="3.69921875" style="3" customWidth="1"/>
    <col min="10768" max="10769" width="1.19921875" style="3" customWidth="1"/>
    <col min="10770" max="11000" width="8.09765625" style="3"/>
    <col min="11001" max="11002" width="1.19921875" style="3" customWidth="1"/>
    <col min="11003" max="11023" width="3.69921875" style="3" customWidth="1"/>
    <col min="11024" max="11025" width="1.19921875" style="3" customWidth="1"/>
    <col min="11026" max="11256" width="8.09765625" style="3"/>
    <col min="11257" max="11258" width="1.19921875" style="3" customWidth="1"/>
    <col min="11259" max="11279" width="3.69921875" style="3" customWidth="1"/>
    <col min="11280" max="11281" width="1.19921875" style="3" customWidth="1"/>
    <col min="11282" max="11512" width="8.09765625" style="3"/>
    <col min="11513" max="11514" width="1.19921875" style="3" customWidth="1"/>
    <col min="11515" max="11535" width="3.69921875" style="3" customWidth="1"/>
    <col min="11536" max="11537" width="1.19921875" style="3" customWidth="1"/>
    <col min="11538" max="11768" width="8.09765625" style="3"/>
    <col min="11769" max="11770" width="1.19921875" style="3" customWidth="1"/>
    <col min="11771" max="11791" width="3.69921875" style="3" customWidth="1"/>
    <col min="11792" max="11793" width="1.19921875" style="3" customWidth="1"/>
    <col min="11794" max="12024" width="8.09765625" style="3"/>
    <col min="12025" max="12026" width="1.19921875" style="3" customWidth="1"/>
    <col min="12027" max="12047" width="3.69921875" style="3" customWidth="1"/>
    <col min="12048" max="12049" width="1.19921875" style="3" customWidth="1"/>
    <col min="12050" max="12280" width="8.09765625" style="3"/>
    <col min="12281" max="12282" width="1.19921875" style="3" customWidth="1"/>
    <col min="12283" max="12303" width="3.69921875" style="3" customWidth="1"/>
    <col min="12304" max="12305" width="1.19921875" style="3" customWidth="1"/>
    <col min="12306" max="12536" width="8.09765625" style="3"/>
    <col min="12537" max="12538" width="1.19921875" style="3" customWidth="1"/>
    <col min="12539" max="12559" width="3.69921875" style="3" customWidth="1"/>
    <col min="12560" max="12561" width="1.19921875" style="3" customWidth="1"/>
    <col min="12562" max="12792" width="8.09765625" style="3"/>
    <col min="12793" max="12794" width="1.19921875" style="3" customWidth="1"/>
    <col min="12795" max="12815" width="3.69921875" style="3" customWidth="1"/>
    <col min="12816" max="12817" width="1.19921875" style="3" customWidth="1"/>
    <col min="12818" max="13048" width="8.09765625" style="3"/>
    <col min="13049" max="13050" width="1.19921875" style="3" customWidth="1"/>
    <col min="13051" max="13071" width="3.69921875" style="3" customWidth="1"/>
    <col min="13072" max="13073" width="1.19921875" style="3" customWidth="1"/>
    <col min="13074" max="13304" width="8.09765625" style="3"/>
    <col min="13305" max="13306" width="1.19921875" style="3" customWidth="1"/>
    <col min="13307" max="13327" width="3.69921875" style="3" customWidth="1"/>
    <col min="13328" max="13329" width="1.19921875" style="3" customWidth="1"/>
    <col min="13330" max="13560" width="8.09765625" style="3"/>
    <col min="13561" max="13562" width="1.19921875" style="3" customWidth="1"/>
    <col min="13563" max="13583" width="3.69921875" style="3" customWidth="1"/>
    <col min="13584" max="13585" width="1.19921875" style="3" customWidth="1"/>
    <col min="13586" max="13816" width="8.09765625" style="3"/>
    <col min="13817" max="13818" width="1.19921875" style="3" customWidth="1"/>
    <col min="13819" max="13839" width="3.69921875" style="3" customWidth="1"/>
    <col min="13840" max="13841" width="1.19921875" style="3" customWidth="1"/>
    <col min="13842" max="14072" width="8.09765625" style="3"/>
    <col min="14073" max="14074" width="1.19921875" style="3" customWidth="1"/>
    <col min="14075" max="14095" width="3.69921875" style="3" customWidth="1"/>
    <col min="14096" max="14097" width="1.19921875" style="3" customWidth="1"/>
    <col min="14098" max="14328" width="8.09765625" style="3"/>
    <col min="14329" max="14330" width="1.19921875" style="3" customWidth="1"/>
    <col min="14331" max="14351" width="3.69921875" style="3" customWidth="1"/>
    <col min="14352" max="14353" width="1.19921875" style="3" customWidth="1"/>
    <col min="14354" max="14584" width="8.09765625" style="3"/>
    <col min="14585" max="14586" width="1.19921875" style="3" customWidth="1"/>
    <col min="14587" max="14607" width="3.69921875" style="3" customWidth="1"/>
    <col min="14608" max="14609" width="1.19921875" style="3" customWidth="1"/>
    <col min="14610" max="14840" width="8.09765625" style="3"/>
    <col min="14841" max="14842" width="1.19921875" style="3" customWidth="1"/>
    <col min="14843" max="14863" width="3.69921875" style="3" customWidth="1"/>
    <col min="14864" max="14865" width="1.19921875" style="3" customWidth="1"/>
    <col min="14866" max="15096" width="8.09765625" style="3"/>
    <col min="15097" max="15098" width="1.19921875" style="3" customWidth="1"/>
    <col min="15099" max="15119" width="3.69921875" style="3" customWidth="1"/>
    <col min="15120" max="15121" width="1.19921875" style="3" customWidth="1"/>
    <col min="15122" max="15352" width="8.09765625" style="3"/>
    <col min="15353" max="15354" width="1.19921875" style="3" customWidth="1"/>
    <col min="15355" max="15375" width="3.69921875" style="3" customWidth="1"/>
    <col min="15376" max="15377" width="1.19921875" style="3" customWidth="1"/>
    <col min="15378" max="15608" width="8.09765625" style="3"/>
    <col min="15609" max="15610" width="1.19921875" style="3" customWidth="1"/>
    <col min="15611" max="15631" width="3.69921875" style="3" customWidth="1"/>
    <col min="15632" max="15633" width="1.19921875" style="3" customWidth="1"/>
    <col min="15634" max="15864" width="8.09765625" style="3"/>
    <col min="15865" max="15866" width="1.19921875" style="3" customWidth="1"/>
    <col min="15867" max="15887" width="3.69921875" style="3" customWidth="1"/>
    <col min="15888" max="15889" width="1.19921875" style="3" customWidth="1"/>
    <col min="15890" max="16120" width="8.09765625" style="3"/>
    <col min="16121" max="16122" width="1.19921875" style="3" customWidth="1"/>
    <col min="16123" max="16143" width="3.69921875" style="3" customWidth="1"/>
    <col min="16144" max="16145" width="1.19921875" style="3" customWidth="1"/>
    <col min="16146" max="16384" width="8.09765625" style="3"/>
  </cols>
  <sheetData>
    <row r="1" spans="2:24" ht="8.25" customHeight="1"/>
    <row r="2" spans="2:24">
      <c r="B2" s="3" t="s">
        <v>42</v>
      </c>
    </row>
    <row r="3" spans="2:24">
      <c r="B3" s="12"/>
      <c r="C3" s="11"/>
      <c r="D3" s="11"/>
      <c r="E3" s="11"/>
      <c r="F3" s="11"/>
      <c r="G3" s="11"/>
      <c r="H3" s="11"/>
      <c r="I3" s="11"/>
      <c r="J3" s="11"/>
      <c r="K3" s="11"/>
      <c r="L3" s="11"/>
      <c r="M3" s="11"/>
      <c r="N3" s="11"/>
      <c r="O3" s="11"/>
      <c r="P3" s="11"/>
      <c r="Q3" s="11"/>
      <c r="R3" s="11"/>
      <c r="S3" s="11"/>
      <c r="T3" s="11"/>
      <c r="U3" s="11"/>
      <c r="V3" s="11"/>
      <c r="W3" s="11"/>
      <c r="X3" s="10"/>
    </row>
    <row r="4" spans="2:24">
      <c r="B4" s="8"/>
      <c r="X4" s="7"/>
    </row>
    <row r="5" spans="2:24">
      <c r="B5" s="8"/>
      <c r="P5" s="234"/>
      <c r="Q5" s="234"/>
      <c r="R5" s="235" t="str">
        <f>IF(連絡票!C6="","",連絡票!C6)</f>
        <v/>
      </c>
      <c r="S5" s="235"/>
      <c r="T5" s="235"/>
      <c r="U5" s="235"/>
      <c r="V5" s="235"/>
      <c r="W5" s="235"/>
      <c r="X5" s="7"/>
    </row>
    <row r="6" spans="2:24">
      <c r="B6" s="8"/>
      <c r="X6" s="7"/>
    </row>
    <row r="7" spans="2:24">
      <c r="B7" s="8"/>
      <c r="C7" s="3" t="s">
        <v>41</v>
      </c>
      <c r="X7" s="7"/>
    </row>
    <row r="8" spans="2:24">
      <c r="B8" s="8"/>
      <c r="X8" s="7"/>
    </row>
    <row r="9" spans="2:24">
      <c r="B9" s="8"/>
      <c r="O9" s="3" t="s">
        <v>130</v>
      </c>
      <c r="X9" s="7"/>
    </row>
    <row r="10" spans="2:24">
      <c r="B10" s="8"/>
      <c r="P10" s="233" t="str">
        <f>連絡票!C10&amp;""</f>
        <v/>
      </c>
      <c r="Q10" s="233"/>
      <c r="R10" s="233"/>
      <c r="S10" s="233"/>
      <c r="T10" s="233"/>
      <c r="U10" s="233"/>
      <c r="V10" s="233"/>
      <c r="W10" s="233"/>
      <c r="X10" s="7"/>
    </row>
    <row r="11" spans="2:24">
      <c r="B11" s="8"/>
      <c r="P11" s="233"/>
      <c r="Q11" s="233"/>
      <c r="R11" s="233"/>
      <c r="S11" s="233"/>
      <c r="T11" s="233"/>
      <c r="U11" s="233"/>
      <c r="V11" s="233"/>
      <c r="W11" s="233"/>
      <c r="X11" s="7"/>
    </row>
    <row r="12" spans="2:24" ht="13.5" customHeight="1">
      <c r="B12" s="8"/>
      <c r="N12" s="15" t="s">
        <v>40</v>
      </c>
      <c r="O12" s="3" t="s">
        <v>131</v>
      </c>
      <c r="X12" s="7"/>
    </row>
    <row r="13" spans="2:24">
      <c r="B13" s="8"/>
      <c r="O13" s="14"/>
      <c r="P13" s="233" t="str">
        <f>連絡票!C7&amp;""</f>
        <v/>
      </c>
      <c r="Q13" s="233"/>
      <c r="R13" s="233"/>
      <c r="S13" s="233"/>
      <c r="T13" s="233"/>
      <c r="U13" s="233"/>
      <c r="V13" s="233"/>
      <c r="W13" s="233"/>
      <c r="X13" s="7"/>
    </row>
    <row r="14" spans="2:24">
      <c r="B14" s="8"/>
      <c r="O14" s="14"/>
      <c r="P14" s="233"/>
      <c r="Q14" s="233"/>
      <c r="R14" s="233"/>
      <c r="S14" s="233"/>
      <c r="T14" s="233"/>
      <c r="U14" s="233"/>
      <c r="V14" s="233"/>
      <c r="W14" s="233"/>
      <c r="X14" s="7"/>
    </row>
    <row r="15" spans="2:24">
      <c r="B15" s="8"/>
      <c r="O15" s="3" t="s">
        <v>134</v>
      </c>
      <c r="X15" s="7"/>
    </row>
    <row r="16" spans="2:24">
      <c r="B16" s="8"/>
      <c r="P16" s="236" t="str">
        <f>連絡票!C8&amp;""</f>
        <v/>
      </c>
      <c r="Q16" s="236"/>
      <c r="R16" s="236"/>
      <c r="S16" s="236"/>
      <c r="T16" s="236"/>
      <c r="U16" s="236"/>
      <c r="V16" s="236"/>
      <c r="W16" s="13"/>
      <c r="X16" s="7"/>
    </row>
    <row r="17" spans="2:24">
      <c r="B17" s="8"/>
      <c r="P17" s="14"/>
      <c r="Q17" s="14"/>
      <c r="R17" s="14"/>
      <c r="S17" s="14"/>
      <c r="T17" s="14"/>
      <c r="U17" s="14"/>
      <c r="V17" s="14"/>
      <c r="W17" s="13"/>
      <c r="X17" s="7"/>
    </row>
    <row r="18" spans="2:24" ht="14.4">
      <c r="B18" s="237" t="s">
        <v>243</v>
      </c>
      <c r="C18" s="238"/>
      <c r="D18" s="238"/>
      <c r="E18" s="238"/>
      <c r="F18" s="238"/>
      <c r="G18" s="238"/>
      <c r="H18" s="238"/>
      <c r="I18" s="238"/>
      <c r="J18" s="238"/>
      <c r="K18" s="238"/>
      <c r="L18" s="238"/>
      <c r="M18" s="238"/>
      <c r="N18" s="238"/>
      <c r="O18" s="238"/>
      <c r="P18" s="238"/>
      <c r="Q18" s="238"/>
      <c r="R18" s="238"/>
      <c r="S18" s="238"/>
      <c r="T18" s="238"/>
      <c r="U18" s="238"/>
      <c r="V18" s="238"/>
      <c r="W18" s="238"/>
      <c r="X18" s="239"/>
    </row>
    <row r="19" spans="2:24" ht="14.4">
      <c r="B19" s="63"/>
      <c r="C19" s="64"/>
      <c r="D19" s="64"/>
      <c r="E19" s="64"/>
      <c r="F19" s="64"/>
      <c r="G19" s="64"/>
      <c r="H19" s="64"/>
      <c r="I19" s="64"/>
      <c r="J19" s="64"/>
      <c r="K19" s="64"/>
      <c r="L19" s="64"/>
      <c r="M19" s="64"/>
      <c r="N19" s="64"/>
      <c r="O19" s="64"/>
      <c r="P19" s="64"/>
      <c r="Q19" s="64"/>
      <c r="R19" s="64"/>
      <c r="S19" s="64"/>
      <c r="T19" s="64"/>
      <c r="U19" s="64"/>
      <c r="V19" s="64"/>
      <c r="W19" s="64"/>
      <c r="X19" s="65"/>
    </row>
    <row r="20" spans="2:24" ht="77.400000000000006" customHeight="1">
      <c r="B20" s="63"/>
      <c r="C20" s="231" t="s">
        <v>261</v>
      </c>
      <c r="D20" s="232"/>
      <c r="E20" s="232"/>
      <c r="F20" s="232"/>
      <c r="G20" s="232"/>
      <c r="H20" s="232"/>
      <c r="I20" s="232"/>
      <c r="J20" s="232"/>
      <c r="K20" s="232"/>
      <c r="L20" s="232"/>
      <c r="M20" s="232"/>
      <c r="N20" s="232"/>
      <c r="O20" s="232"/>
      <c r="P20" s="232"/>
      <c r="Q20" s="232"/>
      <c r="R20" s="232"/>
      <c r="S20" s="232"/>
      <c r="T20" s="232"/>
      <c r="U20" s="232"/>
      <c r="V20" s="232"/>
      <c r="W20" s="232"/>
      <c r="X20" s="65"/>
    </row>
    <row r="21" spans="2:24" ht="14.4">
      <c r="B21" s="63"/>
      <c r="C21" s="64"/>
      <c r="D21" s="64"/>
      <c r="E21" s="64"/>
      <c r="F21" s="64"/>
      <c r="G21" s="64"/>
      <c r="H21" s="64"/>
      <c r="I21" s="64"/>
      <c r="J21" s="64"/>
      <c r="K21" s="64"/>
      <c r="L21" s="64" t="s">
        <v>44</v>
      </c>
      <c r="M21" s="64"/>
      <c r="N21" s="64"/>
      <c r="O21" s="64"/>
      <c r="P21" s="64"/>
      <c r="Q21" s="64"/>
      <c r="R21" s="64"/>
      <c r="S21" s="64"/>
      <c r="T21" s="64"/>
      <c r="U21" s="64"/>
      <c r="V21" s="64"/>
      <c r="W21" s="64"/>
      <c r="X21" s="65"/>
    </row>
    <row r="22" spans="2:24" ht="14.4">
      <c r="B22" s="63"/>
      <c r="C22" s="64"/>
      <c r="D22" s="64"/>
      <c r="E22" s="64"/>
      <c r="F22" s="64"/>
      <c r="G22" s="64"/>
      <c r="H22" s="64"/>
      <c r="I22" s="64"/>
      <c r="J22" s="64"/>
      <c r="K22" s="64"/>
      <c r="L22" s="64"/>
      <c r="M22" s="64"/>
      <c r="N22" s="64"/>
      <c r="O22" s="64"/>
      <c r="P22" s="64"/>
      <c r="Q22" s="64"/>
      <c r="R22" s="64"/>
      <c r="S22" s="64"/>
      <c r="T22" s="64"/>
      <c r="U22" s="64"/>
      <c r="V22" s="64"/>
      <c r="W22" s="64"/>
      <c r="X22" s="65"/>
    </row>
    <row r="23" spans="2:24" ht="14.4">
      <c r="B23" s="63"/>
      <c r="C23" s="9" t="s">
        <v>45</v>
      </c>
      <c r="D23" s="64"/>
      <c r="E23" s="64"/>
      <c r="F23" s="64"/>
      <c r="G23" s="64"/>
      <c r="H23" s="64" t="s">
        <v>46</v>
      </c>
      <c r="I23" s="230">
        <f>'所要額調書（別紙(2)）'!N17</f>
        <v>0</v>
      </c>
      <c r="J23" s="230"/>
      <c r="K23" s="230"/>
      <c r="L23" s="230"/>
      <c r="M23" s="64" t="s">
        <v>38</v>
      </c>
      <c r="N23" s="64"/>
      <c r="O23" s="64"/>
      <c r="P23" s="64"/>
      <c r="Q23" s="64"/>
      <c r="R23" s="64"/>
      <c r="S23" s="64"/>
      <c r="T23" s="64"/>
      <c r="U23" s="64"/>
      <c r="V23" s="64"/>
      <c r="W23" s="64"/>
      <c r="X23" s="65"/>
    </row>
    <row r="24" spans="2:24" ht="14.4">
      <c r="B24" s="63"/>
      <c r="C24" s="64"/>
      <c r="D24" s="64"/>
      <c r="E24" s="64"/>
      <c r="F24" s="64"/>
      <c r="G24" s="64"/>
      <c r="H24" s="64"/>
      <c r="I24" s="64"/>
      <c r="J24" s="64"/>
      <c r="K24" s="64"/>
      <c r="L24" s="64"/>
      <c r="M24" s="64"/>
      <c r="N24" s="64"/>
      <c r="O24" s="64"/>
      <c r="P24" s="64"/>
      <c r="Q24" s="64"/>
      <c r="R24" s="64"/>
      <c r="S24" s="64"/>
      <c r="T24" s="64"/>
      <c r="U24" s="64"/>
      <c r="V24" s="64"/>
      <c r="W24" s="64"/>
      <c r="X24" s="65"/>
    </row>
    <row r="25" spans="2:24" ht="14.4">
      <c r="B25" s="63"/>
      <c r="C25" s="9" t="s">
        <v>47</v>
      </c>
      <c r="D25" s="64"/>
      <c r="E25" s="64"/>
      <c r="F25" s="64"/>
      <c r="G25" s="64"/>
      <c r="H25" s="64"/>
      <c r="I25" s="64"/>
      <c r="J25" s="64"/>
      <c r="K25" s="64"/>
      <c r="L25" s="64"/>
      <c r="M25" s="64"/>
      <c r="N25" s="64"/>
      <c r="O25" s="64"/>
      <c r="P25" s="64"/>
      <c r="Q25" s="64"/>
      <c r="R25" s="64"/>
      <c r="S25" s="64"/>
      <c r="T25" s="64"/>
      <c r="U25" s="64"/>
      <c r="V25" s="64"/>
      <c r="W25" s="64"/>
      <c r="X25" s="65"/>
    </row>
    <row r="26" spans="2:24" ht="14.4">
      <c r="B26" s="63"/>
      <c r="C26" s="9"/>
      <c r="D26" s="9" t="s">
        <v>309</v>
      </c>
      <c r="E26" s="152"/>
      <c r="F26" s="64"/>
      <c r="G26" s="64"/>
      <c r="H26" s="64"/>
      <c r="I26" s="64"/>
      <c r="J26" s="64"/>
      <c r="K26" s="64"/>
      <c r="L26" s="64"/>
      <c r="M26" s="64"/>
      <c r="N26" s="64"/>
      <c r="O26" s="64"/>
      <c r="P26" s="64"/>
      <c r="Q26" s="64"/>
      <c r="R26" s="64"/>
      <c r="S26" s="64"/>
      <c r="T26" s="64"/>
      <c r="U26" s="64"/>
      <c r="V26" s="64"/>
      <c r="W26" s="64"/>
      <c r="X26" s="65"/>
    </row>
    <row r="27" spans="2:24" ht="14.4">
      <c r="B27" s="63"/>
      <c r="C27" s="9"/>
      <c r="D27" s="9" t="s">
        <v>310</v>
      </c>
      <c r="E27" s="152"/>
      <c r="F27" s="64"/>
      <c r="G27" s="64"/>
      <c r="H27" s="64"/>
      <c r="I27" s="64"/>
      <c r="J27" s="64"/>
      <c r="K27" s="64"/>
      <c r="L27" s="64"/>
      <c r="M27" s="64"/>
      <c r="N27" s="64"/>
      <c r="O27" s="64"/>
      <c r="P27" s="64"/>
      <c r="Q27" s="64"/>
      <c r="R27" s="64"/>
      <c r="S27" s="64"/>
      <c r="T27" s="64"/>
      <c r="U27" s="64"/>
      <c r="V27" s="64"/>
      <c r="W27" s="64"/>
      <c r="X27" s="65"/>
    </row>
    <row r="28" spans="2:24" ht="14.4">
      <c r="B28" s="63"/>
      <c r="C28" s="9"/>
      <c r="D28" s="9" t="s">
        <v>311</v>
      </c>
      <c r="E28" s="152"/>
      <c r="F28" s="64"/>
      <c r="G28" s="64"/>
      <c r="H28" s="64"/>
      <c r="I28" s="64"/>
      <c r="J28" s="64"/>
      <c r="K28" s="64"/>
      <c r="L28" s="64"/>
      <c r="M28" s="64"/>
      <c r="N28" s="64"/>
      <c r="O28" s="64"/>
      <c r="P28" s="64"/>
      <c r="Q28" s="64"/>
      <c r="R28" s="64"/>
      <c r="S28" s="64"/>
      <c r="T28" s="64"/>
      <c r="U28" s="64"/>
      <c r="V28" s="64"/>
      <c r="W28" s="64"/>
      <c r="X28" s="65"/>
    </row>
    <row r="29" spans="2:24" ht="14.4">
      <c r="B29" s="63"/>
      <c r="C29" s="9"/>
      <c r="D29" s="9" t="s">
        <v>48</v>
      </c>
      <c r="E29" s="152"/>
      <c r="F29" s="64"/>
      <c r="G29" s="64"/>
      <c r="H29" s="64"/>
      <c r="I29" s="64"/>
      <c r="J29" s="64"/>
      <c r="K29" s="64"/>
      <c r="L29" s="64"/>
      <c r="M29" s="64"/>
      <c r="N29" s="64"/>
      <c r="O29" s="64"/>
      <c r="P29" s="64"/>
      <c r="Q29" s="64"/>
      <c r="R29" s="64"/>
      <c r="S29" s="64"/>
      <c r="T29" s="64"/>
      <c r="U29" s="64"/>
      <c r="V29" s="64"/>
      <c r="W29" s="64"/>
      <c r="X29" s="65"/>
    </row>
    <row r="30" spans="2:24" ht="14.4">
      <c r="B30" s="63"/>
      <c r="C30" s="9"/>
      <c r="D30" s="9" t="s">
        <v>312</v>
      </c>
      <c r="E30" s="152"/>
      <c r="F30" s="64"/>
      <c r="G30" s="64"/>
      <c r="H30" s="64"/>
      <c r="I30" s="64"/>
      <c r="J30" s="64"/>
      <c r="K30" s="64"/>
      <c r="L30" s="64"/>
      <c r="M30" s="64"/>
      <c r="N30" s="64"/>
      <c r="O30" s="64"/>
      <c r="P30" s="64"/>
      <c r="Q30" s="64"/>
      <c r="R30" s="64"/>
      <c r="S30" s="64"/>
      <c r="T30" s="64"/>
      <c r="U30" s="64"/>
      <c r="V30" s="64"/>
      <c r="W30" s="64"/>
      <c r="X30" s="65"/>
    </row>
    <row r="31" spans="2:24" ht="14.4">
      <c r="B31" s="63"/>
      <c r="C31" s="9"/>
      <c r="D31" s="9" t="s">
        <v>313</v>
      </c>
      <c r="E31" s="152"/>
      <c r="F31" s="64"/>
      <c r="G31" s="64"/>
      <c r="H31" s="64"/>
      <c r="I31" s="64"/>
      <c r="J31" s="64"/>
      <c r="K31" s="64"/>
      <c r="L31" s="64"/>
      <c r="M31" s="64"/>
      <c r="N31" s="64"/>
      <c r="O31" s="64"/>
      <c r="P31" s="64"/>
      <c r="Q31" s="64"/>
      <c r="R31" s="64"/>
      <c r="S31" s="64"/>
      <c r="T31" s="64"/>
      <c r="U31" s="64"/>
      <c r="V31" s="64"/>
      <c r="W31" s="64"/>
      <c r="X31" s="65"/>
    </row>
    <row r="32" spans="2:24" ht="14.4">
      <c r="B32" s="63"/>
      <c r="C32" s="64"/>
      <c r="D32" s="9" t="s">
        <v>314</v>
      </c>
      <c r="E32" s="152"/>
      <c r="F32" s="64"/>
      <c r="G32" s="64"/>
      <c r="H32" s="64"/>
      <c r="I32" s="64"/>
      <c r="J32" s="64"/>
      <c r="K32" s="64"/>
      <c r="L32" s="64"/>
      <c r="M32" s="64"/>
      <c r="N32" s="64"/>
      <c r="O32" s="64"/>
      <c r="P32" s="64"/>
      <c r="Q32" s="64"/>
      <c r="R32" s="64"/>
      <c r="S32" s="64"/>
      <c r="T32" s="64"/>
      <c r="U32" s="64"/>
      <c r="V32" s="64"/>
      <c r="W32" s="64"/>
      <c r="X32" s="65"/>
    </row>
    <row r="33" spans="2:24" ht="14.4">
      <c r="B33" s="63"/>
      <c r="C33" s="64"/>
      <c r="D33" s="9" t="s">
        <v>315</v>
      </c>
      <c r="E33" s="152"/>
      <c r="F33" s="64"/>
      <c r="G33" s="64"/>
      <c r="H33" s="64"/>
      <c r="I33" s="64"/>
      <c r="J33" s="64"/>
      <c r="K33" s="64"/>
      <c r="L33" s="64"/>
      <c r="M33" s="64"/>
      <c r="N33" s="64"/>
      <c r="O33" s="64"/>
      <c r="P33" s="64"/>
      <c r="Q33" s="64"/>
      <c r="R33" s="64"/>
      <c r="S33" s="64"/>
      <c r="T33" s="64"/>
      <c r="U33" s="64"/>
      <c r="V33" s="64"/>
      <c r="W33" s="64"/>
      <c r="X33" s="65"/>
    </row>
    <row r="34" spans="2:24" ht="14.4">
      <c r="B34" s="63"/>
      <c r="C34" s="64"/>
      <c r="D34" s="9" t="s">
        <v>316</v>
      </c>
      <c r="E34" s="152"/>
      <c r="F34" s="64"/>
      <c r="G34" s="64"/>
      <c r="H34" s="64"/>
      <c r="I34" s="64"/>
      <c r="J34" s="64"/>
      <c r="K34" s="64"/>
      <c r="L34" s="64"/>
      <c r="M34" s="64"/>
      <c r="N34" s="64"/>
      <c r="O34" s="64"/>
      <c r="P34" s="64"/>
      <c r="Q34" s="64"/>
      <c r="R34" s="64"/>
      <c r="S34" s="64"/>
      <c r="T34" s="64"/>
      <c r="U34" s="64"/>
      <c r="V34" s="64"/>
      <c r="W34" s="64"/>
      <c r="X34" s="65"/>
    </row>
    <row r="35" spans="2:24" ht="14.4">
      <c r="B35" s="63"/>
      <c r="C35" s="64"/>
      <c r="D35" s="9" t="s">
        <v>317</v>
      </c>
      <c r="E35" s="152"/>
      <c r="F35" s="64"/>
      <c r="G35" s="64"/>
      <c r="H35" s="64"/>
      <c r="I35" s="64"/>
      <c r="J35" s="64"/>
      <c r="K35" s="64"/>
      <c r="L35" s="64"/>
      <c r="M35" s="64"/>
      <c r="N35" s="64"/>
      <c r="O35" s="64"/>
      <c r="P35" s="64"/>
      <c r="Q35" s="64"/>
      <c r="R35" s="64"/>
      <c r="S35" s="64"/>
      <c r="T35" s="64"/>
      <c r="U35" s="64"/>
      <c r="V35" s="64"/>
      <c r="W35" s="64"/>
      <c r="X35" s="65"/>
    </row>
    <row r="36" spans="2:24" ht="14.4">
      <c r="B36" s="63"/>
      <c r="C36" s="64"/>
      <c r="D36" s="9" t="s">
        <v>318</v>
      </c>
      <c r="E36" s="152"/>
      <c r="F36" s="64"/>
      <c r="G36" s="64"/>
      <c r="H36" s="64"/>
      <c r="I36" s="64"/>
      <c r="J36" s="64"/>
      <c r="K36" s="64"/>
      <c r="L36" s="64"/>
      <c r="M36" s="64"/>
      <c r="N36" s="64"/>
      <c r="O36" s="64"/>
      <c r="P36" s="64"/>
      <c r="Q36" s="64"/>
      <c r="R36" s="64"/>
      <c r="S36" s="64"/>
      <c r="T36" s="64"/>
      <c r="U36" s="64"/>
      <c r="V36" s="64"/>
      <c r="W36" s="64"/>
      <c r="X36" s="65"/>
    </row>
    <row r="37" spans="2:24" ht="14.4">
      <c r="B37" s="8"/>
      <c r="D37" s="61" t="s">
        <v>319</v>
      </c>
      <c r="E37" s="152"/>
      <c r="X37" s="7"/>
    </row>
    <row r="38" spans="2:24" ht="14.4">
      <c r="B38" s="8"/>
      <c r="D38" s="61"/>
      <c r="E38" s="152"/>
      <c r="X38" s="7"/>
    </row>
    <row r="39" spans="2:24" ht="14.4">
      <c r="B39" s="8"/>
      <c r="D39" s="61"/>
      <c r="E39" s="152"/>
      <c r="X39" s="7"/>
    </row>
    <row r="40" spans="2:24" ht="14.4">
      <c r="B40" s="8"/>
      <c r="D40" s="61"/>
      <c r="E40" s="152"/>
      <c r="X40" s="7"/>
    </row>
    <row r="41" spans="2:24" ht="14.4">
      <c r="B41" s="8"/>
      <c r="D41" s="61"/>
      <c r="E41" s="152"/>
      <c r="X41" s="7"/>
    </row>
    <row r="42" spans="2:24">
      <c r="B42" s="6"/>
      <c r="C42" s="5"/>
      <c r="D42" s="5"/>
      <c r="E42" s="5"/>
      <c r="F42" s="5"/>
      <c r="G42" s="5"/>
      <c r="H42" s="5"/>
      <c r="I42" s="5"/>
      <c r="J42" s="5"/>
      <c r="K42" s="5"/>
      <c r="L42" s="5"/>
      <c r="M42" s="5"/>
      <c r="N42" s="5"/>
      <c r="O42" s="5"/>
      <c r="P42" s="5"/>
      <c r="Q42" s="5"/>
      <c r="R42" s="5"/>
      <c r="S42" s="5"/>
      <c r="T42" s="5"/>
      <c r="U42" s="5"/>
      <c r="V42" s="5"/>
      <c r="W42" s="5"/>
      <c r="X42" s="4"/>
    </row>
  </sheetData>
  <mergeCells count="8">
    <mergeCell ref="I23:L23"/>
    <mergeCell ref="C20:W20"/>
    <mergeCell ref="P13:W14"/>
    <mergeCell ref="P5:Q5"/>
    <mergeCell ref="P10:W11"/>
    <mergeCell ref="R5:W5"/>
    <mergeCell ref="P16:V16"/>
    <mergeCell ref="B18:X18"/>
  </mergeCells>
  <phoneticPr fontId="1"/>
  <printOptions horizontalCentered="1"/>
  <pageMargins left="0.59055118110236227" right="0.59055118110236227" top="0.59055118110236227" bottom="0.59055118110236227" header="0.31496062992125984" footer="0.31496062992125984"/>
  <pageSetup paperSize="9" scale="98"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58380-4450-418A-BCF9-A4E57E232C81}">
  <sheetPr>
    <pageSetUpPr fitToPage="1"/>
  </sheetPr>
  <dimension ref="A1:C75"/>
  <sheetViews>
    <sheetView view="pageBreakPreview" zoomScaleNormal="100" zoomScaleSheetLayoutView="100" workbookViewId="0">
      <selection activeCell="C12" sqref="C12"/>
    </sheetView>
  </sheetViews>
  <sheetFormatPr defaultRowHeight="18"/>
  <cols>
    <col min="1" max="1" width="13.09765625" customWidth="1"/>
    <col min="2" max="2" width="40.09765625" customWidth="1"/>
    <col min="3" max="3" width="45.5" customWidth="1"/>
  </cols>
  <sheetData>
    <row r="1" spans="1:3">
      <c r="A1" s="113" t="s">
        <v>59</v>
      </c>
      <c r="B1" s="113"/>
      <c r="C1" s="113"/>
    </row>
    <row r="2" spans="1:3" ht="22.2">
      <c r="A2" s="245" t="s">
        <v>246</v>
      </c>
      <c r="B2" s="245"/>
      <c r="C2" s="245"/>
    </row>
    <row r="3" spans="1:3">
      <c r="A3" s="113"/>
      <c r="B3" s="113"/>
      <c r="C3" s="126">
        <f>連絡票!C6</f>
        <v>0</v>
      </c>
    </row>
    <row r="4" spans="1:3">
      <c r="A4" s="153"/>
      <c r="B4" s="113" t="s">
        <v>67</v>
      </c>
      <c r="C4" s="113"/>
    </row>
    <row r="5" spans="1:3">
      <c r="A5" s="246" t="s">
        <v>1</v>
      </c>
      <c r="B5" s="247"/>
      <c r="C5" s="172"/>
    </row>
    <row r="6" spans="1:3">
      <c r="A6" s="246" t="s">
        <v>43</v>
      </c>
      <c r="B6" s="247"/>
      <c r="C6" s="172"/>
    </row>
    <row r="7" spans="1:3">
      <c r="A7" s="246" t="s">
        <v>3</v>
      </c>
      <c r="B7" s="247"/>
      <c r="C7" s="172"/>
    </row>
    <row r="8" spans="1:3">
      <c r="A8" s="171" t="s">
        <v>2</v>
      </c>
      <c r="B8" s="113"/>
      <c r="C8" s="113"/>
    </row>
    <row r="9" spans="1:3">
      <c r="A9" s="113" t="s">
        <v>39</v>
      </c>
      <c r="B9" s="113"/>
      <c r="C9" s="113"/>
    </row>
    <row r="10" spans="1:3">
      <c r="A10" s="113"/>
      <c r="B10" s="113"/>
      <c r="C10" s="113"/>
    </row>
    <row r="11" spans="1:3">
      <c r="A11" s="113"/>
      <c r="B11" s="113"/>
      <c r="C11" s="113"/>
    </row>
    <row r="12" spans="1:3" ht="78" customHeight="1">
      <c r="A12" s="227" t="s">
        <v>238</v>
      </c>
      <c r="B12" s="228"/>
      <c r="C12" s="173"/>
    </row>
    <row r="13" spans="1:3" ht="36">
      <c r="A13" s="241" t="s">
        <v>305</v>
      </c>
      <c r="B13" s="154" t="s">
        <v>239</v>
      </c>
      <c r="C13" s="173"/>
    </row>
    <row r="14" spans="1:3">
      <c r="A14" s="242"/>
      <c r="B14" s="155" t="s">
        <v>10</v>
      </c>
      <c r="C14" s="173"/>
    </row>
    <row r="15" spans="1:3">
      <c r="A15" s="242"/>
      <c r="B15" s="156" t="s">
        <v>337</v>
      </c>
      <c r="C15" s="173"/>
    </row>
    <row r="16" spans="1:3">
      <c r="A16" s="244"/>
      <c r="B16" s="156" t="s">
        <v>11</v>
      </c>
      <c r="C16" s="173"/>
    </row>
    <row r="17" spans="1:3" ht="38.25" customHeight="1">
      <c r="A17" s="227" t="s">
        <v>240</v>
      </c>
      <c r="B17" s="240"/>
      <c r="C17" s="173"/>
    </row>
    <row r="18" spans="1:3" ht="46.5" customHeight="1">
      <c r="A18" s="241" t="s">
        <v>306</v>
      </c>
      <c r="B18" s="157" t="s">
        <v>257</v>
      </c>
      <c r="C18" s="174"/>
    </row>
    <row r="19" spans="1:3" ht="50.25" customHeight="1">
      <c r="A19" s="242"/>
      <c r="B19" s="157" t="s">
        <v>255</v>
      </c>
      <c r="C19" s="174"/>
    </row>
    <row r="20" spans="1:3" ht="50.25" customHeight="1">
      <c r="A20" s="227" t="s">
        <v>308</v>
      </c>
      <c r="B20" s="240"/>
      <c r="C20" s="174"/>
    </row>
    <row r="21" spans="1:3" ht="40.5" customHeight="1">
      <c r="A21" s="227" t="s">
        <v>364</v>
      </c>
      <c r="B21" s="240"/>
      <c r="C21" s="173"/>
    </row>
    <row r="22" spans="1:3" ht="19.5" customHeight="1">
      <c r="A22" s="158" t="s">
        <v>253</v>
      </c>
      <c r="B22" s="159"/>
      <c r="C22" s="160"/>
    </row>
    <row r="23" spans="1:3" ht="38.25" customHeight="1">
      <c r="A23" s="243" t="s">
        <v>254</v>
      </c>
      <c r="B23" s="243"/>
      <c r="C23" s="243"/>
    </row>
    <row r="24" spans="1:3" ht="18.75" customHeight="1">
      <c r="A24" s="243" t="s">
        <v>307</v>
      </c>
      <c r="B24" s="243"/>
      <c r="C24" s="243"/>
    </row>
    <row r="25" spans="1:3" ht="19.5" customHeight="1">
      <c r="A25" s="243"/>
      <c r="B25" s="243"/>
      <c r="C25" s="243"/>
    </row>
    <row r="26" spans="1:3">
      <c r="A26" s="2"/>
      <c r="B26" s="2"/>
      <c r="C26" s="2"/>
    </row>
    <row r="27" spans="1:3">
      <c r="A27" s="2"/>
      <c r="B27" s="2"/>
      <c r="C27" s="2"/>
    </row>
    <row r="28" spans="1:3">
      <c r="A28" s="2"/>
      <c r="B28" s="2"/>
      <c r="C28" s="2"/>
    </row>
    <row r="36" spans="1:1">
      <c r="A36" t="s">
        <v>7</v>
      </c>
    </row>
    <row r="37" spans="1:1">
      <c r="A37" t="s">
        <v>8</v>
      </c>
    </row>
    <row r="38" spans="1:1">
      <c r="A38" t="s">
        <v>9</v>
      </c>
    </row>
    <row r="40" spans="1:1">
      <c r="A40" t="s">
        <v>12</v>
      </c>
    </row>
    <row r="41" spans="1:1">
      <c r="A41" t="s">
        <v>13</v>
      </c>
    </row>
    <row r="43" spans="1:1">
      <c r="A43" t="s">
        <v>137</v>
      </c>
    </row>
    <row r="44" spans="1:1">
      <c r="A44" t="s">
        <v>138</v>
      </c>
    </row>
    <row r="45" spans="1:1">
      <c r="A45" t="s">
        <v>139</v>
      </c>
    </row>
    <row r="47" spans="1:1">
      <c r="A47" t="s">
        <v>387</v>
      </c>
    </row>
    <row r="48" spans="1:1">
      <c r="A48" t="s">
        <v>388</v>
      </c>
    </row>
    <row r="49" spans="1:1">
      <c r="A49" t="s">
        <v>389</v>
      </c>
    </row>
    <row r="52" spans="1:1" hidden="1">
      <c r="A52" s="28" t="s">
        <v>14</v>
      </c>
    </row>
    <row r="53" spans="1:1" hidden="1">
      <c r="A53" s="28" t="s">
        <v>15</v>
      </c>
    </row>
    <row r="54" spans="1:1" hidden="1">
      <c r="A54" s="28" t="s">
        <v>16</v>
      </c>
    </row>
    <row r="55" spans="1:1" hidden="1">
      <c r="A55" s="28" t="s">
        <v>17</v>
      </c>
    </row>
    <row r="56" spans="1:1" hidden="1">
      <c r="A56" s="28" t="s">
        <v>18</v>
      </c>
    </row>
    <row r="57" spans="1:1" hidden="1">
      <c r="A57" s="28" t="s">
        <v>19</v>
      </c>
    </row>
    <row r="58" spans="1:1" hidden="1">
      <c r="A58" s="28" t="s">
        <v>33</v>
      </c>
    </row>
    <row r="59" spans="1:1" hidden="1">
      <c r="A59" s="28" t="s">
        <v>20</v>
      </c>
    </row>
    <row r="60" spans="1:1" hidden="1">
      <c r="A60" s="28" t="s">
        <v>21</v>
      </c>
    </row>
    <row r="61" spans="1:1" hidden="1">
      <c r="A61" s="28" t="s">
        <v>22</v>
      </c>
    </row>
    <row r="62" spans="1:1" hidden="1">
      <c r="A62" s="28" t="s">
        <v>23</v>
      </c>
    </row>
    <row r="63" spans="1:1" hidden="1">
      <c r="A63" s="28" t="s">
        <v>24</v>
      </c>
    </row>
    <row r="64" spans="1:1" hidden="1">
      <c r="A64" s="28" t="s">
        <v>25</v>
      </c>
    </row>
    <row r="65" spans="1:1" hidden="1">
      <c r="A65" s="28" t="s">
        <v>26</v>
      </c>
    </row>
    <row r="66" spans="1:1" hidden="1">
      <c r="A66" s="28" t="s">
        <v>27</v>
      </c>
    </row>
    <row r="67" spans="1:1" hidden="1">
      <c r="A67" s="28" t="s">
        <v>28</v>
      </c>
    </row>
    <row r="68" spans="1:1" hidden="1">
      <c r="A68" s="28" t="s">
        <v>29</v>
      </c>
    </row>
    <row r="69" spans="1:1" hidden="1">
      <c r="A69" s="28" t="s">
        <v>34</v>
      </c>
    </row>
    <row r="70" spans="1:1" hidden="1">
      <c r="A70" s="28" t="s">
        <v>35</v>
      </c>
    </row>
    <row r="71" spans="1:1" hidden="1">
      <c r="A71" s="28" t="s">
        <v>36</v>
      </c>
    </row>
    <row r="72" spans="1:1" hidden="1">
      <c r="A72" s="28" t="s">
        <v>30</v>
      </c>
    </row>
    <row r="73" spans="1:1" hidden="1">
      <c r="A73" s="28" t="s">
        <v>37</v>
      </c>
    </row>
    <row r="74" spans="1:1" hidden="1">
      <c r="A74" s="28" t="s">
        <v>31</v>
      </c>
    </row>
    <row r="75" spans="1:1" hidden="1">
      <c r="A75" s="28" t="s">
        <v>32</v>
      </c>
    </row>
  </sheetData>
  <mergeCells count="12">
    <mergeCell ref="A13:A16"/>
    <mergeCell ref="A2:C2"/>
    <mergeCell ref="A5:B5"/>
    <mergeCell ref="A6:B6"/>
    <mergeCell ref="A7:B7"/>
    <mergeCell ref="A12:B12"/>
    <mergeCell ref="A17:B17"/>
    <mergeCell ref="A18:A19"/>
    <mergeCell ref="A21:B21"/>
    <mergeCell ref="A23:C23"/>
    <mergeCell ref="A24:C25"/>
    <mergeCell ref="A20:B20"/>
  </mergeCells>
  <phoneticPr fontId="1"/>
  <dataValidations count="6">
    <dataValidation type="list" allowBlank="1" showInputMessage="1" showErrorMessage="1" sqref="C20" xr:uid="{147C373A-53DF-4B3F-978C-D40D37D25272}">
      <formula1>"有,無"</formula1>
    </dataValidation>
    <dataValidation type="list" allowBlank="1" showInputMessage="1" showErrorMessage="1" sqref="C19" xr:uid="{0632BE4B-31B9-4AC5-A95E-F75D6653CA07}">
      <formula1>$A$47:$A$49</formula1>
    </dataValidation>
    <dataValidation type="list" allowBlank="1" showInputMessage="1" showErrorMessage="1" sqref="C17" xr:uid="{9891EA71-DE7A-4D5E-8543-9F0E6F82D612}">
      <formula1>$A$43:$A$45</formula1>
    </dataValidation>
    <dataValidation type="list" allowBlank="1" showInputMessage="1" showErrorMessage="1" sqref="C18" xr:uid="{8C514353-CA70-4497-9654-3CBD54589236}">
      <formula1>$A$40:$A$41</formula1>
    </dataValidation>
    <dataValidation type="list" showInputMessage="1" showErrorMessage="1" sqref="C13" xr:uid="{61486AE8-FD0D-4CDC-A6A6-EDCB254D6FF6}">
      <formula1>$A$36:$A$38</formula1>
    </dataValidation>
    <dataValidation type="list" allowBlank="1" showInputMessage="1" showErrorMessage="1" sqref="C7" xr:uid="{5F24F154-22F2-4D66-9167-404A1A0B76B4}">
      <formula1>$A$52:$A$75</formula1>
    </dataValidation>
  </dataValidations>
  <pageMargins left="0.7" right="0.7" top="0.75" bottom="0.75" header="0.3" footer="0.3"/>
  <pageSetup paperSize="9" scale="81"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0"/>
  <sheetViews>
    <sheetView view="pageBreakPreview" zoomScale="85" zoomScaleNormal="70" zoomScaleSheetLayoutView="85" workbookViewId="0">
      <selection activeCell="C7" sqref="C7:G12"/>
    </sheetView>
  </sheetViews>
  <sheetFormatPr defaultColWidth="9" defaultRowHeight="18"/>
  <cols>
    <col min="1" max="1" width="7.69921875" style="28" customWidth="1"/>
    <col min="2" max="2" width="12.296875" style="28" customWidth="1"/>
    <col min="3" max="3" width="23.8984375" style="37" customWidth="1"/>
    <col min="4" max="4" width="13.09765625" style="28" customWidth="1"/>
    <col min="5" max="5" width="10.19921875" style="28" customWidth="1"/>
    <col min="6" max="6" width="12.5" style="28" customWidth="1"/>
    <col min="7" max="7" width="14.69921875" style="28" customWidth="1"/>
    <col min="8" max="9" width="10.09765625" style="28" customWidth="1"/>
    <col min="10" max="13" width="15.69921875" style="28" customWidth="1"/>
    <col min="14" max="14" width="16.69921875" style="28" customWidth="1"/>
    <col min="15" max="16384" width="9" style="28"/>
  </cols>
  <sheetData>
    <row r="1" spans="1:14">
      <c r="A1" s="46" t="s">
        <v>62</v>
      </c>
      <c r="B1" s="46"/>
    </row>
    <row r="2" spans="1:14">
      <c r="A2" s="46"/>
      <c r="B2" s="46"/>
      <c r="L2" s="49" t="s">
        <v>102</v>
      </c>
      <c r="M2" s="249" t="str">
        <f>連絡票!C7&amp;""</f>
        <v/>
      </c>
      <c r="N2" s="249"/>
    </row>
    <row r="3" spans="1:14">
      <c r="A3" s="250" t="s">
        <v>244</v>
      </c>
      <c r="B3" s="250"/>
      <c r="C3" s="250"/>
      <c r="D3" s="250"/>
      <c r="E3" s="250"/>
      <c r="F3" s="250"/>
      <c r="G3" s="250"/>
      <c r="H3" s="250"/>
      <c r="I3" s="250"/>
      <c r="J3" s="250"/>
      <c r="K3" s="250"/>
      <c r="L3" s="250"/>
      <c r="M3" s="250"/>
      <c r="N3" s="250"/>
    </row>
    <row r="4" spans="1:14">
      <c r="A4" s="46"/>
      <c r="B4" s="46"/>
      <c r="N4" s="29" t="s">
        <v>71</v>
      </c>
    </row>
    <row r="5" spans="1:14" ht="51" customHeight="1">
      <c r="A5" s="39" t="s">
        <v>66</v>
      </c>
      <c r="B5" s="170" t="s">
        <v>320</v>
      </c>
      <c r="C5" s="255" t="s">
        <v>1</v>
      </c>
      <c r="D5" s="255" t="s">
        <v>100</v>
      </c>
      <c r="E5" s="259" t="s">
        <v>144</v>
      </c>
      <c r="F5" s="38" t="s">
        <v>3</v>
      </c>
      <c r="G5" s="72" t="s">
        <v>145</v>
      </c>
      <c r="H5" s="38" t="s">
        <v>63</v>
      </c>
      <c r="I5" s="257" t="s">
        <v>259</v>
      </c>
      <c r="J5" s="47" t="s">
        <v>65</v>
      </c>
      <c r="K5" s="39" t="s">
        <v>90</v>
      </c>
      <c r="L5" s="47" t="s">
        <v>49</v>
      </c>
      <c r="M5" s="47" t="s">
        <v>91</v>
      </c>
      <c r="N5" s="39" t="s">
        <v>93</v>
      </c>
    </row>
    <row r="6" spans="1:14" ht="19.8">
      <c r="A6" s="39" t="s">
        <v>64</v>
      </c>
      <c r="B6" s="169" t="s">
        <v>359</v>
      </c>
      <c r="C6" s="256"/>
      <c r="D6" s="256"/>
      <c r="E6" s="258"/>
      <c r="F6" s="40" t="s">
        <v>68</v>
      </c>
      <c r="G6" s="40" t="s">
        <v>69</v>
      </c>
      <c r="H6" s="40" t="s">
        <v>322</v>
      </c>
      <c r="I6" s="258"/>
      <c r="J6" s="47" t="s">
        <v>50</v>
      </c>
      <c r="K6" s="47" t="s">
        <v>51</v>
      </c>
      <c r="L6" s="47" t="s">
        <v>52</v>
      </c>
      <c r="M6" s="47" t="s">
        <v>92</v>
      </c>
      <c r="N6" s="47" t="s">
        <v>53</v>
      </c>
    </row>
    <row r="7" spans="1:14" ht="31.95" customHeight="1">
      <c r="A7" s="41">
        <v>1</v>
      </c>
      <c r="B7" s="192"/>
      <c r="C7" s="71"/>
      <c r="D7" s="71"/>
      <c r="E7" s="76"/>
      <c r="F7" s="71"/>
      <c r="G7" s="124"/>
      <c r="H7" s="124"/>
      <c r="I7" s="125">
        <v>0.75</v>
      </c>
      <c r="J7" s="124"/>
      <c r="K7" s="42">
        <f t="shared" ref="K7:K16" si="0">ROUNDDOWN(J7*I7,-3)</f>
        <v>0</v>
      </c>
      <c r="L7" s="43" t="str">
        <f t="shared" ref="L7:L16" si="1">IF(H7&gt;=31,"2,600,000",IF(H7&gt;=21,"2,000,000",IF(H7&gt;=11,"1,600,000",IF(H7&gt;=1,"1,000,000",""))))</f>
        <v/>
      </c>
      <c r="M7" s="43" t="str">
        <f t="shared" ref="M7:M16" si="2">IFERROR(L7-G7,"")</f>
        <v/>
      </c>
      <c r="N7" s="42">
        <f>MIN(K7,M7)</f>
        <v>0</v>
      </c>
    </row>
    <row r="8" spans="1:14" ht="31.95" customHeight="1">
      <c r="A8" s="41">
        <v>2</v>
      </c>
      <c r="B8" s="192"/>
      <c r="C8" s="71"/>
      <c r="D8" s="71"/>
      <c r="E8" s="76"/>
      <c r="F8" s="71"/>
      <c r="G8" s="124"/>
      <c r="H8" s="124"/>
      <c r="I8" s="125">
        <v>0.75</v>
      </c>
      <c r="J8" s="124"/>
      <c r="K8" s="42">
        <f t="shared" si="0"/>
        <v>0</v>
      </c>
      <c r="L8" s="43" t="str">
        <f t="shared" si="1"/>
        <v/>
      </c>
      <c r="M8" s="43" t="str">
        <f t="shared" si="2"/>
        <v/>
      </c>
      <c r="N8" s="42">
        <f t="shared" ref="N8:N16" si="3">MIN(K8,M8)</f>
        <v>0</v>
      </c>
    </row>
    <row r="9" spans="1:14" ht="31.95" customHeight="1">
      <c r="A9" s="41">
        <v>3</v>
      </c>
      <c r="B9" s="192"/>
      <c r="C9" s="71"/>
      <c r="D9" s="71"/>
      <c r="E9" s="76"/>
      <c r="F9" s="71"/>
      <c r="G9" s="124"/>
      <c r="H9" s="124"/>
      <c r="I9" s="125">
        <v>0.75</v>
      </c>
      <c r="J9" s="124"/>
      <c r="K9" s="42">
        <f t="shared" si="0"/>
        <v>0</v>
      </c>
      <c r="L9" s="43" t="str">
        <f t="shared" si="1"/>
        <v/>
      </c>
      <c r="M9" s="43" t="str">
        <f t="shared" si="2"/>
        <v/>
      </c>
      <c r="N9" s="42">
        <f t="shared" si="3"/>
        <v>0</v>
      </c>
    </row>
    <row r="10" spans="1:14" ht="31.95" customHeight="1">
      <c r="A10" s="41">
        <v>4</v>
      </c>
      <c r="B10" s="192"/>
      <c r="C10" s="71"/>
      <c r="D10" s="71"/>
      <c r="E10" s="76"/>
      <c r="F10" s="71"/>
      <c r="G10" s="124"/>
      <c r="H10" s="124"/>
      <c r="I10" s="125">
        <v>0.75</v>
      </c>
      <c r="J10" s="124"/>
      <c r="K10" s="42">
        <f t="shared" si="0"/>
        <v>0</v>
      </c>
      <c r="L10" s="43" t="str">
        <f t="shared" si="1"/>
        <v/>
      </c>
      <c r="M10" s="43" t="str">
        <f t="shared" si="2"/>
        <v/>
      </c>
      <c r="N10" s="42">
        <f t="shared" si="3"/>
        <v>0</v>
      </c>
    </row>
    <row r="11" spans="1:14" ht="31.95" customHeight="1">
      <c r="A11" s="41">
        <v>5</v>
      </c>
      <c r="B11" s="192"/>
      <c r="C11" s="71"/>
      <c r="D11" s="71"/>
      <c r="E11" s="76"/>
      <c r="F11" s="71"/>
      <c r="G11" s="124"/>
      <c r="H11" s="124"/>
      <c r="I11" s="125">
        <v>0.75</v>
      </c>
      <c r="J11" s="124"/>
      <c r="K11" s="42">
        <f t="shared" si="0"/>
        <v>0</v>
      </c>
      <c r="L11" s="43" t="str">
        <f t="shared" si="1"/>
        <v/>
      </c>
      <c r="M11" s="43" t="str">
        <f t="shared" si="2"/>
        <v/>
      </c>
      <c r="N11" s="42">
        <f t="shared" si="3"/>
        <v>0</v>
      </c>
    </row>
    <row r="12" spans="1:14" ht="31.95" customHeight="1">
      <c r="A12" s="41">
        <v>6</v>
      </c>
      <c r="B12" s="192"/>
      <c r="C12" s="71"/>
      <c r="D12" s="71"/>
      <c r="E12" s="76"/>
      <c r="F12" s="71"/>
      <c r="G12" s="124"/>
      <c r="H12" s="124"/>
      <c r="I12" s="125">
        <v>0.75</v>
      </c>
      <c r="J12" s="124"/>
      <c r="K12" s="42">
        <f t="shared" si="0"/>
        <v>0</v>
      </c>
      <c r="L12" s="43" t="str">
        <f t="shared" si="1"/>
        <v/>
      </c>
      <c r="M12" s="43" t="str">
        <f t="shared" si="2"/>
        <v/>
      </c>
      <c r="N12" s="42">
        <f t="shared" si="3"/>
        <v>0</v>
      </c>
    </row>
    <row r="13" spans="1:14" ht="31.95" customHeight="1">
      <c r="A13" s="41">
        <v>7</v>
      </c>
      <c r="B13" s="192"/>
      <c r="C13" s="71"/>
      <c r="D13" s="71"/>
      <c r="E13" s="76"/>
      <c r="F13" s="71"/>
      <c r="G13" s="124"/>
      <c r="H13" s="124"/>
      <c r="I13" s="125">
        <v>0.75</v>
      </c>
      <c r="J13" s="124"/>
      <c r="K13" s="42">
        <f t="shared" si="0"/>
        <v>0</v>
      </c>
      <c r="L13" s="43" t="str">
        <f t="shared" si="1"/>
        <v/>
      </c>
      <c r="M13" s="43" t="str">
        <f t="shared" si="2"/>
        <v/>
      </c>
      <c r="N13" s="42">
        <f t="shared" si="3"/>
        <v>0</v>
      </c>
    </row>
    <row r="14" spans="1:14" ht="31.95" customHeight="1">
      <c r="A14" s="41">
        <v>8</v>
      </c>
      <c r="B14" s="192"/>
      <c r="C14" s="71"/>
      <c r="D14" s="71"/>
      <c r="E14" s="76"/>
      <c r="F14" s="71"/>
      <c r="G14" s="124"/>
      <c r="H14" s="124"/>
      <c r="I14" s="125">
        <v>0.75</v>
      </c>
      <c r="J14" s="124"/>
      <c r="K14" s="42">
        <f t="shared" si="0"/>
        <v>0</v>
      </c>
      <c r="L14" s="43" t="str">
        <f t="shared" si="1"/>
        <v/>
      </c>
      <c r="M14" s="43" t="str">
        <f t="shared" si="2"/>
        <v/>
      </c>
      <c r="N14" s="42">
        <f t="shared" si="3"/>
        <v>0</v>
      </c>
    </row>
    <row r="15" spans="1:14" ht="31.95" customHeight="1">
      <c r="A15" s="41">
        <v>9</v>
      </c>
      <c r="B15" s="192"/>
      <c r="C15" s="71"/>
      <c r="D15" s="71"/>
      <c r="E15" s="76"/>
      <c r="F15" s="71"/>
      <c r="G15" s="124"/>
      <c r="H15" s="124"/>
      <c r="I15" s="125">
        <v>0.75</v>
      </c>
      <c r="J15" s="124"/>
      <c r="K15" s="42">
        <f t="shared" si="0"/>
        <v>0</v>
      </c>
      <c r="L15" s="43" t="str">
        <f t="shared" si="1"/>
        <v/>
      </c>
      <c r="M15" s="43" t="str">
        <f t="shared" si="2"/>
        <v/>
      </c>
      <c r="N15" s="42">
        <f t="shared" si="3"/>
        <v>0</v>
      </c>
    </row>
    <row r="16" spans="1:14" ht="31.95" customHeight="1">
      <c r="A16" s="41">
        <v>10</v>
      </c>
      <c r="B16" s="192"/>
      <c r="C16" s="71"/>
      <c r="D16" s="71"/>
      <c r="E16" s="76"/>
      <c r="F16" s="71"/>
      <c r="G16" s="124"/>
      <c r="H16" s="124"/>
      <c r="I16" s="125">
        <v>0.75</v>
      </c>
      <c r="J16" s="124"/>
      <c r="K16" s="42">
        <f t="shared" si="0"/>
        <v>0</v>
      </c>
      <c r="L16" s="43" t="str">
        <f t="shared" si="1"/>
        <v/>
      </c>
      <c r="M16" s="43" t="str">
        <f t="shared" si="2"/>
        <v/>
      </c>
      <c r="N16" s="42">
        <f t="shared" si="3"/>
        <v>0</v>
      </c>
    </row>
    <row r="17" spans="1:14" ht="31.95" customHeight="1">
      <c r="A17" s="251" t="s">
        <v>98</v>
      </c>
      <c r="B17" s="252"/>
      <c r="C17" s="253"/>
      <c r="D17" s="253"/>
      <c r="E17" s="253"/>
      <c r="F17" s="253"/>
      <c r="G17" s="253"/>
      <c r="H17" s="253"/>
      <c r="I17" s="254"/>
      <c r="J17" s="42">
        <f>SUM(J7:J16)</f>
        <v>0</v>
      </c>
      <c r="K17" s="42">
        <f>SUM(K7:K16)</f>
        <v>0</v>
      </c>
      <c r="L17" s="44"/>
      <c r="M17" s="44"/>
      <c r="N17" s="42">
        <f>SUM(N7:N16)</f>
        <v>0</v>
      </c>
    </row>
    <row r="19" spans="1:14" ht="21.6" customHeight="1">
      <c r="A19" s="208" t="s">
        <v>260</v>
      </c>
      <c r="B19" s="208"/>
      <c r="C19" s="208"/>
      <c r="D19" s="208"/>
      <c r="E19" s="208"/>
      <c r="F19" s="208"/>
      <c r="G19" s="208"/>
      <c r="H19" s="208"/>
      <c r="I19" s="208"/>
      <c r="J19" s="208"/>
      <c r="K19" s="208"/>
      <c r="L19" s="208"/>
      <c r="M19" s="208"/>
      <c r="N19" s="208"/>
    </row>
    <row r="20" spans="1:14" ht="19.8" customHeight="1">
      <c r="A20" s="208" t="s">
        <v>324</v>
      </c>
      <c r="B20" s="248"/>
      <c r="C20" s="248"/>
      <c r="D20" s="248"/>
      <c r="E20" s="248"/>
      <c r="F20" s="248"/>
      <c r="G20" s="248"/>
      <c r="H20" s="248"/>
      <c r="I20" s="248"/>
      <c r="J20" s="248"/>
      <c r="K20" s="248"/>
      <c r="L20" s="248"/>
      <c r="M20" s="248"/>
      <c r="N20" s="248"/>
    </row>
    <row r="21" spans="1:14">
      <c r="A21" s="248"/>
      <c r="B21" s="248"/>
      <c r="C21" s="248"/>
      <c r="D21" s="248"/>
      <c r="E21" s="248"/>
      <c r="F21" s="248"/>
      <c r="G21" s="248"/>
      <c r="H21" s="248"/>
      <c r="I21" s="248"/>
      <c r="J21" s="248"/>
      <c r="K21" s="248"/>
      <c r="L21" s="248"/>
      <c r="M21" s="248"/>
      <c r="N21" s="248"/>
    </row>
    <row r="22" spans="1:14" ht="21.6" customHeight="1">
      <c r="A22" s="208" t="s">
        <v>362</v>
      </c>
      <c r="B22" s="208"/>
      <c r="C22" s="208"/>
      <c r="D22" s="208"/>
      <c r="E22" s="208"/>
      <c r="F22" s="208"/>
      <c r="G22" s="208"/>
      <c r="H22" s="208"/>
      <c r="I22" s="208"/>
      <c r="J22" s="208"/>
      <c r="K22" s="208"/>
      <c r="L22" s="208"/>
      <c r="M22" s="208"/>
      <c r="N22" s="208"/>
    </row>
    <row r="23" spans="1:14" ht="21.6" customHeight="1">
      <c r="A23" s="208" t="s">
        <v>321</v>
      </c>
      <c r="B23" s="208"/>
      <c r="C23" s="208"/>
      <c r="D23" s="208"/>
      <c r="E23" s="208"/>
      <c r="F23" s="208"/>
      <c r="G23" s="208"/>
      <c r="H23" s="208"/>
      <c r="I23" s="208"/>
      <c r="J23" s="208"/>
      <c r="K23" s="208"/>
      <c r="L23" s="208"/>
      <c r="M23" s="208"/>
      <c r="N23" s="208"/>
    </row>
    <row r="24" spans="1:14" ht="36" customHeight="1">
      <c r="A24" s="208" t="s">
        <v>323</v>
      </c>
      <c r="B24" s="208"/>
      <c r="C24" s="208"/>
      <c r="D24" s="208"/>
      <c r="E24" s="208"/>
      <c r="F24" s="208"/>
      <c r="G24" s="208"/>
      <c r="H24" s="208"/>
      <c r="I24" s="208"/>
      <c r="J24" s="208"/>
      <c r="K24" s="208"/>
      <c r="L24" s="208"/>
      <c r="M24" s="208"/>
      <c r="N24" s="208"/>
    </row>
    <row r="34" spans="1:2">
      <c r="A34" s="45">
        <v>0.75</v>
      </c>
      <c r="B34" s="45"/>
    </row>
    <row r="35" spans="1:2">
      <c r="A35" s="45">
        <v>0.5</v>
      </c>
      <c r="B35" s="45"/>
    </row>
    <row r="37" spans="1:2">
      <c r="A37" s="28" t="s">
        <v>14</v>
      </c>
    </row>
    <row r="38" spans="1:2">
      <c r="A38" s="28" t="s">
        <v>15</v>
      </c>
    </row>
    <row r="39" spans="1:2">
      <c r="A39" s="28" t="s">
        <v>16</v>
      </c>
    </row>
    <row r="40" spans="1:2">
      <c r="A40" s="28" t="s">
        <v>17</v>
      </c>
    </row>
    <row r="41" spans="1:2">
      <c r="A41" s="28" t="s">
        <v>18</v>
      </c>
    </row>
    <row r="42" spans="1:2">
      <c r="A42" s="28" t="s">
        <v>19</v>
      </c>
    </row>
    <row r="43" spans="1:2">
      <c r="A43" s="28" t="s">
        <v>33</v>
      </c>
    </row>
    <row r="44" spans="1:2">
      <c r="A44" s="28" t="s">
        <v>20</v>
      </c>
    </row>
    <row r="45" spans="1:2">
      <c r="A45" s="28" t="s">
        <v>21</v>
      </c>
    </row>
    <row r="46" spans="1:2">
      <c r="A46" s="28" t="s">
        <v>22</v>
      </c>
    </row>
    <row r="47" spans="1:2">
      <c r="A47" s="28" t="s">
        <v>23</v>
      </c>
    </row>
    <row r="48" spans="1:2">
      <c r="A48" s="28" t="s">
        <v>24</v>
      </c>
    </row>
    <row r="49" spans="1:1">
      <c r="A49" s="28" t="s">
        <v>25</v>
      </c>
    </row>
    <row r="50" spans="1:1">
      <c r="A50" s="28" t="s">
        <v>26</v>
      </c>
    </row>
    <row r="51" spans="1:1">
      <c r="A51" s="28" t="s">
        <v>27</v>
      </c>
    </row>
    <row r="52" spans="1:1">
      <c r="A52" s="28" t="s">
        <v>28</v>
      </c>
    </row>
    <row r="53" spans="1:1">
      <c r="A53" s="28" t="s">
        <v>29</v>
      </c>
    </row>
    <row r="54" spans="1:1">
      <c r="A54" s="28" t="s">
        <v>34</v>
      </c>
    </row>
    <row r="55" spans="1:1">
      <c r="A55" s="28" t="s">
        <v>35</v>
      </c>
    </row>
    <row r="56" spans="1:1">
      <c r="A56" s="28" t="s">
        <v>36</v>
      </c>
    </row>
    <row r="57" spans="1:1">
      <c r="A57" s="28" t="s">
        <v>30</v>
      </c>
    </row>
    <row r="58" spans="1:1">
      <c r="A58" s="28" t="s">
        <v>37</v>
      </c>
    </row>
    <row r="59" spans="1:1">
      <c r="A59" s="28" t="s">
        <v>31</v>
      </c>
    </row>
    <row r="60" spans="1:1">
      <c r="A60" s="28" t="s">
        <v>32</v>
      </c>
    </row>
  </sheetData>
  <sheetProtection insertRows="0"/>
  <mergeCells count="12">
    <mergeCell ref="A20:N21"/>
    <mergeCell ref="M2:N2"/>
    <mergeCell ref="A24:N24"/>
    <mergeCell ref="A23:N23"/>
    <mergeCell ref="A19:N19"/>
    <mergeCell ref="A3:N3"/>
    <mergeCell ref="A22:N22"/>
    <mergeCell ref="A17:I17"/>
    <mergeCell ref="C5:C6"/>
    <mergeCell ref="D5:D6"/>
    <mergeCell ref="I5:I6"/>
    <mergeCell ref="E5:E6"/>
  </mergeCells>
  <phoneticPr fontId="1"/>
  <dataValidations count="2">
    <dataValidation type="list" allowBlank="1" showInputMessage="1" showErrorMessage="1" sqref="F7:F16" xr:uid="{00000000-0002-0000-0300-000001000000}">
      <formula1>$A$37:$A$60</formula1>
    </dataValidation>
    <dataValidation type="list" allowBlank="1" showInputMessage="1" showErrorMessage="1" sqref="B7:B16" xr:uid="{1E54A602-E245-4BEC-8D98-3E20A7669673}">
      <formula1>"①,②,③,①かつ③,②かつ③"</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395"/>
  <sheetViews>
    <sheetView view="pageBreakPreview" zoomScale="85" zoomScaleNormal="85" zoomScaleSheetLayoutView="85" workbookViewId="0"/>
  </sheetViews>
  <sheetFormatPr defaultRowHeight="18"/>
  <cols>
    <col min="2" max="2" width="27.69921875" customWidth="1"/>
    <col min="3" max="3" width="24" customWidth="1"/>
    <col min="4" max="4" width="19.59765625" customWidth="1"/>
    <col min="5" max="5" width="25" customWidth="1"/>
    <col min="7" max="7" width="16.69921875" customWidth="1"/>
  </cols>
  <sheetData>
    <row r="1" spans="1:14">
      <c r="A1" s="19" t="s">
        <v>263</v>
      </c>
      <c r="B1" s="19"/>
      <c r="C1" s="19"/>
    </row>
    <row r="2" spans="1:14">
      <c r="A2" s="261" t="s">
        <v>245</v>
      </c>
      <c r="B2" s="261"/>
      <c r="C2" s="261"/>
      <c r="D2" s="261"/>
      <c r="E2" s="261"/>
      <c r="F2" s="22"/>
      <c r="G2" s="22"/>
      <c r="H2" s="22"/>
      <c r="I2" s="22"/>
      <c r="J2" s="22"/>
      <c r="K2" s="22"/>
      <c r="L2" s="22"/>
      <c r="M2" s="22"/>
      <c r="N2" s="22"/>
    </row>
    <row r="3" spans="1:14" ht="18" customHeight="1">
      <c r="A3" s="62"/>
      <c r="B3" s="62"/>
      <c r="C3" s="62"/>
      <c r="D3" s="62"/>
      <c r="E3" s="62"/>
    </row>
    <row r="4" spans="1:14" ht="32.25" customHeight="1">
      <c r="A4" s="262" t="s">
        <v>258</v>
      </c>
      <c r="B4" s="263"/>
      <c r="C4" s="263"/>
      <c r="D4" s="263"/>
      <c r="E4" s="263"/>
    </row>
    <row r="5" spans="1:14" ht="18.75" customHeight="1">
      <c r="A5" s="264" t="s">
        <v>358</v>
      </c>
      <c r="B5" s="264"/>
      <c r="C5" s="264"/>
      <c r="D5" s="264"/>
      <c r="E5" s="264"/>
    </row>
    <row r="6" spans="1:14">
      <c r="A6" s="264" t="s">
        <v>357</v>
      </c>
      <c r="B6" s="264"/>
      <c r="C6" s="264"/>
      <c r="D6" s="264"/>
      <c r="E6" s="264"/>
    </row>
    <row r="7" spans="1:14">
      <c r="A7" s="16" t="s">
        <v>66</v>
      </c>
      <c r="B7" s="16" t="s">
        <v>54</v>
      </c>
      <c r="C7" s="16" t="s">
        <v>3</v>
      </c>
    </row>
    <row r="8" spans="1:14">
      <c r="A8" s="69">
        <v>1</v>
      </c>
      <c r="B8" s="123">
        <f>IFERROR(VLOOKUP(A8,'所要額調書（別紙(2)）'!A7:I7,3,FALSE),"")</f>
        <v>0</v>
      </c>
      <c r="C8" s="123">
        <f>IFERROR(VLOOKUP(A8,'所要額調書（別紙(2)）'!A7:H7,6,FALSE),"")</f>
        <v>0</v>
      </c>
    </row>
    <row r="9" spans="1:14" ht="36">
      <c r="A9" s="59" t="s">
        <v>127</v>
      </c>
      <c r="B9" s="21" t="s">
        <v>125</v>
      </c>
      <c r="C9" s="21" t="s">
        <v>128</v>
      </c>
      <c r="D9" s="21" t="s">
        <v>70</v>
      </c>
      <c r="E9" s="21" t="s">
        <v>124</v>
      </c>
    </row>
    <row r="10" spans="1:14">
      <c r="A10" s="16">
        <v>1</v>
      </c>
      <c r="B10" s="121"/>
      <c r="C10" s="121"/>
      <c r="D10" s="122"/>
      <c r="E10" s="121"/>
    </row>
    <row r="11" spans="1:14">
      <c r="A11" s="16">
        <v>2</v>
      </c>
      <c r="B11" s="121"/>
      <c r="C11" s="121"/>
      <c r="D11" s="122"/>
      <c r="E11" s="121"/>
    </row>
    <row r="12" spans="1:14">
      <c r="A12" s="20">
        <v>3</v>
      </c>
      <c r="B12" s="121"/>
      <c r="C12" s="121"/>
      <c r="D12" s="121"/>
      <c r="E12" s="122"/>
    </row>
    <row r="13" spans="1:14">
      <c r="A13" s="20">
        <v>4</v>
      </c>
      <c r="B13" s="121"/>
      <c r="C13" s="121"/>
      <c r="D13" s="121"/>
      <c r="E13" s="122"/>
    </row>
    <row r="14" spans="1:14">
      <c r="A14" s="20">
        <v>5</v>
      </c>
      <c r="B14" s="121"/>
      <c r="C14" s="121"/>
      <c r="D14" s="121"/>
      <c r="E14" s="122"/>
      <c r="F14" s="58"/>
      <c r="G14" s="58"/>
      <c r="H14" s="58"/>
    </row>
    <row r="15" spans="1:14" ht="22.5" customHeight="1">
      <c r="A15" s="218" t="s">
        <v>99</v>
      </c>
      <c r="B15" s="260"/>
      <c r="C15" s="260"/>
      <c r="D15" s="219"/>
      <c r="E15" s="23">
        <f>SUM(D10:D14)</f>
        <v>0</v>
      </c>
      <c r="F15" s="58"/>
      <c r="G15" s="58"/>
      <c r="H15" s="58"/>
    </row>
    <row r="16" spans="1:14" ht="18.75" customHeight="1"/>
    <row r="17" spans="1:5" ht="18.75" customHeight="1">
      <c r="A17" s="16" t="s">
        <v>66</v>
      </c>
      <c r="B17" s="16" t="s">
        <v>54</v>
      </c>
      <c r="C17" s="16" t="s">
        <v>3</v>
      </c>
    </row>
    <row r="18" spans="1:5" ht="18.75" customHeight="1">
      <c r="A18" s="69">
        <v>2</v>
      </c>
      <c r="B18" s="123">
        <f>IFERROR(VLOOKUP(A18,'所要額調書（別紙(2)）'!A8:H8,3,FALSE),"")</f>
        <v>0</v>
      </c>
      <c r="C18" s="123">
        <f>IFERROR(VLOOKUP(A18,'所要額調書（別紙(2)）'!A8:H8,6,FALSE),"")</f>
        <v>0</v>
      </c>
    </row>
    <row r="19" spans="1:5" ht="36">
      <c r="A19" s="59" t="s">
        <v>127</v>
      </c>
      <c r="B19" s="21" t="s">
        <v>125</v>
      </c>
      <c r="C19" s="21" t="s">
        <v>128</v>
      </c>
      <c r="D19" s="21" t="s">
        <v>70</v>
      </c>
      <c r="E19" s="21" t="s">
        <v>124</v>
      </c>
    </row>
    <row r="20" spans="1:5">
      <c r="A20" s="16">
        <v>1</v>
      </c>
      <c r="B20" s="121"/>
      <c r="C20" s="121"/>
      <c r="D20" s="122"/>
      <c r="E20" s="121"/>
    </row>
    <row r="21" spans="1:5">
      <c r="A21" s="16">
        <v>2</v>
      </c>
      <c r="B21" s="121"/>
      <c r="C21" s="121"/>
      <c r="D21" s="122"/>
      <c r="E21" s="121"/>
    </row>
    <row r="22" spans="1:5">
      <c r="A22" s="20">
        <v>3</v>
      </c>
      <c r="B22" s="121"/>
      <c r="C22" s="121"/>
      <c r="D22" s="121"/>
      <c r="E22" s="122"/>
    </row>
    <row r="23" spans="1:5">
      <c r="A23" s="20">
        <v>4</v>
      </c>
      <c r="B23" s="121"/>
      <c r="C23" s="121"/>
      <c r="D23" s="121"/>
      <c r="E23" s="122"/>
    </row>
    <row r="24" spans="1:5">
      <c r="A24" s="20">
        <v>5</v>
      </c>
      <c r="B24" s="121"/>
      <c r="C24" s="121"/>
      <c r="D24" s="121"/>
      <c r="E24" s="122"/>
    </row>
    <row r="25" spans="1:5">
      <c r="A25" s="218" t="s">
        <v>99</v>
      </c>
      <c r="B25" s="260"/>
      <c r="C25" s="260"/>
      <c r="D25" s="219"/>
      <c r="E25" s="23">
        <f>SUM(D20:D24)</f>
        <v>0</v>
      </c>
    </row>
    <row r="27" spans="1:5">
      <c r="A27" s="16" t="s">
        <v>66</v>
      </c>
      <c r="B27" s="16" t="s">
        <v>54</v>
      </c>
      <c r="C27" s="16" t="s">
        <v>3</v>
      </c>
    </row>
    <row r="28" spans="1:5">
      <c r="A28" s="69">
        <v>3</v>
      </c>
      <c r="B28" s="123">
        <f>IFERROR(VLOOKUP(A28,'所要額調書（別紙(2)）'!A9:H9,3,FALSE),"")</f>
        <v>0</v>
      </c>
      <c r="C28" s="123">
        <f>IFERROR(VLOOKUP(A28,'所要額調書（別紙(2)）'!A9:H9,6,FALSE),"")</f>
        <v>0</v>
      </c>
    </row>
    <row r="29" spans="1:5" ht="36">
      <c r="A29" s="59" t="s">
        <v>127</v>
      </c>
      <c r="B29" s="21" t="s">
        <v>125</v>
      </c>
      <c r="C29" s="21" t="s">
        <v>128</v>
      </c>
      <c r="D29" s="21" t="s">
        <v>70</v>
      </c>
      <c r="E29" s="21" t="s">
        <v>124</v>
      </c>
    </row>
    <row r="30" spans="1:5">
      <c r="A30" s="16">
        <v>1</v>
      </c>
      <c r="B30" s="121"/>
      <c r="C30" s="121"/>
      <c r="D30" s="122"/>
      <c r="E30" s="121"/>
    </row>
    <row r="31" spans="1:5">
      <c r="A31" s="16">
        <v>2</v>
      </c>
      <c r="B31" s="121"/>
      <c r="C31" s="121"/>
      <c r="D31" s="122"/>
      <c r="E31" s="121"/>
    </row>
    <row r="32" spans="1:5">
      <c r="A32" s="20">
        <v>3</v>
      </c>
      <c r="B32" s="121"/>
      <c r="C32" s="121"/>
      <c r="D32" s="121"/>
      <c r="E32" s="122"/>
    </row>
    <row r="33" spans="1:5">
      <c r="A33" s="20">
        <v>4</v>
      </c>
      <c r="B33" s="121"/>
      <c r="C33" s="121"/>
      <c r="D33" s="121"/>
      <c r="E33" s="122"/>
    </row>
    <row r="34" spans="1:5">
      <c r="A34" s="20">
        <v>5</v>
      </c>
      <c r="B34" s="121"/>
      <c r="C34" s="121"/>
      <c r="D34" s="121"/>
      <c r="E34" s="122"/>
    </row>
    <row r="35" spans="1:5">
      <c r="A35" s="218" t="s">
        <v>99</v>
      </c>
      <c r="B35" s="260"/>
      <c r="C35" s="260"/>
      <c r="D35" s="219"/>
      <c r="E35" s="23">
        <f>SUM(D30:D34)</f>
        <v>0</v>
      </c>
    </row>
    <row r="37" spans="1:5">
      <c r="A37" s="16" t="s">
        <v>66</v>
      </c>
      <c r="B37" s="16" t="s">
        <v>54</v>
      </c>
      <c r="C37" s="16" t="s">
        <v>3</v>
      </c>
    </row>
    <row r="38" spans="1:5">
      <c r="A38" s="69">
        <v>4</v>
      </c>
      <c r="B38" s="123">
        <f>IFERROR(VLOOKUP(A38,'所要額調書（別紙(2)）'!A10:H10,3,FALSE),"")</f>
        <v>0</v>
      </c>
      <c r="C38" s="123">
        <f>IFERROR(VLOOKUP(A38,'所要額調書（別紙(2)）'!A10:H10,6,FALSE),"")</f>
        <v>0</v>
      </c>
    </row>
    <row r="39" spans="1:5" ht="36">
      <c r="A39" s="59" t="s">
        <v>127</v>
      </c>
      <c r="B39" s="21" t="s">
        <v>125</v>
      </c>
      <c r="C39" s="21" t="s">
        <v>128</v>
      </c>
      <c r="D39" s="21" t="s">
        <v>70</v>
      </c>
      <c r="E39" s="21" t="s">
        <v>124</v>
      </c>
    </row>
    <row r="40" spans="1:5">
      <c r="A40" s="16">
        <v>1</v>
      </c>
      <c r="B40" s="121"/>
      <c r="C40" s="121"/>
      <c r="D40" s="122"/>
      <c r="E40" s="121"/>
    </row>
    <row r="41" spans="1:5">
      <c r="A41" s="16">
        <v>2</v>
      </c>
      <c r="B41" s="121"/>
      <c r="C41" s="121"/>
      <c r="D41" s="122"/>
      <c r="E41" s="121"/>
    </row>
    <row r="42" spans="1:5">
      <c r="A42" s="20">
        <v>3</v>
      </c>
      <c r="B42" s="121"/>
      <c r="C42" s="121"/>
      <c r="D42" s="121"/>
      <c r="E42" s="122"/>
    </row>
    <row r="43" spans="1:5">
      <c r="A43" s="20">
        <v>4</v>
      </c>
      <c r="B43" s="121"/>
      <c r="C43" s="121"/>
      <c r="D43" s="121"/>
      <c r="E43" s="122"/>
    </row>
    <row r="44" spans="1:5">
      <c r="A44" s="20">
        <v>5</v>
      </c>
      <c r="B44" s="121"/>
      <c r="C44" s="121"/>
      <c r="D44" s="121"/>
      <c r="E44" s="122"/>
    </row>
    <row r="45" spans="1:5">
      <c r="A45" s="218" t="s">
        <v>99</v>
      </c>
      <c r="B45" s="260"/>
      <c r="C45" s="260"/>
      <c r="D45" s="219"/>
      <c r="E45" s="23">
        <f>SUM(D40:D44)</f>
        <v>0</v>
      </c>
    </row>
    <row r="91" s="74" customFormat="1"/>
    <row r="92" s="74" customFormat="1"/>
    <row r="93" s="74" customFormat="1"/>
    <row r="94" s="74" customFormat="1"/>
    <row r="95" s="74" customFormat="1"/>
    <row r="96" s="74" customFormat="1"/>
    <row r="97" s="74" customFormat="1"/>
    <row r="98" s="74" customFormat="1"/>
    <row r="99" s="74" customFormat="1"/>
    <row r="100" s="74" customFormat="1"/>
    <row r="101" s="74" customFormat="1"/>
    <row r="102" s="74" customFormat="1"/>
    <row r="103" s="74" customFormat="1"/>
    <row r="104" s="74" customFormat="1"/>
    <row r="105" s="74" customFormat="1"/>
    <row r="106" s="74" customFormat="1"/>
    <row r="107" s="74" customFormat="1"/>
    <row r="108" s="74" customFormat="1"/>
    <row r="109" s="74" customFormat="1"/>
    <row r="110" s="74" customFormat="1"/>
    <row r="111" s="74" customFormat="1"/>
    <row r="112" s="74" customFormat="1"/>
    <row r="113" s="74" customFormat="1"/>
    <row r="114" s="74" customFormat="1"/>
    <row r="115" s="74" customFormat="1"/>
    <row r="116" s="74" customFormat="1"/>
    <row r="117" s="74" customFormat="1"/>
    <row r="118" s="74" customFormat="1"/>
    <row r="119" s="74" customFormat="1"/>
    <row r="120" s="74" customFormat="1"/>
    <row r="121" s="74" customFormat="1"/>
    <row r="122" s="74" customFormat="1"/>
    <row r="123" s="74" customFormat="1"/>
    <row r="124" s="74" customFormat="1"/>
    <row r="125" s="74" customFormat="1"/>
    <row r="126" s="74" customFormat="1"/>
    <row r="127" s="74" customFormat="1"/>
    <row r="128" s="74" customFormat="1"/>
    <row r="129" s="74" customFormat="1"/>
    <row r="130" s="74" customFormat="1"/>
    <row r="131" s="74" customFormat="1"/>
    <row r="132" s="74" customFormat="1"/>
    <row r="133" s="74" customFormat="1"/>
    <row r="134" s="74" customFormat="1"/>
    <row r="135" s="74" customFormat="1"/>
    <row r="136" s="74" customFormat="1"/>
    <row r="137" s="74" customFormat="1"/>
    <row r="138" s="74" customFormat="1"/>
    <row r="139" s="74" customFormat="1"/>
    <row r="140" s="74" customFormat="1"/>
    <row r="141" s="74" customFormat="1"/>
    <row r="142" s="74" customFormat="1"/>
    <row r="143" s="74" customFormat="1"/>
    <row r="144" s="74" customFormat="1"/>
    <row r="145" s="74" customFormat="1"/>
    <row r="146" s="74" customFormat="1"/>
    <row r="147" s="74" customFormat="1"/>
    <row r="148" s="74" customFormat="1"/>
    <row r="149" s="74" customFormat="1"/>
    <row r="150" s="74" customFormat="1"/>
    <row r="151" s="74" customFormat="1"/>
    <row r="152" s="74" customFormat="1"/>
    <row r="153" s="74" customFormat="1"/>
    <row r="154" s="74" customFormat="1"/>
    <row r="155" s="74" customFormat="1"/>
    <row r="156" s="74" customFormat="1"/>
    <row r="157" s="74" customFormat="1"/>
    <row r="158" s="74" customFormat="1"/>
    <row r="159" s="74" customFormat="1"/>
    <row r="160" s="74" customFormat="1"/>
    <row r="161" s="74" customFormat="1"/>
    <row r="162" s="74" customFormat="1"/>
    <row r="163" s="74" customFormat="1"/>
    <row r="164" s="74" customFormat="1"/>
    <row r="165" s="74" customFormat="1"/>
    <row r="166" s="74" customFormat="1"/>
    <row r="167" s="74" customFormat="1"/>
    <row r="168" s="74" customFormat="1"/>
    <row r="169" s="74" customFormat="1"/>
    <row r="170" s="74" customFormat="1"/>
    <row r="171" s="74" customFormat="1"/>
    <row r="172" s="74" customFormat="1"/>
    <row r="173" s="74" customFormat="1"/>
    <row r="174" s="74" customFormat="1"/>
    <row r="175" s="74" customFormat="1"/>
    <row r="176" s="74" customFormat="1"/>
    <row r="177" s="74" customFormat="1"/>
    <row r="178" s="74" customFormat="1"/>
    <row r="179" s="74" customFormat="1"/>
    <row r="180" s="74" customFormat="1"/>
    <row r="181" s="74" customFormat="1"/>
    <row r="182" s="74" customFormat="1"/>
    <row r="183" s="74" customFormat="1"/>
    <row r="184" s="74" customFormat="1"/>
    <row r="185" s="74" customFormat="1"/>
    <row r="186" s="74" customFormat="1"/>
    <row r="187" s="74" customFormat="1"/>
    <row r="188" s="74" customFormat="1"/>
    <row r="189" s="74" customFormat="1"/>
    <row r="190" s="74" customFormat="1"/>
    <row r="191" s="74" customFormat="1"/>
    <row r="192" s="74" customFormat="1"/>
    <row r="193" s="74" customFormat="1"/>
    <row r="194" s="74" customFormat="1"/>
    <row r="195" s="74" customFormat="1"/>
    <row r="196" s="74" customFormat="1"/>
    <row r="197" s="74" customFormat="1"/>
    <row r="198" s="74" customFormat="1"/>
    <row r="199" s="74" customFormat="1"/>
    <row r="200" s="74" customFormat="1"/>
    <row r="201" s="74" customFormat="1"/>
    <row r="202" s="74" customFormat="1"/>
    <row r="203" s="74" customFormat="1"/>
    <row r="204" s="74" customFormat="1"/>
    <row r="205" s="74" customFormat="1"/>
    <row r="206" s="74" customFormat="1"/>
    <row r="207" s="74" customFormat="1"/>
    <row r="208" s="74" customFormat="1"/>
    <row r="209" s="74" customFormat="1"/>
    <row r="210" s="74" customFormat="1"/>
    <row r="211" s="74" customFormat="1"/>
    <row r="212" s="74" customFormat="1"/>
    <row r="213" s="74" customFormat="1"/>
    <row r="214" s="74" customFormat="1"/>
    <row r="215" s="74" customFormat="1"/>
    <row r="216" s="74" customFormat="1"/>
    <row r="217" s="74" customFormat="1"/>
    <row r="218" s="74" customFormat="1"/>
    <row r="219" s="74" customFormat="1"/>
    <row r="220" s="74" customFormat="1"/>
    <row r="221" s="74" customFormat="1"/>
    <row r="222" s="74" customFormat="1"/>
    <row r="223" s="74" customFormat="1"/>
    <row r="224" s="74" customFormat="1"/>
    <row r="225" s="74" customFormat="1"/>
    <row r="226" s="74" customFormat="1"/>
    <row r="227" s="74" customFormat="1"/>
    <row r="228" s="74" customFormat="1"/>
    <row r="229" s="74" customFormat="1"/>
    <row r="230" s="74" customFormat="1"/>
    <row r="231" s="74" customFormat="1"/>
    <row r="232" s="74" customFormat="1"/>
    <row r="233" s="74" customFormat="1"/>
    <row r="234" s="74" customFormat="1"/>
    <row r="235" s="74" customFormat="1"/>
    <row r="236" s="74" customFormat="1"/>
    <row r="237" s="74" customFormat="1"/>
    <row r="238" s="74" customFormat="1"/>
    <row r="239" s="74" customFormat="1"/>
    <row r="240" s="74" customFormat="1"/>
    <row r="241" s="74" customFormat="1"/>
    <row r="242" s="74" customFormat="1"/>
    <row r="243" s="74" customFormat="1"/>
    <row r="244" s="74" customFormat="1"/>
    <row r="245" s="74" customFormat="1"/>
    <row r="246" s="74" customFormat="1"/>
    <row r="247" s="74" customFormat="1"/>
    <row r="248" s="74" customFormat="1"/>
    <row r="249" s="74" customFormat="1"/>
    <row r="250" s="74" customFormat="1"/>
    <row r="251" s="74" customFormat="1"/>
    <row r="252" s="74" customFormat="1"/>
    <row r="253" s="74" customFormat="1"/>
    <row r="254" s="74" customFormat="1"/>
    <row r="255" s="74" customFormat="1"/>
    <row r="256" s="74" customFormat="1"/>
    <row r="257" s="74" customFormat="1"/>
    <row r="258" s="74" customFormat="1"/>
    <row r="259" s="74" customFormat="1"/>
    <row r="260" s="74" customFormat="1"/>
    <row r="261" s="74" customFormat="1"/>
    <row r="262" s="74" customFormat="1"/>
    <row r="263" s="74" customFormat="1"/>
    <row r="264" s="74" customFormat="1"/>
    <row r="265" s="74" customFormat="1"/>
    <row r="266" s="74" customFormat="1"/>
    <row r="267" s="74" customFormat="1"/>
    <row r="268" s="74" customFormat="1"/>
    <row r="269" s="74" customFormat="1"/>
    <row r="270" s="74" customFormat="1"/>
    <row r="271" s="74" customFormat="1"/>
    <row r="272" s="74" customFormat="1"/>
    <row r="273" s="74" customFormat="1"/>
    <row r="274" s="74" customFormat="1"/>
    <row r="275" s="74" customFormat="1"/>
    <row r="276" s="74" customFormat="1"/>
    <row r="277" s="74" customFormat="1"/>
    <row r="278" s="74" customFormat="1"/>
    <row r="279" s="74" customFormat="1"/>
    <row r="280" s="74" customFormat="1"/>
    <row r="281" s="74" customFormat="1"/>
    <row r="282" s="74" customFormat="1"/>
    <row r="283" s="74" customFormat="1"/>
    <row r="284" s="74" customFormat="1"/>
    <row r="285" s="74" customFormat="1"/>
    <row r="286" s="74" customFormat="1"/>
    <row r="287" s="74" customFormat="1"/>
    <row r="288" s="74" customFormat="1"/>
    <row r="289" s="74" customFormat="1"/>
    <row r="290" s="74" customFormat="1"/>
    <row r="291" s="74" customFormat="1"/>
    <row r="292" s="74" customFormat="1"/>
    <row r="293" s="74" customFormat="1"/>
    <row r="294" s="74" customFormat="1"/>
    <row r="295" s="74" customFormat="1"/>
    <row r="296" s="74" customFormat="1"/>
    <row r="297" s="74" customFormat="1"/>
    <row r="298" s="74" customFormat="1"/>
    <row r="299" s="74" customFormat="1"/>
    <row r="300" s="74" customFormat="1"/>
    <row r="301" s="74" customFormat="1"/>
    <row r="302" s="74" customFormat="1"/>
    <row r="303" s="74" customFormat="1"/>
    <row r="304" s="74" customFormat="1"/>
    <row r="305" s="74" customFormat="1"/>
    <row r="306" s="74" customFormat="1"/>
    <row r="307" s="74" customFormat="1"/>
    <row r="308" s="74" customFormat="1"/>
    <row r="309" s="74" customFormat="1"/>
    <row r="310" s="74" customFormat="1"/>
    <row r="311" s="74" customFormat="1"/>
    <row r="312" s="74" customFormat="1"/>
    <row r="313" s="74" customFormat="1"/>
    <row r="314" s="74" customFormat="1"/>
    <row r="315" s="74" customFormat="1"/>
    <row r="316" s="74" customFormat="1"/>
    <row r="317" s="74" customFormat="1"/>
    <row r="318" s="74" customFormat="1"/>
    <row r="319" s="74" customFormat="1"/>
    <row r="320" s="74" customFormat="1"/>
    <row r="321" s="74" customFormat="1"/>
    <row r="322" s="74" customFormat="1"/>
    <row r="323" s="74" customFormat="1"/>
    <row r="324" s="74" customFormat="1"/>
    <row r="325" s="74" customFormat="1"/>
    <row r="326" s="74" customFormat="1"/>
    <row r="327" s="74" customFormat="1"/>
    <row r="328" s="74" customFormat="1"/>
    <row r="329" s="74" customFormat="1"/>
    <row r="330" s="74" customFormat="1"/>
    <row r="331" s="74" customFormat="1"/>
    <row r="332" s="74" customFormat="1"/>
    <row r="333" s="74" customFormat="1"/>
    <row r="334" s="74" customFormat="1"/>
    <row r="335" s="74" customFormat="1"/>
    <row r="336" s="74" customFormat="1"/>
    <row r="337" s="74" customFormat="1"/>
    <row r="338" s="74" customFormat="1"/>
    <row r="339" s="74" customFormat="1"/>
    <row r="340" s="74" customFormat="1"/>
    <row r="341" s="74" customFormat="1"/>
    <row r="342" s="74" customFormat="1"/>
    <row r="343" s="74" customFormat="1"/>
    <row r="344" s="74" customFormat="1"/>
    <row r="345" s="74" customFormat="1"/>
    <row r="346" s="74" customFormat="1"/>
    <row r="347" s="74" customFormat="1"/>
    <row r="348" s="74" customFormat="1"/>
    <row r="349" s="74" customFormat="1"/>
    <row r="350" s="74" customFormat="1"/>
    <row r="351" s="74" customFormat="1"/>
    <row r="352" s="74" customFormat="1"/>
    <row r="353" s="74" customFormat="1"/>
    <row r="354" s="74" customFormat="1"/>
    <row r="355" s="74" customFormat="1"/>
    <row r="356" s="74" customFormat="1"/>
    <row r="357" s="74" customFormat="1"/>
    <row r="358" s="74" customFormat="1"/>
    <row r="359" s="74" customFormat="1"/>
    <row r="360" s="74" customFormat="1"/>
    <row r="361" s="74" customFormat="1"/>
    <row r="362" s="74" customFormat="1"/>
    <row r="363" s="74" customFormat="1"/>
    <row r="364" s="74" customFormat="1"/>
    <row r="365" s="74" customFormat="1"/>
    <row r="366" s="74" customFormat="1"/>
    <row r="367" s="74" customFormat="1"/>
    <row r="368" s="74" customFormat="1"/>
    <row r="369" s="74" customFormat="1"/>
    <row r="370" s="74" customFormat="1"/>
    <row r="371" s="74" customFormat="1"/>
    <row r="372" s="74" customFormat="1"/>
    <row r="373" s="74" customFormat="1"/>
    <row r="374" s="74" customFormat="1"/>
    <row r="375" s="74" customFormat="1"/>
    <row r="376" s="74" customFormat="1"/>
    <row r="377" s="74" customFormat="1"/>
    <row r="378" s="74" customFormat="1"/>
    <row r="379" s="74" customFormat="1"/>
    <row r="380" s="74" customFormat="1"/>
    <row r="381" s="74" customFormat="1"/>
    <row r="382" s="74" customFormat="1"/>
    <row r="383" s="74" customFormat="1"/>
    <row r="384" s="74" customFormat="1"/>
    <row r="385" s="74" customFormat="1"/>
    <row r="386" s="74" customFormat="1"/>
    <row r="387" s="74" customFormat="1"/>
    <row r="388" s="74" customFormat="1"/>
    <row r="389" s="74" customFormat="1"/>
    <row r="390" s="74" customFormat="1"/>
    <row r="391" s="74" customFormat="1"/>
    <row r="392" s="74" customFormat="1"/>
    <row r="393" s="74" customFormat="1"/>
    <row r="394" s="74" customFormat="1"/>
    <row r="395" s="74" customFormat="1"/>
    <row r="396" s="74" customFormat="1"/>
    <row r="397" s="74" customFormat="1"/>
    <row r="398" s="74" customFormat="1"/>
    <row r="399" s="74" customFormat="1"/>
    <row r="400" s="74" customFormat="1"/>
    <row r="401" s="74" customFormat="1"/>
    <row r="402" s="74" customFormat="1"/>
    <row r="403" s="74" customFormat="1"/>
    <row r="404" s="74" customFormat="1"/>
    <row r="405" s="74" customFormat="1"/>
    <row r="406" s="74" customFormat="1"/>
    <row r="407" s="74" customFormat="1"/>
    <row r="408" s="74" customFormat="1"/>
    <row r="409" s="74" customFormat="1"/>
    <row r="410" s="74" customFormat="1"/>
    <row r="411" s="74" customFormat="1"/>
    <row r="412" s="74" customFormat="1"/>
    <row r="413" s="74" customFormat="1"/>
    <row r="414" s="74" customFormat="1"/>
    <row r="415" s="74" customFormat="1"/>
    <row r="416" s="74" customFormat="1"/>
    <row r="417" s="74" customFormat="1"/>
    <row r="418" s="74" customFormat="1"/>
    <row r="419" s="74" customFormat="1"/>
    <row r="420" s="74" customFormat="1"/>
    <row r="421" s="74" customFormat="1"/>
    <row r="422" s="74" customFormat="1"/>
    <row r="423" s="74" customFormat="1"/>
    <row r="424" s="74" customFormat="1"/>
    <row r="425" s="74" customFormat="1"/>
    <row r="426" s="74" customFormat="1"/>
    <row r="427" s="74" customFormat="1"/>
    <row r="428" s="74" customFormat="1"/>
    <row r="429" s="74" customFormat="1"/>
    <row r="430" s="74" customFormat="1"/>
    <row r="431" s="74" customFormat="1"/>
    <row r="432" s="74" customFormat="1"/>
    <row r="433" s="74" customFormat="1"/>
    <row r="434" s="74" customFormat="1"/>
    <row r="435" s="74" customFormat="1"/>
    <row r="436" s="74" customFormat="1"/>
    <row r="437" s="74" customFormat="1"/>
    <row r="438" s="74" customFormat="1"/>
    <row r="439" s="74" customFormat="1"/>
    <row r="440" s="74" customFormat="1"/>
    <row r="441" s="74" customFormat="1"/>
    <row r="442" s="74" customFormat="1"/>
    <row r="443" s="74" customFormat="1"/>
    <row r="444" s="74" customFormat="1"/>
    <row r="445" s="74" customFormat="1"/>
    <row r="446" s="74" customFormat="1"/>
    <row r="447" s="74" customFormat="1"/>
    <row r="448" s="74" customFormat="1"/>
    <row r="449" s="74" customFormat="1"/>
    <row r="450" s="74" customFormat="1"/>
    <row r="451" s="74" customFormat="1"/>
    <row r="452" s="74" customFormat="1"/>
    <row r="453" s="74" customFormat="1"/>
    <row r="454" s="74" customFormat="1"/>
    <row r="455" s="74" customFormat="1"/>
    <row r="456" s="74" customFormat="1"/>
    <row r="457" s="74" customFormat="1"/>
    <row r="458" s="74" customFormat="1"/>
    <row r="459" s="74" customFormat="1"/>
    <row r="460" s="74" customFormat="1"/>
    <row r="461" s="74" customFormat="1"/>
    <row r="462" s="74" customFormat="1"/>
    <row r="463" s="74" customFormat="1"/>
    <row r="464" s="74" customFormat="1"/>
    <row r="465" s="74" customFormat="1"/>
    <row r="466" s="74" customFormat="1"/>
    <row r="467" s="74" customFormat="1"/>
    <row r="468" s="74" customFormat="1"/>
    <row r="469" s="74" customFormat="1"/>
    <row r="470" s="74" customFormat="1"/>
    <row r="471" s="74" customFormat="1"/>
    <row r="472" s="74" customFormat="1"/>
    <row r="473" s="74" customFormat="1"/>
    <row r="474" s="74" customFormat="1"/>
    <row r="475" s="74" customFormat="1"/>
    <row r="476" s="74" customFormat="1"/>
    <row r="477" s="74" customFormat="1"/>
    <row r="478" s="74" customFormat="1"/>
    <row r="479" s="74" customFormat="1"/>
    <row r="480" s="74" customFormat="1"/>
    <row r="481" s="74" customFormat="1"/>
    <row r="482" s="74" customFormat="1"/>
    <row r="483" s="74" customFormat="1"/>
    <row r="484" s="74" customFormat="1"/>
    <row r="485" s="74" customFormat="1"/>
    <row r="486" s="74" customFormat="1"/>
    <row r="487" s="74" customFormat="1"/>
    <row r="488" s="74" customFormat="1"/>
    <row r="489" s="74" customFormat="1"/>
    <row r="490" s="74" customFormat="1"/>
    <row r="491" s="74" customFormat="1"/>
    <row r="492" s="74" customFormat="1"/>
    <row r="493" s="74" customFormat="1"/>
    <row r="494" s="74" customFormat="1"/>
    <row r="495" s="74" customFormat="1"/>
    <row r="496" s="74" customFormat="1"/>
    <row r="497" s="74" customFormat="1"/>
    <row r="498" s="74" customFormat="1"/>
    <row r="499" s="74" customFormat="1"/>
    <row r="500" s="74" customFormat="1"/>
    <row r="501" s="74" customFormat="1"/>
    <row r="502" s="74" customFormat="1"/>
    <row r="503" s="74" customFormat="1"/>
    <row r="504" s="74" customFormat="1"/>
    <row r="505" s="74" customFormat="1"/>
    <row r="506" s="74" customFormat="1"/>
    <row r="507" s="74" customFormat="1"/>
    <row r="508" s="74" customFormat="1"/>
    <row r="509" s="74" customFormat="1"/>
    <row r="510" s="74" customFormat="1"/>
    <row r="511" s="74" customFormat="1"/>
    <row r="512" s="74" customFormat="1"/>
    <row r="513" s="74" customFormat="1"/>
    <row r="514" s="74" customFormat="1"/>
    <row r="515" s="74" customFormat="1"/>
    <row r="516" s="74" customFormat="1"/>
    <row r="517" s="74" customFormat="1"/>
    <row r="518" s="74" customFormat="1"/>
    <row r="519" s="74" customFormat="1"/>
    <row r="520" s="74" customFormat="1"/>
    <row r="521" s="74" customFormat="1"/>
    <row r="522" s="74" customFormat="1"/>
    <row r="523" s="74" customFormat="1"/>
    <row r="524" s="74" customFormat="1"/>
    <row r="525" s="74" customFormat="1"/>
    <row r="526" s="74" customFormat="1"/>
    <row r="527" s="74" customFormat="1"/>
    <row r="528" s="74" customFormat="1"/>
    <row r="529" s="74" customFormat="1"/>
    <row r="530" s="74" customFormat="1"/>
    <row r="531" s="74" customFormat="1"/>
    <row r="532" s="74" customFormat="1"/>
    <row r="533" s="74" customFormat="1"/>
    <row r="534" s="74" customFormat="1"/>
    <row r="535" s="74" customFormat="1"/>
    <row r="536" s="74" customFormat="1"/>
    <row r="537" s="74" customFormat="1"/>
    <row r="538" s="74" customFormat="1"/>
    <row r="539" s="74" customFormat="1"/>
    <row r="540" s="74" customFormat="1"/>
    <row r="541" s="74" customFormat="1"/>
    <row r="542" s="74" customFormat="1"/>
    <row r="543" s="74" customFormat="1"/>
    <row r="544" s="74" customFormat="1"/>
    <row r="545" s="74" customFormat="1"/>
    <row r="546" s="74" customFormat="1"/>
    <row r="547" s="74" customFormat="1"/>
    <row r="548" s="74" customFormat="1"/>
    <row r="549" s="74" customFormat="1"/>
    <row r="550" s="74" customFormat="1"/>
    <row r="551" s="74" customFormat="1"/>
    <row r="552" s="74" customFormat="1"/>
    <row r="553" s="74" customFormat="1"/>
    <row r="554" s="74" customFormat="1"/>
    <row r="555" s="74" customFormat="1"/>
    <row r="556" s="74" customFormat="1"/>
    <row r="557" s="74" customFormat="1"/>
    <row r="558" s="74" customFormat="1"/>
    <row r="559" s="74" customFormat="1"/>
    <row r="560" s="74" customFormat="1"/>
    <row r="561" s="74" customFormat="1"/>
    <row r="562" s="74" customFormat="1"/>
    <row r="563" s="74" customFormat="1"/>
    <row r="564" s="74" customFormat="1"/>
    <row r="565" s="74" customFormat="1"/>
    <row r="566" s="74" customFormat="1"/>
    <row r="567" s="74" customFormat="1"/>
    <row r="568" s="74" customFormat="1"/>
    <row r="569" s="74" customFormat="1"/>
    <row r="570" s="74" customFormat="1"/>
    <row r="571" s="74" customFormat="1"/>
    <row r="572" s="74" customFormat="1"/>
    <row r="573" s="74" customFormat="1"/>
    <row r="574" s="74" customFormat="1"/>
    <row r="575" s="74" customFormat="1"/>
    <row r="576" s="74" customFormat="1"/>
    <row r="577" s="74" customFormat="1"/>
    <row r="578" s="74" customFormat="1"/>
    <row r="579" s="74" customFormat="1"/>
    <row r="580" s="74" customFormat="1"/>
    <row r="581" s="74" customFormat="1"/>
    <row r="582" s="74" customFormat="1"/>
    <row r="583" s="74" customFormat="1"/>
    <row r="584" s="74" customFormat="1"/>
    <row r="585" s="74" customFormat="1"/>
    <row r="586" s="74" customFormat="1"/>
    <row r="587" s="74" customFormat="1"/>
    <row r="588" s="74" customFormat="1"/>
    <row r="589" s="74" customFormat="1"/>
    <row r="590" s="74" customFormat="1"/>
    <row r="591" s="74" customFormat="1"/>
    <row r="592" s="74" customFormat="1"/>
    <row r="593" s="74" customFormat="1"/>
    <row r="594" s="74" customFormat="1"/>
    <row r="595" s="74" customFormat="1"/>
    <row r="596" s="74" customFormat="1"/>
    <row r="597" s="74" customFormat="1"/>
    <row r="598" s="74" customFormat="1"/>
    <row r="599" s="74" customFormat="1"/>
    <row r="600" s="74" customFormat="1"/>
    <row r="601" s="74" customFormat="1"/>
    <row r="602" s="74" customFormat="1"/>
    <row r="603" s="74" customFormat="1"/>
    <row r="604" s="74" customFormat="1"/>
    <row r="605" s="74" customFormat="1"/>
    <row r="606" s="74" customFormat="1"/>
    <row r="607" s="74" customFormat="1"/>
    <row r="608" s="74" customFormat="1"/>
    <row r="609" s="74" customFormat="1"/>
    <row r="610" s="74" customFormat="1"/>
    <row r="611" s="74" customFormat="1"/>
    <row r="612" s="74" customFormat="1"/>
    <row r="613" s="74" customFormat="1"/>
    <row r="614" s="74" customFormat="1"/>
    <row r="615" s="74" customFormat="1"/>
    <row r="616" s="74" customFormat="1"/>
    <row r="617" s="74" customFormat="1"/>
    <row r="618" s="74" customFormat="1"/>
    <row r="619" s="74" customFormat="1"/>
    <row r="620" s="74" customFormat="1"/>
    <row r="621" s="74" customFormat="1"/>
    <row r="622" s="74" customFormat="1"/>
    <row r="623" s="74" customFormat="1"/>
    <row r="624" s="74" customFormat="1"/>
    <row r="625" s="74" customFormat="1"/>
    <row r="626" s="74" customFormat="1"/>
    <row r="627" s="74" customFormat="1"/>
    <row r="628" s="74" customFormat="1"/>
    <row r="629" s="74" customFormat="1"/>
    <row r="630" s="74" customFormat="1"/>
    <row r="631" s="74" customFormat="1"/>
    <row r="632" s="74" customFormat="1"/>
    <row r="633" s="74" customFormat="1"/>
    <row r="634" s="74" customFormat="1"/>
    <row r="635" s="74" customFormat="1"/>
    <row r="636" s="74" customFormat="1"/>
    <row r="637" s="74" customFormat="1"/>
    <row r="638" s="74" customFormat="1"/>
    <row r="639" s="74" customFormat="1"/>
    <row r="640" s="74" customFormat="1"/>
    <row r="641" s="74" customFormat="1"/>
    <row r="642" s="74" customFormat="1"/>
    <row r="643" s="74" customFormat="1"/>
    <row r="644" s="74" customFormat="1"/>
    <row r="645" s="74" customFormat="1"/>
    <row r="646" s="74" customFormat="1"/>
    <row r="647" s="74" customFormat="1"/>
    <row r="648" s="74" customFormat="1"/>
    <row r="649" s="74" customFormat="1"/>
    <row r="650" s="74" customFormat="1"/>
    <row r="651" s="74" customFormat="1"/>
    <row r="652" s="74" customFormat="1"/>
    <row r="653" s="74" customFormat="1"/>
    <row r="654" s="74" customFormat="1"/>
    <row r="655" s="74" customFormat="1"/>
    <row r="656" s="74" customFormat="1"/>
    <row r="657" s="74" customFormat="1"/>
    <row r="658" s="74" customFormat="1"/>
    <row r="659" s="74" customFormat="1"/>
    <row r="660" s="74" customFormat="1"/>
    <row r="661" s="74" customFormat="1"/>
    <row r="662" s="74" customFormat="1"/>
    <row r="663" s="74" customFormat="1"/>
    <row r="664" s="74" customFormat="1"/>
    <row r="665" s="74" customFormat="1"/>
    <row r="666" s="74" customFormat="1"/>
    <row r="667" s="74" customFormat="1"/>
    <row r="668" s="74" customFormat="1"/>
    <row r="669" s="74" customFormat="1"/>
    <row r="670" s="74" customFormat="1"/>
    <row r="671" s="74" customFormat="1"/>
    <row r="672" s="74" customFormat="1"/>
    <row r="673" s="74" customFormat="1"/>
    <row r="674" s="74" customFormat="1"/>
    <row r="675" s="74" customFormat="1"/>
    <row r="676" s="74" customFormat="1"/>
    <row r="677" s="74" customFormat="1"/>
    <row r="678" s="74" customFormat="1"/>
    <row r="679" s="74" customFormat="1"/>
    <row r="680" s="74" customFormat="1"/>
    <row r="681" s="74" customFormat="1"/>
    <row r="682" s="74" customFormat="1"/>
    <row r="683" s="74" customFormat="1"/>
    <row r="684" s="74" customFormat="1"/>
    <row r="685" s="74" customFormat="1"/>
    <row r="686" s="74" customFormat="1"/>
    <row r="687" s="74" customFormat="1"/>
    <row r="688" s="74" customFormat="1"/>
    <row r="689" s="74" customFormat="1"/>
    <row r="690" s="74" customFormat="1"/>
    <row r="691" s="74" customFormat="1"/>
    <row r="692" s="74" customFormat="1"/>
    <row r="693" s="74" customFormat="1"/>
    <row r="694" s="74" customFormat="1"/>
    <row r="695" s="74" customFormat="1"/>
    <row r="696" s="74" customFormat="1"/>
    <row r="697" s="74" customFormat="1"/>
    <row r="698" s="74" customFormat="1"/>
    <row r="699" s="74" customFormat="1"/>
    <row r="700" s="74" customFormat="1"/>
    <row r="701" s="74" customFormat="1"/>
    <row r="702" s="74" customFormat="1"/>
    <row r="703" s="74" customFormat="1"/>
    <row r="704" s="74" customFormat="1"/>
    <row r="705" s="74" customFormat="1"/>
    <row r="706" s="74" customFormat="1"/>
    <row r="707" s="74" customFormat="1"/>
    <row r="708" s="74" customFormat="1"/>
    <row r="709" s="74" customFormat="1"/>
    <row r="710" s="74" customFormat="1"/>
    <row r="711" s="74" customFormat="1"/>
    <row r="712" s="74" customFormat="1"/>
    <row r="713" s="74" customFormat="1"/>
    <row r="714" s="74" customFormat="1"/>
    <row r="715" s="74" customFormat="1"/>
    <row r="716" s="74" customFormat="1"/>
    <row r="717" s="74" customFormat="1"/>
    <row r="718" s="74" customFormat="1"/>
    <row r="719" s="74" customFormat="1"/>
    <row r="720" s="74" customFormat="1"/>
    <row r="721" s="74" customFormat="1"/>
    <row r="722" s="74" customFormat="1"/>
    <row r="723" s="74" customFormat="1"/>
    <row r="724" s="74" customFormat="1"/>
    <row r="725" s="74" customFormat="1"/>
    <row r="726" s="74" customFormat="1"/>
    <row r="727" s="74" customFormat="1"/>
    <row r="728" s="74" customFormat="1"/>
    <row r="729" s="74" customFormat="1"/>
    <row r="730" s="74" customFormat="1"/>
    <row r="731" s="74" customFormat="1"/>
    <row r="732" s="74" customFormat="1"/>
    <row r="733" s="74" customFormat="1"/>
    <row r="734" s="74" customFormat="1"/>
    <row r="735" s="74" customFormat="1"/>
    <row r="736" s="74" customFormat="1"/>
    <row r="737" s="74" customFormat="1"/>
    <row r="738" s="74" customFormat="1"/>
    <row r="739" s="74" customFormat="1"/>
    <row r="740" s="74" customFormat="1"/>
    <row r="741" s="74" customFormat="1"/>
    <row r="742" s="74" customFormat="1"/>
    <row r="743" s="74" customFormat="1"/>
    <row r="744" s="74" customFormat="1"/>
    <row r="745" s="74" customFormat="1"/>
    <row r="746" s="74" customFormat="1"/>
    <row r="747" s="74" customFormat="1"/>
    <row r="748" s="74" customFormat="1"/>
    <row r="749" s="74" customFormat="1"/>
    <row r="750" s="74" customFormat="1"/>
    <row r="751" s="74" customFormat="1"/>
    <row r="752" s="74" customFormat="1"/>
    <row r="753" s="74" customFormat="1"/>
    <row r="754" s="74" customFormat="1"/>
    <row r="755" s="74" customFormat="1"/>
    <row r="756" s="74" customFormat="1"/>
    <row r="757" s="74" customFormat="1"/>
    <row r="758" s="74" customFormat="1"/>
    <row r="759" s="74" customFormat="1"/>
    <row r="760" s="74" customFormat="1"/>
    <row r="761" s="74" customFormat="1"/>
    <row r="762" s="74" customFormat="1"/>
    <row r="763" s="74" customFormat="1"/>
    <row r="764" s="74" customFormat="1"/>
    <row r="765" s="74" customFormat="1"/>
    <row r="766" s="74" customFormat="1"/>
    <row r="767" s="74" customFormat="1"/>
    <row r="768" s="74" customFormat="1"/>
    <row r="769" s="74" customFormat="1"/>
    <row r="770" s="74" customFormat="1"/>
    <row r="771" s="74" customFormat="1"/>
    <row r="772" s="74" customFormat="1"/>
    <row r="773" s="74" customFormat="1"/>
    <row r="774" s="74" customFormat="1"/>
    <row r="775" s="74" customFormat="1"/>
    <row r="776" s="74" customFormat="1"/>
    <row r="777" s="74" customFormat="1"/>
    <row r="778" s="74" customFormat="1"/>
    <row r="779" s="74" customFormat="1"/>
    <row r="780" s="74" customFormat="1"/>
    <row r="781" s="74" customFormat="1"/>
    <row r="782" s="74" customFormat="1"/>
    <row r="783" s="74" customFormat="1"/>
    <row r="784" s="74" customFormat="1"/>
    <row r="785" s="74" customFormat="1"/>
    <row r="786" s="74" customFormat="1"/>
    <row r="787" s="74" customFormat="1"/>
    <row r="788" s="74" customFormat="1"/>
    <row r="789" s="74" customFormat="1"/>
    <row r="790" s="74" customFormat="1"/>
    <row r="791" s="74" customFormat="1"/>
    <row r="792" s="74" customFormat="1"/>
    <row r="793" s="74" customFormat="1"/>
    <row r="794" s="74" customFormat="1"/>
    <row r="795" s="74" customFormat="1"/>
    <row r="796" s="74" customFormat="1"/>
    <row r="797" s="74" customFormat="1"/>
    <row r="798" s="74" customFormat="1"/>
    <row r="799" s="74" customFormat="1"/>
    <row r="800" s="74" customFormat="1"/>
    <row r="801" s="74" customFormat="1"/>
    <row r="802" s="74" customFormat="1"/>
    <row r="803" s="74" customFormat="1"/>
    <row r="804" s="74" customFormat="1"/>
    <row r="805" s="74" customFormat="1"/>
    <row r="806" s="74" customFormat="1"/>
    <row r="807" s="74" customFormat="1"/>
    <row r="808" s="74" customFormat="1"/>
    <row r="809" s="74" customFormat="1"/>
    <row r="810" s="74" customFormat="1"/>
    <row r="811" s="74" customFormat="1"/>
    <row r="812" s="74" customFormat="1"/>
    <row r="813" s="74" customFormat="1"/>
    <row r="814" s="74" customFormat="1"/>
    <row r="815" s="74" customFormat="1"/>
    <row r="816" s="74" customFormat="1"/>
    <row r="817" s="74" customFormat="1"/>
    <row r="818" s="74" customFormat="1"/>
    <row r="819" s="74" customFormat="1"/>
    <row r="820" s="74" customFormat="1"/>
    <row r="821" s="74" customFormat="1"/>
    <row r="822" s="74" customFormat="1"/>
    <row r="823" s="74" customFormat="1"/>
    <row r="824" s="74" customFormat="1"/>
    <row r="825" s="74" customFormat="1"/>
    <row r="826" s="74" customFormat="1"/>
    <row r="827" s="74" customFormat="1"/>
    <row r="828" s="74" customFormat="1"/>
    <row r="829" s="74" customFormat="1"/>
    <row r="830" s="74" customFormat="1"/>
    <row r="831" s="74" customFormat="1"/>
    <row r="832" s="74" customFormat="1"/>
    <row r="833" s="74" customFormat="1"/>
    <row r="834" s="74" customFormat="1"/>
    <row r="835" s="74" customFormat="1"/>
    <row r="836" s="74" customFormat="1"/>
    <row r="837" s="74" customFormat="1"/>
    <row r="838" s="74" customFormat="1"/>
    <row r="839" s="74" customFormat="1"/>
    <row r="840" s="74" customFormat="1"/>
    <row r="841" s="74" customFormat="1"/>
    <row r="842" s="74" customFormat="1"/>
    <row r="843" s="74" customFormat="1"/>
    <row r="844" s="74" customFormat="1"/>
    <row r="845" s="74" customFormat="1"/>
    <row r="846" s="74" customFormat="1"/>
    <row r="847" s="74" customFormat="1"/>
    <row r="848" s="74" customFormat="1"/>
    <row r="849" s="74" customFormat="1"/>
    <row r="850" s="74" customFormat="1"/>
    <row r="851" s="74" customFormat="1"/>
    <row r="852" s="74" customFormat="1"/>
    <row r="853" s="74" customFormat="1"/>
    <row r="854" s="74" customFormat="1"/>
    <row r="855" s="74" customFormat="1"/>
    <row r="856" s="74" customFormat="1"/>
    <row r="857" s="74" customFormat="1"/>
    <row r="858" s="74" customFormat="1"/>
    <row r="859" s="74" customFormat="1"/>
    <row r="860" s="74" customFormat="1"/>
    <row r="861" s="74" customFormat="1"/>
    <row r="862" s="74" customFormat="1"/>
    <row r="863" s="74" customFormat="1"/>
    <row r="864" s="74" customFormat="1"/>
    <row r="865" s="74" customFormat="1"/>
    <row r="866" s="74" customFormat="1"/>
    <row r="867" s="74" customFormat="1"/>
    <row r="868" s="74" customFormat="1"/>
    <row r="869" s="74" customFormat="1"/>
    <row r="870" s="74" customFormat="1"/>
    <row r="871" s="74" customFormat="1"/>
    <row r="872" s="74" customFormat="1"/>
    <row r="873" s="74" customFormat="1"/>
    <row r="874" s="74" customFormat="1"/>
    <row r="875" s="74" customFormat="1"/>
    <row r="876" s="74" customFormat="1"/>
    <row r="877" s="74" customFormat="1"/>
    <row r="878" s="74" customFormat="1"/>
    <row r="879" s="74" customFormat="1"/>
    <row r="880" s="74" customFormat="1"/>
    <row r="881" s="74" customFormat="1"/>
    <row r="882" s="74" customFormat="1"/>
    <row r="883" s="74" customFormat="1"/>
    <row r="884" s="74" customFormat="1"/>
    <row r="885" s="74" customFormat="1"/>
    <row r="886" s="74" customFormat="1"/>
    <row r="887" s="74" customFormat="1"/>
    <row r="888" s="74" customFormat="1"/>
    <row r="889" s="74" customFormat="1"/>
    <row r="890" s="74" customFormat="1"/>
    <row r="891" s="74" customFormat="1"/>
    <row r="892" s="74" customFormat="1"/>
    <row r="893" s="74" customFormat="1"/>
    <row r="894" s="74" customFormat="1"/>
    <row r="895" s="74" customFormat="1"/>
    <row r="896" s="74" customFormat="1"/>
    <row r="897" s="74" customFormat="1"/>
    <row r="898" s="74" customFormat="1"/>
    <row r="899" s="74" customFormat="1"/>
    <row r="900" s="74" customFormat="1"/>
    <row r="901" s="74" customFormat="1"/>
    <row r="902" s="74" customFormat="1"/>
    <row r="903" s="74" customFormat="1"/>
    <row r="904" s="74" customFormat="1"/>
    <row r="905" s="74" customFormat="1"/>
    <row r="906" s="74" customFormat="1"/>
    <row r="907" s="74" customFormat="1"/>
    <row r="908" s="74" customFormat="1"/>
    <row r="909" s="74" customFormat="1"/>
    <row r="910" s="74" customFormat="1"/>
    <row r="911" s="74" customFormat="1"/>
    <row r="912" s="74" customFormat="1"/>
    <row r="913" s="74" customFormat="1"/>
    <row r="914" s="74" customFormat="1"/>
    <row r="915" s="74" customFormat="1"/>
    <row r="916" s="74" customFormat="1"/>
    <row r="917" s="74" customFormat="1"/>
    <row r="918" s="74" customFormat="1"/>
    <row r="919" s="74" customFormat="1"/>
    <row r="920" s="74" customFormat="1"/>
    <row r="921" s="74" customFormat="1"/>
    <row r="922" s="74" customFormat="1"/>
    <row r="923" s="74" customFormat="1"/>
    <row r="924" s="74" customFormat="1"/>
    <row r="925" s="74" customFormat="1"/>
    <row r="926" s="74" customFormat="1"/>
    <row r="927" s="74" customFormat="1"/>
    <row r="928" s="74" customFormat="1"/>
    <row r="929" s="74" customFormat="1"/>
    <row r="930" s="74" customFormat="1"/>
    <row r="931" s="74" customFormat="1"/>
    <row r="932" s="74" customFormat="1"/>
    <row r="933" s="74" customFormat="1"/>
    <row r="934" s="74" customFormat="1"/>
    <row r="935" s="74" customFormat="1"/>
    <row r="936" s="74" customFormat="1"/>
    <row r="937" s="74" customFormat="1"/>
    <row r="938" s="74" customFormat="1"/>
    <row r="939" s="74" customFormat="1"/>
    <row r="940" s="74" customFormat="1"/>
    <row r="941" s="74" customFormat="1"/>
    <row r="942" s="74" customFormat="1"/>
    <row r="943" s="74" customFormat="1"/>
    <row r="944" s="74" customFormat="1"/>
    <row r="945" s="74" customFormat="1"/>
    <row r="946" s="74" customFormat="1"/>
    <row r="947" s="74" customFormat="1"/>
    <row r="948" s="74" customFormat="1"/>
    <row r="949" s="74" customFormat="1"/>
    <row r="950" s="74" customFormat="1"/>
    <row r="951" s="74" customFormat="1"/>
    <row r="952" s="74" customFormat="1"/>
    <row r="953" s="74" customFormat="1"/>
    <row r="954" s="74" customFormat="1"/>
    <row r="955" s="74" customFormat="1"/>
    <row r="956" s="74" customFormat="1"/>
    <row r="957" s="74" customFormat="1"/>
    <row r="958" s="74" customFormat="1"/>
    <row r="959" s="74" customFormat="1"/>
    <row r="960" s="74" customFormat="1"/>
    <row r="961" s="74" customFormat="1"/>
    <row r="962" s="74" customFormat="1"/>
    <row r="963" s="74" customFormat="1"/>
    <row r="964" s="74" customFormat="1"/>
    <row r="965" s="74" customFormat="1"/>
    <row r="966" s="74" customFormat="1"/>
    <row r="967" s="74" customFormat="1"/>
    <row r="968" s="74" customFormat="1"/>
    <row r="969" s="74" customFormat="1"/>
    <row r="970" s="74" customFormat="1"/>
    <row r="971" s="74" customFormat="1"/>
    <row r="972" s="74" customFormat="1"/>
    <row r="973" s="74" customFormat="1"/>
    <row r="974" s="74" customFormat="1"/>
    <row r="975" s="74" customFormat="1"/>
    <row r="976" s="74" customFormat="1"/>
    <row r="977" s="74" customFormat="1"/>
    <row r="978" s="74" customFormat="1"/>
    <row r="979" s="74" customFormat="1"/>
    <row r="980" s="74" customFormat="1"/>
    <row r="981" s="74" customFormat="1"/>
    <row r="982" s="74" customFormat="1"/>
    <row r="983" s="74" customFormat="1"/>
    <row r="984" s="74" customFormat="1"/>
    <row r="985" s="74" customFormat="1"/>
    <row r="986" s="74" customFormat="1"/>
    <row r="987" s="74" customFormat="1"/>
    <row r="988" s="74" customFormat="1"/>
    <row r="989" s="74" customFormat="1"/>
    <row r="990" s="74" customFormat="1"/>
    <row r="991" s="74" customFormat="1"/>
    <row r="992" s="74" customFormat="1"/>
    <row r="993" s="74" customFormat="1"/>
    <row r="994" s="74" customFormat="1"/>
    <row r="995" s="74" customFormat="1"/>
    <row r="996" s="74" customFormat="1"/>
    <row r="997" s="74" customFormat="1"/>
    <row r="998" s="74" customFormat="1"/>
    <row r="999" s="74" customFormat="1"/>
    <row r="1000" s="74" customFormat="1"/>
    <row r="1001" s="74" customFormat="1"/>
    <row r="1002" s="74" customFormat="1"/>
    <row r="1003" s="74" customFormat="1"/>
    <row r="1004" s="74" customFormat="1"/>
    <row r="1005" s="74" customFormat="1"/>
    <row r="1006" s="74" customFormat="1"/>
    <row r="1007" s="74" customFormat="1"/>
    <row r="1008" s="74" customFormat="1"/>
    <row r="1009" s="74" customFormat="1"/>
    <row r="1010" s="74" customFormat="1"/>
    <row r="1011" s="74" customFormat="1"/>
    <row r="1012" s="74" customFormat="1"/>
    <row r="1013" s="74" customFormat="1"/>
    <row r="1014" s="74" customFormat="1"/>
    <row r="1015" s="74" customFormat="1"/>
    <row r="1016" s="74" customFormat="1"/>
    <row r="1017" s="74" customFormat="1"/>
    <row r="1018" s="74" customFormat="1"/>
    <row r="1019" s="74" customFormat="1"/>
    <row r="1020" s="74" customFormat="1"/>
    <row r="1021" s="74" customFormat="1"/>
    <row r="1022" s="74" customFormat="1"/>
    <row r="1023" s="74" customFormat="1"/>
    <row r="1024" s="74" customFormat="1"/>
    <row r="1025" s="74" customFormat="1"/>
    <row r="1026" s="74" customFormat="1"/>
    <row r="1027" s="74" customFormat="1"/>
    <row r="1028" s="74" customFormat="1"/>
    <row r="1029" s="74" customFormat="1"/>
    <row r="1030" s="74" customFormat="1"/>
    <row r="1031" s="74" customFormat="1"/>
    <row r="1032" s="74" customFormat="1"/>
    <row r="1033" s="74" customFormat="1"/>
    <row r="1034" s="74" customFormat="1"/>
    <row r="1035" s="74" customFormat="1"/>
    <row r="1036" s="74" customFormat="1"/>
    <row r="1037" s="74" customFormat="1"/>
    <row r="1038" s="74" customFormat="1"/>
    <row r="1039" s="74" customFormat="1"/>
    <row r="1040" s="74" customFormat="1"/>
    <row r="1041" s="74" customFormat="1"/>
    <row r="1042" s="74" customFormat="1"/>
    <row r="1043" s="74" customFormat="1"/>
    <row r="1044" s="74" customFormat="1"/>
    <row r="1045" s="74" customFormat="1"/>
    <row r="1046" s="74" customFormat="1"/>
    <row r="1047" s="74" customFormat="1"/>
    <row r="1048" s="74" customFormat="1"/>
    <row r="1049" s="74" customFormat="1"/>
    <row r="1050" s="74" customFormat="1"/>
    <row r="1051" s="74" customFormat="1"/>
    <row r="1052" s="74" customFormat="1"/>
    <row r="1053" s="74" customFormat="1"/>
    <row r="1054" s="74" customFormat="1"/>
    <row r="1055" s="74" customFormat="1"/>
    <row r="1056" s="74" customFormat="1"/>
    <row r="1057" s="74" customFormat="1"/>
    <row r="1058" s="74" customFormat="1"/>
    <row r="1059" s="74" customFormat="1"/>
    <row r="1060" s="74" customFormat="1"/>
    <row r="1061" s="74" customFormat="1"/>
    <row r="1062" s="74" customFormat="1"/>
    <row r="1063" s="74" customFormat="1"/>
    <row r="1064" s="74" customFormat="1"/>
    <row r="1065" s="74" customFormat="1"/>
    <row r="1066" s="74" customFormat="1"/>
    <row r="1067" s="74" customFormat="1"/>
    <row r="1068" s="74" customFormat="1"/>
    <row r="1069" s="74" customFormat="1"/>
    <row r="1070" s="74" customFormat="1"/>
    <row r="1071" s="74" customFormat="1"/>
    <row r="1072" s="74" customFormat="1"/>
    <row r="1073" s="74" customFormat="1"/>
    <row r="1074" s="74" customFormat="1"/>
    <row r="1075" s="74" customFormat="1"/>
    <row r="1076" s="74" customFormat="1"/>
    <row r="1077" s="74" customFormat="1"/>
    <row r="1078" s="74" customFormat="1"/>
    <row r="1079" s="74" customFormat="1"/>
    <row r="1080" s="74" customFormat="1"/>
    <row r="1081" s="74" customFormat="1"/>
    <row r="1082" s="74" customFormat="1"/>
    <row r="1083" s="74" customFormat="1"/>
    <row r="1084" s="74" customFormat="1"/>
    <row r="1085" s="74" customFormat="1"/>
    <row r="1086" s="74" customFormat="1"/>
    <row r="1087" s="74" customFormat="1"/>
    <row r="1088" s="74" customFormat="1"/>
    <row r="1089" s="74" customFormat="1"/>
    <row r="1090" s="74" customFormat="1"/>
    <row r="1091" s="74" customFormat="1"/>
    <row r="1092" s="74" customFormat="1"/>
    <row r="1093" s="74" customFormat="1"/>
    <row r="1094" s="74" customFormat="1"/>
    <row r="1095" s="74" customFormat="1"/>
    <row r="1096" s="74" customFormat="1"/>
    <row r="1097" s="74" customFormat="1"/>
    <row r="1098" s="74" customFormat="1"/>
    <row r="1099" s="74" customFormat="1"/>
    <row r="1100" s="74" customFormat="1"/>
    <row r="1101" s="74" customFormat="1"/>
    <row r="1102" s="74" customFormat="1"/>
    <row r="1103" s="74" customFormat="1"/>
    <row r="1104" s="74" customFormat="1"/>
    <row r="1105" s="74" customFormat="1"/>
    <row r="1106" s="74" customFormat="1"/>
    <row r="1107" s="74" customFormat="1"/>
    <row r="1108" s="74" customFormat="1"/>
    <row r="1109" s="74" customFormat="1"/>
    <row r="1110" s="74" customFormat="1"/>
    <row r="1111" s="74" customFormat="1"/>
    <row r="1112" s="74" customFormat="1"/>
    <row r="1113" s="74" customFormat="1"/>
    <row r="1114" s="74" customFormat="1"/>
    <row r="1115" s="74" customFormat="1"/>
    <row r="1116" s="74" customFormat="1"/>
    <row r="1117" s="74" customFormat="1"/>
    <row r="1118" s="74" customFormat="1"/>
    <row r="1119" s="74" customFormat="1"/>
    <row r="1120" s="74" customFormat="1"/>
    <row r="1121" s="74" customFormat="1"/>
    <row r="1122" s="74" customFormat="1"/>
    <row r="1123" s="74" customFormat="1"/>
    <row r="1124" s="74" customFormat="1"/>
    <row r="1125" s="74" customFormat="1"/>
    <row r="1126" s="74" customFormat="1"/>
    <row r="1127" s="74" customFormat="1"/>
    <row r="1128" s="74" customFormat="1"/>
    <row r="1129" s="74" customFormat="1"/>
    <row r="1130" s="74" customFormat="1"/>
    <row r="1131" s="74" customFormat="1"/>
    <row r="1132" s="74" customFormat="1"/>
    <row r="1133" s="74" customFormat="1"/>
    <row r="1134" s="74" customFormat="1"/>
    <row r="1135" s="74" customFormat="1"/>
    <row r="1136" s="74" customFormat="1"/>
    <row r="1137" s="74" customFormat="1"/>
    <row r="1138" s="74" customFormat="1"/>
    <row r="1139" s="74" customFormat="1"/>
    <row r="1140" s="74" customFormat="1"/>
    <row r="1141" s="74" customFormat="1"/>
    <row r="1142" s="74" customFormat="1"/>
    <row r="1143" s="74" customFormat="1"/>
    <row r="1144" s="74" customFormat="1"/>
    <row r="1145" s="74" customFormat="1"/>
    <row r="1146" s="74" customFormat="1"/>
    <row r="1147" s="74" customFormat="1"/>
    <row r="1148" s="74" customFormat="1"/>
    <row r="1149" s="74" customFormat="1"/>
    <row r="1150" s="74" customFormat="1"/>
    <row r="1151" s="74" customFormat="1"/>
    <row r="1152" s="74" customFormat="1"/>
    <row r="1153" s="74" customFormat="1"/>
    <row r="1154" s="74" customFormat="1"/>
    <row r="1155" s="74" customFormat="1"/>
    <row r="1156" s="74" customFormat="1"/>
    <row r="1157" s="74" customFormat="1"/>
    <row r="1158" s="74" customFormat="1"/>
    <row r="1159" s="74" customFormat="1"/>
    <row r="1160" s="74" customFormat="1"/>
    <row r="1161" s="74" customFormat="1"/>
    <row r="1162" s="74" customFormat="1"/>
    <row r="1163" s="74" customFormat="1"/>
    <row r="1164" s="74" customFormat="1"/>
    <row r="1165" s="74" customFormat="1"/>
    <row r="1166" s="74" customFormat="1"/>
    <row r="1167" s="74" customFormat="1"/>
    <row r="1168" s="74" customFormat="1"/>
    <row r="1169" s="74" customFormat="1"/>
    <row r="1170" s="74" customFormat="1"/>
    <row r="1171" s="74" customFormat="1"/>
    <row r="1172" s="74" customFormat="1"/>
    <row r="1173" s="74" customFormat="1"/>
    <row r="1174" s="74" customFormat="1"/>
    <row r="1175" s="74" customFormat="1"/>
    <row r="1176" s="74" customFormat="1"/>
    <row r="1177" s="74" customFormat="1"/>
    <row r="1178" s="74" customFormat="1"/>
    <row r="1179" s="74" customFormat="1"/>
    <row r="1180" s="74" customFormat="1"/>
    <row r="1181" s="74" customFormat="1"/>
    <row r="1182" s="74" customFormat="1"/>
    <row r="1183" s="74" customFormat="1"/>
    <row r="1184" s="74" customFormat="1"/>
    <row r="1185" s="74" customFormat="1"/>
    <row r="1186" s="74" customFormat="1"/>
    <row r="1187" s="74" customFormat="1"/>
    <row r="1188" s="74" customFormat="1"/>
    <row r="1189" s="74" customFormat="1"/>
    <row r="1190" s="74" customFormat="1"/>
    <row r="1191" s="74" customFormat="1"/>
    <row r="1192" s="74" customFormat="1"/>
    <row r="1193" s="74" customFormat="1"/>
    <row r="1194" s="74" customFormat="1"/>
    <row r="1195" s="74" customFormat="1"/>
    <row r="1196" s="74" customFormat="1"/>
    <row r="1197" s="74" customFormat="1"/>
    <row r="1198" s="74" customFormat="1"/>
    <row r="1199" s="74" customFormat="1"/>
    <row r="1200" s="74" customFormat="1"/>
    <row r="1201" s="74" customFormat="1"/>
    <row r="1202" s="74" customFormat="1"/>
    <row r="1203" s="74" customFormat="1"/>
    <row r="1204" s="74" customFormat="1"/>
    <row r="1205" s="74" customFormat="1"/>
    <row r="1206" s="74" customFormat="1"/>
    <row r="1207" s="74" customFormat="1"/>
    <row r="1208" s="74" customFormat="1"/>
    <row r="1209" s="74" customFormat="1"/>
    <row r="1210" s="74" customFormat="1"/>
    <row r="1211" s="74" customFormat="1"/>
    <row r="1212" s="74" customFormat="1"/>
    <row r="1213" s="74" customFormat="1"/>
    <row r="1214" s="74" customFormat="1"/>
    <row r="1215" s="74" customFormat="1"/>
    <row r="1216" s="74" customFormat="1"/>
    <row r="1217" s="74" customFormat="1"/>
    <row r="1218" s="74" customFormat="1"/>
    <row r="1219" s="74" customFormat="1"/>
    <row r="1220" s="74" customFormat="1"/>
    <row r="1221" s="74" customFormat="1"/>
    <row r="1222" s="74" customFormat="1"/>
    <row r="1223" s="74" customFormat="1"/>
    <row r="1224" s="74" customFormat="1"/>
    <row r="1225" s="74" customFormat="1"/>
    <row r="1226" s="74" customFormat="1"/>
    <row r="1227" s="74" customFormat="1"/>
    <row r="1228" s="74" customFormat="1"/>
    <row r="1229" s="74" customFormat="1"/>
    <row r="1230" s="74" customFormat="1"/>
    <row r="1231" s="74" customFormat="1"/>
    <row r="1232" s="74" customFormat="1"/>
    <row r="1233" s="74" customFormat="1"/>
    <row r="1234" s="74" customFormat="1"/>
    <row r="1235" s="74" customFormat="1"/>
    <row r="1236" s="74" customFormat="1"/>
    <row r="1237" s="74" customFormat="1"/>
    <row r="1238" s="74" customFormat="1"/>
    <row r="1239" s="74" customFormat="1"/>
    <row r="1240" s="74" customFormat="1"/>
    <row r="1241" s="74" customFormat="1"/>
    <row r="1242" s="74" customFormat="1"/>
    <row r="1243" s="74" customFormat="1"/>
    <row r="1244" s="74" customFormat="1"/>
    <row r="1245" s="74" customFormat="1"/>
    <row r="1246" s="74" customFormat="1"/>
    <row r="1247" s="74" customFormat="1"/>
    <row r="1248" s="74" customFormat="1"/>
    <row r="1249" s="74" customFormat="1"/>
    <row r="1250" s="74" customFormat="1"/>
    <row r="1251" s="74" customFormat="1"/>
    <row r="1252" s="74" customFormat="1"/>
    <row r="1253" s="74" customFormat="1"/>
    <row r="1254" s="74" customFormat="1"/>
    <row r="1255" s="74" customFormat="1"/>
    <row r="1256" s="74" customFormat="1"/>
    <row r="1257" s="74" customFormat="1"/>
    <row r="1258" s="74" customFormat="1"/>
    <row r="1259" s="74" customFormat="1"/>
    <row r="1260" s="74" customFormat="1"/>
    <row r="1261" s="74" customFormat="1"/>
    <row r="1262" s="74" customFormat="1"/>
    <row r="1263" s="74" customFormat="1"/>
    <row r="1264" s="74" customFormat="1"/>
    <row r="1265" s="74" customFormat="1"/>
    <row r="1266" s="74" customFormat="1"/>
    <row r="1267" s="74" customFormat="1"/>
    <row r="1268" s="74" customFormat="1"/>
    <row r="1269" s="74" customFormat="1"/>
    <row r="1270" s="74" customFormat="1"/>
    <row r="1271" s="74" customFormat="1"/>
    <row r="1272" s="74" customFormat="1"/>
    <row r="1273" s="74" customFormat="1"/>
    <row r="1274" s="74" customFormat="1"/>
    <row r="1275" s="74" customFormat="1"/>
    <row r="1276" s="74" customFormat="1"/>
    <row r="1277" s="74" customFormat="1"/>
    <row r="1278" s="74" customFormat="1"/>
    <row r="1279" s="74" customFormat="1"/>
    <row r="1280" s="74" customFormat="1"/>
    <row r="1281" s="74" customFormat="1"/>
    <row r="1282" s="74" customFormat="1"/>
    <row r="1283" s="74" customFormat="1"/>
    <row r="1284" s="74" customFormat="1"/>
    <row r="1285" s="74" customFormat="1"/>
    <row r="1286" s="74" customFormat="1"/>
    <row r="1287" s="74" customFormat="1"/>
    <row r="1288" s="74" customFormat="1"/>
    <row r="1289" s="74" customFormat="1"/>
    <row r="1290" s="74" customFormat="1"/>
    <row r="1291" s="74" customFormat="1"/>
    <row r="1292" s="74" customFormat="1"/>
    <row r="1293" s="74" customFormat="1"/>
    <row r="1294" s="74" customFormat="1"/>
    <row r="1295" s="74" customFormat="1"/>
    <row r="1296" s="74" customFormat="1"/>
    <row r="1297" s="74" customFormat="1"/>
    <row r="1298" s="74" customFormat="1"/>
    <row r="1299" s="74" customFormat="1"/>
    <row r="1300" s="74" customFormat="1"/>
    <row r="1301" s="74" customFormat="1"/>
    <row r="1302" s="74" customFormat="1"/>
    <row r="1303" s="74" customFormat="1"/>
    <row r="1304" s="74" customFormat="1"/>
    <row r="1305" s="74" customFormat="1"/>
    <row r="1306" s="74" customFormat="1"/>
    <row r="1307" s="74" customFormat="1"/>
    <row r="1308" s="74" customFormat="1"/>
    <row r="1309" s="74" customFormat="1"/>
    <row r="1310" s="74" customFormat="1"/>
    <row r="1311" s="74" customFormat="1"/>
    <row r="1312" s="74" customFormat="1"/>
    <row r="1313" s="74" customFormat="1"/>
    <row r="1314" s="74" customFormat="1"/>
    <row r="1315" s="74" customFormat="1"/>
    <row r="1316" s="74" customFormat="1"/>
    <row r="1317" s="74" customFormat="1"/>
    <row r="1318" s="74" customFormat="1"/>
    <row r="1319" s="74" customFormat="1"/>
    <row r="1320" s="74" customFormat="1"/>
    <row r="1321" s="74" customFormat="1"/>
    <row r="1322" s="74" customFormat="1"/>
    <row r="1323" s="74" customFormat="1"/>
    <row r="1324" s="74" customFormat="1"/>
    <row r="1325" s="74" customFormat="1"/>
    <row r="1326" s="74" customFormat="1"/>
    <row r="1327" s="74" customFormat="1"/>
    <row r="1328" s="74" customFormat="1"/>
    <row r="1329" s="74" customFormat="1"/>
    <row r="1330" s="74" customFormat="1"/>
    <row r="1331" s="74" customFormat="1"/>
    <row r="1332" s="74" customFormat="1"/>
    <row r="1333" s="74" customFormat="1"/>
    <row r="1334" s="74" customFormat="1"/>
    <row r="1335" s="74" customFormat="1"/>
    <row r="1336" s="74" customFormat="1"/>
    <row r="1337" s="74" customFormat="1"/>
    <row r="1338" s="74" customFormat="1"/>
    <row r="1339" s="74" customFormat="1"/>
    <row r="1340" s="74" customFormat="1"/>
    <row r="1341" s="74" customFormat="1"/>
    <row r="1342" s="74" customFormat="1"/>
    <row r="1343" s="74" customFormat="1"/>
    <row r="1344" s="74" customFormat="1"/>
    <row r="1345" s="74" customFormat="1"/>
    <row r="1346" s="74" customFormat="1"/>
    <row r="1347" s="74" customFormat="1"/>
    <row r="1348" s="74" customFormat="1"/>
    <row r="1349" s="74" customFormat="1"/>
    <row r="1350" s="74" customFormat="1"/>
    <row r="1351" s="74" customFormat="1"/>
    <row r="1352" s="74" customFormat="1"/>
    <row r="1353" s="74" customFormat="1"/>
    <row r="1354" s="74" customFormat="1"/>
    <row r="1355" s="74" customFormat="1"/>
    <row r="1356" s="74" customFormat="1"/>
    <row r="1357" s="74" customFormat="1"/>
    <row r="1358" s="74" customFormat="1"/>
    <row r="1359" s="74" customFormat="1"/>
    <row r="1360" s="74" customFormat="1"/>
    <row r="1361" s="74" customFormat="1"/>
    <row r="1362" s="74" customFormat="1"/>
    <row r="1363" s="74" customFormat="1"/>
    <row r="1364" s="74" customFormat="1"/>
    <row r="1365" s="74" customFormat="1"/>
    <row r="1366" s="74" customFormat="1"/>
    <row r="1367" s="74" customFormat="1"/>
    <row r="1368" s="74" customFormat="1"/>
    <row r="1369" s="74" customFormat="1"/>
    <row r="1370" s="74" customFormat="1"/>
    <row r="1371" s="74" customFormat="1"/>
    <row r="1372" s="74" customFormat="1"/>
    <row r="1373" s="74" customFormat="1"/>
    <row r="1374" s="74" customFormat="1"/>
    <row r="1375" s="74" customFormat="1"/>
    <row r="1376" s="74" customFormat="1"/>
    <row r="1377" s="74" customFormat="1"/>
    <row r="1378" s="74" customFormat="1"/>
    <row r="1379" s="74" customFormat="1"/>
    <row r="1380" s="74" customFormat="1"/>
    <row r="1381" s="74" customFormat="1"/>
    <row r="1382" s="74" customFormat="1"/>
    <row r="1383" s="74" customFormat="1"/>
    <row r="1384" s="74" customFormat="1"/>
    <row r="1385" s="74" customFormat="1"/>
    <row r="1386" s="74" customFormat="1"/>
    <row r="1387" s="74" customFormat="1"/>
    <row r="1388" s="74" customFormat="1"/>
    <row r="1389" s="74" customFormat="1"/>
    <row r="1390" s="74" customFormat="1"/>
    <row r="1391" s="74" customFormat="1"/>
    <row r="1392" s="74" customFormat="1"/>
    <row r="1393" s="74" customFormat="1"/>
    <row r="1394" s="74" customFormat="1"/>
    <row r="1395" s="74" customFormat="1"/>
    <row r="1396" s="74" customFormat="1"/>
    <row r="1397" s="74" customFormat="1"/>
    <row r="1398" s="74" customFormat="1"/>
    <row r="1399" s="74" customFormat="1"/>
    <row r="1400" s="74" customFormat="1"/>
    <row r="1401" s="74" customFormat="1"/>
    <row r="1402" s="74" customFormat="1"/>
    <row r="1403" s="74" customFormat="1"/>
    <row r="1404" s="74" customFormat="1"/>
    <row r="1405" s="74" customFormat="1"/>
    <row r="1406" s="74" customFormat="1"/>
    <row r="1407" s="74" customFormat="1"/>
    <row r="1408" s="74" customFormat="1"/>
    <row r="1409" s="74" customFormat="1"/>
    <row r="1410" s="74" customFormat="1"/>
    <row r="1411" s="74" customFormat="1"/>
    <row r="1412" s="74" customFormat="1"/>
    <row r="1413" s="74" customFormat="1"/>
    <row r="1414" s="74" customFormat="1"/>
    <row r="1415" s="74" customFormat="1"/>
    <row r="1416" s="74" customFormat="1"/>
    <row r="1417" s="74" customFormat="1"/>
    <row r="1418" s="74" customFormat="1"/>
    <row r="1419" s="74" customFormat="1"/>
    <row r="1420" s="74" customFormat="1"/>
    <row r="1421" s="74" customFormat="1"/>
    <row r="1422" s="74" customFormat="1"/>
    <row r="1423" s="74" customFormat="1"/>
    <row r="1424" s="74" customFormat="1"/>
    <row r="1425" s="74" customFormat="1"/>
    <row r="1426" s="74" customFormat="1"/>
    <row r="1427" s="74" customFormat="1"/>
    <row r="1428" s="74" customFormat="1"/>
    <row r="1429" s="74" customFormat="1"/>
    <row r="1430" s="74" customFormat="1"/>
    <row r="1431" s="74" customFormat="1"/>
    <row r="1432" s="74" customFormat="1"/>
    <row r="1433" s="74" customFormat="1"/>
    <row r="1434" s="74" customFormat="1"/>
    <row r="1435" s="74" customFormat="1"/>
    <row r="1436" s="74" customFormat="1"/>
    <row r="1437" s="74" customFormat="1"/>
    <row r="1438" s="74" customFormat="1"/>
    <row r="1439" s="74" customFormat="1"/>
    <row r="1440" s="74" customFormat="1"/>
    <row r="1441" s="74" customFormat="1"/>
    <row r="1442" s="74" customFormat="1"/>
    <row r="1443" s="74" customFormat="1"/>
    <row r="1444" s="74" customFormat="1"/>
    <row r="1445" s="74" customFormat="1"/>
    <row r="1446" s="74" customFormat="1"/>
    <row r="1447" s="74" customFormat="1"/>
    <row r="1448" s="74" customFormat="1"/>
    <row r="1449" s="74" customFormat="1"/>
    <row r="1450" s="74" customFormat="1"/>
    <row r="1451" s="74" customFormat="1"/>
    <row r="1452" s="74" customFormat="1"/>
    <row r="1453" s="74" customFormat="1"/>
    <row r="1454" s="74" customFormat="1"/>
    <row r="1455" s="74" customFormat="1"/>
    <row r="1456" s="74" customFormat="1"/>
    <row r="1457" s="74" customFormat="1"/>
    <row r="1458" s="74" customFormat="1"/>
    <row r="1459" s="74" customFormat="1"/>
    <row r="1460" s="74" customFormat="1"/>
    <row r="1461" s="74" customFormat="1"/>
    <row r="1462" s="74" customFormat="1"/>
    <row r="1463" s="74" customFormat="1"/>
    <row r="1464" s="74" customFormat="1"/>
    <row r="1465" s="74" customFormat="1"/>
    <row r="1466" s="74" customFormat="1"/>
    <row r="1467" s="74" customFormat="1"/>
    <row r="1468" s="74" customFormat="1"/>
    <row r="1469" s="74" customFormat="1"/>
    <row r="1470" s="74" customFormat="1"/>
    <row r="1471" s="74" customFormat="1"/>
    <row r="1472" s="74" customFormat="1"/>
    <row r="1473" s="74" customFormat="1"/>
    <row r="1474" s="74" customFormat="1"/>
    <row r="1475" s="74" customFormat="1"/>
    <row r="1476" s="74" customFormat="1"/>
    <row r="1477" s="74" customFormat="1"/>
    <row r="1478" s="74" customFormat="1"/>
    <row r="1479" s="74" customFormat="1"/>
    <row r="1480" s="74" customFormat="1"/>
    <row r="1481" s="74" customFormat="1"/>
    <row r="1482" s="74" customFormat="1"/>
    <row r="1483" s="74" customFormat="1"/>
    <row r="1484" s="74" customFormat="1"/>
    <row r="1485" s="74" customFormat="1"/>
    <row r="1486" s="74" customFormat="1"/>
    <row r="1487" s="74" customFormat="1"/>
    <row r="1488" s="74" customFormat="1"/>
    <row r="1489" s="74" customFormat="1"/>
    <row r="1490" s="74" customFormat="1"/>
    <row r="1491" s="74" customFormat="1"/>
    <row r="1492" s="74" customFormat="1"/>
    <row r="1493" s="74" customFormat="1"/>
    <row r="1494" s="74" customFormat="1"/>
    <row r="1495" s="74" customFormat="1"/>
    <row r="1496" s="74" customFormat="1"/>
    <row r="1497" s="74" customFormat="1"/>
    <row r="1498" s="74" customFormat="1"/>
    <row r="1499" s="74" customFormat="1"/>
    <row r="1500" s="74" customFormat="1"/>
    <row r="1501" s="74" customFormat="1"/>
    <row r="1502" s="74" customFormat="1"/>
    <row r="1503" s="74" customFormat="1"/>
    <row r="1504" s="74" customFormat="1"/>
    <row r="1505" s="74" customFormat="1"/>
    <row r="1506" s="74" customFormat="1"/>
    <row r="1507" s="74" customFormat="1"/>
    <row r="1508" s="74" customFormat="1"/>
    <row r="1509" s="74" customFormat="1"/>
    <row r="1510" s="74" customFormat="1"/>
    <row r="1511" s="74" customFormat="1"/>
    <row r="1512" s="74" customFormat="1"/>
    <row r="1513" s="74" customFormat="1"/>
    <row r="1514" s="74" customFormat="1"/>
    <row r="1515" s="74" customFormat="1"/>
    <row r="1516" s="74" customFormat="1"/>
    <row r="1517" s="74" customFormat="1"/>
    <row r="1518" s="74" customFormat="1"/>
    <row r="1519" s="74" customFormat="1"/>
    <row r="1520" s="74" customFormat="1"/>
    <row r="1521" s="74" customFormat="1"/>
    <row r="1522" s="74" customFormat="1"/>
    <row r="1523" s="74" customFormat="1"/>
    <row r="1524" s="74" customFormat="1"/>
    <row r="1525" s="74" customFormat="1"/>
    <row r="1526" s="74" customFormat="1"/>
    <row r="1527" s="74" customFormat="1"/>
    <row r="1528" s="74" customFormat="1"/>
    <row r="1529" s="74" customFormat="1"/>
    <row r="1530" s="74" customFormat="1"/>
    <row r="1531" s="74" customFormat="1"/>
    <row r="1532" s="74" customFormat="1"/>
    <row r="1533" s="74" customFormat="1"/>
    <row r="1534" s="74" customFormat="1"/>
    <row r="1535" s="74" customFormat="1"/>
    <row r="1536" s="74" customFormat="1"/>
    <row r="1537" s="74" customFormat="1"/>
    <row r="1538" s="74" customFormat="1"/>
    <row r="1539" s="74" customFormat="1"/>
    <row r="1540" s="74" customFormat="1"/>
    <row r="1541" s="74" customFormat="1"/>
    <row r="1542" s="74" customFormat="1"/>
    <row r="1543" s="74" customFormat="1"/>
    <row r="1544" s="74" customFormat="1"/>
    <row r="1545" s="74" customFormat="1"/>
    <row r="1546" s="74" customFormat="1"/>
    <row r="1547" s="74" customFormat="1"/>
    <row r="1548" s="74" customFormat="1"/>
    <row r="1549" s="74" customFormat="1"/>
    <row r="1550" s="74" customFormat="1"/>
    <row r="1551" s="74" customFormat="1"/>
    <row r="1552" s="74" customFormat="1"/>
    <row r="1553" s="74" customFormat="1"/>
    <row r="1554" s="74" customFormat="1"/>
    <row r="1555" s="74" customFormat="1"/>
    <row r="1556" s="74" customFormat="1"/>
    <row r="1557" s="74" customFormat="1"/>
    <row r="1558" s="74" customFormat="1"/>
    <row r="1559" s="74" customFormat="1"/>
    <row r="1560" s="74" customFormat="1"/>
    <row r="1561" s="74" customFormat="1"/>
    <row r="1562" s="74" customFormat="1"/>
    <row r="1563" s="74" customFormat="1"/>
    <row r="1564" s="74" customFormat="1"/>
    <row r="1565" s="74" customFormat="1"/>
    <row r="1566" s="74" customFormat="1"/>
    <row r="1567" s="74" customFormat="1"/>
    <row r="1568" s="74" customFormat="1"/>
    <row r="1569" s="74" customFormat="1"/>
    <row r="1570" s="74" customFormat="1"/>
    <row r="1571" s="74" customFormat="1"/>
    <row r="1572" s="74" customFormat="1"/>
    <row r="1573" s="74" customFormat="1"/>
    <row r="1574" s="74" customFormat="1"/>
    <row r="1575" s="74" customFormat="1"/>
    <row r="1576" s="74" customFormat="1"/>
    <row r="1577" s="74" customFormat="1"/>
    <row r="1578" s="74" customFormat="1"/>
    <row r="1579" s="74" customFormat="1"/>
    <row r="1580" s="74" customFormat="1"/>
    <row r="1581" s="74" customFormat="1"/>
    <row r="1582" s="74" customFormat="1"/>
    <row r="1583" s="74" customFormat="1"/>
    <row r="1584" s="74" customFormat="1"/>
    <row r="1585" s="74" customFormat="1"/>
    <row r="1586" s="74" customFormat="1"/>
    <row r="1587" s="74" customFormat="1"/>
    <row r="1588" s="74" customFormat="1"/>
    <row r="1589" s="74" customFormat="1"/>
    <row r="1590" s="74" customFormat="1"/>
    <row r="1591" s="74" customFormat="1"/>
    <row r="1592" s="74" customFormat="1"/>
    <row r="1593" s="74" customFormat="1"/>
    <row r="1594" s="74" customFormat="1"/>
    <row r="1595" s="74" customFormat="1"/>
    <row r="1596" s="74" customFormat="1"/>
    <row r="1597" s="74" customFormat="1"/>
    <row r="1598" s="74" customFormat="1"/>
    <row r="1599" s="74" customFormat="1"/>
    <row r="1600" s="74" customFormat="1"/>
    <row r="1601" s="74" customFormat="1"/>
    <row r="1602" s="74" customFormat="1"/>
    <row r="1603" s="74" customFormat="1"/>
    <row r="1604" s="74" customFormat="1"/>
    <row r="1605" s="74" customFormat="1"/>
    <row r="1606" s="74" customFormat="1"/>
    <row r="1607" s="74" customFormat="1"/>
    <row r="1608" s="74" customFormat="1"/>
    <row r="1609" s="74" customFormat="1"/>
    <row r="1610" s="74" customFormat="1"/>
    <row r="1611" s="74" customFormat="1"/>
    <row r="1612" s="74" customFormat="1"/>
    <row r="1613" s="74" customFormat="1"/>
    <row r="1614" s="74" customFormat="1"/>
    <row r="1615" s="74" customFormat="1"/>
    <row r="1616" s="74" customFormat="1"/>
    <row r="1617" s="74" customFormat="1"/>
    <row r="1618" s="74" customFormat="1"/>
    <row r="1619" s="74" customFormat="1"/>
    <row r="1620" s="74" customFormat="1"/>
    <row r="1621" s="74" customFormat="1"/>
    <row r="1622" s="74" customFormat="1"/>
    <row r="1623" s="74" customFormat="1"/>
    <row r="1624" s="74" customFormat="1"/>
    <row r="1625" s="74" customFormat="1"/>
    <row r="1626" s="74" customFormat="1"/>
    <row r="1627" s="74" customFormat="1"/>
    <row r="1628" s="74" customFormat="1"/>
    <row r="1629" s="74" customFormat="1"/>
    <row r="1630" s="74" customFormat="1"/>
    <row r="1631" s="74" customFormat="1"/>
    <row r="1632" s="74" customFormat="1"/>
    <row r="1633" s="74" customFormat="1"/>
    <row r="1634" s="74" customFormat="1"/>
    <row r="1635" s="74" customFormat="1"/>
    <row r="1636" s="74" customFormat="1"/>
    <row r="1637" s="74" customFormat="1"/>
    <row r="1638" s="74" customFormat="1"/>
    <row r="1639" s="74" customFormat="1"/>
    <row r="1640" s="74" customFormat="1"/>
    <row r="1641" s="74" customFormat="1"/>
    <row r="1642" s="74" customFormat="1"/>
    <row r="1643" s="74" customFormat="1"/>
    <row r="1644" s="74" customFormat="1"/>
    <row r="1645" s="74" customFormat="1"/>
    <row r="1646" s="74" customFormat="1"/>
    <row r="1647" s="74" customFormat="1"/>
    <row r="1648" s="74" customFormat="1"/>
    <row r="1649" s="74" customFormat="1"/>
    <row r="1650" s="74" customFormat="1"/>
    <row r="1651" s="74" customFormat="1"/>
    <row r="1652" s="74" customFormat="1"/>
    <row r="1653" s="74" customFormat="1"/>
    <row r="1654" s="74" customFormat="1"/>
    <row r="1655" s="74" customFormat="1"/>
    <row r="1656" s="74" customFormat="1"/>
    <row r="1657" s="74" customFormat="1"/>
    <row r="1658" s="74" customFormat="1"/>
    <row r="1659" s="74" customFormat="1"/>
    <row r="1660" s="74" customFormat="1"/>
    <row r="1661" s="74" customFormat="1"/>
    <row r="1662" s="74" customFormat="1"/>
    <row r="1663" s="74" customFormat="1"/>
    <row r="1664" s="74" customFormat="1"/>
    <row r="1665" s="74" customFormat="1"/>
    <row r="1666" s="74" customFormat="1"/>
    <row r="1667" s="74" customFormat="1"/>
    <row r="1668" s="74" customFormat="1"/>
    <row r="1669" s="74" customFormat="1"/>
    <row r="1670" s="74" customFormat="1"/>
    <row r="1671" s="74" customFormat="1"/>
    <row r="1672" s="74" customFormat="1"/>
    <row r="1673" s="74" customFormat="1"/>
    <row r="1674" s="74" customFormat="1"/>
    <row r="1675" s="74" customFormat="1"/>
    <row r="1676" s="74" customFormat="1"/>
    <row r="1677" s="74" customFormat="1"/>
    <row r="1678" s="74" customFormat="1"/>
    <row r="1679" s="74" customFormat="1"/>
    <row r="1680" s="74" customFormat="1"/>
    <row r="1681" s="74" customFormat="1"/>
    <row r="1682" s="74" customFormat="1"/>
    <row r="1683" s="74" customFormat="1"/>
    <row r="1684" s="74" customFormat="1"/>
    <row r="1685" s="74" customFormat="1"/>
    <row r="1686" s="74" customFormat="1"/>
    <row r="1687" s="74" customFormat="1"/>
    <row r="1688" s="74" customFormat="1"/>
    <row r="1689" s="74" customFormat="1"/>
    <row r="1690" s="74" customFormat="1"/>
    <row r="1691" s="74" customFormat="1"/>
    <row r="1692" s="74" customFormat="1"/>
    <row r="1693" s="74" customFormat="1"/>
    <row r="1694" s="74" customFormat="1"/>
    <row r="1695" s="74" customFormat="1"/>
    <row r="1696" s="74" customFormat="1"/>
    <row r="1697" s="74" customFormat="1"/>
    <row r="1698" s="74" customFormat="1"/>
    <row r="1699" s="74" customFormat="1"/>
    <row r="1700" s="74" customFormat="1"/>
    <row r="1701" s="74" customFormat="1"/>
    <row r="1702" s="74" customFormat="1"/>
    <row r="1703" s="74" customFormat="1"/>
    <row r="1704" s="74" customFormat="1"/>
    <row r="1705" s="74" customFormat="1"/>
    <row r="1706" s="74" customFormat="1"/>
    <row r="1707" s="74" customFormat="1"/>
    <row r="1708" s="74" customFormat="1"/>
    <row r="1709" s="74" customFormat="1"/>
    <row r="1710" s="74" customFormat="1"/>
    <row r="1711" s="74" customFormat="1"/>
    <row r="1712" s="74" customFormat="1"/>
    <row r="1713" s="74" customFormat="1"/>
    <row r="1714" s="74" customFormat="1"/>
    <row r="1715" s="74" customFormat="1"/>
    <row r="1716" s="74" customFormat="1"/>
    <row r="1717" s="74" customFormat="1"/>
    <row r="1718" s="74" customFormat="1"/>
    <row r="1719" s="74" customFormat="1"/>
    <row r="1720" s="74" customFormat="1"/>
    <row r="1721" s="74" customFormat="1"/>
    <row r="1722" s="74" customFormat="1"/>
    <row r="1723" s="74" customFormat="1"/>
    <row r="1724" s="74" customFormat="1"/>
    <row r="1725" s="74" customFormat="1"/>
    <row r="1726" s="74" customFormat="1"/>
    <row r="1727" s="74" customFormat="1"/>
    <row r="1728" s="74" customFormat="1"/>
    <row r="1729" s="74" customFormat="1"/>
    <row r="1730" s="74" customFormat="1"/>
    <row r="1731" s="74" customFormat="1"/>
    <row r="1732" s="74" customFormat="1"/>
    <row r="1733" s="74" customFormat="1"/>
    <row r="1734" s="74" customFormat="1"/>
    <row r="1735" s="74" customFormat="1"/>
    <row r="1736" s="74" customFormat="1"/>
    <row r="1737" s="74" customFormat="1"/>
    <row r="1738" s="74" customFormat="1"/>
    <row r="1739" s="74" customFormat="1"/>
    <row r="1740" s="74" customFormat="1"/>
    <row r="1741" s="74" customFormat="1"/>
    <row r="1742" s="74" customFormat="1"/>
    <row r="1743" s="74" customFormat="1"/>
    <row r="1744" s="74" customFormat="1"/>
    <row r="1745" s="74" customFormat="1"/>
    <row r="1746" s="74" customFormat="1"/>
    <row r="1747" s="74" customFormat="1"/>
    <row r="1748" s="74" customFormat="1"/>
    <row r="1749" s="74" customFormat="1"/>
    <row r="1750" s="74" customFormat="1"/>
    <row r="1751" s="74" customFormat="1"/>
    <row r="1752" s="74" customFormat="1"/>
    <row r="1753" s="74" customFormat="1"/>
    <row r="1754" s="74" customFormat="1"/>
    <row r="1755" s="74" customFormat="1"/>
    <row r="1756" s="74" customFormat="1"/>
    <row r="1757" s="74" customFormat="1"/>
    <row r="1758" s="74" customFormat="1"/>
    <row r="1759" s="74" customFormat="1"/>
    <row r="1760" s="74" customFormat="1"/>
    <row r="1761" s="74" customFormat="1"/>
    <row r="1762" s="74" customFormat="1"/>
    <row r="1763" s="74" customFormat="1"/>
    <row r="1764" s="74" customFormat="1"/>
    <row r="1765" s="74" customFormat="1"/>
    <row r="1766" s="74" customFormat="1"/>
    <row r="1767" s="74" customFormat="1"/>
    <row r="1768" s="74" customFormat="1"/>
    <row r="1769" s="74" customFormat="1"/>
    <row r="1770" s="74" customFormat="1"/>
    <row r="1771" s="74" customFormat="1"/>
    <row r="1772" s="74" customFormat="1"/>
    <row r="1773" s="74" customFormat="1"/>
    <row r="1774" s="74" customFormat="1"/>
    <row r="1775" s="74" customFormat="1"/>
    <row r="1776" s="74" customFormat="1"/>
    <row r="1777" s="74" customFormat="1"/>
    <row r="1778" s="74" customFormat="1"/>
    <row r="1779" s="74" customFormat="1"/>
    <row r="1780" s="74" customFormat="1"/>
    <row r="1781" s="74" customFormat="1"/>
    <row r="1782" s="74" customFormat="1"/>
    <row r="1783" s="74" customFormat="1"/>
    <row r="1784" s="74" customFormat="1"/>
    <row r="1785" s="74" customFormat="1"/>
    <row r="1786" s="74" customFormat="1"/>
    <row r="1787" s="74" customFormat="1"/>
    <row r="1788" s="74" customFormat="1"/>
    <row r="1789" s="74" customFormat="1"/>
    <row r="1790" s="74" customFormat="1"/>
    <row r="1791" s="74" customFormat="1"/>
    <row r="1792" s="74" customFormat="1"/>
    <row r="1793" s="74" customFormat="1"/>
    <row r="1794" s="74" customFormat="1"/>
    <row r="1795" s="74" customFormat="1"/>
    <row r="1796" s="74" customFormat="1"/>
    <row r="1797" s="74" customFormat="1"/>
    <row r="1798" s="74" customFormat="1"/>
    <row r="1799" s="74" customFormat="1"/>
    <row r="1800" s="74" customFormat="1"/>
    <row r="1801" s="74" customFormat="1"/>
    <row r="1802" s="74" customFormat="1"/>
    <row r="1803" s="74" customFormat="1"/>
    <row r="1804" s="74" customFormat="1"/>
    <row r="1805" s="74" customFormat="1"/>
    <row r="1806" s="74" customFormat="1"/>
    <row r="1807" s="74" customFormat="1"/>
    <row r="1808" s="74" customFormat="1"/>
    <row r="1809" s="74" customFormat="1"/>
    <row r="1810" s="74" customFormat="1"/>
    <row r="1811" s="74" customFormat="1"/>
    <row r="1812" s="74" customFormat="1"/>
    <row r="1813" s="74" customFormat="1"/>
    <row r="1814" s="74" customFormat="1"/>
    <row r="1815" s="74" customFormat="1"/>
    <row r="1816" s="74" customFormat="1"/>
    <row r="1817" s="74" customFormat="1"/>
    <row r="1818" s="74" customFormat="1"/>
    <row r="1819" s="74" customFormat="1"/>
    <row r="1820" s="74" customFormat="1"/>
    <row r="1821" s="74" customFormat="1"/>
    <row r="1822" s="74" customFormat="1"/>
    <row r="1823" s="74" customFormat="1"/>
    <row r="1824" s="74" customFormat="1"/>
    <row r="1825" s="74" customFormat="1"/>
    <row r="1826" s="74" customFormat="1"/>
    <row r="1827" s="74" customFormat="1"/>
    <row r="1828" s="74" customFormat="1"/>
    <row r="1829" s="74" customFormat="1"/>
    <row r="1830" s="74" customFormat="1"/>
    <row r="1831" s="74" customFormat="1"/>
    <row r="1832" s="74" customFormat="1"/>
    <row r="1833" s="74" customFormat="1"/>
    <row r="1834" s="74" customFormat="1"/>
    <row r="1835" s="74" customFormat="1"/>
    <row r="1836" s="74" customFormat="1"/>
    <row r="1837" s="74" customFormat="1"/>
    <row r="1838" s="74" customFormat="1"/>
    <row r="1839" s="74" customFormat="1"/>
    <row r="1840" s="74" customFormat="1"/>
    <row r="1841" s="74" customFormat="1"/>
    <row r="1842" s="74" customFormat="1"/>
    <row r="1843" s="74" customFormat="1"/>
    <row r="1844" s="74" customFormat="1"/>
    <row r="1845" s="74" customFormat="1"/>
    <row r="1846" s="74" customFormat="1"/>
    <row r="1847" s="74" customFormat="1"/>
    <row r="1848" s="74" customFormat="1"/>
    <row r="1849" s="74" customFormat="1"/>
    <row r="1850" s="74" customFormat="1"/>
    <row r="1851" s="74" customFormat="1"/>
    <row r="1852" s="74" customFormat="1"/>
    <row r="1853" s="74" customFormat="1"/>
    <row r="1854" s="74" customFormat="1"/>
    <row r="1855" s="74" customFormat="1"/>
    <row r="1856" s="74" customFormat="1"/>
    <row r="1857" s="74" customFormat="1"/>
    <row r="1858" s="74" customFormat="1"/>
    <row r="1859" s="74" customFormat="1"/>
    <row r="1860" s="74" customFormat="1"/>
    <row r="1861" s="74" customFormat="1"/>
    <row r="1862" s="74" customFormat="1"/>
    <row r="1863" s="74" customFormat="1"/>
    <row r="1864" s="74" customFormat="1"/>
    <row r="1865" s="74" customFormat="1"/>
    <row r="1866" s="74" customFormat="1"/>
    <row r="1867" s="74" customFormat="1"/>
    <row r="1868" s="74" customFormat="1"/>
    <row r="1869" s="74" customFormat="1"/>
    <row r="1870" s="74" customFormat="1"/>
    <row r="1871" s="74" customFormat="1"/>
    <row r="1872" s="74" customFormat="1"/>
    <row r="1873" s="74" customFormat="1"/>
    <row r="1874" s="74" customFormat="1"/>
    <row r="1875" s="74" customFormat="1"/>
    <row r="1876" s="74" customFormat="1"/>
    <row r="1877" s="74" customFormat="1"/>
    <row r="1878" s="74" customFormat="1"/>
    <row r="1879" s="74" customFormat="1"/>
    <row r="1880" s="74" customFormat="1"/>
    <row r="1881" s="74" customFormat="1"/>
    <row r="1882" s="74" customFormat="1"/>
    <row r="1883" s="74" customFormat="1"/>
    <row r="1884" s="74" customFormat="1"/>
    <row r="1885" s="74" customFormat="1"/>
    <row r="1886" s="74" customFormat="1"/>
    <row r="1887" s="74" customFormat="1"/>
    <row r="1888" s="74" customFormat="1"/>
    <row r="1889" s="74" customFormat="1"/>
    <row r="1890" s="74" customFormat="1"/>
    <row r="1891" s="74" customFormat="1"/>
    <row r="1892" s="74" customFormat="1"/>
    <row r="1893" s="74" customFormat="1"/>
    <row r="1894" s="74" customFormat="1"/>
    <row r="1895" s="74" customFormat="1"/>
    <row r="1896" s="74" customFormat="1"/>
    <row r="1897" s="74" customFormat="1"/>
    <row r="1898" s="74" customFormat="1"/>
    <row r="1899" s="74" customFormat="1"/>
    <row r="1900" s="74" customFormat="1"/>
    <row r="1901" s="74" customFormat="1"/>
    <row r="1902" s="74" customFormat="1"/>
    <row r="1903" s="74" customFormat="1"/>
    <row r="1904" s="74" customFormat="1"/>
    <row r="1905" s="74" customFormat="1"/>
    <row r="1906" s="74" customFormat="1"/>
    <row r="1907" s="74" customFormat="1"/>
    <row r="1908" s="74" customFormat="1"/>
    <row r="1909" s="74" customFormat="1"/>
    <row r="1910" s="74" customFormat="1"/>
    <row r="1911" s="74" customFormat="1"/>
    <row r="1912" s="74" customFormat="1"/>
    <row r="1913" s="74" customFormat="1"/>
    <row r="1914" s="74" customFormat="1"/>
    <row r="1915" s="74" customFormat="1"/>
    <row r="1916" s="74" customFormat="1"/>
    <row r="1917" s="74" customFormat="1"/>
    <row r="1918" s="74" customFormat="1"/>
    <row r="1919" s="74" customFormat="1"/>
    <row r="1920" s="74" customFormat="1"/>
    <row r="1921" s="74" customFormat="1"/>
    <row r="1922" s="74" customFormat="1"/>
    <row r="1923" s="74" customFormat="1"/>
    <row r="1924" s="74" customFormat="1"/>
    <row r="1925" s="74" customFormat="1"/>
    <row r="1926" s="74" customFormat="1"/>
    <row r="1927" s="74" customFormat="1"/>
    <row r="1928" s="74" customFormat="1"/>
    <row r="1929" s="74" customFormat="1"/>
    <row r="1930" s="74" customFormat="1"/>
    <row r="1931" s="74" customFormat="1"/>
    <row r="1932" s="74" customFormat="1"/>
    <row r="1933" s="74" customFormat="1"/>
    <row r="1934" s="74" customFormat="1"/>
    <row r="1935" s="74" customFormat="1"/>
    <row r="1936" s="74" customFormat="1"/>
    <row r="1937" s="74" customFormat="1"/>
    <row r="1938" s="74" customFormat="1"/>
    <row r="1939" s="74" customFormat="1"/>
    <row r="1940" s="74" customFormat="1"/>
    <row r="1941" s="74" customFormat="1"/>
    <row r="1942" s="74" customFormat="1"/>
    <row r="1943" s="74" customFormat="1"/>
    <row r="1944" s="74" customFormat="1"/>
    <row r="1945" s="74" customFormat="1"/>
    <row r="1946" s="74" customFormat="1"/>
    <row r="1947" s="74" customFormat="1"/>
    <row r="1948" s="74" customFormat="1"/>
    <row r="1949" s="74" customFormat="1"/>
    <row r="1950" s="74" customFormat="1"/>
    <row r="1951" s="74" customFormat="1"/>
    <row r="1952" s="74" customFormat="1"/>
    <row r="1953" s="74" customFormat="1"/>
    <row r="1954" s="74" customFormat="1"/>
    <row r="1955" s="74" customFormat="1"/>
    <row r="1956" s="74" customFormat="1"/>
    <row r="1957" s="74" customFormat="1"/>
    <row r="1958" s="74" customFormat="1"/>
    <row r="1959" s="74" customFormat="1"/>
    <row r="1960" s="74" customFormat="1"/>
    <row r="1961" s="74" customFormat="1"/>
    <row r="1962" s="74" customFormat="1"/>
    <row r="1963" s="74" customFormat="1"/>
    <row r="1964" s="74" customFormat="1"/>
    <row r="1965" s="74" customFormat="1"/>
    <row r="1966" s="74" customFormat="1"/>
    <row r="1967" s="74" customFormat="1"/>
    <row r="1968" s="74" customFormat="1"/>
    <row r="1969" s="74" customFormat="1"/>
    <row r="1970" s="74" customFormat="1"/>
    <row r="1971" s="74" customFormat="1"/>
    <row r="1972" s="74" customFormat="1"/>
    <row r="1973" s="74" customFormat="1"/>
    <row r="1974" s="74" customFormat="1"/>
    <row r="1975" s="74" customFormat="1"/>
    <row r="1976" s="74" customFormat="1"/>
    <row r="1977" s="74" customFormat="1"/>
    <row r="1978" s="74" customFormat="1"/>
    <row r="1979" s="74" customFormat="1"/>
    <row r="1980" s="74" customFormat="1"/>
    <row r="1981" s="74" customFormat="1"/>
    <row r="1982" s="74" customFormat="1"/>
    <row r="1983" s="74" customFormat="1"/>
    <row r="1984" s="74" customFormat="1"/>
    <row r="1985" s="74" customFormat="1"/>
    <row r="1986" s="74" customFormat="1"/>
    <row r="1987" s="74" customFormat="1"/>
    <row r="1988" s="74" customFormat="1"/>
    <row r="1989" s="74" customFormat="1"/>
    <row r="1990" s="74" customFormat="1"/>
    <row r="1991" s="74" customFormat="1"/>
    <row r="1992" s="74" customFormat="1"/>
    <row r="1993" s="74" customFormat="1"/>
    <row r="1994" s="74" customFormat="1"/>
    <row r="1995" s="74" customFormat="1"/>
    <row r="1996" s="74" customFormat="1"/>
    <row r="1997" s="74" customFormat="1"/>
    <row r="1998" s="74" customFormat="1"/>
    <row r="1999" s="74" customFormat="1"/>
    <row r="2000" s="74" customFormat="1"/>
    <row r="2001" s="74" customFormat="1"/>
    <row r="2002" s="74" customFormat="1"/>
    <row r="2003" s="74" customFormat="1"/>
    <row r="2004" s="74" customFormat="1"/>
    <row r="2005" s="74" customFormat="1"/>
    <row r="2006" s="74" customFormat="1"/>
    <row r="2007" s="74" customFormat="1"/>
    <row r="2008" s="74" customFormat="1"/>
    <row r="2009" s="74" customFormat="1"/>
    <row r="2010" s="74" customFormat="1"/>
    <row r="2011" s="74" customFormat="1"/>
    <row r="2012" s="74" customFormat="1"/>
    <row r="2013" s="74" customFormat="1"/>
    <row r="2014" s="74" customFormat="1"/>
    <row r="2015" s="74" customFormat="1"/>
    <row r="2016" s="74" customFormat="1"/>
    <row r="2017" s="74" customFormat="1"/>
    <row r="2018" s="74" customFormat="1"/>
    <row r="2019" s="74" customFormat="1"/>
    <row r="2020" s="74" customFormat="1"/>
    <row r="2021" s="74" customFormat="1"/>
    <row r="2022" s="74" customFormat="1"/>
    <row r="2023" s="74" customFormat="1"/>
    <row r="2024" s="74" customFormat="1"/>
    <row r="2025" s="74" customFormat="1"/>
    <row r="2026" s="74" customFormat="1"/>
    <row r="2027" s="74" customFormat="1"/>
    <row r="2028" s="74" customFormat="1"/>
    <row r="2029" s="74" customFormat="1"/>
    <row r="2030" s="74" customFormat="1"/>
    <row r="2031" s="74" customFormat="1"/>
    <row r="2032" s="74" customFormat="1"/>
    <row r="2033" s="74" customFormat="1"/>
    <row r="2034" s="74" customFormat="1"/>
    <row r="2035" s="74" customFormat="1"/>
    <row r="2036" s="74" customFormat="1"/>
    <row r="2037" s="74" customFormat="1"/>
    <row r="2038" s="74" customFormat="1"/>
    <row r="2039" s="74" customFormat="1"/>
    <row r="2040" s="74" customFormat="1"/>
    <row r="2041" s="74" customFormat="1"/>
    <row r="2042" s="74" customFormat="1"/>
    <row r="2043" s="74" customFormat="1"/>
    <row r="2044" s="74" customFormat="1"/>
    <row r="2045" s="74" customFormat="1"/>
    <row r="2046" s="74" customFormat="1"/>
    <row r="2047" s="74" customFormat="1"/>
    <row r="2048" s="74" customFormat="1"/>
    <row r="2049" s="74" customFormat="1"/>
    <row r="2050" s="74" customFormat="1"/>
    <row r="2051" s="74" customFormat="1"/>
    <row r="2052" s="74" customFormat="1"/>
    <row r="2053" s="74" customFormat="1"/>
    <row r="2054" s="74" customFormat="1"/>
    <row r="2055" s="74" customFormat="1"/>
    <row r="2056" s="74" customFormat="1"/>
    <row r="2057" s="74" customFormat="1"/>
    <row r="2058" s="74" customFormat="1"/>
    <row r="2059" s="74" customFormat="1"/>
    <row r="2060" s="74" customFormat="1"/>
    <row r="2061" s="74" customFormat="1"/>
    <row r="2062" s="74" customFormat="1"/>
    <row r="2063" s="74" customFormat="1"/>
    <row r="2064" s="74" customFormat="1"/>
    <row r="2065" s="74" customFormat="1"/>
    <row r="2066" s="74" customFormat="1"/>
    <row r="2067" s="74" customFormat="1"/>
    <row r="2068" s="74" customFormat="1"/>
    <row r="2069" s="74" customFormat="1"/>
    <row r="2070" s="74" customFormat="1"/>
    <row r="2071" s="74" customFormat="1"/>
    <row r="2072" s="74" customFormat="1"/>
    <row r="2073" s="74" customFormat="1"/>
    <row r="2074" s="74" customFormat="1"/>
    <row r="2075" s="74" customFormat="1"/>
    <row r="2076" s="74" customFormat="1"/>
    <row r="2077" s="74" customFormat="1"/>
    <row r="2078" s="74" customFormat="1"/>
    <row r="2079" s="74" customFormat="1"/>
    <row r="2080" s="74" customFormat="1"/>
    <row r="2081" s="74" customFormat="1"/>
    <row r="2082" s="74" customFormat="1"/>
    <row r="2083" s="74" customFormat="1"/>
    <row r="2084" s="74" customFormat="1"/>
    <row r="2085" s="74" customFormat="1"/>
    <row r="2086" s="74" customFormat="1"/>
    <row r="2087" s="74" customFormat="1"/>
    <row r="2088" s="74" customFormat="1"/>
    <row r="2089" s="74" customFormat="1"/>
    <row r="2090" s="74" customFormat="1"/>
    <row r="2091" s="74" customFormat="1"/>
    <row r="2092" s="74" customFormat="1"/>
    <row r="2093" s="74" customFormat="1"/>
    <row r="2094" s="74" customFormat="1"/>
    <row r="2095" s="74" customFormat="1"/>
    <row r="2096" s="74" customFormat="1"/>
    <row r="2097" s="74" customFormat="1"/>
    <row r="2098" s="74" customFormat="1"/>
    <row r="2099" s="74" customFormat="1"/>
    <row r="2100" s="74" customFormat="1"/>
    <row r="2101" s="74" customFormat="1"/>
    <row r="2102" s="74" customFormat="1"/>
    <row r="2103" s="74" customFormat="1"/>
    <row r="2104" s="74" customFormat="1"/>
    <row r="2105" s="74" customFormat="1"/>
    <row r="2106" s="74" customFormat="1"/>
    <row r="2107" s="74" customFormat="1"/>
    <row r="2108" s="74" customFormat="1"/>
    <row r="2109" s="74" customFormat="1"/>
    <row r="2110" s="74" customFormat="1"/>
    <row r="2111" s="74" customFormat="1"/>
    <row r="2112" s="74" customFormat="1"/>
    <row r="2113" s="74" customFormat="1"/>
    <row r="2114" s="74" customFormat="1"/>
    <row r="2115" s="74" customFormat="1"/>
    <row r="2116" s="74" customFormat="1"/>
    <row r="2117" s="74" customFormat="1"/>
    <row r="2118" s="74" customFormat="1"/>
    <row r="2119" s="74" customFormat="1"/>
    <row r="2120" s="74" customFormat="1"/>
    <row r="2121" s="74" customFormat="1"/>
    <row r="2122" s="74" customFormat="1"/>
    <row r="2123" s="74" customFormat="1"/>
    <row r="2124" s="74" customFormat="1"/>
    <row r="2125" s="74" customFormat="1"/>
    <row r="2126" s="74" customFormat="1"/>
    <row r="2127" s="74" customFormat="1"/>
    <row r="2128" s="74" customFormat="1"/>
    <row r="2129" s="74" customFormat="1"/>
    <row r="2130" s="74" customFormat="1"/>
    <row r="2131" s="74" customFormat="1"/>
    <row r="2132" s="74" customFormat="1"/>
    <row r="2133" s="74" customFormat="1"/>
    <row r="2134" s="74" customFormat="1"/>
    <row r="2135" s="74" customFormat="1"/>
    <row r="2136" s="74" customFormat="1"/>
    <row r="2137" s="74" customFormat="1"/>
    <row r="2138" s="74" customFormat="1"/>
    <row r="2139" s="74" customFormat="1"/>
    <row r="2140" s="74" customFormat="1"/>
    <row r="2141" s="74" customFormat="1"/>
    <row r="2142" s="74" customFormat="1"/>
    <row r="2143" s="74" customFormat="1"/>
    <row r="2144" s="74" customFormat="1"/>
    <row r="2145" s="74" customFormat="1"/>
    <row r="2146" s="74" customFormat="1"/>
    <row r="2147" s="74" customFormat="1"/>
    <row r="2148" s="74" customFormat="1"/>
    <row r="2149" s="74" customFormat="1"/>
    <row r="2150" s="74" customFormat="1"/>
    <row r="2151" s="74" customFormat="1"/>
    <row r="2152" s="74" customFormat="1"/>
    <row r="2153" s="74" customFormat="1"/>
    <row r="2154" s="74" customFormat="1"/>
    <row r="2155" s="74" customFormat="1"/>
    <row r="2156" s="74" customFormat="1"/>
    <row r="2157" s="74" customFormat="1"/>
    <row r="2158" s="74" customFormat="1"/>
    <row r="2159" s="74" customFormat="1"/>
    <row r="2160" s="74" customFormat="1"/>
    <row r="2161" s="74" customFormat="1"/>
    <row r="2162" s="74" customFormat="1"/>
    <row r="2163" s="74" customFormat="1"/>
    <row r="2164" s="74" customFormat="1"/>
    <row r="2165" s="74" customFormat="1"/>
    <row r="2166" s="74" customFormat="1"/>
    <row r="2167" s="74" customFormat="1"/>
    <row r="2168" s="74" customFormat="1"/>
    <row r="2169" s="74" customFormat="1"/>
    <row r="2170" s="74" customFormat="1"/>
    <row r="2171" s="74" customFormat="1"/>
    <row r="2172" s="74" customFormat="1"/>
    <row r="2173" s="74" customFormat="1"/>
    <row r="2174" s="74" customFormat="1"/>
    <row r="2175" s="74" customFormat="1"/>
    <row r="2176" s="74" customFormat="1"/>
    <row r="2177" s="74" customFormat="1"/>
    <row r="2178" s="74" customFormat="1"/>
    <row r="2179" s="74" customFormat="1"/>
    <row r="2180" s="74" customFormat="1"/>
    <row r="2181" s="74" customFormat="1"/>
    <row r="2182" s="74" customFormat="1"/>
    <row r="2183" s="74" customFormat="1"/>
    <row r="2184" s="74" customFormat="1"/>
    <row r="2185" s="74" customFormat="1"/>
    <row r="2186" s="74" customFormat="1"/>
    <row r="2187" s="74" customFormat="1"/>
    <row r="2188" s="74" customFormat="1"/>
    <row r="2189" s="74" customFormat="1"/>
    <row r="2190" s="74" customFormat="1"/>
    <row r="2191" s="74" customFormat="1"/>
    <row r="2192" s="74" customFormat="1"/>
    <row r="2193" s="74" customFormat="1"/>
    <row r="2194" s="74" customFormat="1"/>
    <row r="2195" s="74" customFormat="1"/>
    <row r="2196" s="74" customFormat="1"/>
    <row r="2197" s="74" customFormat="1"/>
    <row r="2198" s="74" customFormat="1"/>
    <row r="2199" s="74" customFormat="1"/>
    <row r="2200" s="74" customFormat="1"/>
    <row r="2201" s="74" customFormat="1"/>
    <row r="2202" s="74" customFormat="1"/>
    <row r="2203" s="74" customFormat="1"/>
    <row r="2204" s="74" customFormat="1"/>
    <row r="2205" s="74" customFormat="1"/>
    <row r="2206" s="74" customFormat="1"/>
    <row r="2207" s="74" customFormat="1"/>
    <row r="2208" s="74" customFormat="1"/>
    <row r="2209" s="74" customFormat="1"/>
    <row r="2210" s="74" customFormat="1"/>
    <row r="2211" s="74" customFormat="1"/>
    <row r="2212" s="74" customFormat="1"/>
    <row r="2213" s="74" customFormat="1"/>
    <row r="2214" s="74" customFormat="1"/>
    <row r="2215" s="74" customFormat="1"/>
    <row r="2216" s="74" customFormat="1"/>
    <row r="2217" s="74" customFormat="1"/>
    <row r="2218" s="74" customFormat="1"/>
    <row r="2219" s="74" customFormat="1"/>
    <row r="2220" s="74" customFormat="1"/>
    <row r="2221" s="74" customFormat="1"/>
    <row r="2222" s="74" customFormat="1"/>
    <row r="2223" s="74" customFormat="1"/>
    <row r="2224" s="74" customFormat="1"/>
    <row r="2225" s="74" customFormat="1"/>
    <row r="2226" s="74" customFormat="1"/>
    <row r="2227" s="74" customFormat="1"/>
    <row r="2228" s="74" customFormat="1"/>
    <row r="2229" s="74" customFormat="1"/>
    <row r="2230" s="74" customFormat="1"/>
    <row r="2231" s="74" customFormat="1"/>
    <row r="2232" s="74" customFormat="1"/>
    <row r="2233" s="74" customFormat="1"/>
    <row r="2234" s="74" customFormat="1"/>
    <row r="2235" s="74" customFormat="1"/>
    <row r="2236" s="74" customFormat="1"/>
    <row r="2237" s="74" customFormat="1"/>
    <row r="2238" s="74" customFormat="1"/>
    <row r="2239" s="74" customFormat="1"/>
    <row r="2240" s="74" customFormat="1"/>
    <row r="2241" s="74" customFormat="1"/>
    <row r="2242" s="74" customFormat="1"/>
    <row r="2243" s="74" customFormat="1"/>
    <row r="2244" s="74" customFormat="1"/>
    <row r="2245" s="74" customFormat="1"/>
    <row r="2246" s="74" customFormat="1"/>
    <row r="2247" s="74" customFormat="1"/>
    <row r="2248" s="74" customFormat="1"/>
    <row r="2249" s="74" customFormat="1"/>
    <row r="2250" s="74" customFormat="1"/>
    <row r="2251" s="74" customFormat="1"/>
    <row r="2252" s="74" customFormat="1"/>
    <row r="2253" s="74" customFormat="1"/>
    <row r="2254" s="74" customFormat="1"/>
    <row r="2255" s="74" customFormat="1"/>
    <row r="2256" s="74" customFormat="1"/>
    <row r="2257" s="74" customFormat="1"/>
    <row r="2258" s="74" customFormat="1"/>
    <row r="2259" s="74" customFormat="1"/>
    <row r="2260" s="74" customFormat="1"/>
    <row r="2261" s="74" customFormat="1"/>
    <row r="2262" s="74" customFormat="1"/>
    <row r="2263" s="74" customFormat="1"/>
    <row r="2264" s="74" customFormat="1"/>
    <row r="2265" s="74" customFormat="1"/>
    <row r="2266" s="74" customFormat="1"/>
    <row r="2267" s="74" customFormat="1"/>
    <row r="2268" s="74" customFormat="1"/>
    <row r="2269" s="74" customFormat="1"/>
    <row r="2270" s="74" customFormat="1"/>
    <row r="2271" s="74" customFormat="1"/>
    <row r="2272" s="74" customFormat="1"/>
    <row r="2273" s="74" customFormat="1"/>
    <row r="2274" s="74" customFormat="1"/>
    <row r="2275" s="74" customFormat="1"/>
    <row r="2276" s="74" customFormat="1"/>
    <row r="2277" s="74" customFormat="1"/>
    <row r="2278" s="74" customFormat="1"/>
    <row r="2279" s="74" customFormat="1"/>
    <row r="2280" s="74" customFormat="1"/>
    <row r="2281" s="74" customFormat="1"/>
    <row r="2282" s="74" customFormat="1"/>
    <row r="2283" s="74" customFormat="1"/>
    <row r="2284" s="74" customFormat="1"/>
    <row r="2285" s="74" customFormat="1"/>
    <row r="2286" s="74" customFormat="1"/>
    <row r="2287" s="74" customFormat="1"/>
    <row r="2288" s="74" customFormat="1"/>
    <row r="2289" s="74" customFormat="1"/>
    <row r="2290" s="74" customFormat="1"/>
    <row r="2291" s="74" customFormat="1"/>
    <row r="2292" s="74" customFormat="1"/>
    <row r="2293" s="74" customFormat="1"/>
    <row r="2294" s="74" customFormat="1"/>
    <row r="2295" s="74" customFormat="1"/>
    <row r="2296" s="74" customFormat="1"/>
    <row r="2297" s="74" customFormat="1"/>
    <row r="2298" s="74" customFormat="1"/>
    <row r="2299" s="74" customFormat="1"/>
    <row r="2300" s="74" customFormat="1"/>
    <row r="2301" s="74" customFormat="1"/>
    <row r="2302" s="74" customFormat="1"/>
    <row r="2303" s="74" customFormat="1"/>
    <row r="2304" s="74" customFormat="1"/>
    <row r="2305" s="74" customFormat="1"/>
    <row r="2306" s="74" customFormat="1"/>
    <row r="2307" s="74" customFormat="1"/>
    <row r="2308" s="74" customFormat="1"/>
    <row r="2309" s="74" customFormat="1"/>
    <row r="2310" s="74" customFormat="1"/>
    <row r="2311" s="74" customFormat="1"/>
    <row r="2312" s="74" customFormat="1"/>
    <row r="2313" s="74" customFormat="1"/>
    <row r="2314" s="74" customFormat="1"/>
    <row r="2315" s="74" customFormat="1"/>
    <row r="2316" s="74" customFormat="1"/>
    <row r="2317" s="74" customFormat="1"/>
    <row r="2318" s="74" customFormat="1"/>
    <row r="2319" s="74" customFormat="1"/>
    <row r="2320" s="74" customFormat="1"/>
    <row r="2321" s="74" customFormat="1"/>
    <row r="2322" s="74" customFormat="1"/>
    <row r="2323" s="74" customFormat="1"/>
    <row r="2324" s="74" customFormat="1"/>
    <row r="2325" s="74" customFormat="1"/>
    <row r="2326" s="74" customFormat="1"/>
    <row r="2327" s="74" customFormat="1"/>
    <row r="2328" s="74" customFormat="1"/>
    <row r="2329" s="74" customFormat="1"/>
    <row r="2330" s="74" customFormat="1"/>
    <row r="2331" s="74" customFormat="1"/>
    <row r="2332" s="74" customFormat="1"/>
    <row r="2333" s="74" customFormat="1"/>
    <row r="2334" s="74" customFormat="1"/>
    <row r="2335" s="74" customFormat="1"/>
    <row r="2336" s="74" customFormat="1"/>
    <row r="2337" s="74" customFormat="1"/>
    <row r="2338" s="74" customFormat="1"/>
    <row r="2339" s="74" customFormat="1"/>
    <row r="2340" s="74" customFormat="1"/>
    <row r="2341" s="74" customFormat="1"/>
    <row r="2342" s="74" customFormat="1"/>
    <row r="2343" s="74" customFormat="1"/>
    <row r="2344" s="74" customFormat="1"/>
    <row r="2345" s="74" customFormat="1"/>
    <row r="2346" s="74" customFormat="1"/>
    <row r="2347" s="74" customFormat="1"/>
    <row r="2348" s="74" customFormat="1"/>
    <row r="2349" s="74" customFormat="1"/>
    <row r="2350" s="74" customFormat="1"/>
    <row r="2351" s="74" customFormat="1"/>
    <row r="2352" s="74" customFormat="1"/>
    <row r="2353" s="74" customFormat="1"/>
    <row r="2354" s="74" customFormat="1"/>
    <row r="2355" s="74" customFormat="1"/>
    <row r="2356" s="74" customFormat="1"/>
    <row r="2357" s="74" customFormat="1"/>
    <row r="2358" s="74" customFormat="1"/>
    <row r="2359" s="74" customFormat="1"/>
    <row r="2360" s="74" customFormat="1"/>
    <row r="2361" s="74" customFormat="1"/>
    <row r="2362" s="74" customFormat="1"/>
    <row r="2363" s="74" customFormat="1"/>
    <row r="2364" s="74" customFormat="1"/>
    <row r="2365" s="74" customFormat="1"/>
    <row r="2366" s="74" customFormat="1"/>
    <row r="2367" s="74" customFormat="1"/>
    <row r="2368" s="74" customFormat="1"/>
    <row r="2369" s="74" customFormat="1"/>
    <row r="2370" s="74" customFormat="1"/>
    <row r="2371" s="74" customFormat="1"/>
    <row r="2372" s="74" customFormat="1"/>
    <row r="2373" s="74" customFormat="1"/>
    <row r="2374" s="74" customFormat="1"/>
    <row r="2375" s="74" customFormat="1"/>
    <row r="2376" s="74" customFormat="1"/>
    <row r="2377" s="74" customFormat="1"/>
    <row r="2378" s="74" customFormat="1"/>
    <row r="2379" s="74" customFormat="1"/>
    <row r="2380" s="74" customFormat="1"/>
    <row r="2381" s="74" customFormat="1"/>
    <row r="2382" s="74" customFormat="1"/>
    <row r="2383" s="74" customFormat="1"/>
    <row r="2384" s="74" customFormat="1"/>
    <row r="2385" s="74" customFormat="1"/>
    <row r="2386" s="74" customFormat="1"/>
    <row r="2387" s="74" customFormat="1"/>
    <row r="2388" s="74" customFormat="1"/>
    <row r="2389" s="74" customFormat="1"/>
    <row r="2390" s="74" customFormat="1"/>
    <row r="2391" s="74" customFormat="1"/>
    <row r="2392" s="74" customFormat="1"/>
    <row r="2393" s="74" customFormat="1"/>
    <row r="2394" s="74" customFormat="1"/>
    <row r="2395" s="74" customFormat="1"/>
  </sheetData>
  <sheetProtection formatCells="0" formatColumns="0" formatRows="0" insertColumns="0" insertRows="0"/>
  <mergeCells count="8">
    <mergeCell ref="A35:D35"/>
    <mergeCell ref="A45:D45"/>
    <mergeCell ref="A25:D25"/>
    <mergeCell ref="A15:D15"/>
    <mergeCell ref="A2:E2"/>
    <mergeCell ref="A4:E4"/>
    <mergeCell ref="A5:E5"/>
    <mergeCell ref="A6:E6"/>
  </mergeCells>
  <phoneticPr fontId="1"/>
  <dataValidations count="1">
    <dataValidation type="list" allowBlank="1" showInputMessage="1" showErrorMessage="1" sqref="C10:C14 C20:C24 C30:C34 C40:C44" xr:uid="{D11BFEA0-6FF6-4735-8519-59ED8F364CB0}">
      <formula1>"（１）介護ソフト等,（２）タブレット情報端末,（３）通信環境機器等,（４）保守経費等,（５）その他"</formula1>
    </dataValidation>
  </dataValidations>
  <pageMargins left="0.7" right="0.7" top="0.75" bottom="0.75" header="0.3" footer="0.3"/>
  <pageSetup paperSize="9" scale="77"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
  <sheetViews>
    <sheetView view="pageBreakPreview" zoomScaleNormal="100" zoomScaleSheetLayoutView="100" workbookViewId="0">
      <selection activeCell="F14" sqref="F14"/>
    </sheetView>
  </sheetViews>
  <sheetFormatPr defaultColWidth="9" defaultRowHeight="18"/>
  <cols>
    <col min="1" max="1" width="25" style="28" customWidth="1"/>
    <col min="2" max="2" width="22.09765625" style="28" customWidth="1"/>
    <col min="3" max="3" width="18.5" style="28" customWidth="1"/>
    <col min="4" max="16384" width="9" style="28"/>
  </cols>
  <sheetData>
    <row r="1" spans="1:3">
      <c r="A1" s="28" t="s">
        <v>80</v>
      </c>
    </row>
    <row r="3" spans="1:3">
      <c r="A3" s="265" t="s">
        <v>262</v>
      </c>
      <c r="B3" s="265"/>
      <c r="C3" s="265"/>
    </row>
    <row r="4" spans="1:3">
      <c r="A4" s="30"/>
    </row>
    <row r="5" spans="1:3">
      <c r="A5" s="30"/>
    </row>
    <row r="6" spans="1:3">
      <c r="A6" s="30" t="s">
        <v>72</v>
      </c>
      <c r="C6" s="29" t="s">
        <v>81</v>
      </c>
    </row>
    <row r="7" spans="1:3">
      <c r="A7" s="31" t="s">
        <v>73</v>
      </c>
      <c r="B7" s="31" t="s">
        <v>74</v>
      </c>
      <c r="C7" s="31" t="s">
        <v>75</v>
      </c>
    </row>
    <row r="8" spans="1:3">
      <c r="A8" s="32" t="s">
        <v>76</v>
      </c>
      <c r="B8" s="36">
        <f>'所要額調書（別紙(2)）'!N17</f>
        <v>0</v>
      </c>
      <c r="C8" s="32"/>
    </row>
    <row r="9" spans="1:3">
      <c r="A9" s="81" t="s">
        <v>77</v>
      </c>
      <c r="B9" s="82">
        <f>B11-B8</f>
        <v>0</v>
      </c>
      <c r="C9" s="83"/>
    </row>
    <row r="10" spans="1:3" ht="32.4">
      <c r="A10" s="105" t="s">
        <v>236</v>
      </c>
      <c r="B10" s="79"/>
      <c r="C10" s="80" t="s">
        <v>390</v>
      </c>
    </row>
    <row r="11" spans="1:3" ht="48.6">
      <c r="A11" s="31" t="s">
        <v>55</v>
      </c>
      <c r="B11" s="73"/>
      <c r="C11" s="33" t="s">
        <v>391</v>
      </c>
    </row>
    <row r="12" spans="1:3">
      <c r="A12" s="30"/>
    </row>
    <row r="13" spans="1:3">
      <c r="A13" s="30" t="s">
        <v>78</v>
      </c>
    </row>
    <row r="14" spans="1:3">
      <c r="A14" s="31" t="s">
        <v>73</v>
      </c>
      <c r="B14" s="31" t="s">
        <v>74</v>
      </c>
      <c r="C14" s="31" t="s">
        <v>75</v>
      </c>
    </row>
    <row r="15" spans="1:3">
      <c r="A15" s="32" t="s">
        <v>79</v>
      </c>
      <c r="B15" s="73"/>
      <c r="C15" s="32" t="s">
        <v>94</v>
      </c>
    </row>
    <row r="16" spans="1:3">
      <c r="A16" s="30"/>
    </row>
    <row r="17" spans="1:3">
      <c r="A17" s="267" t="s">
        <v>97</v>
      </c>
      <c r="B17" s="267"/>
      <c r="C17" s="267"/>
    </row>
    <row r="18" spans="1:3">
      <c r="A18" s="267" t="s">
        <v>95</v>
      </c>
      <c r="B18" s="267"/>
      <c r="C18" s="267"/>
    </row>
    <row r="19" spans="1:3">
      <c r="A19" s="34"/>
    </row>
    <row r="20" spans="1:3" ht="19.8">
      <c r="A20" s="34"/>
      <c r="B20" s="35" t="s">
        <v>96</v>
      </c>
    </row>
    <row r="21" spans="1:3">
      <c r="B21" s="266">
        <f>連絡票!C7</f>
        <v>0</v>
      </c>
      <c r="C21" s="266"/>
    </row>
  </sheetData>
  <mergeCells count="4">
    <mergeCell ref="A3:C3"/>
    <mergeCell ref="B21:C21"/>
    <mergeCell ref="A17:C17"/>
    <mergeCell ref="A18:C18"/>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N79"/>
  <sheetViews>
    <sheetView view="pageBreakPreview" zoomScaleNormal="100" zoomScaleSheetLayoutView="100" workbookViewId="0">
      <selection activeCell="B1" sqref="B1"/>
    </sheetView>
  </sheetViews>
  <sheetFormatPr defaultRowHeight="18"/>
  <cols>
    <col min="1" max="1" width="2.3984375" customWidth="1"/>
    <col min="2" max="2" width="3.59765625" customWidth="1"/>
    <col min="3" max="3" width="4.8984375" style="77" customWidth="1"/>
    <col min="4" max="4" width="14.19921875" customWidth="1"/>
    <col min="5" max="5" width="25.69921875" customWidth="1"/>
    <col min="6" max="6" width="9" customWidth="1"/>
    <col min="12" max="12" width="18.3984375" customWidth="1"/>
  </cols>
  <sheetData>
    <row r="1" spans="2:9" ht="22.2">
      <c r="B1" s="101" t="s">
        <v>386</v>
      </c>
    </row>
    <row r="2" spans="2:9" ht="7.5" customHeight="1">
      <c r="B2" s="84"/>
      <c r="C2" s="78"/>
    </row>
    <row r="3" spans="2:9" ht="71.25" customHeight="1" thickBot="1">
      <c r="B3" s="275" t="s">
        <v>252</v>
      </c>
      <c r="C3" s="275"/>
      <c r="D3" s="275"/>
      <c r="E3" s="275"/>
      <c r="F3" s="275"/>
      <c r="G3" s="275"/>
      <c r="H3" s="275"/>
      <c r="I3" s="275"/>
    </row>
    <row r="4" spans="2:9" ht="18.600000000000001" thickBot="1">
      <c r="B4" s="276" t="s">
        <v>146</v>
      </c>
      <c r="C4" s="277"/>
      <c r="D4" s="277"/>
      <c r="E4" s="269"/>
      <c r="F4" s="269"/>
      <c r="G4" s="269"/>
      <c r="H4" s="269"/>
      <c r="I4" s="270"/>
    </row>
    <row r="5" spans="2:9" ht="18.600000000000001" thickBot="1">
      <c r="B5" s="276" t="s">
        <v>147</v>
      </c>
      <c r="C5" s="277"/>
      <c r="D5" s="277"/>
      <c r="E5" s="280"/>
      <c r="F5" s="280"/>
      <c r="G5" s="280"/>
      <c r="H5" s="280"/>
      <c r="I5" s="281"/>
    </row>
    <row r="6" spans="2:9" ht="18.600000000000001" thickBot="1">
      <c r="B6" s="276" t="s">
        <v>148</v>
      </c>
      <c r="C6" s="277"/>
      <c r="D6" s="277"/>
      <c r="E6" s="269"/>
      <c r="F6" s="269"/>
      <c r="G6" s="269"/>
      <c r="H6" s="269"/>
      <c r="I6" s="270"/>
    </row>
    <row r="7" spans="2:9" ht="18.600000000000001" thickBot="1">
      <c r="B7" s="276" t="s">
        <v>249</v>
      </c>
      <c r="C7" s="277"/>
      <c r="D7" s="277"/>
      <c r="E7" s="269" t="s">
        <v>256</v>
      </c>
      <c r="F7" s="269"/>
      <c r="G7" s="269"/>
      <c r="H7" s="269"/>
      <c r="I7" s="270"/>
    </row>
    <row r="8" spans="2:9" ht="18.600000000000001" thickBot="1">
      <c r="B8" s="88" t="s">
        <v>149</v>
      </c>
    </row>
    <row r="9" spans="2:9" ht="13.5" customHeight="1">
      <c r="B9" s="271" t="s">
        <v>189</v>
      </c>
      <c r="C9" s="89">
        <v>11</v>
      </c>
      <c r="D9" s="99" t="s">
        <v>150</v>
      </c>
      <c r="E9" s="100"/>
      <c r="F9" s="90"/>
    </row>
    <row r="10" spans="2:9" ht="13.5" customHeight="1">
      <c r="B10" s="272"/>
      <c r="C10" s="95">
        <v>12</v>
      </c>
      <c r="D10" s="93" t="s">
        <v>151</v>
      </c>
      <c r="E10" s="94"/>
      <c r="F10" s="86"/>
    </row>
    <row r="11" spans="2:9" ht="13.5" customHeight="1">
      <c r="B11" s="272"/>
      <c r="C11" s="95">
        <v>13</v>
      </c>
      <c r="D11" s="93" t="s">
        <v>152</v>
      </c>
      <c r="E11" s="94"/>
      <c r="F11" s="86"/>
    </row>
    <row r="12" spans="2:9" ht="13.5" customHeight="1">
      <c r="B12" s="272"/>
      <c r="C12" s="95">
        <v>14</v>
      </c>
      <c r="D12" s="93" t="s">
        <v>153</v>
      </c>
      <c r="E12" s="94"/>
      <c r="F12" s="86"/>
    </row>
    <row r="13" spans="2:9" ht="13.5" customHeight="1">
      <c r="B13" s="272"/>
      <c r="C13" s="95">
        <v>15</v>
      </c>
      <c r="D13" s="93" t="s">
        <v>154</v>
      </c>
      <c r="E13" s="94"/>
      <c r="F13" s="86"/>
    </row>
    <row r="14" spans="2:9" ht="13.5" customHeight="1">
      <c r="B14" s="272"/>
      <c r="C14" s="95">
        <v>16</v>
      </c>
      <c r="D14" s="93" t="s">
        <v>155</v>
      </c>
      <c r="E14" s="94"/>
      <c r="F14" s="86"/>
    </row>
    <row r="15" spans="2:9" ht="13.5" customHeight="1">
      <c r="B15" s="272"/>
      <c r="C15" s="95">
        <v>17</v>
      </c>
      <c r="D15" s="93" t="s">
        <v>156</v>
      </c>
      <c r="E15" s="94"/>
      <c r="F15" s="86"/>
    </row>
    <row r="16" spans="2:9" ht="13.5" customHeight="1">
      <c r="B16" s="272"/>
      <c r="C16" s="95">
        <v>21</v>
      </c>
      <c r="D16" s="93" t="s">
        <v>157</v>
      </c>
      <c r="E16" s="94"/>
      <c r="F16" s="86"/>
    </row>
    <row r="17" spans="2:6" ht="13.5" customHeight="1">
      <c r="B17" s="272"/>
      <c r="C17" s="95">
        <v>22</v>
      </c>
      <c r="D17" s="93" t="s">
        <v>158</v>
      </c>
      <c r="E17" s="94"/>
      <c r="F17" s="86"/>
    </row>
    <row r="18" spans="2:6" ht="13.5" customHeight="1">
      <c r="B18" s="272"/>
      <c r="C18" s="95">
        <v>23</v>
      </c>
      <c r="D18" s="93" t="s">
        <v>159</v>
      </c>
      <c r="E18" s="94"/>
      <c r="F18" s="86"/>
    </row>
    <row r="19" spans="2:6" ht="13.5" customHeight="1">
      <c r="B19" s="272"/>
      <c r="C19" s="95" t="s">
        <v>160</v>
      </c>
      <c r="D19" s="93" t="s">
        <v>161</v>
      </c>
      <c r="E19" s="94"/>
      <c r="F19" s="86"/>
    </row>
    <row r="20" spans="2:6" ht="13.5" customHeight="1">
      <c r="B20" s="272"/>
      <c r="C20" s="95">
        <v>31</v>
      </c>
      <c r="D20" s="93" t="s">
        <v>162</v>
      </c>
      <c r="E20" s="94"/>
      <c r="F20" s="86"/>
    </row>
    <row r="21" spans="2:6" ht="13.5" customHeight="1">
      <c r="B21" s="272"/>
      <c r="C21" s="95">
        <v>71</v>
      </c>
      <c r="D21" s="93" t="s">
        <v>163</v>
      </c>
      <c r="E21" s="94"/>
      <c r="F21" s="86"/>
    </row>
    <row r="22" spans="2:6" ht="13.5" customHeight="1">
      <c r="B22" s="272"/>
      <c r="C22" s="95">
        <v>76</v>
      </c>
      <c r="D22" s="93" t="s">
        <v>164</v>
      </c>
      <c r="E22" s="94"/>
      <c r="F22" s="86"/>
    </row>
    <row r="23" spans="2:6" ht="13.5" customHeight="1">
      <c r="B23" s="272"/>
      <c r="C23" s="95">
        <v>72</v>
      </c>
      <c r="D23" s="93" t="s">
        <v>165</v>
      </c>
      <c r="E23" s="94"/>
      <c r="F23" s="86"/>
    </row>
    <row r="24" spans="2:6" ht="13.5" customHeight="1">
      <c r="B24" s="272"/>
      <c r="C24" s="95">
        <v>78</v>
      </c>
      <c r="D24" s="93" t="s">
        <v>166</v>
      </c>
      <c r="E24" s="94"/>
      <c r="F24" s="86"/>
    </row>
    <row r="25" spans="2:6" ht="13.5" customHeight="1">
      <c r="B25" s="272"/>
      <c r="C25" s="95">
        <v>73</v>
      </c>
      <c r="D25" s="93" t="s">
        <v>167</v>
      </c>
      <c r="E25" s="94"/>
      <c r="F25" s="86"/>
    </row>
    <row r="26" spans="2:6" ht="13.5" customHeight="1">
      <c r="B26" s="272"/>
      <c r="C26" s="95">
        <v>68</v>
      </c>
      <c r="D26" s="93" t="s">
        <v>168</v>
      </c>
      <c r="E26" s="94"/>
      <c r="F26" s="86"/>
    </row>
    <row r="27" spans="2:6" ht="13.5" customHeight="1">
      <c r="B27" s="272"/>
      <c r="C27" s="95">
        <v>77</v>
      </c>
      <c r="D27" s="93" t="s">
        <v>169</v>
      </c>
      <c r="E27" s="94"/>
      <c r="F27" s="86"/>
    </row>
    <row r="28" spans="2:6" ht="13.5" customHeight="1">
      <c r="B28" s="272"/>
      <c r="C28" s="95">
        <v>79</v>
      </c>
      <c r="D28" s="93" t="s">
        <v>170</v>
      </c>
      <c r="E28" s="94"/>
      <c r="F28" s="86"/>
    </row>
    <row r="29" spans="2:6" ht="13.5" customHeight="1">
      <c r="B29" s="272"/>
      <c r="C29" s="95">
        <v>27</v>
      </c>
      <c r="D29" s="93" t="s">
        <v>171</v>
      </c>
      <c r="E29" s="94"/>
      <c r="F29" s="86"/>
    </row>
    <row r="30" spans="2:6" ht="13.5" customHeight="1">
      <c r="B30" s="272"/>
      <c r="C30" s="95">
        <v>28</v>
      </c>
      <c r="D30" s="93" t="s">
        <v>172</v>
      </c>
      <c r="E30" s="94"/>
      <c r="F30" s="86"/>
    </row>
    <row r="31" spans="2:6" ht="13.5" customHeight="1" thickBot="1">
      <c r="B31" s="273"/>
      <c r="C31" s="91">
        <v>38</v>
      </c>
      <c r="D31" s="97" t="s">
        <v>173</v>
      </c>
      <c r="E31" s="98"/>
      <c r="F31" s="87"/>
    </row>
    <row r="32" spans="2:6" ht="13.5" customHeight="1">
      <c r="B32" s="271" t="s">
        <v>190</v>
      </c>
      <c r="C32" s="89">
        <v>62</v>
      </c>
      <c r="D32" s="99" t="s">
        <v>174</v>
      </c>
      <c r="E32" s="100"/>
      <c r="F32" s="90"/>
    </row>
    <row r="33" spans="2:6" ht="13.5" customHeight="1">
      <c r="B33" s="272"/>
      <c r="C33" s="95">
        <v>63</v>
      </c>
      <c r="D33" s="93" t="s">
        <v>188</v>
      </c>
      <c r="E33" s="94"/>
      <c r="F33" s="86"/>
    </row>
    <row r="34" spans="2:6" ht="13.5" customHeight="1">
      <c r="B34" s="272"/>
      <c r="C34" s="95">
        <v>64</v>
      </c>
      <c r="D34" s="93" t="s">
        <v>175</v>
      </c>
      <c r="E34" s="94"/>
      <c r="F34" s="86"/>
    </row>
    <row r="35" spans="2:6" ht="13.5" customHeight="1">
      <c r="B35" s="272"/>
      <c r="C35" s="95">
        <v>66</v>
      </c>
      <c r="D35" s="93" t="s">
        <v>176</v>
      </c>
      <c r="E35" s="94"/>
      <c r="F35" s="86"/>
    </row>
    <row r="36" spans="2:6" ht="13.5" customHeight="1">
      <c r="B36" s="272"/>
      <c r="C36" s="95">
        <v>67</v>
      </c>
      <c r="D36" s="93" t="s">
        <v>177</v>
      </c>
      <c r="E36" s="94"/>
      <c r="F36" s="86"/>
    </row>
    <row r="37" spans="2:6" ht="13.5" customHeight="1">
      <c r="B37" s="272"/>
      <c r="C37" s="95">
        <v>24</v>
      </c>
      <c r="D37" s="93" t="s">
        <v>178</v>
      </c>
      <c r="E37" s="94"/>
      <c r="F37" s="86"/>
    </row>
    <row r="38" spans="2:6" ht="13.5" customHeight="1">
      <c r="B38" s="272"/>
      <c r="C38" s="95">
        <v>25</v>
      </c>
      <c r="D38" s="93" t="s">
        <v>179</v>
      </c>
      <c r="E38" s="94"/>
      <c r="F38" s="86"/>
    </row>
    <row r="39" spans="2:6" ht="13.5" customHeight="1">
      <c r="B39" s="272"/>
      <c r="C39" s="95">
        <v>26</v>
      </c>
      <c r="D39" s="93" t="s">
        <v>180</v>
      </c>
      <c r="E39" s="94"/>
      <c r="F39" s="86"/>
    </row>
    <row r="40" spans="2:6" ht="13.5" customHeight="1">
      <c r="B40" s="272"/>
      <c r="C40" s="95" t="s">
        <v>187</v>
      </c>
      <c r="D40" s="93" t="s">
        <v>181</v>
      </c>
      <c r="E40" s="94"/>
      <c r="F40" s="86"/>
    </row>
    <row r="41" spans="2:6" ht="13.5" customHeight="1">
      <c r="B41" s="272"/>
      <c r="C41" s="95">
        <v>34</v>
      </c>
      <c r="D41" s="93" t="s">
        <v>182</v>
      </c>
      <c r="E41" s="94"/>
      <c r="F41" s="86"/>
    </row>
    <row r="42" spans="2:6" ht="13.5" customHeight="1">
      <c r="B42" s="272"/>
      <c r="C42" s="95">
        <v>74</v>
      </c>
      <c r="D42" s="93" t="s">
        <v>183</v>
      </c>
      <c r="E42" s="94"/>
      <c r="F42" s="86"/>
    </row>
    <row r="43" spans="2:6" ht="13.5" customHeight="1">
      <c r="B43" s="272"/>
      <c r="C43" s="95">
        <v>75</v>
      </c>
      <c r="D43" s="93" t="s">
        <v>184</v>
      </c>
      <c r="E43" s="94"/>
      <c r="F43" s="86"/>
    </row>
    <row r="44" spans="2:6" ht="13.5" customHeight="1">
      <c r="B44" s="272"/>
      <c r="C44" s="95">
        <v>69</v>
      </c>
      <c r="D44" s="93" t="s">
        <v>185</v>
      </c>
      <c r="E44" s="94"/>
      <c r="F44" s="86"/>
    </row>
    <row r="45" spans="2:6" ht="13.5" customHeight="1" thickBot="1">
      <c r="B45" s="273"/>
      <c r="C45" s="91">
        <v>39</v>
      </c>
      <c r="D45" s="97" t="s">
        <v>186</v>
      </c>
      <c r="E45" s="98"/>
      <c r="F45" s="87"/>
    </row>
    <row r="46" spans="2:6" ht="13.5" customHeight="1">
      <c r="B46" s="271" t="s">
        <v>207</v>
      </c>
      <c r="C46" s="89" t="s">
        <v>191</v>
      </c>
      <c r="D46" s="99" t="s">
        <v>199</v>
      </c>
      <c r="E46" s="100"/>
      <c r="F46" s="90"/>
    </row>
    <row r="47" spans="2:6" ht="13.5" customHeight="1">
      <c r="B47" s="272"/>
      <c r="C47" s="95" t="s">
        <v>192</v>
      </c>
      <c r="D47" s="93" t="s">
        <v>200</v>
      </c>
      <c r="E47" s="94"/>
      <c r="F47" s="86"/>
    </row>
    <row r="48" spans="2:6" ht="13.5" customHeight="1">
      <c r="B48" s="272"/>
      <c r="C48" s="95" t="s">
        <v>193</v>
      </c>
      <c r="D48" s="93" t="s">
        <v>201</v>
      </c>
      <c r="E48" s="94"/>
      <c r="F48" s="86"/>
    </row>
    <row r="49" spans="2:14" ht="13.5" customHeight="1">
      <c r="B49" s="272"/>
      <c r="C49" s="95" t="s">
        <v>194</v>
      </c>
      <c r="D49" s="93" t="s">
        <v>202</v>
      </c>
      <c r="E49" s="94"/>
      <c r="F49" s="86"/>
    </row>
    <row r="50" spans="2:14" ht="13.5" customHeight="1">
      <c r="B50" s="272"/>
      <c r="C50" s="95" t="s">
        <v>195</v>
      </c>
      <c r="D50" s="93" t="s">
        <v>203</v>
      </c>
      <c r="E50" s="94"/>
      <c r="F50" s="86"/>
    </row>
    <row r="51" spans="2:14" ht="13.5" customHeight="1">
      <c r="B51" s="272"/>
      <c r="C51" s="95" t="s">
        <v>196</v>
      </c>
      <c r="D51" s="93" t="s">
        <v>204</v>
      </c>
      <c r="E51" s="94"/>
      <c r="F51" s="86"/>
    </row>
    <row r="52" spans="2:14" ht="13.5" customHeight="1">
      <c r="B52" s="272"/>
      <c r="C52" s="95" t="s">
        <v>197</v>
      </c>
      <c r="D52" s="93" t="s">
        <v>205</v>
      </c>
      <c r="E52" s="94"/>
      <c r="F52" s="86"/>
    </row>
    <row r="53" spans="2:14" ht="13.5" customHeight="1" thickBot="1">
      <c r="B53" s="273"/>
      <c r="C53" s="91" t="s">
        <v>198</v>
      </c>
      <c r="D53" s="97" t="s">
        <v>206</v>
      </c>
      <c r="E53" s="98"/>
      <c r="F53" s="87"/>
    </row>
    <row r="54" spans="2:14">
      <c r="B54" s="26"/>
      <c r="C54" s="85"/>
      <c r="D54" s="26"/>
    </row>
    <row r="55" spans="2:14">
      <c r="B55" s="88" t="s">
        <v>248</v>
      </c>
    </row>
    <row r="56" spans="2:14" ht="13.5" customHeight="1">
      <c r="B56" s="268"/>
      <c r="C56" s="274"/>
      <c r="D56" s="268"/>
      <c r="E56" s="274"/>
      <c r="F56" s="268"/>
      <c r="G56" s="115"/>
      <c r="H56" s="161"/>
      <c r="I56" s="161"/>
      <c r="J56" s="282" t="s">
        <v>384</v>
      </c>
      <c r="K56" s="282"/>
      <c r="L56" s="282"/>
      <c r="M56" s="282"/>
      <c r="N56" s="282"/>
    </row>
    <row r="57" spans="2:14" ht="13.5" customHeight="1">
      <c r="B57" s="268"/>
      <c r="C57" s="116"/>
      <c r="D57" s="116"/>
      <c r="E57" s="116"/>
      <c r="F57" s="116"/>
      <c r="G57" s="114"/>
      <c r="H57" s="161"/>
      <c r="J57" s="282"/>
      <c r="K57" s="282"/>
      <c r="L57" s="282"/>
      <c r="M57" s="282"/>
      <c r="N57" s="282"/>
    </row>
    <row r="58" spans="2:14" ht="13.5" customHeight="1" thickBot="1">
      <c r="B58" s="117"/>
      <c r="C58" s="116"/>
      <c r="D58" s="116"/>
      <c r="E58" s="116"/>
      <c r="F58" s="116"/>
      <c r="G58" s="114"/>
      <c r="H58" s="161"/>
    </row>
    <row r="59" spans="2:14" ht="13.5" customHeight="1" thickBot="1">
      <c r="B59" s="117"/>
      <c r="C59" s="268"/>
      <c r="D59" s="268"/>
      <c r="E59" s="268"/>
      <c r="F59" s="268"/>
      <c r="G59" s="114"/>
      <c r="H59" s="161"/>
      <c r="I59" s="177"/>
      <c r="J59" s="278"/>
      <c r="K59" s="279"/>
      <c r="L59" s="221"/>
      <c r="M59" s="178" t="s">
        <v>365</v>
      </c>
      <c r="N59" s="179" t="s">
        <v>366</v>
      </c>
    </row>
    <row r="60" spans="2:14" ht="13.5" customHeight="1">
      <c r="B60" s="117"/>
      <c r="C60" s="268"/>
      <c r="D60" s="268"/>
      <c r="E60" s="268"/>
      <c r="F60" s="268"/>
      <c r="G60" s="114"/>
      <c r="H60" s="161"/>
      <c r="I60" s="180" t="s">
        <v>367</v>
      </c>
      <c r="J60" s="181" t="s">
        <v>373</v>
      </c>
      <c r="K60" s="182"/>
      <c r="L60" s="92"/>
      <c r="M60" s="193"/>
      <c r="N60" s="194"/>
    </row>
    <row r="61" spans="2:14" ht="13.5" customHeight="1">
      <c r="B61" s="117"/>
      <c r="C61" s="116"/>
      <c r="D61" s="116"/>
      <c r="E61" s="116"/>
      <c r="F61" s="116"/>
      <c r="G61" s="118"/>
      <c r="H61" s="161"/>
      <c r="I61" s="183" t="s">
        <v>368</v>
      </c>
      <c r="J61" s="93" t="s">
        <v>375</v>
      </c>
      <c r="K61" s="184"/>
      <c r="L61" s="94"/>
      <c r="M61" s="195"/>
      <c r="N61" s="196"/>
    </row>
    <row r="62" spans="2:14" ht="13.5" customHeight="1">
      <c r="B62" s="117"/>
      <c r="C62" s="117"/>
      <c r="D62" s="117"/>
      <c r="E62" s="117"/>
      <c r="F62" s="117"/>
      <c r="G62" s="162"/>
      <c r="H62" s="161"/>
      <c r="I62" s="183" t="s">
        <v>369</v>
      </c>
      <c r="J62" s="187" t="s">
        <v>376</v>
      </c>
      <c r="K62" s="184"/>
      <c r="L62" s="94"/>
      <c r="M62" s="197"/>
      <c r="N62" s="196"/>
    </row>
    <row r="63" spans="2:14" ht="13.5" customHeight="1" thickBot="1">
      <c r="B63" s="117"/>
      <c r="C63" s="117"/>
      <c r="D63" s="117"/>
      <c r="E63" s="117"/>
      <c r="F63" s="117"/>
      <c r="G63" s="118"/>
      <c r="H63" s="161"/>
      <c r="I63" s="185" t="s">
        <v>370</v>
      </c>
      <c r="J63" s="97" t="s">
        <v>374</v>
      </c>
      <c r="K63" s="186"/>
      <c r="L63" s="98"/>
      <c r="M63" s="198"/>
      <c r="N63" s="199"/>
    </row>
    <row r="64" spans="2:14">
      <c r="B64" s="268"/>
      <c r="C64" s="274"/>
      <c r="D64" s="268"/>
      <c r="E64" s="274"/>
      <c r="F64" s="268"/>
      <c r="G64" s="118"/>
    </row>
    <row r="65" spans="2:14" ht="18.600000000000001" thickBot="1">
      <c r="B65" s="268"/>
      <c r="C65" s="116"/>
      <c r="D65" s="116"/>
      <c r="E65" s="116"/>
      <c r="F65" s="116"/>
      <c r="G65" s="118"/>
    </row>
    <row r="66" spans="2:14" ht="18.600000000000001" thickBot="1">
      <c r="B66" s="117"/>
      <c r="C66" s="116"/>
      <c r="D66" s="116"/>
      <c r="E66" s="116"/>
      <c r="F66" s="116"/>
      <c r="G66" s="114"/>
      <c r="I66" s="177"/>
      <c r="J66" s="188"/>
      <c r="K66" s="189"/>
      <c r="L66" s="168"/>
      <c r="M66" s="178" t="s">
        <v>365</v>
      </c>
      <c r="N66" s="179" t="s">
        <v>366</v>
      </c>
    </row>
    <row r="67" spans="2:14" ht="13.2" customHeight="1">
      <c r="B67" s="117"/>
      <c r="C67" s="268"/>
      <c r="D67" s="268"/>
      <c r="E67" s="268"/>
      <c r="F67" s="268"/>
      <c r="I67" s="180" t="s">
        <v>367</v>
      </c>
      <c r="J67" s="181" t="s">
        <v>377</v>
      </c>
      <c r="K67" s="182"/>
      <c r="L67" s="92"/>
      <c r="M67" s="200"/>
      <c r="N67" s="201"/>
    </row>
    <row r="68" spans="2:14">
      <c r="B68" s="117"/>
      <c r="C68" s="268"/>
      <c r="D68" s="268"/>
      <c r="E68" s="268"/>
      <c r="F68" s="268"/>
      <c r="I68" s="183" t="s">
        <v>368</v>
      </c>
      <c r="J68" s="93" t="s">
        <v>378</v>
      </c>
      <c r="K68" s="184"/>
      <c r="L68" s="94"/>
      <c r="M68" s="202"/>
      <c r="N68" s="203"/>
    </row>
    <row r="69" spans="2:14">
      <c r="B69" s="117"/>
      <c r="C69" s="268"/>
      <c r="D69" s="268"/>
      <c r="E69" s="268"/>
      <c r="F69" s="268"/>
      <c r="I69" s="183" t="s">
        <v>369</v>
      </c>
      <c r="J69" s="93" t="s">
        <v>379</v>
      </c>
      <c r="K69" s="184"/>
      <c r="L69" s="94"/>
      <c r="M69" s="202"/>
      <c r="N69" s="203"/>
    </row>
    <row r="70" spans="2:14">
      <c r="B70" s="117"/>
      <c r="C70" s="268"/>
      <c r="D70" s="268"/>
      <c r="E70" s="268"/>
      <c r="F70" s="268"/>
      <c r="I70" s="183" t="s">
        <v>370</v>
      </c>
      <c r="J70" s="93" t="s">
        <v>380</v>
      </c>
      <c r="K70" s="184"/>
      <c r="L70" s="94"/>
      <c r="M70" s="202"/>
      <c r="N70" s="203"/>
    </row>
    <row r="71" spans="2:14">
      <c r="I71" s="183" t="s">
        <v>371</v>
      </c>
      <c r="J71" s="93" t="s">
        <v>381</v>
      </c>
      <c r="K71" s="184"/>
      <c r="L71" s="94"/>
      <c r="M71" s="202"/>
      <c r="N71" s="203"/>
    </row>
    <row r="72" spans="2:14" ht="18.600000000000001" thickBot="1">
      <c r="I72" s="190" t="s">
        <v>372</v>
      </c>
      <c r="J72" s="175" t="s">
        <v>382</v>
      </c>
      <c r="K72" s="191"/>
      <c r="L72" s="176"/>
      <c r="M72" s="204"/>
      <c r="N72" s="205"/>
    </row>
    <row r="74" spans="2:14" ht="18.600000000000001" thickBot="1">
      <c r="B74" s="119" t="s">
        <v>250</v>
      </c>
      <c r="C74" s="120"/>
      <c r="D74" s="119"/>
      <c r="E74" s="119" t="s">
        <v>251</v>
      </c>
    </row>
    <row r="75" spans="2:14" ht="18.600000000000001" thickTop="1"/>
    <row r="79" spans="2:14">
      <c r="C79" s="77" t="s">
        <v>383</v>
      </c>
    </row>
  </sheetData>
  <mergeCells count="32">
    <mergeCell ref="J59:L59"/>
    <mergeCell ref="E4:I4"/>
    <mergeCell ref="E5:I5"/>
    <mergeCell ref="E6:I6"/>
    <mergeCell ref="J56:N57"/>
    <mergeCell ref="B3:I3"/>
    <mergeCell ref="B9:B31"/>
    <mergeCell ref="B4:D4"/>
    <mergeCell ref="B5:D5"/>
    <mergeCell ref="B6:D6"/>
    <mergeCell ref="B7:D7"/>
    <mergeCell ref="C69:C70"/>
    <mergeCell ref="D69:D70"/>
    <mergeCell ref="E69:E70"/>
    <mergeCell ref="F69:F70"/>
    <mergeCell ref="D59:D60"/>
    <mergeCell ref="E59:E60"/>
    <mergeCell ref="F59:F60"/>
    <mergeCell ref="C64:D64"/>
    <mergeCell ref="E64:F64"/>
    <mergeCell ref="C59:C60"/>
    <mergeCell ref="B64:B65"/>
    <mergeCell ref="E7:I7"/>
    <mergeCell ref="C67:C68"/>
    <mergeCell ref="D67:D68"/>
    <mergeCell ref="E67:E68"/>
    <mergeCell ref="F67:F68"/>
    <mergeCell ref="B32:B45"/>
    <mergeCell ref="B46:B53"/>
    <mergeCell ref="B56:B57"/>
    <mergeCell ref="C56:D56"/>
    <mergeCell ref="E56:F56"/>
  </mergeCells>
  <phoneticPr fontId="1"/>
  <dataValidations count="2">
    <dataValidation type="list" allowBlank="1" showInputMessage="1" showErrorMessage="1" sqref="F9:F53 N60:N63 M67:N72" xr:uid="{2FE2630E-13BE-4692-961C-2082E21D4C55}">
      <formula1>$C$79</formula1>
    </dataValidation>
    <dataValidation type="list" allowBlank="1" showInputMessage="1" showErrorMessage="1" sqref="M60:M63" xr:uid="{26CD7A8A-F845-4020-88E9-2F2B87BDB3B4}">
      <formula1>$C$79:$C$80</formula1>
    </dataValidation>
  </dataValidations>
  <pageMargins left="0.70866141732283472" right="0.11811023622047245" top="0.15748031496062992" bottom="0" header="0.31496062992125984" footer="0.31496062992125984"/>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32"/>
  <sheetViews>
    <sheetView view="pageBreakPreview" zoomScaleNormal="100" zoomScaleSheetLayoutView="100" workbookViewId="0"/>
  </sheetViews>
  <sheetFormatPr defaultRowHeight="18"/>
  <cols>
    <col min="1" max="1" width="2.09765625" customWidth="1"/>
    <col min="2" max="2" width="23.09765625" customWidth="1"/>
    <col min="3" max="3" width="43.5" customWidth="1"/>
    <col min="5" max="5" width="9" customWidth="1"/>
  </cols>
  <sheetData>
    <row r="1" spans="2:5" ht="26.4">
      <c r="B1" s="284" t="s">
        <v>208</v>
      </c>
      <c r="C1" s="284"/>
      <c r="D1" s="284"/>
      <c r="E1" s="284"/>
    </row>
    <row r="2" spans="2:5" ht="8.25" customHeight="1"/>
    <row r="3" spans="2:5" ht="98.25" customHeight="1">
      <c r="B3" s="286" t="s">
        <v>247</v>
      </c>
      <c r="C3" s="209"/>
      <c r="D3" s="209"/>
      <c r="E3" s="209"/>
    </row>
    <row r="4" spans="2:5" ht="9" customHeight="1"/>
    <row r="5" spans="2:5">
      <c r="B5" s="96" t="s">
        <v>146</v>
      </c>
      <c r="C5" s="285"/>
      <c r="D5" s="285"/>
      <c r="E5" s="285"/>
    </row>
    <row r="6" spans="2:5">
      <c r="B6" s="96" t="s">
        <v>147</v>
      </c>
      <c r="C6" s="285"/>
      <c r="D6" s="285"/>
      <c r="E6" s="285"/>
    </row>
    <row r="7" spans="2:5">
      <c r="B7" s="96" t="s">
        <v>209</v>
      </c>
      <c r="C7" s="285"/>
      <c r="D7" s="285"/>
      <c r="E7" s="285"/>
    </row>
    <row r="8" spans="2:5" ht="22.2" customHeight="1"/>
    <row r="9" spans="2:5">
      <c r="B9" s="88" t="s">
        <v>210</v>
      </c>
    </row>
    <row r="10" spans="2:5">
      <c r="B10" s="283" t="s">
        <v>211</v>
      </c>
      <c r="C10" s="283"/>
      <c r="D10" s="104" t="s">
        <v>212</v>
      </c>
      <c r="E10" s="104" t="s">
        <v>213</v>
      </c>
    </row>
    <row r="11" spans="2:5">
      <c r="B11" s="103" t="s">
        <v>214</v>
      </c>
      <c r="C11" s="92"/>
      <c r="D11" s="96"/>
      <c r="E11" s="96"/>
    </row>
    <row r="12" spans="2:5">
      <c r="B12" s="102" t="s">
        <v>215</v>
      </c>
      <c r="C12" s="94"/>
      <c r="D12" s="96"/>
      <c r="E12" s="96"/>
    </row>
    <row r="13" spans="2:5">
      <c r="B13" s="102" t="s">
        <v>216</v>
      </c>
      <c r="C13" s="94"/>
      <c r="D13" s="96"/>
      <c r="E13" s="96"/>
    </row>
    <row r="14" spans="2:5">
      <c r="B14" s="102" t="s">
        <v>217</v>
      </c>
      <c r="C14" s="94"/>
      <c r="D14" s="96"/>
      <c r="E14" s="96"/>
    </row>
    <row r="15" spans="2:5">
      <c r="B15" s="102" t="s">
        <v>218</v>
      </c>
      <c r="C15" s="94"/>
      <c r="D15" s="96"/>
      <c r="E15" s="96"/>
    </row>
    <row r="16" spans="2:5">
      <c r="B16" s="102" t="s">
        <v>219</v>
      </c>
      <c r="C16" s="94"/>
      <c r="D16" s="96"/>
      <c r="E16" s="96"/>
    </row>
    <row r="17" spans="2:5">
      <c r="B17" s="102" t="s">
        <v>220</v>
      </c>
      <c r="C17" s="94"/>
      <c r="D17" s="96"/>
      <c r="E17" s="96"/>
    </row>
    <row r="18" spans="2:5">
      <c r="B18" s="102" t="s">
        <v>221</v>
      </c>
      <c r="C18" s="94"/>
      <c r="D18" s="96"/>
      <c r="E18" s="96"/>
    </row>
    <row r="19" spans="2:5">
      <c r="B19" s="102" t="s">
        <v>222</v>
      </c>
      <c r="C19" s="94"/>
      <c r="D19" s="96"/>
      <c r="E19" s="96"/>
    </row>
    <row r="20" spans="2:5">
      <c r="B20" s="102" t="s">
        <v>223</v>
      </c>
      <c r="C20" s="94"/>
      <c r="D20" s="96"/>
      <c r="E20" s="96"/>
    </row>
    <row r="21" spans="2:5">
      <c r="B21" s="102" t="s">
        <v>224</v>
      </c>
      <c r="C21" s="94"/>
      <c r="D21" s="96"/>
      <c r="E21" s="96"/>
    </row>
    <row r="22" spans="2:5">
      <c r="B22" s="102" t="s">
        <v>225</v>
      </c>
      <c r="C22" s="94"/>
      <c r="D22" s="96"/>
      <c r="E22" s="96"/>
    </row>
    <row r="23" spans="2:5">
      <c r="B23" s="102" t="s">
        <v>226</v>
      </c>
      <c r="C23" s="94"/>
      <c r="D23" s="96"/>
      <c r="E23" s="96"/>
    </row>
    <row r="24" spans="2:5">
      <c r="B24" s="102" t="s">
        <v>227</v>
      </c>
      <c r="C24" s="94"/>
      <c r="D24" s="96"/>
      <c r="E24" s="96"/>
    </row>
    <row r="25" spans="2:5">
      <c r="B25" s="102" t="s">
        <v>228</v>
      </c>
      <c r="C25" s="94"/>
      <c r="D25" s="96"/>
      <c r="E25" s="96"/>
    </row>
    <row r="26" spans="2:5">
      <c r="B26" s="102" t="s">
        <v>229</v>
      </c>
      <c r="C26" s="94"/>
      <c r="D26" s="96"/>
      <c r="E26" s="96"/>
    </row>
    <row r="27" spans="2:5">
      <c r="B27" s="102" t="s">
        <v>230</v>
      </c>
      <c r="C27" s="94"/>
      <c r="D27" s="96"/>
      <c r="E27" s="96"/>
    </row>
    <row r="28" spans="2:5">
      <c r="B28" s="102" t="s">
        <v>231</v>
      </c>
      <c r="C28" s="94"/>
      <c r="D28" s="96"/>
      <c r="E28" s="96"/>
    </row>
    <row r="29" spans="2:5">
      <c r="B29" s="102" t="s">
        <v>232</v>
      </c>
      <c r="C29" s="94"/>
      <c r="D29" s="96"/>
      <c r="E29" s="96"/>
    </row>
    <row r="30" spans="2:5">
      <c r="B30" s="102" t="s">
        <v>233</v>
      </c>
      <c r="C30" s="94"/>
      <c r="D30" s="96"/>
      <c r="E30" s="96"/>
    </row>
    <row r="31" spans="2:5">
      <c r="B31" s="102" t="s">
        <v>234</v>
      </c>
      <c r="C31" s="94"/>
      <c r="D31" s="96"/>
      <c r="E31" s="96"/>
    </row>
    <row r="32" spans="2:5">
      <c r="B32" s="102" t="s">
        <v>235</v>
      </c>
      <c r="C32" s="94"/>
      <c r="D32" s="96"/>
      <c r="E32" s="96"/>
    </row>
  </sheetData>
  <mergeCells count="6">
    <mergeCell ref="B10:C10"/>
    <mergeCell ref="B1:E1"/>
    <mergeCell ref="C5:E5"/>
    <mergeCell ref="C6:E6"/>
    <mergeCell ref="C7:E7"/>
    <mergeCell ref="B3:E3"/>
  </mergeCells>
  <phoneticPr fontId="1"/>
  <pageMargins left="0.70866141732283461" right="0.11811023622047244" top="0.15748031496062992"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はじめにお読みください！</vt:lpstr>
      <vt:lpstr>連絡票</vt:lpstr>
      <vt:lpstr>申請書（様式第１号）</vt:lpstr>
      <vt:lpstr>導入計画書（別紙(1)）</vt:lpstr>
      <vt:lpstr>所要額調書（別紙(2)）</vt:lpstr>
      <vt:lpstr>（契約内訳）</vt:lpstr>
      <vt:lpstr>収支予算書（別紙(3)）</vt:lpstr>
      <vt:lpstr>最新版のケアプラン標準仕様への対応状況確認書</vt:lpstr>
      <vt:lpstr>LIFEのCSV取込機能への対応状況確認書</vt:lpstr>
      <vt:lpstr>要件確認申立書（別紙(4)）</vt:lpstr>
      <vt:lpstr>暴力団登審査情報（別紙(5)）</vt:lpstr>
      <vt:lpstr>最新版のケアプラン標準仕様への対応状況確認書!Print_Area</vt:lpstr>
      <vt:lpstr>'所要額調書（別紙(2)）'!Print_Area</vt:lpstr>
      <vt:lpstr>'申請書（様式第１号）'!Print_Area</vt:lpstr>
      <vt:lpstr>'導入計画書（別紙(1)）'!Print_Area</vt:lpstr>
      <vt:lpstr>'暴力団登審査情報（別紙(5)）'!Print_Area</vt:lpstr>
      <vt:lpstr>'要件確認申立書（別紙(4)）'!Print_Area</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東尾　将多</cp:lastModifiedBy>
  <cp:lastPrinted>2024-08-09T03:21:15Z</cp:lastPrinted>
  <dcterms:created xsi:type="dcterms:W3CDTF">2021-03-03T01:57:41Z</dcterms:created>
  <dcterms:modified xsi:type="dcterms:W3CDTF">2024-08-20T02:05:04Z</dcterms:modified>
</cp:coreProperties>
</file>