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G0000sv0ns501\d11268$\doc\070 居宅G\■居宅Ｇ共有\01_企画調整・庶務\01-11 広報・広聴（ホームページ）\指定関係（事業者支援センター）\新規申請関係\"/>
    </mc:Choice>
  </mc:AlternateContent>
  <bookViews>
    <workbookView xWindow="240" yWindow="105" windowWidth="14940" windowHeight="8100"/>
  </bookViews>
  <sheets>
    <sheet name="参考様式１" sheetId="3" r:id="rId1"/>
    <sheet name="記入例・訪問介護" sheetId="4" r:id="rId2"/>
    <sheet name="記入例・訪問看護" sheetId="8" r:id="rId3"/>
    <sheet name="記入例・福祉用具" sheetId="9" r:id="rId4"/>
    <sheet name="記入例・通所介護" sheetId="6" r:id="rId5"/>
    <sheet name="記入例・特定施設" sheetId="7" r:id="rId6"/>
  </sheets>
  <calcPr calcId="162913"/>
</workbook>
</file>

<file path=xl/calcChain.xml><?xml version="1.0" encoding="utf-8"?>
<calcChain xmlns="http://schemas.openxmlformats.org/spreadsheetml/2006/main">
  <c r="AI14" i="7" l="1"/>
  <c r="AI7" i="8" l="1"/>
  <c r="AI11" i="7"/>
  <c r="AI10" i="7"/>
  <c r="AI7" i="9"/>
  <c r="AI7" i="4"/>
  <c r="AL20" i="7" l="1"/>
  <c r="AM20" i="7"/>
  <c r="AN20" i="7"/>
  <c r="AO20" i="7"/>
  <c r="AP20" i="7"/>
  <c r="AL21" i="7"/>
  <c r="AM21" i="7"/>
  <c r="AN21" i="7"/>
  <c r="AO21" i="7"/>
  <c r="AP21" i="7"/>
  <c r="AQ14" i="7"/>
  <c r="AR14" i="7"/>
  <c r="AQ15" i="7"/>
  <c r="AR15" i="7"/>
  <c r="AQ16" i="7"/>
  <c r="AR16" i="7"/>
  <c r="AQ17" i="7"/>
  <c r="AR17" i="7"/>
  <c r="AQ18" i="7"/>
  <c r="AR18" i="7"/>
  <c r="AQ19" i="7"/>
  <c r="AR19" i="7"/>
  <c r="AQ20" i="7"/>
  <c r="AR20" i="7"/>
  <c r="AQ21" i="7"/>
  <c r="AR21" i="7"/>
  <c r="L23" i="7"/>
  <c r="M23" i="7"/>
  <c r="N23" i="7"/>
  <c r="O23" i="7"/>
  <c r="P23" i="7"/>
  <c r="Q23" i="7"/>
  <c r="R23" i="7"/>
  <c r="S23" i="7"/>
  <c r="T23" i="7"/>
  <c r="U23" i="7"/>
  <c r="V23" i="7"/>
  <c r="W23" i="7"/>
  <c r="X23" i="7"/>
  <c r="Y23" i="7"/>
  <c r="L24" i="7"/>
  <c r="M24" i="7"/>
  <c r="N24" i="7"/>
  <c r="O24" i="7"/>
  <c r="P24" i="7"/>
  <c r="Q24" i="7"/>
  <c r="R24" i="7"/>
  <c r="S24" i="7"/>
  <c r="T24" i="7"/>
  <c r="U24" i="7"/>
  <c r="V24" i="7"/>
  <c r="W24" i="7"/>
  <c r="X24" i="7"/>
  <c r="Y24" i="7"/>
  <c r="L25" i="7"/>
  <c r="M25" i="7"/>
  <c r="N25" i="7"/>
  <c r="O25" i="7"/>
  <c r="P25" i="7"/>
  <c r="Q25" i="7"/>
  <c r="R25" i="7"/>
  <c r="S25" i="7"/>
  <c r="T25" i="7"/>
  <c r="U25" i="7"/>
  <c r="V25" i="7"/>
  <c r="W25" i="7"/>
  <c r="X25" i="7"/>
  <c r="Y25" i="7"/>
  <c r="L26" i="7"/>
  <c r="M26" i="7"/>
  <c r="N26" i="7"/>
  <c r="O26" i="7"/>
  <c r="P26" i="7"/>
  <c r="Q26" i="7"/>
  <c r="R26" i="7"/>
  <c r="S26" i="7"/>
  <c r="T26" i="7"/>
  <c r="U26" i="7"/>
  <c r="V26" i="7"/>
  <c r="W26" i="7"/>
  <c r="X26" i="7"/>
  <c r="Y26" i="7"/>
  <c r="E23" i="7"/>
  <c r="F23" i="7"/>
  <c r="G23" i="7"/>
  <c r="H23" i="7"/>
  <c r="I23" i="7"/>
  <c r="J23" i="7"/>
  <c r="K23" i="7"/>
  <c r="E24" i="7"/>
  <c r="F24" i="7"/>
  <c r="G24" i="7"/>
  <c r="H24" i="7"/>
  <c r="I24" i="7"/>
  <c r="J24" i="7"/>
  <c r="K24" i="7"/>
  <c r="E25" i="7"/>
  <c r="F25" i="7"/>
  <c r="G25" i="7"/>
  <c r="H25" i="7"/>
  <c r="I25" i="7"/>
  <c r="J25" i="7"/>
  <c r="K25" i="7"/>
  <c r="E26" i="7"/>
  <c r="F26" i="7"/>
  <c r="G26" i="7"/>
  <c r="H26" i="7"/>
  <c r="I26" i="7"/>
  <c r="J26" i="7"/>
  <c r="K26" i="7"/>
  <c r="AL19" i="7"/>
  <c r="AM19" i="7"/>
  <c r="AN19" i="7"/>
  <c r="AO19" i="7"/>
  <c r="AP19" i="7"/>
  <c r="AM15" i="7"/>
  <c r="AM16" i="7"/>
  <c r="AM17" i="7"/>
  <c r="AM18" i="7"/>
  <c r="AM14" i="7"/>
  <c r="AF26" i="7"/>
  <c r="AE26" i="7"/>
  <c r="AD26" i="7"/>
  <c r="AC26" i="7"/>
  <c r="AB26" i="7"/>
  <c r="AA26" i="7"/>
  <c r="Z26" i="7"/>
  <c r="AF25" i="7"/>
  <c r="AE25" i="7"/>
  <c r="AD25" i="7"/>
  <c r="AC25" i="7"/>
  <c r="AB25" i="7"/>
  <c r="AA25" i="7"/>
  <c r="Z25" i="7"/>
  <c r="AF24" i="7"/>
  <c r="AE24" i="7"/>
  <c r="AD24" i="7"/>
  <c r="AC24" i="7"/>
  <c r="AB24" i="7"/>
  <c r="AA24" i="7"/>
  <c r="Z24" i="7"/>
  <c r="AF23" i="7"/>
  <c r="AE23" i="7"/>
  <c r="AD23" i="7"/>
  <c r="AC23" i="7"/>
  <c r="AB23" i="7"/>
  <c r="AA23" i="7"/>
  <c r="Z23" i="7"/>
  <c r="AP14" i="7"/>
  <c r="AP15" i="7"/>
  <c r="AP16" i="7"/>
  <c r="AP17" i="7"/>
  <c r="AP18" i="7"/>
  <c r="AP8" i="7"/>
  <c r="AQ8" i="7"/>
  <c r="AR8" i="7"/>
  <c r="AP9" i="7"/>
  <c r="AQ9" i="7"/>
  <c r="AR9" i="7"/>
  <c r="AP11" i="7"/>
  <c r="AQ11" i="7"/>
  <c r="AR11" i="7"/>
  <c r="AP10" i="7"/>
  <c r="AQ10" i="7"/>
  <c r="AR10" i="7"/>
  <c r="AP12" i="7"/>
  <c r="AQ12" i="7"/>
  <c r="AR12" i="7"/>
  <c r="AP13" i="7"/>
  <c r="AQ13" i="7"/>
  <c r="AR13" i="7"/>
  <c r="AR7" i="7"/>
  <c r="AQ7" i="7"/>
  <c r="AP7" i="7"/>
  <c r="AN7" i="7"/>
  <c r="AO7" i="7"/>
  <c r="AN8" i="7"/>
  <c r="AO8" i="7"/>
  <c r="AN9" i="7"/>
  <c r="AO9" i="7"/>
  <c r="AN11" i="7"/>
  <c r="AO11" i="7"/>
  <c r="AN10" i="7"/>
  <c r="AO10" i="7"/>
  <c r="AN12" i="7"/>
  <c r="AO12" i="7"/>
  <c r="AN13" i="7"/>
  <c r="AO13" i="7"/>
  <c r="AL15" i="7"/>
  <c r="AN15" i="7"/>
  <c r="AO15" i="7"/>
  <c r="AL16" i="7"/>
  <c r="AN16" i="7"/>
  <c r="AO16" i="7"/>
  <c r="AL17" i="7"/>
  <c r="AN17" i="7"/>
  <c r="AO17" i="7"/>
  <c r="AL18" i="7"/>
  <c r="AN18" i="7"/>
  <c r="AO18" i="7"/>
  <c r="AO14" i="7"/>
  <c r="AN14" i="7"/>
  <c r="AL14" i="7"/>
  <c r="AS21" i="7" l="1"/>
  <c r="AG21" i="7" s="1"/>
  <c r="AS20" i="7"/>
  <c r="AG20" i="7" s="1"/>
  <c r="AH20" i="7" s="1"/>
  <c r="AS18" i="7"/>
  <c r="AG18" i="7" s="1"/>
  <c r="AH18" i="7" s="1"/>
  <c r="AS14" i="7"/>
  <c r="AG14" i="7" s="1"/>
  <c r="AH14" i="7" s="1"/>
  <c r="AH21" i="7"/>
  <c r="AS19" i="7"/>
  <c r="AG19" i="7" s="1"/>
  <c r="AH19" i="7" s="1"/>
  <c r="AS17" i="7"/>
  <c r="AG17" i="7" s="1"/>
  <c r="AH17" i="7" s="1"/>
  <c r="AS16" i="7"/>
  <c r="AG16" i="7" s="1"/>
  <c r="AH16" i="7" s="1"/>
  <c r="AS15" i="7"/>
  <c r="AG15" i="7" s="1"/>
  <c r="AH15" i="7" s="1"/>
  <c r="AS13" i="7"/>
  <c r="AG13" i="7" s="1"/>
  <c r="AH13" i="7" s="1"/>
  <c r="AS10" i="7"/>
  <c r="AG10" i="7" s="1"/>
  <c r="AH10" i="7" s="1"/>
  <c r="AS11" i="7"/>
  <c r="AG11" i="7" s="1"/>
  <c r="AH11" i="7" s="1"/>
  <c r="AS12" i="7"/>
  <c r="AG12" i="7" s="1"/>
  <c r="AH12" i="7" s="1"/>
  <c r="AS9" i="7"/>
  <c r="AG9" i="7" s="1"/>
  <c r="AH9" i="7" s="1"/>
  <c r="AS8" i="7"/>
  <c r="AG8" i="7" s="1"/>
  <c r="AH8" i="7" s="1"/>
  <c r="AS7" i="7"/>
  <c r="AG7" i="7" s="1"/>
  <c r="AH7" i="7" s="1"/>
</calcChain>
</file>

<file path=xl/comments1.xml><?xml version="1.0" encoding="utf-8"?>
<comments xmlns="http://schemas.openxmlformats.org/spreadsheetml/2006/main">
  <authors>
    <author>大阪府</author>
  </authors>
  <commentList>
    <comment ref="T6" authorId="0" shapeId="0">
      <text>
        <r>
          <rPr>
            <b/>
            <sz val="9"/>
            <color indexed="81"/>
            <rFont val="MS P ゴシック"/>
            <family val="3"/>
            <charset val="128"/>
          </rPr>
          <t>祝日の場合で、営業日でないなら、実際の勤務を記入。</t>
        </r>
      </text>
    </comment>
    <comment ref="C7" authorId="0" shapeId="0">
      <text>
        <r>
          <rPr>
            <b/>
            <sz val="9"/>
            <color indexed="81"/>
            <rFont val="MS P ゴシック"/>
            <family val="3"/>
            <charset val="128"/>
          </rPr>
          <t>常勤職員が同一事業所内で他の職務に従事する場合は、常勤での兼務になります。</t>
        </r>
      </text>
    </comment>
    <comment ref="AH7" authorId="0" shapeId="0">
      <text>
        <r>
          <rPr>
            <b/>
            <sz val="9"/>
            <color indexed="81"/>
            <rFont val="MS P ゴシック"/>
            <family val="3"/>
            <charset val="128"/>
          </rPr>
          <t>◎「常勤」：当該事業所における勤務時間が、当該事業所において定められている常勤の従業者が勤務すべき時間数（注1）に達していることをいうものです。
※休暇等で要勤務時間40時間を下回っていても常勤１と取り扱います。</t>
        </r>
      </text>
    </comment>
    <comment ref="AI7" authorId="0" shapeId="0">
      <text>
        <r>
          <rPr>
            <b/>
            <sz val="9"/>
            <color indexed="81"/>
            <rFont val="MS P ゴシック"/>
            <family val="3"/>
            <charset val="128"/>
          </rPr>
          <t xml:space="preserve">◎「常勤換算」：事業所の従業者の勤務延時間を当該事業所において常勤の従業者が勤務すべき時間数（32時間を下回る場合は32時間を基本とする。）で除することで、常勤の員数に換算します。
1+1+1+(18.5+19)/40
=3+0.9375 =3.9（小数点第2位切り捨て）
</t>
        </r>
      </text>
    </comment>
    <comment ref="C8" authorId="0" shapeId="0">
      <text>
        <r>
          <rPr>
            <b/>
            <sz val="9"/>
            <color indexed="81"/>
            <rFont val="MS P ゴシック"/>
            <family val="3"/>
            <charset val="128"/>
          </rPr>
          <t>同じ事業所で一体的に運営する事業（第一号訪問事業、障害福祉サービスの居宅介護・重度訪問介護・同行援護・行動援護）に従事していても、時間を分けず訪問介護に「専従」する勤務時間とします。</t>
        </r>
      </text>
    </comment>
    <comment ref="C11" authorId="0" shapeId="0">
      <text>
        <r>
          <rPr>
            <b/>
            <sz val="9"/>
            <color indexed="81"/>
            <rFont val="MS P ゴシック"/>
            <family val="3"/>
            <charset val="128"/>
          </rPr>
          <t xml:space="preserve">◎「常勤」「常勤以外」の区別：雇用契約上の常勤であっても、当該事業のサービス以外に従事する時間は当該事業所における勤務時間とはせず、「常勤以外」とします。
例）同一の法人に9：00-18:00に勤務するが、9：00-14：00は別の福祉用具貸与に従事する場合
※当該事業のサービスとしての勤務時間中は当該サービス以外の職務に従事していないので、この場合は「常勤以外で専従」（C）とします。
</t>
        </r>
      </text>
    </comment>
    <comment ref="E23" authorId="0" shapeId="0">
      <text>
        <r>
          <rPr>
            <b/>
            <sz val="9"/>
            <color indexed="81"/>
            <rFont val="MS P ゴシック"/>
            <family val="3"/>
            <charset val="128"/>
          </rPr>
          <t>「常勤の従業者が勤務すべき時間」は、臨時の休みを除き、週平均の勤務時間とします。（注1）</t>
        </r>
      </text>
    </comment>
    <comment ref="I25" authorId="0" shapeId="0">
      <text>
        <r>
          <rPr>
            <b/>
            <sz val="9"/>
            <color indexed="81"/>
            <rFont val="MS P ゴシック"/>
            <family val="3"/>
            <charset val="128"/>
          </rPr>
          <t>指定居宅サービス以外の事業についてもすべて記入してください。</t>
        </r>
      </text>
    </comment>
    <comment ref="O26" authorId="0" shapeId="0">
      <text>
        <r>
          <rPr>
            <b/>
            <sz val="9"/>
            <color indexed="81"/>
            <rFont val="MS P ゴシック"/>
            <family val="3"/>
            <charset val="128"/>
          </rPr>
          <t xml:space="preserve">有料老人ホーム、サービス付き高齢者住宅に併設する場合に記入してください。施設業務と職員配置を別にしていない場合は、施設業務（住宅管理、介護保険外サービス、食事提供・配膳、サ高住の場合の生活相談・安否確認サービス）にあたる時間（常勤換算数）を示してください。
※介護保険外の時間については訪問介護の常勤換算数から除外します（3.9-1.2=2.7）
</t>
        </r>
      </text>
    </comment>
  </commentList>
</comments>
</file>

<file path=xl/comments2.xml><?xml version="1.0" encoding="utf-8"?>
<comments xmlns="http://schemas.openxmlformats.org/spreadsheetml/2006/main">
  <authors>
    <author>大阪府</author>
  </authors>
  <commentList>
    <comment ref="T6" authorId="0" shapeId="0">
      <text>
        <r>
          <rPr>
            <b/>
            <sz val="9"/>
            <color indexed="81"/>
            <rFont val="MS P ゴシック"/>
            <family val="3"/>
            <charset val="128"/>
          </rPr>
          <t>祝日の場合で、営業日でないなら、実際の勤務を記入。</t>
        </r>
      </text>
    </comment>
    <comment ref="C7" authorId="0" shapeId="0">
      <text>
        <r>
          <rPr>
            <b/>
            <sz val="9"/>
            <color indexed="81"/>
            <rFont val="MS P ゴシック"/>
            <family val="3"/>
            <charset val="128"/>
          </rPr>
          <t>常勤職員が同一事業所内で他の職務に従事する場合は、常勤での兼務になります。</t>
        </r>
      </text>
    </comment>
    <comment ref="AH7" authorId="0" shapeId="0">
      <text>
        <r>
          <rPr>
            <b/>
            <sz val="9"/>
            <color indexed="81"/>
            <rFont val="MS P ゴシック"/>
            <family val="3"/>
            <charset val="128"/>
          </rPr>
          <t>◎「常勤」：当該事業所における勤務時間が、当該事業所において定められている常勤の従業者が勤務すべき時間数（注1）に達していることをいうものです。
※休暇等で要勤務時間40時間を下回っていても常勤１と取り扱います。</t>
        </r>
      </text>
    </comment>
    <comment ref="AI7" authorId="0" shapeId="0">
      <text>
        <r>
          <rPr>
            <b/>
            <sz val="9"/>
            <color indexed="81"/>
            <rFont val="MS P ゴシック"/>
            <family val="3"/>
            <charset val="128"/>
          </rPr>
          <t xml:space="preserve">◎「常勤換算」：事業所の従業者の勤務延時間を当該事業所において常勤の従業者が勤務すべき時間数（32時間を下回る場合は32時間を基本とする。）で除することで、常勤の員数に換算します。
1+1+1+(18.5+19)/40
=3+0.9375 =3.9（小数点第2位切り捨て）
</t>
        </r>
      </text>
    </comment>
    <comment ref="C8" authorId="0" shapeId="0">
      <text>
        <r>
          <rPr>
            <b/>
            <sz val="9"/>
            <color indexed="81"/>
            <rFont val="MS P ゴシック"/>
            <family val="3"/>
            <charset val="128"/>
          </rPr>
          <t>※同じ事業所で一体的に運営する事業（訪問看護と介護予防訪問看護）に従事していても、時間を分けずに「専従」する勤務時間とします。</t>
        </r>
      </text>
    </comment>
    <comment ref="C10" authorId="0" shapeId="0">
      <text>
        <r>
          <rPr>
            <b/>
            <sz val="9"/>
            <color indexed="81"/>
            <rFont val="MS P ゴシック"/>
            <family val="3"/>
            <charset val="128"/>
          </rPr>
          <t xml:space="preserve">◎「常勤」「常勤以外」の区別：雇用契約上の常勤であっても、当該事業のサービス以外に従事する時間は当該事業所における勤務時間とはせず、「常勤以外」とします。
例）同一の法人に9：00-18:00に勤務するが、そのうち9：00-14：00は併設の訪問介護に従事する場合
※当該事業のサービスとしての勤務時間中は当該サービス以外の職務に従事していないので、この場合は「常勤以外で専従」（C）とします。
</t>
        </r>
      </text>
    </comment>
    <comment ref="E23" authorId="0" shapeId="0">
      <text>
        <r>
          <rPr>
            <b/>
            <sz val="9"/>
            <color indexed="81"/>
            <rFont val="MS P ゴシック"/>
            <family val="3"/>
            <charset val="128"/>
          </rPr>
          <t>「常勤の従業者が勤務すべき時間」は、臨時の休みを除き、週平均の勤務時間とします。（注1）</t>
        </r>
      </text>
    </comment>
    <comment ref="I25" authorId="0" shapeId="0">
      <text>
        <r>
          <rPr>
            <b/>
            <sz val="9"/>
            <color indexed="81"/>
            <rFont val="MS P ゴシック"/>
            <family val="3"/>
            <charset val="128"/>
          </rPr>
          <t>指定居宅サービス以外の事業についてもすべて記入してください。</t>
        </r>
      </text>
    </comment>
    <comment ref="O26" authorId="0" shapeId="0">
      <text>
        <r>
          <rPr>
            <b/>
            <sz val="9"/>
            <color indexed="81"/>
            <rFont val="MS P ゴシック"/>
            <family val="3"/>
            <charset val="128"/>
          </rPr>
          <t xml:space="preserve">有料老人ホーム、サービス付き高齢者住宅に併設する場合に記入してください。施設業務と職員配置を別にしていない場合は、施設業務（住宅管理、介護保険外サービス、食事提供・配膳、サ高住の場合の生活相談・安否確認サービス）にあたる時間（常勤換算数）を示してください。
※介護保険外の時間については訪問看護の常勤換算数から除外します（2.9-0.3=2.6）
</t>
        </r>
      </text>
    </comment>
  </commentList>
</comments>
</file>

<file path=xl/comments3.xml><?xml version="1.0" encoding="utf-8"?>
<comments xmlns="http://schemas.openxmlformats.org/spreadsheetml/2006/main">
  <authors>
    <author>大阪府</author>
  </authors>
  <commentList>
    <comment ref="T6" authorId="0" shapeId="0">
      <text>
        <r>
          <rPr>
            <b/>
            <sz val="9"/>
            <color indexed="81"/>
            <rFont val="MS P ゴシック"/>
            <family val="3"/>
            <charset val="128"/>
          </rPr>
          <t>祝日の場合で、営業日でないなら、実際の勤務を記入。</t>
        </r>
      </text>
    </comment>
    <comment ref="C7" authorId="0" shapeId="0">
      <text>
        <r>
          <rPr>
            <b/>
            <sz val="9"/>
            <color indexed="81"/>
            <rFont val="MS P ゴシック"/>
            <family val="3"/>
            <charset val="128"/>
          </rPr>
          <t>常勤職員が同一事業所内で他の職務に従事する場合は、常勤での兼務になります。</t>
        </r>
      </text>
    </comment>
    <comment ref="AH7" authorId="0" shapeId="0">
      <text>
        <r>
          <rPr>
            <b/>
            <sz val="9"/>
            <color indexed="81"/>
            <rFont val="MS P ゴシック"/>
            <family val="3"/>
            <charset val="128"/>
          </rPr>
          <t>◎「常勤」：当該事業所における勤務時間が、当該事業所において定められている常勤の従業者が勤務すべき時間数（注1）に達していることをいうものです。
※休暇等で要勤務時間40時間を下回っていても常勤１と取り扱います。</t>
        </r>
      </text>
    </comment>
    <comment ref="AI7" authorId="0" shapeId="0">
      <text>
        <r>
          <rPr>
            <b/>
            <sz val="9"/>
            <color indexed="81"/>
            <rFont val="MS P ゴシック"/>
            <family val="3"/>
            <charset val="128"/>
          </rPr>
          <t xml:space="preserve">◎「常勤換算」：事業所の従業者の勤務延時間を当該事業所において常勤の従業者が勤務すべき時間数（32時間を下回る場合は32時間を基本とする。）で除することで、常勤の員数に換算します。
1+1+1+(18.5+19)/40
=3+0.9375 =3.9（小数点第2位切り捨て）
</t>
        </r>
      </text>
    </comment>
    <comment ref="C8" authorId="0" shapeId="0">
      <text>
        <r>
          <rPr>
            <b/>
            <sz val="9"/>
            <color indexed="81"/>
            <rFont val="MS P ゴシック"/>
            <family val="3"/>
            <charset val="128"/>
          </rPr>
          <t xml:space="preserve">
※同じ事業所で一体的に運営する事業（福祉用具貸与・介護予防福祉用具貸与・特定福祉用具販売・介護予防特定福祉用具販売）に従事していても、時間を分けずに「専従」する勤務時間とします。</t>
        </r>
        <r>
          <rPr>
            <sz val="9"/>
            <color indexed="81"/>
            <rFont val="MS P ゴシック"/>
            <family val="3"/>
            <charset val="128"/>
          </rPr>
          <t xml:space="preserve">
</t>
        </r>
      </text>
    </comment>
    <comment ref="C11" authorId="0" shapeId="0">
      <text>
        <r>
          <rPr>
            <b/>
            <sz val="9"/>
            <color indexed="81"/>
            <rFont val="MS P ゴシック"/>
            <family val="3"/>
            <charset val="128"/>
          </rPr>
          <t>◎「常勤」「常勤以外」の区別：雇用契約上の常勤であっても、当該事業のサービス以外に従事する時間は当該事業所における勤務時間とはせず、「常勤以外」とします。
例）同一の法人に9：00-18:00に勤務するが、そのうち9：00-14：00は併設の訪問介護に従事する場合
※当該事業のサービスとしての勤務時間中は当該サービス以外の職務に従事していないので、この場合は「常勤以外で専従」（C）とします。</t>
        </r>
      </text>
    </comment>
    <comment ref="E23" authorId="0" shapeId="0">
      <text>
        <r>
          <rPr>
            <b/>
            <sz val="9"/>
            <color indexed="81"/>
            <rFont val="MS P ゴシック"/>
            <family val="3"/>
            <charset val="128"/>
          </rPr>
          <t>「常勤の従業者が勤務すべき時間」は、臨時の休みを除き、週平均の勤務時間とします。（注1）</t>
        </r>
      </text>
    </comment>
    <comment ref="I25" authorId="0" shapeId="0">
      <text>
        <r>
          <rPr>
            <b/>
            <sz val="9"/>
            <color indexed="81"/>
            <rFont val="MS P ゴシック"/>
            <family val="3"/>
            <charset val="128"/>
          </rPr>
          <t>指定居宅サービス以外の事業についてもすべて記入してください。</t>
        </r>
      </text>
    </comment>
    <comment ref="O26" authorId="0" shapeId="0">
      <text>
        <r>
          <rPr>
            <b/>
            <sz val="9"/>
            <color indexed="81"/>
            <rFont val="MS P ゴシック"/>
            <family val="3"/>
            <charset val="128"/>
          </rPr>
          <t>有料老人ホーム、サービス付き高齢者住宅に併設する場合に記入してください。</t>
        </r>
      </text>
    </comment>
  </commentList>
</comments>
</file>

<file path=xl/comments4.xml><?xml version="1.0" encoding="utf-8"?>
<comments xmlns="http://schemas.openxmlformats.org/spreadsheetml/2006/main">
  <authors>
    <author>大阪府</author>
  </authors>
  <commentList>
    <comment ref="C7" authorId="0" shapeId="0">
      <text>
        <r>
          <rPr>
            <b/>
            <sz val="9"/>
            <color indexed="81"/>
            <rFont val="MS P ゴシック"/>
            <family val="3"/>
            <charset val="128"/>
          </rPr>
          <t>常勤職員が同一事業所内で他の職務に従事する場合は、常勤での兼務になります。</t>
        </r>
      </text>
    </comment>
    <comment ref="AH7" authorId="0" shapeId="0">
      <text>
        <r>
          <rPr>
            <b/>
            <sz val="9"/>
            <color indexed="81"/>
            <rFont val="MS P ゴシック"/>
            <family val="3"/>
            <charset val="128"/>
          </rPr>
          <t>◎「常勤」：当該事業所における勤務時間が、当該事業所において定められている常勤の従業者が勤務すべき時間数（注1）に達していることをいうものです。
※休暇等で要勤務時間40時間を下回っていても常勤１と取り扱います。</t>
        </r>
      </text>
    </comment>
    <comment ref="C8" authorId="0" shapeId="0">
      <text>
        <r>
          <rPr>
            <b/>
            <sz val="9"/>
            <color indexed="81"/>
            <rFont val="MS P ゴシック"/>
            <family val="3"/>
            <charset val="128"/>
          </rPr>
          <t>「生活相談員」と「介護職員」を兼務する場合、どちらの勤務時間と取扱うか明確にするため、２行に分けて記載してください。</t>
        </r>
      </text>
    </comment>
    <comment ref="C16" authorId="0" shapeId="0">
      <text>
        <r>
          <rPr>
            <b/>
            <sz val="9"/>
            <color indexed="81"/>
            <rFont val="MS P ゴシック"/>
            <family val="3"/>
            <charset val="128"/>
          </rPr>
          <t>同じ事業所で一体的に運営する事業（第一号通所事業）に従事していても、時間を分けず通所介護に「専従」する勤務時間とします。</t>
        </r>
      </text>
    </comment>
    <comment ref="C17" authorId="0" shapeId="0">
      <text>
        <r>
          <rPr>
            <b/>
            <sz val="9"/>
            <color indexed="81"/>
            <rFont val="MS P ゴシック"/>
            <family val="3"/>
            <charset val="128"/>
          </rPr>
          <t xml:space="preserve">◎「常勤」「常勤以外」の区別：雇用契約上の常勤であっても、当該事業のサービス以外に従事する時間は当該事業所における勤務時間とはせず、「常勤以外」とします。
例）同一の法人に9：00-18:00に勤務するが、14：00-16：00以外は別の訪問介護に従事する場合
※当該事業のサービスとしての勤務時間中は当該サービス以外の職務に従事していないので、この場合は「常勤以外で専従」（C）とします。
</t>
        </r>
      </text>
    </comment>
    <comment ref="E21" authorId="0" shapeId="0">
      <text>
        <r>
          <rPr>
            <b/>
            <sz val="9"/>
            <color indexed="81"/>
            <rFont val="MS P ゴシック"/>
            <family val="3"/>
            <charset val="128"/>
          </rPr>
          <t>サービス提供時間帯における介護職員勤務時間数の合計を記入してください。</t>
        </r>
      </text>
    </comment>
    <comment ref="E23" authorId="0" shapeId="0">
      <text>
        <r>
          <rPr>
            <b/>
            <sz val="9"/>
            <color indexed="81"/>
            <rFont val="MS P ゴシック"/>
            <family val="3"/>
            <charset val="128"/>
          </rPr>
          <t>「常勤の従業者が勤務すべき時間」は、臨時の休みを除き、週平均の勤務時間とします。（注1）</t>
        </r>
      </text>
    </comment>
    <comment ref="I25" authorId="0" shapeId="0">
      <text>
        <r>
          <rPr>
            <b/>
            <sz val="9"/>
            <color indexed="81"/>
            <rFont val="MS P ゴシック"/>
            <family val="3"/>
            <charset val="128"/>
          </rPr>
          <t>指定居宅サービス以外の事業についてもすべて記入してください。</t>
        </r>
      </text>
    </comment>
    <comment ref="O26" authorId="0" shapeId="0">
      <text>
        <r>
          <rPr>
            <b/>
            <sz val="9"/>
            <color indexed="81"/>
            <rFont val="MS P ゴシック"/>
            <family val="3"/>
            <charset val="128"/>
          </rPr>
          <t>有料老人ホーム、サービス付き高齢者住宅に併設する場合に記入してください。</t>
        </r>
      </text>
    </comment>
  </commentList>
</comments>
</file>

<file path=xl/comments5.xml><?xml version="1.0" encoding="utf-8"?>
<comments xmlns="http://schemas.openxmlformats.org/spreadsheetml/2006/main">
  <authors>
    <author>大阪府</author>
  </authors>
  <commentList>
    <comment ref="C7" authorId="0" shapeId="0">
      <text>
        <r>
          <rPr>
            <b/>
            <sz val="9"/>
            <color indexed="81"/>
            <rFont val="MS P ゴシック"/>
            <family val="3"/>
            <charset val="128"/>
          </rPr>
          <t>常勤職員が同一事業所内で他の職務に従事する場合は、常勤での兼務になります。</t>
        </r>
      </text>
    </comment>
    <comment ref="AH7" authorId="0" shapeId="0">
      <text>
        <r>
          <rPr>
            <b/>
            <sz val="9"/>
            <color indexed="81"/>
            <rFont val="MS P ゴシック"/>
            <family val="3"/>
            <charset val="128"/>
          </rPr>
          <t>◎「常勤」：当該事業所における勤務時間が、当該事業所において定められている常勤の従業者が勤務すべき時間数に達していることをいうものです。※休暇等で要勤務時間40時間を下回っていても常勤１と取り扱います。</t>
        </r>
      </text>
    </comment>
    <comment ref="C8" authorId="0" shapeId="0">
      <text>
        <r>
          <rPr>
            <b/>
            <sz val="9"/>
            <color indexed="81"/>
            <rFont val="MS P ゴシック"/>
            <family val="3"/>
            <charset val="128"/>
          </rPr>
          <t xml:space="preserve">
※同じ事業所で一体的に運営する事業（特定施設入居者生活介護と介護予防特定施設入居者生活介護）に従事していても、時間を分けずに「専従」する勤務時間とします。</t>
        </r>
      </text>
    </comment>
    <comment ref="C21" authorId="0" shapeId="0">
      <text>
        <r>
          <rPr>
            <b/>
            <sz val="9"/>
            <color indexed="81"/>
            <rFont val="MS P ゴシック"/>
            <family val="3"/>
            <charset val="128"/>
          </rPr>
          <t xml:space="preserve">◎「常勤」「常勤以外」の区別：雇用契約上の常勤であっても、当該事業のサービス以外に従事する時間は当該事業所における勤務時間とはせず、「常勤以外」とします。
例）同一の法人に9：00-18:00に勤務するが、⑤12：00-18：00以外は併設の通所介護に従事する場合
※当該事業のサービスとしての勤務時間中は当該サービス以外の職務に従事していないので、この場合は「常勤以外で専従」（C）とします。
</t>
        </r>
      </text>
    </comment>
    <comment ref="E28" authorId="0" shapeId="0">
      <text>
        <r>
          <rPr>
            <b/>
            <sz val="9"/>
            <color indexed="81"/>
            <rFont val="MS P ゴシック"/>
            <family val="3"/>
            <charset val="128"/>
          </rPr>
          <t>「常勤の従業者が勤務すべき時間」は、臨時の休みを除き、週平均の勤務時間とします。</t>
        </r>
      </text>
    </comment>
    <comment ref="I30" authorId="0" shapeId="0">
      <text>
        <r>
          <rPr>
            <b/>
            <sz val="9"/>
            <color indexed="81"/>
            <rFont val="MS P ゴシック"/>
            <family val="3"/>
            <charset val="128"/>
          </rPr>
          <t>指定居宅サービス以外の事業についてもすべて記入してください。</t>
        </r>
      </text>
    </comment>
    <comment ref="O31" authorId="0" shapeId="0">
      <text>
        <r>
          <rPr>
            <b/>
            <sz val="9"/>
            <color indexed="81"/>
            <rFont val="MS P ゴシック"/>
            <family val="3"/>
            <charset val="128"/>
          </rPr>
          <t>記入不要です</t>
        </r>
      </text>
    </comment>
  </commentList>
</comments>
</file>

<file path=xl/sharedStrings.xml><?xml version="1.0" encoding="utf-8"?>
<sst xmlns="http://schemas.openxmlformats.org/spreadsheetml/2006/main" count="1216" uniqueCount="172">
  <si>
    <t>（参考様式１）</t>
    <rPh sb="1" eb="3">
      <t>サンコウ</t>
    </rPh>
    <rPh sb="3" eb="5">
      <t>ヨウシキ</t>
    </rPh>
    <phoneticPr fontId="2"/>
  </si>
  <si>
    <t>職種</t>
    <rPh sb="0" eb="2">
      <t>ショクシュ</t>
    </rPh>
    <phoneticPr fontId="2"/>
  </si>
  <si>
    <t>勤務
形態</t>
    <rPh sb="0" eb="2">
      <t>キンム</t>
    </rPh>
    <rPh sb="3" eb="5">
      <t>ケイタイ</t>
    </rPh>
    <phoneticPr fontId="2"/>
  </si>
  <si>
    <t>氏名</t>
    <rPh sb="0" eb="2">
      <t>シメイ</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</si>
  <si>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</si>
  <si>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</si>
  <si>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</si>
  <si>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</si>
  <si>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備考</t>
    <rPh sb="0" eb="2">
      <t>ビコウ</t>
    </rPh>
    <phoneticPr fontId="2"/>
  </si>
  <si>
    <t>　＊欄には、当該月の曜日を記入してください。</t>
    <rPh sb="2" eb="3">
      <t>ラン</t>
    </rPh>
    <rPh sb="6" eb="8">
      <t>トウガイ</t>
    </rPh>
    <rPh sb="8" eb="9">
      <t>ツキ</t>
    </rPh>
    <rPh sb="10" eb="12">
      <t>ヨウビ</t>
    </rPh>
    <rPh sb="13" eb="15">
      <t>キニュウ</t>
    </rPh>
    <phoneticPr fontId="2"/>
  </si>
  <si>
    <t>　申請する事業に係る従業者全員（管理者を含む。）について、４週間分の勤務すべき時間数を記入してください。勤務時間後とあるいはサービス提供時間単位ごとに区分して番号を付し、その番号を記入してください。
（記載例１－勤務時間　①８：３０～１７：００、②１６：３０～１：００、③０：３０～９：００、④休日）
（記載例２－サービス提供時間　a ９：００～１２：００、b １３：００～１６：００、c １０：３０～１３：３０、d １４：３０～１７：３０、e 休日）</t>
    <rPh sb="1" eb="3">
      <t>シンセイ</t>
    </rPh>
    <rPh sb="5" eb="7">
      <t>ジギョウ</t>
    </rPh>
    <rPh sb="8" eb="9">
      <t>カカ</t>
    </rPh>
    <rPh sb="10" eb="13">
      <t>ジュウギョウシャ</t>
    </rPh>
    <rPh sb="13" eb="15">
      <t>ゼンイン</t>
    </rPh>
    <rPh sb="16" eb="19">
      <t>カンリシャ</t>
    </rPh>
    <rPh sb="20" eb="21">
      <t>フク</t>
    </rPh>
    <rPh sb="30" eb="32">
      <t>シュウカン</t>
    </rPh>
    <rPh sb="32" eb="33">
      <t>ブン</t>
    </rPh>
    <rPh sb="34" eb="36">
      <t>キンム</t>
    </rPh>
    <rPh sb="39" eb="41">
      <t>ジカン</t>
    </rPh>
    <rPh sb="41" eb="42">
      <t>スウ</t>
    </rPh>
    <rPh sb="43" eb="45">
      <t>キニュウ</t>
    </rPh>
    <rPh sb="52" eb="54">
      <t>キンム</t>
    </rPh>
    <rPh sb="54" eb="57">
      <t>ジカンゴ</t>
    </rPh>
    <rPh sb="66" eb="68">
      <t>テイキョウ</t>
    </rPh>
    <rPh sb="68" eb="70">
      <t>ジカン</t>
    </rPh>
    <rPh sb="70" eb="72">
      <t>タンイ</t>
    </rPh>
    <rPh sb="75" eb="77">
      <t>クブン</t>
    </rPh>
    <rPh sb="79" eb="81">
      <t>バンゴウ</t>
    </rPh>
    <rPh sb="82" eb="83">
      <t>フ</t>
    </rPh>
    <rPh sb="87" eb="89">
      <t>バンゴウ</t>
    </rPh>
    <rPh sb="90" eb="92">
      <t>キニュウ</t>
    </rPh>
    <rPh sb="101" eb="103">
      <t>キサイ</t>
    </rPh>
    <rPh sb="103" eb="104">
      <t>レイ</t>
    </rPh>
    <rPh sb="106" eb="108">
      <t>キンム</t>
    </rPh>
    <rPh sb="108" eb="110">
      <t>ジカン</t>
    </rPh>
    <rPh sb="147" eb="149">
      <t>キュウジツ</t>
    </rPh>
    <rPh sb="152" eb="154">
      <t>キサイ</t>
    </rPh>
    <rPh sb="154" eb="155">
      <t>レイ</t>
    </rPh>
    <rPh sb="161" eb="163">
      <t>テイキョウ</t>
    </rPh>
    <rPh sb="163" eb="165">
      <t>ジカン</t>
    </rPh>
    <rPh sb="223" eb="225">
      <t>キュウジツ</t>
    </rPh>
    <phoneticPr fontId="2"/>
  </si>
  <si>
    <t>4週の合計</t>
    <phoneticPr fontId="2"/>
  </si>
  <si>
    <t>週平均の勤務時間</t>
    <phoneticPr fontId="2"/>
  </si>
  <si>
    <t>常勤換算後の人数</t>
    <phoneticPr fontId="2"/>
  </si>
  <si>
    <t>＊</t>
    <phoneticPr fontId="2"/>
  </si>
  <si>
    <t>　常勤換算が必要な職種は、Ａ～Ｄの「週平均の勤務時間」をすべて足し、常勤の従業者が週に勤務すべき時間数で割って、「常勤換算後の人数」を算出してください。</t>
    <rPh sb="1" eb="3">
      <t>ジョウキン</t>
    </rPh>
    <rPh sb="3" eb="5">
      <t>カンサン</t>
    </rPh>
    <rPh sb="6" eb="8">
      <t>ヒツヨウ</t>
    </rPh>
    <rPh sb="9" eb="11">
      <t>ショクシュ</t>
    </rPh>
    <rPh sb="18" eb="21">
      <t>シュウヘイキン</t>
    </rPh>
    <rPh sb="22" eb="24">
      <t>キンム</t>
    </rPh>
    <rPh sb="24" eb="26">
      <t>ジカン</t>
    </rPh>
    <rPh sb="31" eb="32">
      <t>タ</t>
    </rPh>
    <rPh sb="34" eb="36">
      <t>ジョウキン</t>
    </rPh>
    <rPh sb="37" eb="40">
      <t>ジュウギョウシャ</t>
    </rPh>
    <rPh sb="41" eb="42">
      <t>シュウ</t>
    </rPh>
    <rPh sb="43" eb="45">
      <t>キンム</t>
    </rPh>
    <rPh sb="48" eb="50">
      <t>ジカン</t>
    </rPh>
    <rPh sb="50" eb="51">
      <t>スウ</t>
    </rPh>
    <rPh sb="52" eb="53">
      <t>ワ</t>
    </rPh>
    <rPh sb="57" eb="59">
      <t>ジョウキン</t>
    </rPh>
    <rPh sb="59" eb="61">
      <t>カンサン</t>
    </rPh>
    <rPh sb="61" eb="62">
      <t>ゴ</t>
    </rPh>
    <rPh sb="63" eb="65">
      <t>ニンズウ</t>
    </rPh>
    <rPh sb="67" eb="69">
      <t>サンシュツ</t>
    </rPh>
    <phoneticPr fontId="2"/>
  </si>
  <si>
    <t>　各事業所・施設において使用している勤務割表等（既に事業を実施しているときは直近月の実績）により、職種、勤務形態、氏名及び当該業務の勤務時間が確認できる場合は、その書類をもって添付書類として差し支えありません。</t>
    <rPh sb="1" eb="2">
      <t>カク</t>
    </rPh>
    <rPh sb="2" eb="5">
      <t>ジギョウショ</t>
    </rPh>
    <rPh sb="6" eb="8">
      <t>シセツ</t>
    </rPh>
    <rPh sb="12" eb="14">
      <t>シヨウ</t>
    </rPh>
    <rPh sb="18" eb="20">
      <t>キンム</t>
    </rPh>
    <rPh sb="20" eb="21">
      <t>ワ</t>
    </rPh>
    <rPh sb="21" eb="22">
      <t>ヒョウ</t>
    </rPh>
    <rPh sb="22" eb="23">
      <t>トウ</t>
    </rPh>
    <rPh sb="24" eb="25">
      <t>スデ</t>
    </rPh>
    <rPh sb="26" eb="28">
      <t>ジギョウ</t>
    </rPh>
    <rPh sb="29" eb="31">
      <t>ジッシ</t>
    </rPh>
    <rPh sb="38" eb="40">
      <t>チョッキン</t>
    </rPh>
    <rPh sb="40" eb="41">
      <t>ツキ</t>
    </rPh>
    <rPh sb="42" eb="44">
      <t>ジッセキ</t>
    </rPh>
    <rPh sb="49" eb="51">
      <t>ショクシュ</t>
    </rPh>
    <rPh sb="52" eb="54">
      <t>キンム</t>
    </rPh>
    <rPh sb="54" eb="56">
      <t>ケイタイ</t>
    </rPh>
    <rPh sb="57" eb="59">
      <t>シメイ</t>
    </rPh>
    <rPh sb="59" eb="60">
      <t>オヨ</t>
    </rPh>
    <rPh sb="61" eb="63">
      <t>トウガイ</t>
    </rPh>
    <rPh sb="63" eb="65">
      <t>ギョウム</t>
    </rPh>
    <rPh sb="66" eb="68">
      <t>キンム</t>
    </rPh>
    <rPh sb="68" eb="70">
      <t>ジカン</t>
    </rPh>
    <rPh sb="71" eb="73">
      <t>カクニン</t>
    </rPh>
    <rPh sb="76" eb="78">
      <t>バアイ</t>
    </rPh>
    <rPh sb="82" eb="84">
      <t>ショルイ</t>
    </rPh>
    <rPh sb="88" eb="90">
      <t>テンプ</t>
    </rPh>
    <rPh sb="90" eb="92">
      <t>ショルイ</t>
    </rPh>
    <rPh sb="95" eb="96">
      <t>サ</t>
    </rPh>
    <rPh sb="97" eb="98">
      <t>ツカ</t>
    </rPh>
    <phoneticPr fontId="2"/>
  </si>
  <si>
    <t>　算出にあたっては、小数点以下第２位を切り捨ててください。</t>
    <rPh sb="1" eb="3">
      <t>サンシュツ</t>
    </rPh>
    <rPh sb="10" eb="13">
      <t>ショウスウテン</t>
    </rPh>
    <rPh sb="13" eb="15">
      <t>イカ</t>
    </rPh>
    <rPh sb="15" eb="16">
      <t>ダイ</t>
    </rPh>
    <rPh sb="17" eb="18">
      <t>イ</t>
    </rPh>
    <rPh sb="19" eb="20">
      <t>キ</t>
    </rPh>
    <rPh sb="21" eb="22">
      <t>ス</t>
    </rPh>
    <phoneticPr fontId="2"/>
  </si>
  <si>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2"/>
  </si>
  <si>
    <t>（大阪府独自欄）</t>
    <phoneticPr fontId="2"/>
  </si>
  <si>
    <t xml:space="preserve">
■併設事業がある場合はその種類・名称</t>
    <phoneticPr fontId="2"/>
  </si>
  <si>
    <t>■併設施設（有料老人ホーム等）がある場合はその種類・名称・兼務する場合の常勤換算数</t>
    <phoneticPr fontId="2"/>
  </si>
  <si>
    <t>（</t>
    <phoneticPr fontId="2"/>
  </si>
  <si>
    <t>）</t>
    <phoneticPr fontId="2"/>
  </si>
  <si>
    <t>（</t>
    <phoneticPr fontId="2"/>
  </si>
  <si>
    <t>■勤務時間　</t>
    <rPh sb="1" eb="3">
      <t>キンム</t>
    </rPh>
    <rPh sb="3" eb="5">
      <t>ジカン</t>
    </rPh>
    <phoneticPr fontId="2"/>
  </si>
  <si>
    <t>Ｂ</t>
  </si>
  <si>
    <t>○△　×□</t>
  </si>
  <si>
    <t>A</t>
  </si>
  <si>
    <t>○△　□□</t>
  </si>
  <si>
    <t>訪問介護員</t>
  </si>
  <si>
    <t>○△　□○</t>
  </si>
  <si>
    <t>C</t>
  </si>
  <si>
    <t>△△　△</t>
  </si>
  <si>
    <t>××　××</t>
  </si>
  <si>
    <t>サービス提供責任者</t>
    <phoneticPr fontId="2"/>
  </si>
  <si>
    <t>管理者兼サービス提供責任者</t>
    <phoneticPr fontId="2"/>
  </si>
  <si>
    <t>C</t>
    <phoneticPr fontId="2"/>
  </si>
  <si>
    <t>㉁</t>
  </si>
  <si>
    <t>①</t>
  </si>
  <si>
    <t>②</t>
  </si>
  <si>
    <t>③</t>
  </si>
  <si>
    <t>日</t>
  </si>
  <si>
    <t>月</t>
  </si>
  <si>
    <t>火</t>
  </si>
  <si>
    <t>水</t>
  </si>
  <si>
    <t>木</t>
  </si>
  <si>
    <t>金</t>
  </si>
  <si>
    <t>土</t>
  </si>
  <si>
    <t>祝</t>
    <rPh sb="0" eb="1">
      <t>シュク</t>
    </rPh>
    <phoneticPr fontId="2"/>
  </si>
  <si>
    <t>年</t>
    <rPh sb="0" eb="1">
      <t>ネン</t>
    </rPh>
    <phoneticPr fontId="2"/>
  </si>
  <si>
    <t>月分</t>
    <rPh sb="0" eb="1">
      <t>ツキ</t>
    </rPh>
    <rPh sb="1" eb="2">
      <t>ブン</t>
    </rPh>
    <phoneticPr fontId="2"/>
  </si>
  <si>
    <t>）</t>
    <phoneticPr fontId="2"/>
  </si>
  <si>
    <t>）</t>
    <phoneticPr fontId="2"/>
  </si>
  <si>
    <t>サービス種類</t>
    <rPh sb="4" eb="6">
      <t>シュルイ</t>
    </rPh>
    <phoneticPr fontId="2"/>
  </si>
  <si>
    <t>（</t>
    <phoneticPr fontId="2"/>
  </si>
  <si>
    <t>事業所名・施設名</t>
    <rPh sb="0" eb="3">
      <t>ジギョウショ</t>
    </rPh>
    <rPh sb="3" eb="4">
      <t>メイ</t>
    </rPh>
    <rPh sb="5" eb="7">
      <t>シセツ</t>
    </rPh>
    <rPh sb="7" eb="8">
      <t>メイ</t>
    </rPh>
    <phoneticPr fontId="2"/>
  </si>
  <si>
    <t>（</t>
    <phoneticPr fontId="2"/>
  </si>
  <si>
    <t>①　:　～　:　 （うち　時間休憩）　時間勤務、②　　：　　～　　：　　、③　　：　　～　　：　　、④</t>
  </si>
  <si>
    <t>訪問介護</t>
    <rPh sb="0" eb="2">
      <t>ホウモン</t>
    </rPh>
    <rPh sb="2" eb="4">
      <t>カイゴ</t>
    </rPh>
    <phoneticPr fontId="2"/>
  </si>
  <si>
    <t>① 9:00-18:00 （うち１時間休憩）８時間勤務、②14:00-18:00  ４時間勤務、③10:00-16:00　６時間勤務、④</t>
    <phoneticPr fontId="2"/>
  </si>
  <si>
    <t>福祉用具貸与、第一号訪問事業、重度訪問、居宅介護、同行援護　　／○×介護サービス</t>
    <phoneticPr fontId="2"/>
  </si>
  <si>
    <t>住宅型有料老人ホーム・○×有料老人ホーム・介護職員1.2</t>
    <phoneticPr fontId="2"/>
  </si>
  <si>
    <t>管理者兼生活相談員</t>
  </si>
  <si>
    <t>○○　○○</t>
  </si>
  <si>
    <t>△△　△△</t>
  </si>
  <si>
    <t>看護職員（兼）</t>
  </si>
  <si>
    <t>B</t>
  </si>
  <si>
    <t>機能訓練指導員（兼）</t>
  </si>
  <si>
    <t>歯科職員（兼）</t>
  </si>
  <si>
    <t>D</t>
  </si>
  <si>
    <t>●●　●●</t>
  </si>
  <si>
    <t>介護職員</t>
  </si>
  <si>
    <t>●○　□△</t>
  </si>
  <si>
    <t>◇◆　◆◇</t>
  </si>
  <si>
    <t>通所介護</t>
    <rPh sb="0" eb="2">
      <t>ツウショ</t>
    </rPh>
    <rPh sb="2" eb="4">
      <t>カイゴ</t>
    </rPh>
    <phoneticPr fontId="2"/>
  </si>
  <si>
    <t>○×介護サービス</t>
    <phoneticPr fontId="2"/>
  </si>
  <si>
    <t xml:space="preserve">① 9:00-18:00 （うち１時間休憩）８時間勤務、②９：００～１１：００、１２：００～１３：００、１６：００～１８：００　内１時間休憩　４時間勤務
③１１：００～１２：００、１４：００～１６：００　３時間勤務　　④１３：００～１４：００　１時間勤務　　⑤ １４：００～１６：００　２時間勤務
</t>
    <phoneticPr fontId="2"/>
  </si>
  <si>
    <t>④</t>
  </si>
  <si>
    <t>⑤</t>
  </si>
  <si>
    <t>Ｂ</t>
    <phoneticPr fontId="2"/>
  </si>
  <si>
    <t>Ｂ</t>
    <phoneticPr fontId="2"/>
  </si>
  <si>
    <t>①</t>
    <phoneticPr fontId="2"/>
  </si>
  <si>
    <t>①</t>
    <phoneticPr fontId="2"/>
  </si>
  <si>
    <t>①</t>
    <phoneticPr fontId="2"/>
  </si>
  <si>
    <t>①</t>
    <phoneticPr fontId="2"/>
  </si>
  <si>
    <t>生活相談員（兼）</t>
    <rPh sb="6" eb="7">
      <t>ケン</t>
    </rPh>
    <phoneticPr fontId="2"/>
  </si>
  <si>
    <t>介護職員（兼）</t>
    <rPh sb="5" eb="6">
      <t>ケン</t>
    </rPh>
    <phoneticPr fontId="2"/>
  </si>
  <si>
    <t>㉁</t>
    <phoneticPr fontId="2"/>
  </si>
  <si>
    <t>（介護職員計）</t>
    <rPh sb="1" eb="3">
      <t>カイゴ</t>
    </rPh>
    <rPh sb="3" eb="5">
      <t>ショクイン</t>
    </rPh>
    <rPh sb="5" eb="6">
      <t>ケイ</t>
    </rPh>
    <phoneticPr fontId="2"/>
  </si>
  <si>
    <t>介護職員</t>
    <rPh sb="0" eb="2">
      <t>カイゴ</t>
    </rPh>
    <rPh sb="2" eb="4">
      <t>ショクイン</t>
    </rPh>
    <phoneticPr fontId="2"/>
  </si>
  <si>
    <t>C</t>
    <phoneticPr fontId="2"/>
  </si>
  <si>
    <t>訪問介護、第一号通所事業　　／○×介護サービス</t>
    <rPh sb="0" eb="2">
      <t>ホウモン</t>
    </rPh>
    <rPh sb="2" eb="4">
      <t>カイゴ</t>
    </rPh>
    <rPh sb="8" eb="10">
      <t>ツウショ</t>
    </rPh>
    <rPh sb="10" eb="12">
      <t>ジギョウ</t>
    </rPh>
    <phoneticPr fontId="2"/>
  </si>
  <si>
    <t>住宅型有料老人ホーム・○×有料老人ホーム・兼務なし</t>
    <rPh sb="21" eb="23">
      <t>ケンム</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</si>
  <si>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</si>
  <si>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○×介護付ホーム</t>
    <rPh sb="2" eb="4">
      <t>カイゴ</t>
    </rPh>
    <rPh sb="4" eb="5">
      <t>ツキ</t>
    </rPh>
    <phoneticPr fontId="2"/>
  </si>
  <si>
    <t>生活相談員</t>
    <phoneticPr fontId="2"/>
  </si>
  <si>
    <t>看護職員</t>
    <phoneticPr fontId="2"/>
  </si>
  <si>
    <t>看護職員</t>
    <rPh sb="0" eb="2">
      <t>カンゴ</t>
    </rPh>
    <rPh sb="2" eb="4">
      <t>ショクイン</t>
    </rPh>
    <phoneticPr fontId="2"/>
  </si>
  <si>
    <t>●×　△△</t>
    <phoneticPr fontId="2"/>
  </si>
  <si>
    <t>Ａ</t>
    <phoneticPr fontId="2"/>
  </si>
  <si>
    <t>C</t>
    <phoneticPr fontId="2"/>
  </si>
  <si>
    <t>計画作成担当者</t>
    <rPh sb="0" eb="2">
      <t>ケイカク</t>
    </rPh>
    <rPh sb="2" eb="4">
      <t>サクセイ</t>
    </rPh>
    <rPh sb="4" eb="7">
      <t>タントウシャ</t>
    </rPh>
    <phoneticPr fontId="2"/>
  </si>
  <si>
    <t>Ａ</t>
    <phoneticPr fontId="2"/>
  </si>
  <si>
    <t>●□　▼▼</t>
    <phoneticPr fontId="2"/>
  </si>
  <si>
    <t>Ａ</t>
    <phoneticPr fontId="2"/>
  </si>
  <si>
    <t>Ａ</t>
    <phoneticPr fontId="2"/>
  </si>
  <si>
    <t>Ａ</t>
    <phoneticPr fontId="2"/>
  </si>
  <si>
    <t>管理者兼計画作成担当者</t>
    <rPh sb="3" eb="4">
      <t>ケン</t>
    </rPh>
    <rPh sb="4" eb="6">
      <t>ケイカク</t>
    </rPh>
    <rPh sb="6" eb="8">
      <t>サクセイ</t>
    </rPh>
    <rPh sb="8" eb="11">
      <t>タントウシャ</t>
    </rPh>
    <phoneticPr fontId="2"/>
  </si>
  <si>
    <t>Ｄ</t>
    <phoneticPr fontId="2"/>
  </si>
  <si>
    <t>Ｄ</t>
    <phoneticPr fontId="2"/>
  </si>
  <si>
    <t>㉁</t>
    <phoneticPr fontId="2"/>
  </si>
  <si>
    <t>㉁</t>
    <phoneticPr fontId="2"/>
  </si>
  <si>
    <t>㉁</t>
    <phoneticPr fontId="2"/>
  </si>
  <si>
    <t>㉁</t>
    <phoneticPr fontId="2"/>
  </si>
  <si>
    <t>㉁</t>
    <phoneticPr fontId="2"/>
  </si>
  <si>
    <t>□□　□□</t>
    <phoneticPr fontId="2"/>
  </si>
  <si>
    <t>■■　■■</t>
    <phoneticPr fontId="2"/>
  </si>
  <si>
    <t>△△　××</t>
    <phoneticPr fontId="2"/>
  </si>
  <si>
    <t>①</t>
    <phoneticPr fontId="2"/>
  </si>
  <si>
    <t>①</t>
    <phoneticPr fontId="2"/>
  </si>
  <si>
    <t>②</t>
    <phoneticPr fontId="2"/>
  </si>
  <si>
    <t>③</t>
    <phoneticPr fontId="2"/>
  </si>
  <si>
    <t>④</t>
    <phoneticPr fontId="2"/>
  </si>
  <si>
    <t>⑤</t>
    <phoneticPr fontId="2"/>
  </si>
  <si>
    <t>準</t>
    <rPh sb="0" eb="1">
      <t>ジュン</t>
    </rPh>
    <phoneticPr fontId="2"/>
  </si>
  <si>
    <t>深</t>
    <rPh sb="0" eb="1">
      <t>シン</t>
    </rPh>
    <phoneticPr fontId="2"/>
  </si>
  <si>
    <t>②</t>
    <phoneticPr fontId="2"/>
  </si>
  <si>
    <t>③</t>
    <phoneticPr fontId="2"/>
  </si>
  <si>
    <t>① 8:30-17:30（うち１時間休憩）８時間勤務、② 7:00-16:00（うち１時間休憩）８時間勤務、③ 10:00-19:00（うち１時間休憩）８時間勤務、④9:00-12:00　4時間勤務、⑤12:00-18:00（うち1時間休憩）4時間勤務、準（準夜勤）16:30-24:30（うち1時間休憩）7時間00分勤務、深（深夜勤）0:00-8:00（うち1時間休憩）8時間00分勤務</t>
    <rPh sb="95" eb="97">
      <t>ジカン</t>
    </rPh>
    <rPh sb="97" eb="99">
      <t>キンム</t>
    </rPh>
    <rPh sb="116" eb="118">
      <t>ジカン</t>
    </rPh>
    <rPh sb="118" eb="120">
      <t>キュウケイ</t>
    </rPh>
    <rPh sb="122" eb="124">
      <t>ジカン</t>
    </rPh>
    <rPh sb="124" eb="126">
      <t>キンム</t>
    </rPh>
    <rPh sb="127" eb="128">
      <t>ジュン</t>
    </rPh>
    <rPh sb="129" eb="130">
      <t>ジュン</t>
    </rPh>
    <rPh sb="130" eb="132">
      <t>ヤキン</t>
    </rPh>
    <rPh sb="148" eb="150">
      <t>ジカン</t>
    </rPh>
    <rPh sb="150" eb="152">
      <t>キュウケイ</t>
    </rPh>
    <rPh sb="154" eb="156">
      <t>ジカン</t>
    </rPh>
    <rPh sb="158" eb="159">
      <t>フン</t>
    </rPh>
    <rPh sb="159" eb="161">
      <t>キンム</t>
    </rPh>
    <rPh sb="164" eb="166">
      <t>シンヤ</t>
    </rPh>
    <rPh sb="181" eb="183">
      <t>ジカン</t>
    </rPh>
    <rPh sb="183" eb="185">
      <t>キュウケイ</t>
    </rPh>
    <rPh sb="187" eb="189">
      <t>ジカン</t>
    </rPh>
    <rPh sb="191" eb="192">
      <t>フン</t>
    </rPh>
    <rPh sb="192" eb="194">
      <t>キンム</t>
    </rPh>
    <phoneticPr fontId="2"/>
  </si>
  <si>
    <t>16:30-24:30</t>
    <phoneticPr fontId="2"/>
  </si>
  <si>
    <t>0:00-8:00</t>
    <phoneticPr fontId="2"/>
  </si>
  <si>
    <t>7:00-16:00</t>
    <phoneticPr fontId="2"/>
  </si>
  <si>
    <t>10:00-19:00</t>
    <phoneticPr fontId="2"/>
  </si>
  <si>
    <t>②</t>
    <phoneticPr fontId="2"/>
  </si>
  <si>
    <t>②</t>
    <phoneticPr fontId="2"/>
  </si>
  <si>
    <t>②</t>
    <phoneticPr fontId="2"/>
  </si>
  <si>
    <t>②</t>
    <phoneticPr fontId="2"/>
  </si>
  <si>
    <t>②</t>
    <phoneticPr fontId="2"/>
  </si>
  <si>
    <t>①</t>
    <phoneticPr fontId="2"/>
  </si>
  <si>
    <t>④</t>
    <phoneticPr fontId="2"/>
  </si>
  <si>
    <t>④</t>
    <phoneticPr fontId="2"/>
  </si>
  <si>
    <t>④</t>
    <phoneticPr fontId="2"/>
  </si>
  <si>
    <t>④</t>
    <phoneticPr fontId="2"/>
  </si>
  <si>
    <t>④</t>
    <phoneticPr fontId="2"/>
  </si>
  <si>
    <t>通所介護、第一号通所事業　　／○×介護サービス</t>
    <rPh sb="0" eb="2">
      <t>ツウショ</t>
    </rPh>
    <rPh sb="2" eb="4">
      <t>カイゴ</t>
    </rPh>
    <rPh sb="5" eb="7">
      <t>ダイイチ</t>
    </rPh>
    <rPh sb="8" eb="10">
      <t>ツウショ</t>
    </rPh>
    <rPh sb="10" eb="12">
      <t>ジギョウ</t>
    </rPh>
    <phoneticPr fontId="2"/>
  </si>
  <si>
    <t>②</t>
    <phoneticPr fontId="2"/>
  </si>
  <si>
    <t>②</t>
    <phoneticPr fontId="2"/>
  </si>
  <si>
    <t>②</t>
    <phoneticPr fontId="2"/>
  </si>
  <si>
    <t>②</t>
    <phoneticPr fontId="2"/>
  </si>
  <si>
    <t>訪問看護・介護予防訪問看護</t>
    <rPh sb="0" eb="2">
      <t>ホウモン</t>
    </rPh>
    <rPh sb="2" eb="4">
      <t>カンゴ</t>
    </rPh>
    <rPh sb="5" eb="7">
      <t>カイゴ</t>
    </rPh>
    <rPh sb="7" eb="9">
      <t>ヨボウ</t>
    </rPh>
    <rPh sb="9" eb="11">
      <t>ホウモン</t>
    </rPh>
    <rPh sb="11" eb="13">
      <t>カンゴ</t>
    </rPh>
    <phoneticPr fontId="2"/>
  </si>
  <si>
    <t>○×訪問看護ステーション</t>
    <rPh sb="2" eb="4">
      <t>ホウモン</t>
    </rPh>
    <rPh sb="4" eb="6">
      <t>カンゴ</t>
    </rPh>
    <phoneticPr fontId="2"/>
  </si>
  <si>
    <t>○□　□△</t>
    <phoneticPr fontId="2"/>
  </si>
  <si>
    <t>○×　□●</t>
    <phoneticPr fontId="2"/>
  </si>
  <si>
    <t>●○　×▼</t>
    <phoneticPr fontId="2"/>
  </si>
  <si>
    <t>訪問介護、第一号訪問事業、重度訪問、居宅介護、同行援護　　／○×介護サービス</t>
    <rPh sb="0" eb="2">
      <t>ホウモン</t>
    </rPh>
    <rPh sb="2" eb="4">
      <t>カイゴ</t>
    </rPh>
    <phoneticPr fontId="2"/>
  </si>
  <si>
    <t>福祉用具貸与・介護予防福祉用具貸与・特定福祉用具販売・介護予防特定福祉用具販売</t>
    <rPh sb="0" eb="2">
      <t>フクシ</t>
    </rPh>
    <rPh sb="2" eb="4">
      <t>ヨウグ</t>
    </rPh>
    <rPh sb="4" eb="6">
      <t>タイヨ</t>
    </rPh>
    <rPh sb="7" eb="9">
      <t>カイゴ</t>
    </rPh>
    <rPh sb="9" eb="11">
      <t>ヨボウ</t>
    </rPh>
    <rPh sb="11" eb="13">
      <t>フクシ</t>
    </rPh>
    <rPh sb="13" eb="15">
      <t>ヨウグ</t>
    </rPh>
    <rPh sb="15" eb="17">
      <t>タイヨ</t>
    </rPh>
    <rPh sb="18" eb="20">
      <t>トクテイ</t>
    </rPh>
    <rPh sb="20" eb="22">
      <t>フクシ</t>
    </rPh>
    <rPh sb="22" eb="24">
      <t>ヨウグ</t>
    </rPh>
    <rPh sb="24" eb="26">
      <t>ハンバイ</t>
    </rPh>
    <rPh sb="27" eb="29">
      <t>カイゴ</t>
    </rPh>
    <rPh sb="29" eb="31">
      <t>ヨボウ</t>
    </rPh>
    <rPh sb="31" eb="33">
      <t>トクテイ</t>
    </rPh>
    <rPh sb="33" eb="35">
      <t>フクシ</t>
    </rPh>
    <rPh sb="35" eb="37">
      <t>ヨウグ</t>
    </rPh>
    <rPh sb="37" eb="39">
      <t>ハンバイ</t>
    </rPh>
    <phoneticPr fontId="2"/>
  </si>
  <si>
    <t>○×福祉用具</t>
    <rPh sb="2" eb="4">
      <t>フクシ</t>
    </rPh>
    <rPh sb="4" eb="6">
      <t>ヨウグ</t>
    </rPh>
    <phoneticPr fontId="2"/>
  </si>
  <si>
    <t>管理者兼福祉用具専門相談員</t>
    <rPh sb="4" eb="6">
      <t>フクシ</t>
    </rPh>
    <rPh sb="6" eb="8">
      <t>ヨウグ</t>
    </rPh>
    <rPh sb="8" eb="10">
      <t>センモン</t>
    </rPh>
    <rPh sb="10" eb="13">
      <t>ソウダンイン</t>
    </rPh>
    <phoneticPr fontId="2"/>
  </si>
  <si>
    <t>福祉用具専門相談員</t>
    <rPh sb="0" eb="2">
      <t>フクシ</t>
    </rPh>
    <rPh sb="2" eb="4">
      <t>ヨウグ</t>
    </rPh>
    <rPh sb="4" eb="6">
      <t>センモン</t>
    </rPh>
    <rPh sb="6" eb="9">
      <t>ソウダンイン</t>
    </rPh>
    <phoneticPr fontId="2"/>
  </si>
  <si>
    <t>■常勤の従業者が勤務すべき時間数</t>
    <rPh sb="4" eb="7">
      <t>ジュウギョウシャ</t>
    </rPh>
    <rPh sb="13" eb="16">
      <t>ジカンスウ</t>
    </rPh>
    <phoneticPr fontId="2"/>
  </si>
  <si>
    <t>時間／週</t>
    <rPh sb="0" eb="2">
      <t>ジカン</t>
    </rPh>
    <rPh sb="3" eb="4">
      <t>シュウ</t>
    </rPh>
    <phoneticPr fontId="2"/>
  </si>
  <si>
    <t>管理者兼看護職員</t>
    <rPh sb="4" eb="6">
      <t>カンゴ</t>
    </rPh>
    <rPh sb="6" eb="8">
      <t>ショクイン</t>
    </rPh>
    <phoneticPr fontId="2"/>
  </si>
  <si>
    <t>理学療法士</t>
    <rPh sb="0" eb="2">
      <t>リガク</t>
    </rPh>
    <rPh sb="2" eb="5">
      <t>リョウホウシ</t>
    </rPh>
    <phoneticPr fontId="2"/>
  </si>
  <si>
    <t>A</t>
    <phoneticPr fontId="2"/>
  </si>
  <si>
    <t>●●　●●</t>
    <phoneticPr fontId="2"/>
  </si>
  <si>
    <t>①</t>
    <phoneticPr fontId="2"/>
  </si>
  <si>
    <t>①</t>
    <phoneticPr fontId="2"/>
  </si>
  <si>
    <t>①</t>
    <phoneticPr fontId="2"/>
  </si>
  <si>
    <t>①</t>
    <phoneticPr fontId="2"/>
  </si>
  <si>
    <t>住宅型有料老人ホーム・○×有料老人ホーム・看護職員0.3</t>
    <rPh sb="21" eb="23">
      <t>カンゴ</t>
    </rPh>
    <phoneticPr fontId="2"/>
  </si>
  <si>
    <t>　職種ごとに下記の勤務形態の区分の順にまとめて記載し、「週平均の勤務時間」については、職種ごとのＡの小計と、Ｂ～Ｄまでを加えた数の小計の行を挿入してください。勤務形態の区分　Ａ：常勤で専従　Ｂ：常勤で兼務　Ｃ：常勤以外で専従　Ｄ：常勤以外で兼務</t>
    <rPh sb="1" eb="3">
      <t>ショクシュ</t>
    </rPh>
    <rPh sb="6" eb="8">
      <t>カキ</t>
    </rPh>
    <rPh sb="9" eb="11">
      <t>キンム</t>
    </rPh>
    <rPh sb="11" eb="13">
      <t>ケイタイ</t>
    </rPh>
    <rPh sb="14" eb="16">
      <t>クブン</t>
    </rPh>
    <rPh sb="17" eb="18">
      <t>ジュン</t>
    </rPh>
    <rPh sb="23" eb="25">
      <t>キサイ</t>
    </rPh>
    <rPh sb="28" eb="31">
      <t>シュウヘイキン</t>
    </rPh>
    <rPh sb="32" eb="34">
      <t>キンム</t>
    </rPh>
    <rPh sb="34" eb="36">
      <t>ジカン</t>
    </rPh>
    <rPh sb="43" eb="45">
      <t>ショクシュ</t>
    </rPh>
    <rPh sb="50" eb="52">
      <t>ショウケイ</t>
    </rPh>
    <rPh sb="60" eb="61">
      <t>クワ</t>
    </rPh>
    <rPh sb="63" eb="64">
      <t>カズ</t>
    </rPh>
    <rPh sb="65" eb="67">
      <t>ショウケイ</t>
    </rPh>
    <rPh sb="68" eb="69">
      <t>ギョウ</t>
    </rPh>
    <rPh sb="70" eb="72">
      <t>ソウニュウ</t>
    </rPh>
    <rPh sb="79" eb="81">
      <t>キンム</t>
    </rPh>
    <rPh sb="81" eb="83">
      <t>ケイタイ</t>
    </rPh>
    <rPh sb="84" eb="86">
      <t>クブン</t>
    </rPh>
    <rPh sb="89" eb="91">
      <t>ジョウキン</t>
    </rPh>
    <rPh sb="92" eb="94">
      <t>センジュウ</t>
    </rPh>
    <rPh sb="97" eb="99">
      <t>ジョウキン</t>
    </rPh>
    <rPh sb="100" eb="102">
      <t>ケンム</t>
    </rPh>
    <rPh sb="105" eb="107">
      <t>ジョウキン</t>
    </rPh>
    <rPh sb="107" eb="109">
      <t>イガイ</t>
    </rPh>
    <rPh sb="110" eb="112">
      <t>センジュウ</t>
    </rPh>
    <rPh sb="115" eb="117">
      <t>ジョウキン</t>
    </rPh>
    <rPh sb="117" eb="119">
      <t>イガイ</t>
    </rPh>
    <rPh sb="120" eb="122">
      <t>ケンム</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</si>
</sst>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font>
      <sz val="11"/>
      <name val="ＭＳ Ｐゴシック"/>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b/>
      <sz val="9"/>
      <color indexed="81"/>
      <name val="MS P ゴシック"/>
      <family val="3"/>
      <charset val="128"/>
    </font>
    <font>
      <sz val="9"/>
      <color indexed="81"/>
      <name val="MS P ゴシック"/>
      <family val="3"/>
      <charset val="128"/>
    </font>
    <font>
      <sz val="9"/>
      <name val="ＭＳ Ｐゴシック"/>
      <family val="3"/>
      <charset val="128"/>
    </font>
  </fonts>
  <fills count="3">
    <fill>
      <patternFill patternType="none"/>
    </fill>
    <fill>
      <patternFill patternType="gray125"/>
    </fill>
    <fill>
      <patternFill patternType="solid">
        <fgColor theme="7" tint="0.7999816888943144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double">
        <color indexed="64"/>
      </left>
      <right/>
      <top style="medium">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diagonalUp="1">
      <left style="medium">
        <color indexed="64"/>
      </left>
      <right style="medium">
        <color indexed="64"/>
      </right>
      <top style="thin">
        <color indexed="64"/>
      </top>
      <bottom style="medium">
        <color indexed="64"/>
      </bottom>
      <diagonal style="thin">
        <color indexed="64"/>
      </diagonal>
    </border>
    <border diagonalUp="1">
      <left style="medium">
        <color indexed="64"/>
      </left>
      <right style="medium">
        <color indexed="64"/>
      </right>
      <top style="thin">
        <color indexed="64"/>
      </top>
      <bottom style="thin">
        <color indexed="64"/>
      </bottom>
      <diagonal style="thin">
        <color indexed="64"/>
      </diagonal>
    </border>
    <border>
      <left style="thin">
        <color indexed="64"/>
      </left>
      <right style="double">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right style="thin">
        <color indexed="64"/>
      </right>
      <top/>
      <bottom/>
      <diagonal/>
    </border>
    <border>
      <left/>
      <right style="medium">
        <color indexed="64"/>
      </right>
      <top/>
      <bottom style="thin">
        <color indexed="64"/>
      </bottom>
      <diagonal/>
    </border>
  </borders>
  <cellStyleXfs count="1">
    <xf numFmtId="0" fontId="0" fillId="0" borderId="0"/>
  </cellStyleXfs>
  <cellXfs count="117">
    <xf numFmtId="0" fontId="0" fillId="0" borderId="0" xfId="0"/>
    <xf numFmtId="0" fontId="3" fillId="0" borderId="0" xfId="0" applyFont="1"/>
    <xf numFmtId="0" fontId="3" fillId="0" borderId="1" xfId="0" applyFont="1" applyBorder="1"/>
    <xf numFmtId="0" fontId="3" fillId="0" borderId="0" xfId="0" applyFont="1" applyAlignment="1">
      <alignment horizontal="right"/>
    </xf>
    <xf numFmtId="0" fontId="4" fillId="0" borderId="0" xfId="0" applyFont="1"/>
    <xf numFmtId="0" fontId="4" fillId="0" borderId="0" xfId="0" applyFont="1" applyAlignment="1">
      <alignment horizontal="right"/>
    </xf>
    <xf numFmtId="0" fontId="1" fillId="0" borderId="0" xfId="0" applyFont="1"/>
    <xf numFmtId="0" fontId="3" fillId="0" borderId="6" xfId="0" applyFont="1" applyBorder="1"/>
    <xf numFmtId="0" fontId="3" fillId="0" borderId="2" xfId="0" applyFont="1" applyBorder="1"/>
    <xf numFmtId="0" fontId="3" fillId="0" borderId="3" xfId="0" applyFont="1" applyBorder="1"/>
    <xf numFmtId="0" fontId="3" fillId="0" borderId="13" xfId="0" applyFont="1" applyBorder="1"/>
    <xf numFmtId="0" fontId="3" fillId="0" borderId="0" xfId="0" applyFont="1" applyAlignment="1">
      <alignment horizontal="left" vertical="top" wrapText="1"/>
    </xf>
    <xf numFmtId="0" fontId="3" fillId="0" borderId="0" xfId="0" applyFont="1" applyAlignment="1">
      <alignment vertical="top" wrapText="1"/>
    </xf>
    <xf numFmtId="0" fontId="3" fillId="0" borderId="6" xfId="0" applyFont="1" applyBorder="1" applyAlignment="1">
      <alignment horizontal="center"/>
    </xf>
    <xf numFmtId="0" fontId="3" fillId="0" borderId="0" xfId="0" applyFont="1" applyAlignment="1">
      <alignment vertical="top" wrapText="1"/>
    </xf>
    <xf numFmtId="0" fontId="3" fillId="0" borderId="0" xfId="0" applyFont="1" applyAlignment="1">
      <alignment horizontal="left" vertical="top" wrapText="1"/>
    </xf>
    <xf numFmtId="0" fontId="3" fillId="0" borderId="0" xfId="0" applyFont="1" applyBorder="1"/>
    <xf numFmtId="0" fontId="3" fillId="0" borderId="0" xfId="0" applyFont="1" applyBorder="1" applyAlignment="1">
      <alignment horizontal="center"/>
    </xf>
    <xf numFmtId="0" fontId="3" fillId="0" borderId="6" xfId="0" applyFont="1" applyBorder="1" applyAlignment="1">
      <alignment vertical="center"/>
    </xf>
    <xf numFmtId="0" fontId="3" fillId="0" borderId="6" xfId="0" applyFont="1" applyBorder="1" applyAlignment="1">
      <alignment horizontal="left" vertical="center"/>
    </xf>
    <xf numFmtId="0" fontId="3" fillId="0" borderId="2" xfId="0" applyFont="1" applyBorder="1" applyAlignment="1">
      <alignment vertical="center"/>
    </xf>
    <xf numFmtId="0" fontId="3" fillId="0" borderId="2" xfId="0" applyFont="1" applyBorder="1" applyAlignment="1">
      <alignment horizontal="left" vertical="center"/>
    </xf>
    <xf numFmtId="0" fontId="3" fillId="0" borderId="1" xfId="0" applyFont="1" applyBorder="1" applyAlignment="1">
      <alignment vertical="center"/>
    </xf>
    <xf numFmtId="0" fontId="3" fillId="0" borderId="13" xfId="0" applyFont="1" applyBorder="1" applyAlignment="1">
      <alignment vertical="center"/>
    </xf>
    <xf numFmtId="0" fontId="3" fillId="0" borderId="3" xfId="0" applyFont="1" applyBorder="1" applyAlignment="1">
      <alignment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 xfId="0" applyFont="1" applyBorder="1" applyAlignment="1">
      <alignment horizontal="left" vertical="center"/>
    </xf>
    <xf numFmtId="0" fontId="3" fillId="0" borderId="13" xfId="0" applyFont="1" applyBorder="1" applyAlignment="1">
      <alignment horizontal="left" vertical="center"/>
    </xf>
    <xf numFmtId="0" fontId="3" fillId="0" borderId="3" xfId="0" applyFont="1" applyBorder="1" applyAlignment="1">
      <alignment horizontal="left" vertical="center"/>
    </xf>
    <xf numFmtId="0" fontId="3" fillId="0" borderId="16" xfId="0" applyFont="1" applyBorder="1" applyAlignment="1">
      <alignment horizontal="left" vertical="center"/>
    </xf>
    <xf numFmtId="0" fontId="3" fillId="0" borderId="22"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10" xfId="0" applyFont="1" applyBorder="1" applyAlignment="1">
      <alignment horizontal="left" vertical="center"/>
    </xf>
    <xf numFmtId="0" fontId="3" fillId="0" borderId="14" xfId="0" applyFont="1" applyBorder="1" applyAlignment="1">
      <alignment horizontal="left" vertical="center"/>
    </xf>
    <xf numFmtId="0" fontId="3" fillId="0" borderId="9" xfId="0" applyFont="1" applyBorder="1" applyAlignment="1">
      <alignment horizontal="left" vertical="center"/>
    </xf>
    <xf numFmtId="0" fontId="3" fillId="0" borderId="17" xfId="0" applyFont="1" applyBorder="1" applyAlignment="1">
      <alignment horizontal="left" vertical="center"/>
    </xf>
    <xf numFmtId="0" fontId="3" fillId="0" borderId="23" xfId="0" applyFont="1" applyBorder="1" applyAlignment="1">
      <alignment horizontal="left" vertical="center"/>
    </xf>
    <xf numFmtId="0" fontId="3" fillId="0" borderId="0" xfId="0" applyFont="1" applyBorder="1" applyAlignment="1">
      <alignment horizontal="right"/>
    </xf>
    <xf numFmtId="0" fontId="3" fillId="0" borderId="0" xfId="0" applyFont="1" applyBorder="1" applyAlignment="1">
      <alignment horizontal="center" wrapText="1"/>
    </xf>
    <xf numFmtId="0" fontId="3" fillId="0" borderId="0" xfId="0" applyFont="1" applyBorder="1" applyAlignment="1">
      <alignment horizontal="center" vertical="center"/>
    </xf>
    <xf numFmtId="0" fontId="3" fillId="0" borderId="0" xfId="0" applyFont="1" applyAlignment="1">
      <alignment vertical="center"/>
    </xf>
    <xf numFmtId="0" fontId="3" fillId="0" borderId="0" xfId="0" applyFont="1" applyBorder="1" applyAlignment="1">
      <alignment horizontal="left" vertical="center"/>
    </xf>
    <xf numFmtId="0" fontId="3" fillId="0" borderId="26" xfId="0" applyFont="1" applyBorder="1" applyAlignment="1">
      <alignment horizontal="left" vertical="center"/>
    </xf>
    <xf numFmtId="0" fontId="3" fillId="0" borderId="25" xfId="0" applyFont="1" applyBorder="1" applyAlignment="1">
      <alignment horizontal="left" vertical="center"/>
    </xf>
    <xf numFmtId="0" fontId="3" fillId="0" borderId="27" xfId="0" applyFont="1" applyBorder="1" applyAlignment="1">
      <alignment horizontal="left"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4" fillId="0" borderId="0" xfId="0" applyFont="1" applyAlignment="1">
      <alignment horizontal="right" vertical="center"/>
    </xf>
    <xf numFmtId="0" fontId="3" fillId="0" borderId="0" xfId="0" applyFont="1" applyAlignment="1">
      <alignment horizontal="right" vertical="center"/>
    </xf>
    <xf numFmtId="0" fontId="3" fillId="2" borderId="0" xfId="0" applyFont="1" applyFill="1" applyBorder="1" applyAlignment="1">
      <alignment horizontal="left" vertical="center"/>
    </xf>
    <xf numFmtId="0" fontId="3" fillId="0" borderId="0" xfId="0" applyFont="1" applyAlignment="1">
      <alignment vertical="top" wrapText="1"/>
    </xf>
    <xf numFmtId="0" fontId="3" fillId="0" borderId="0" xfId="0" applyFont="1" applyAlignment="1">
      <alignment horizontal="left" vertical="top" wrapText="1"/>
    </xf>
    <xf numFmtId="0" fontId="3" fillId="2" borderId="0" xfId="0" applyFont="1" applyFill="1" applyBorder="1" applyAlignment="1">
      <alignment horizontal="left" vertical="center"/>
    </xf>
    <xf numFmtId="0" fontId="3" fillId="0" borderId="6" xfId="0" applyFont="1" applyBorder="1" applyAlignment="1">
      <alignment horizontal="left" vertical="center" shrinkToFit="1"/>
    </xf>
    <xf numFmtId="0" fontId="3" fillId="0" borderId="7" xfId="0" applyFont="1" applyBorder="1" applyAlignment="1">
      <alignment horizontal="left" vertical="center" shrinkToFit="1"/>
    </xf>
    <xf numFmtId="0" fontId="3" fillId="0" borderId="6" xfId="0" applyFont="1" applyBorder="1" applyAlignment="1">
      <alignment vertical="center" shrinkToFit="1"/>
    </xf>
    <xf numFmtId="0" fontId="3" fillId="0" borderId="16" xfId="0" applyFont="1" applyBorder="1" applyAlignment="1">
      <alignment horizontal="right" vertical="center"/>
    </xf>
    <xf numFmtId="0" fontId="3" fillId="0" borderId="22" xfId="0" applyFont="1" applyBorder="1" applyAlignment="1">
      <alignment horizontal="right" vertical="center"/>
    </xf>
    <xf numFmtId="0" fontId="3" fillId="0" borderId="44" xfId="0" applyFont="1" applyBorder="1" applyAlignment="1">
      <alignment vertical="center"/>
    </xf>
    <xf numFmtId="0" fontId="3" fillId="0" borderId="44" xfId="0" applyFont="1" applyBorder="1" applyAlignment="1">
      <alignment horizontal="left" vertical="center"/>
    </xf>
    <xf numFmtId="0" fontId="3" fillId="0" borderId="22" xfId="0" applyFont="1" applyBorder="1" applyAlignment="1">
      <alignment horizontal="center" vertical="center"/>
    </xf>
    <xf numFmtId="0" fontId="3" fillId="0" borderId="19" xfId="0" applyFont="1" applyBorder="1" applyAlignment="1">
      <alignment vertical="center"/>
    </xf>
    <xf numFmtId="0" fontId="3" fillId="0" borderId="20" xfId="0" applyFont="1" applyBorder="1" applyAlignment="1">
      <alignment vertical="center"/>
    </xf>
    <xf numFmtId="0" fontId="3" fillId="0" borderId="29" xfId="0" applyFont="1" applyBorder="1"/>
    <xf numFmtId="0" fontId="3" fillId="0" borderId="49" xfId="0" applyFont="1" applyBorder="1" applyAlignment="1">
      <alignment horizontal="center" vertical="center"/>
    </xf>
    <xf numFmtId="0" fontId="3" fillId="0" borderId="31" xfId="0" applyFont="1" applyBorder="1" applyAlignment="1"/>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2" borderId="0" xfId="0" applyFont="1" applyFill="1" applyBorder="1" applyAlignment="1">
      <alignment horizontal="left"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1" fillId="0" borderId="4" xfId="0" applyFont="1" applyBorder="1" applyAlignment="1">
      <alignment horizontal="center"/>
    </xf>
    <xf numFmtId="0" fontId="1" fillId="0" borderId="5" xfId="0" applyFont="1" applyBorder="1" applyAlignment="1">
      <alignment horizontal="center"/>
    </xf>
    <xf numFmtId="0" fontId="1" fillId="0" borderId="12" xfId="0" applyFont="1" applyBorder="1" applyAlignment="1">
      <alignment horizontal="center"/>
    </xf>
    <xf numFmtId="0" fontId="1" fillId="0" borderId="24" xfId="0" applyFont="1" applyBorder="1" applyAlignment="1">
      <alignment horizontal="center"/>
    </xf>
    <xf numFmtId="0" fontId="1" fillId="0" borderId="11" xfId="0" applyFont="1" applyBorder="1" applyAlignment="1">
      <alignment horizontal="center"/>
    </xf>
    <xf numFmtId="0" fontId="3" fillId="2" borderId="1" xfId="0" applyFont="1" applyFill="1" applyBorder="1" applyAlignment="1">
      <alignment horizontal="center" vertical="center"/>
    </xf>
    <xf numFmtId="0" fontId="3" fillId="0" borderId="28" xfId="0" applyFont="1" applyBorder="1" applyAlignment="1">
      <alignment horizontal="left" vertical="center" shrinkToFit="1"/>
    </xf>
    <xf numFmtId="0" fontId="3" fillId="0" borderId="0" xfId="0" applyFont="1" applyBorder="1" applyAlignment="1">
      <alignment horizontal="left" vertical="center" shrinkToFit="1"/>
    </xf>
    <xf numFmtId="0" fontId="3" fillId="0" borderId="48" xfId="0" applyFont="1" applyBorder="1" applyAlignment="1">
      <alignment horizontal="left" vertical="center" shrinkToFit="1"/>
    </xf>
    <xf numFmtId="0" fontId="3" fillId="2" borderId="0" xfId="0" applyFont="1" applyFill="1" applyAlignment="1">
      <alignment horizontal="left" vertical="center"/>
    </xf>
    <xf numFmtId="0" fontId="3" fillId="2" borderId="0" xfId="0" applyFont="1" applyFill="1" applyAlignment="1">
      <alignment horizontal="left"/>
    </xf>
    <xf numFmtId="0" fontId="3" fillId="0" borderId="15" xfId="0" applyFont="1" applyBorder="1" applyAlignment="1">
      <alignment horizontal="center" wrapText="1"/>
    </xf>
    <xf numFmtId="0" fontId="3" fillId="0" borderId="16" xfId="0" applyFont="1" applyBorder="1" applyAlignment="1">
      <alignment horizontal="center" wrapText="1"/>
    </xf>
    <xf numFmtId="0" fontId="3" fillId="0" borderId="21" xfId="0" applyFont="1" applyBorder="1" applyAlignment="1">
      <alignment horizontal="center" wrapText="1"/>
    </xf>
    <xf numFmtId="0" fontId="3" fillId="0" borderId="22" xfId="0" applyFont="1" applyBorder="1" applyAlignment="1">
      <alignment horizontal="center" wrapText="1"/>
    </xf>
    <xf numFmtId="0" fontId="3" fillId="0" borderId="18" xfId="0" applyFont="1" applyBorder="1" applyAlignment="1">
      <alignment horizontal="center" wrapText="1"/>
    </xf>
    <xf numFmtId="0" fontId="3" fillId="0" borderId="19" xfId="0" applyFont="1" applyBorder="1" applyAlignment="1">
      <alignment horizontal="center" wrapText="1"/>
    </xf>
    <xf numFmtId="0" fontId="3" fillId="2" borderId="31" xfId="0" applyFont="1" applyFill="1" applyBorder="1" applyAlignment="1">
      <alignment horizontal="center" vertical="center"/>
    </xf>
    <xf numFmtId="0" fontId="3" fillId="0" borderId="0" xfId="0" applyFont="1" applyAlignment="1">
      <alignment vertical="top" wrapText="1"/>
    </xf>
    <xf numFmtId="0" fontId="3" fillId="0" borderId="0" xfId="0" applyFont="1" applyAlignment="1">
      <alignment horizontal="left" vertical="top" wrapText="1"/>
    </xf>
    <xf numFmtId="0" fontId="3" fillId="2" borderId="31" xfId="0" applyFont="1" applyFill="1" applyBorder="1" applyAlignment="1">
      <alignment horizontal="left" vertical="center"/>
    </xf>
    <xf numFmtId="0" fontId="3" fillId="0" borderId="30" xfId="0" applyFont="1" applyBorder="1" applyAlignment="1">
      <alignment horizontal="left" vertical="center" shrinkToFit="1"/>
    </xf>
    <xf numFmtId="0" fontId="3" fillId="0" borderId="31" xfId="0" applyFont="1" applyBorder="1" applyAlignment="1">
      <alignment horizontal="left" vertical="center" shrinkToFit="1"/>
    </xf>
    <xf numFmtId="0" fontId="3" fillId="0" borderId="45" xfId="0" applyFont="1" applyBorder="1" applyAlignment="1">
      <alignment horizontal="center" vertical="center"/>
    </xf>
    <xf numFmtId="0" fontId="3" fillId="0" borderId="47" xfId="0" applyFont="1" applyBorder="1" applyAlignment="1">
      <alignment horizontal="center" vertical="center"/>
    </xf>
    <xf numFmtId="0" fontId="3" fillId="0" borderId="46" xfId="0" applyFont="1" applyBorder="1" applyAlignment="1">
      <alignment horizontal="center" vertical="center"/>
    </xf>
    <xf numFmtId="0" fontId="7" fillId="2" borderId="0" xfId="0" applyFont="1" applyFill="1" applyAlignment="1">
      <alignment horizontal="left" vertical="center" wrapText="1"/>
    </xf>
    <xf numFmtId="0" fontId="3" fillId="0" borderId="43" xfId="0" applyFont="1" applyBorder="1" applyAlignment="1">
      <alignment horizontal="center" vertical="center"/>
    </xf>
    <xf numFmtId="0" fontId="3" fillId="0" borderId="42" xfId="0" applyFont="1" applyBorder="1" applyAlignment="1">
      <alignment horizontal="center" vertical="center"/>
    </xf>
    <xf numFmtId="0" fontId="3" fillId="2" borderId="0" xfId="0" applyFont="1" applyFill="1" applyBorder="1" applyAlignment="1">
      <alignment horizontal="left" vertical="top" wrapText="1"/>
    </xf>
    <xf numFmtId="0" fontId="3" fillId="2" borderId="0" xfId="0" applyFont="1" applyFill="1" applyBorder="1" applyAlignment="1">
      <alignment horizontal="left" vertical="top"/>
    </xf>
    <xf numFmtId="0" fontId="3" fillId="2" borderId="0" xfId="0" applyFont="1" applyFill="1" applyAlignment="1">
      <alignment horizontal="left" vertical="center" wrapText="1"/>
    </xf>
    <xf numFmtId="0" fontId="3" fillId="0" borderId="0" xfId="0" applyFont="1" applyAlignment="1">
      <alignment horizontal="right" vertical="top"/>
    </xf>
    <xf numFmtId="0" fontId="3" fillId="0" borderId="28" xfId="0" applyFont="1" applyBorder="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J39"/>
  <sheetViews>
    <sheetView showGridLines="0" tabSelected="1" zoomScaleNormal="100" workbookViewId="0">
      <selection activeCell="AF29" sqref="AF29"/>
    </sheetView>
  </sheetViews>
  <sheetFormatPr defaultRowHeight="12"/>
  <cols>
    <col min="1" max="1" width="5.5" style="1" customWidth="1"/>
    <col min="2" max="2" width="14.125" style="1" customWidth="1"/>
    <col min="3" max="3" width="9.25" style="1" customWidth="1"/>
    <col min="4" max="4" width="15.5" style="1" customWidth="1"/>
    <col min="5" max="32" width="2.625" style="1" customWidth="1"/>
    <col min="33" max="33" width="5.5" style="1" customWidth="1"/>
    <col min="34" max="34" width="7.125" style="1" customWidth="1"/>
    <col min="35" max="35" width="7.375" style="1" customWidth="1"/>
    <col min="36" max="36" width="1.75" style="1" customWidth="1"/>
    <col min="37" max="16384" width="9" style="1"/>
  </cols>
  <sheetData>
    <row r="1" spans="2:36">
      <c r="B1" s="1" t="s">
        <v>0</v>
      </c>
    </row>
    <row r="2" spans="2:36" ht="23.25" customHeight="1">
      <c r="B2" s="4" t="s">
        <v>18</v>
      </c>
      <c r="R2" s="1" t="s">
        <v>24</v>
      </c>
      <c r="S2" s="93"/>
      <c r="T2" s="93"/>
      <c r="U2" s="1" t="s">
        <v>50</v>
      </c>
      <c r="V2" s="93"/>
      <c r="W2" s="93"/>
      <c r="X2" s="1" t="s">
        <v>51</v>
      </c>
      <c r="Z2" s="1" t="s">
        <v>53</v>
      </c>
      <c r="AA2" s="1" t="s">
        <v>54</v>
      </c>
      <c r="AE2" s="1" t="s">
        <v>55</v>
      </c>
      <c r="AF2" s="92"/>
      <c r="AG2" s="92"/>
      <c r="AH2" s="92"/>
      <c r="AI2" s="92"/>
      <c r="AJ2" s="5" t="s">
        <v>52</v>
      </c>
    </row>
    <row r="3" spans="2:36" ht="24" customHeight="1" thickBot="1">
      <c r="I3" s="6"/>
      <c r="R3" s="70" t="s">
        <v>56</v>
      </c>
      <c r="S3" s="70"/>
      <c r="T3" s="70"/>
      <c r="U3" s="70"/>
      <c r="V3" s="70"/>
      <c r="X3" s="1" t="s">
        <v>22</v>
      </c>
      <c r="Y3" s="100"/>
      <c r="Z3" s="100"/>
      <c r="AA3" s="100"/>
      <c r="AB3" s="100"/>
      <c r="AC3" s="100"/>
      <c r="AD3" s="100"/>
      <c r="AE3" s="100"/>
      <c r="AF3" s="100"/>
      <c r="AG3" s="100"/>
      <c r="AH3" s="100"/>
      <c r="AI3" s="100"/>
      <c r="AJ3" s="3" t="s">
        <v>23</v>
      </c>
    </row>
    <row r="4" spans="2:36" ht="19.5" customHeight="1">
      <c r="B4" s="74" t="s">
        <v>1</v>
      </c>
      <c r="C4" s="77" t="s">
        <v>2</v>
      </c>
      <c r="D4" s="80" t="s">
        <v>3</v>
      </c>
      <c r="E4" s="83" t="s">
        <v>4</v>
      </c>
      <c r="F4" s="84"/>
      <c r="G4" s="84"/>
      <c r="H4" s="84"/>
      <c r="I4" s="84"/>
      <c r="J4" s="84"/>
      <c r="K4" s="85"/>
      <c r="L4" s="86" t="s">
        <v>5</v>
      </c>
      <c r="M4" s="84"/>
      <c r="N4" s="84"/>
      <c r="O4" s="84"/>
      <c r="P4" s="84"/>
      <c r="Q4" s="84"/>
      <c r="R4" s="87"/>
      <c r="S4" s="83" t="s">
        <v>6</v>
      </c>
      <c r="T4" s="84"/>
      <c r="U4" s="84"/>
      <c r="V4" s="84"/>
      <c r="W4" s="84"/>
      <c r="X4" s="84"/>
      <c r="Y4" s="85"/>
      <c r="Z4" s="86" t="s">
        <v>7</v>
      </c>
      <c r="AA4" s="84"/>
      <c r="AB4" s="84"/>
      <c r="AC4" s="84"/>
      <c r="AD4" s="84"/>
      <c r="AE4" s="84"/>
      <c r="AF4" s="87"/>
      <c r="AG4" s="94" t="s">
        <v>11</v>
      </c>
      <c r="AH4" s="96" t="s">
        <v>12</v>
      </c>
      <c r="AI4" s="98" t="s">
        <v>13</v>
      </c>
      <c r="AJ4" s="40"/>
    </row>
    <row r="5" spans="2:36" ht="19.5" customHeight="1">
      <c r="B5" s="75"/>
      <c r="C5" s="78"/>
      <c r="D5" s="81"/>
      <c r="E5" s="7">
        <v>1</v>
      </c>
      <c r="F5" s="2">
        <v>2</v>
      </c>
      <c r="G5" s="2">
        <v>3</v>
      </c>
      <c r="H5" s="2">
        <v>4</v>
      </c>
      <c r="I5" s="2">
        <v>5</v>
      </c>
      <c r="J5" s="2">
        <v>6</v>
      </c>
      <c r="K5" s="10">
        <v>7</v>
      </c>
      <c r="L5" s="9">
        <v>8</v>
      </c>
      <c r="M5" s="2">
        <v>9</v>
      </c>
      <c r="N5" s="2">
        <v>10</v>
      </c>
      <c r="O5" s="2">
        <v>11</v>
      </c>
      <c r="P5" s="2">
        <v>12</v>
      </c>
      <c r="Q5" s="2">
        <v>13</v>
      </c>
      <c r="R5" s="8">
        <v>14</v>
      </c>
      <c r="S5" s="7">
        <v>15</v>
      </c>
      <c r="T5" s="2">
        <v>16</v>
      </c>
      <c r="U5" s="2">
        <v>17</v>
      </c>
      <c r="V5" s="2">
        <v>18</v>
      </c>
      <c r="W5" s="2">
        <v>19</v>
      </c>
      <c r="X5" s="2">
        <v>20</v>
      </c>
      <c r="Y5" s="10">
        <v>21</v>
      </c>
      <c r="Z5" s="9">
        <v>22</v>
      </c>
      <c r="AA5" s="2">
        <v>23</v>
      </c>
      <c r="AB5" s="2">
        <v>24</v>
      </c>
      <c r="AC5" s="2">
        <v>25</v>
      </c>
      <c r="AD5" s="2">
        <v>26</v>
      </c>
      <c r="AE5" s="2">
        <v>27</v>
      </c>
      <c r="AF5" s="8">
        <v>28</v>
      </c>
      <c r="AG5" s="95"/>
      <c r="AH5" s="97"/>
      <c r="AI5" s="99"/>
      <c r="AJ5" s="40"/>
    </row>
    <row r="6" spans="2:36" ht="19.5" customHeight="1">
      <c r="B6" s="76"/>
      <c r="C6" s="79"/>
      <c r="D6" s="82"/>
      <c r="E6" s="13" t="s">
        <v>14</v>
      </c>
      <c r="F6" s="2"/>
      <c r="G6" s="2"/>
      <c r="H6" s="2"/>
      <c r="I6" s="2"/>
      <c r="J6" s="2"/>
      <c r="K6" s="10"/>
      <c r="L6" s="9"/>
      <c r="M6" s="2"/>
      <c r="N6" s="2"/>
      <c r="O6" s="2"/>
      <c r="P6" s="2"/>
      <c r="Q6" s="2"/>
      <c r="R6" s="8"/>
      <c r="S6" s="7"/>
      <c r="T6" s="2"/>
      <c r="U6" s="2"/>
      <c r="V6" s="2"/>
      <c r="W6" s="2"/>
      <c r="X6" s="2"/>
      <c r="Y6" s="10"/>
      <c r="Z6" s="9"/>
      <c r="AA6" s="2"/>
      <c r="AB6" s="2"/>
      <c r="AC6" s="2"/>
      <c r="AD6" s="2"/>
      <c r="AE6" s="2"/>
      <c r="AF6" s="8"/>
      <c r="AG6" s="95"/>
      <c r="AH6" s="97"/>
      <c r="AI6" s="99"/>
      <c r="AJ6" s="40"/>
    </row>
    <row r="7" spans="2:36" ht="16.5" customHeight="1">
      <c r="B7" s="19"/>
      <c r="C7" s="21"/>
      <c r="D7" s="21"/>
      <c r="E7" s="19"/>
      <c r="F7" s="27"/>
      <c r="G7" s="27"/>
      <c r="H7" s="27"/>
      <c r="I7" s="27"/>
      <c r="J7" s="27"/>
      <c r="K7" s="28"/>
      <c r="L7" s="29"/>
      <c r="M7" s="27"/>
      <c r="N7" s="27"/>
      <c r="O7" s="27"/>
      <c r="P7" s="27"/>
      <c r="Q7" s="27"/>
      <c r="R7" s="21"/>
      <c r="S7" s="19"/>
      <c r="T7" s="27"/>
      <c r="U7" s="27"/>
      <c r="V7" s="27"/>
      <c r="W7" s="27"/>
      <c r="X7" s="27"/>
      <c r="Y7" s="28"/>
      <c r="Z7" s="29"/>
      <c r="AA7" s="27"/>
      <c r="AB7" s="27"/>
      <c r="AC7" s="27"/>
      <c r="AD7" s="27"/>
      <c r="AE7" s="27"/>
      <c r="AF7" s="21"/>
      <c r="AG7" s="30"/>
      <c r="AH7" s="31"/>
      <c r="AI7" s="71"/>
      <c r="AJ7" s="41"/>
    </row>
    <row r="8" spans="2:36" ht="16.5" customHeight="1">
      <c r="B8" s="19"/>
      <c r="C8" s="21"/>
      <c r="D8" s="21"/>
      <c r="E8" s="19"/>
      <c r="F8" s="27"/>
      <c r="G8" s="27"/>
      <c r="H8" s="27"/>
      <c r="I8" s="27"/>
      <c r="J8" s="27"/>
      <c r="K8" s="28"/>
      <c r="L8" s="29"/>
      <c r="M8" s="27"/>
      <c r="N8" s="27"/>
      <c r="O8" s="27"/>
      <c r="P8" s="27"/>
      <c r="Q8" s="27"/>
      <c r="R8" s="21"/>
      <c r="S8" s="19"/>
      <c r="T8" s="27"/>
      <c r="U8" s="27"/>
      <c r="V8" s="27"/>
      <c r="W8" s="27"/>
      <c r="X8" s="27"/>
      <c r="Y8" s="28"/>
      <c r="Z8" s="29"/>
      <c r="AA8" s="27"/>
      <c r="AB8" s="27"/>
      <c r="AC8" s="27"/>
      <c r="AD8" s="27"/>
      <c r="AE8" s="27"/>
      <c r="AF8" s="21"/>
      <c r="AG8" s="30"/>
      <c r="AH8" s="31"/>
      <c r="AI8" s="71"/>
      <c r="AJ8" s="41"/>
    </row>
    <row r="9" spans="2:36" ht="16.5" customHeight="1">
      <c r="B9" s="19"/>
      <c r="C9" s="21"/>
      <c r="D9" s="21"/>
      <c r="E9" s="19"/>
      <c r="F9" s="27"/>
      <c r="G9" s="27"/>
      <c r="H9" s="27"/>
      <c r="I9" s="27"/>
      <c r="J9" s="27"/>
      <c r="K9" s="28"/>
      <c r="L9" s="29"/>
      <c r="M9" s="27"/>
      <c r="N9" s="27"/>
      <c r="O9" s="27"/>
      <c r="P9" s="27"/>
      <c r="Q9" s="27"/>
      <c r="R9" s="21"/>
      <c r="S9" s="19"/>
      <c r="T9" s="27"/>
      <c r="U9" s="27"/>
      <c r="V9" s="27"/>
      <c r="W9" s="27"/>
      <c r="X9" s="27"/>
      <c r="Y9" s="28"/>
      <c r="Z9" s="29"/>
      <c r="AA9" s="27"/>
      <c r="AB9" s="27"/>
      <c r="AC9" s="27"/>
      <c r="AD9" s="27"/>
      <c r="AE9" s="27"/>
      <c r="AF9" s="21"/>
      <c r="AG9" s="30"/>
      <c r="AH9" s="31"/>
      <c r="AI9" s="71"/>
      <c r="AJ9" s="41"/>
    </row>
    <row r="10" spans="2:36" ht="16.5" customHeight="1">
      <c r="B10" s="19"/>
      <c r="C10" s="21"/>
      <c r="D10" s="21"/>
      <c r="E10" s="19"/>
      <c r="F10" s="27"/>
      <c r="G10" s="27"/>
      <c r="H10" s="27"/>
      <c r="I10" s="27"/>
      <c r="J10" s="27"/>
      <c r="K10" s="28"/>
      <c r="L10" s="29"/>
      <c r="M10" s="27"/>
      <c r="N10" s="27"/>
      <c r="O10" s="27"/>
      <c r="P10" s="27"/>
      <c r="Q10" s="27"/>
      <c r="R10" s="21"/>
      <c r="S10" s="19"/>
      <c r="T10" s="27"/>
      <c r="U10" s="27"/>
      <c r="V10" s="27"/>
      <c r="W10" s="27"/>
      <c r="X10" s="27"/>
      <c r="Y10" s="28"/>
      <c r="Z10" s="29"/>
      <c r="AA10" s="27"/>
      <c r="AB10" s="27"/>
      <c r="AC10" s="27"/>
      <c r="AD10" s="27"/>
      <c r="AE10" s="27"/>
      <c r="AF10" s="21"/>
      <c r="AG10" s="30"/>
      <c r="AH10" s="31"/>
      <c r="AI10" s="71"/>
      <c r="AJ10" s="41"/>
    </row>
    <row r="11" spans="2:36" ht="16.5" customHeight="1">
      <c r="B11" s="19"/>
      <c r="C11" s="21"/>
      <c r="D11" s="21"/>
      <c r="E11" s="19"/>
      <c r="F11" s="27"/>
      <c r="G11" s="27"/>
      <c r="H11" s="27"/>
      <c r="I11" s="27"/>
      <c r="J11" s="27"/>
      <c r="K11" s="28"/>
      <c r="L11" s="29"/>
      <c r="M11" s="27"/>
      <c r="N11" s="27"/>
      <c r="O11" s="27"/>
      <c r="P11" s="27"/>
      <c r="Q11" s="27"/>
      <c r="R11" s="21"/>
      <c r="S11" s="19"/>
      <c r="T11" s="27"/>
      <c r="U11" s="27"/>
      <c r="V11" s="27"/>
      <c r="W11" s="27"/>
      <c r="X11" s="27"/>
      <c r="Y11" s="28"/>
      <c r="Z11" s="29"/>
      <c r="AA11" s="27"/>
      <c r="AB11" s="27"/>
      <c r="AC11" s="27"/>
      <c r="AD11" s="27"/>
      <c r="AE11" s="27"/>
      <c r="AF11" s="21"/>
      <c r="AG11" s="30"/>
      <c r="AH11" s="31"/>
      <c r="AI11" s="71"/>
      <c r="AJ11" s="41"/>
    </row>
    <row r="12" spans="2:36" ht="16.5" customHeight="1">
      <c r="B12" s="19"/>
      <c r="C12" s="21"/>
      <c r="D12" s="21"/>
      <c r="E12" s="19"/>
      <c r="F12" s="27"/>
      <c r="G12" s="27"/>
      <c r="H12" s="27"/>
      <c r="I12" s="27"/>
      <c r="J12" s="27"/>
      <c r="K12" s="28"/>
      <c r="L12" s="29"/>
      <c r="M12" s="27"/>
      <c r="N12" s="27"/>
      <c r="O12" s="27"/>
      <c r="P12" s="27"/>
      <c r="Q12" s="27"/>
      <c r="R12" s="21"/>
      <c r="S12" s="19"/>
      <c r="T12" s="27"/>
      <c r="U12" s="27"/>
      <c r="V12" s="27"/>
      <c r="W12" s="27"/>
      <c r="X12" s="27"/>
      <c r="Y12" s="28"/>
      <c r="Z12" s="29"/>
      <c r="AA12" s="27"/>
      <c r="AB12" s="27"/>
      <c r="AC12" s="27"/>
      <c r="AD12" s="27"/>
      <c r="AE12" s="27"/>
      <c r="AF12" s="21"/>
      <c r="AG12" s="30"/>
      <c r="AH12" s="31"/>
      <c r="AI12" s="71"/>
      <c r="AJ12" s="41"/>
    </row>
    <row r="13" spans="2:36" ht="16.5" customHeight="1">
      <c r="B13" s="19"/>
      <c r="C13" s="21"/>
      <c r="D13" s="21"/>
      <c r="E13" s="19"/>
      <c r="F13" s="27"/>
      <c r="G13" s="27"/>
      <c r="H13" s="27"/>
      <c r="I13" s="27"/>
      <c r="J13" s="27"/>
      <c r="K13" s="28"/>
      <c r="L13" s="29"/>
      <c r="M13" s="27"/>
      <c r="N13" s="27"/>
      <c r="O13" s="27"/>
      <c r="P13" s="27"/>
      <c r="Q13" s="27"/>
      <c r="R13" s="21"/>
      <c r="S13" s="19"/>
      <c r="T13" s="27"/>
      <c r="U13" s="27"/>
      <c r="V13" s="27"/>
      <c r="W13" s="27"/>
      <c r="X13" s="27"/>
      <c r="Y13" s="28"/>
      <c r="Z13" s="29"/>
      <c r="AA13" s="27"/>
      <c r="AB13" s="27"/>
      <c r="AC13" s="27"/>
      <c r="AD13" s="27"/>
      <c r="AE13" s="27"/>
      <c r="AF13" s="21"/>
      <c r="AG13" s="30"/>
      <c r="AH13" s="31"/>
      <c r="AI13" s="71"/>
      <c r="AJ13" s="41"/>
    </row>
    <row r="14" spans="2:36" ht="16.5" customHeight="1">
      <c r="B14" s="19"/>
      <c r="C14" s="21"/>
      <c r="D14" s="21"/>
      <c r="E14" s="19"/>
      <c r="F14" s="27"/>
      <c r="G14" s="27"/>
      <c r="H14" s="27"/>
      <c r="I14" s="27"/>
      <c r="J14" s="27"/>
      <c r="K14" s="28"/>
      <c r="L14" s="29"/>
      <c r="M14" s="27"/>
      <c r="N14" s="27"/>
      <c r="O14" s="27"/>
      <c r="P14" s="27"/>
      <c r="Q14" s="27"/>
      <c r="R14" s="21"/>
      <c r="S14" s="19"/>
      <c r="T14" s="27"/>
      <c r="U14" s="27"/>
      <c r="V14" s="27"/>
      <c r="W14" s="27"/>
      <c r="X14" s="27"/>
      <c r="Y14" s="28"/>
      <c r="Z14" s="29"/>
      <c r="AA14" s="27"/>
      <c r="AB14" s="27"/>
      <c r="AC14" s="27"/>
      <c r="AD14" s="27"/>
      <c r="AE14" s="27"/>
      <c r="AF14" s="21"/>
      <c r="AG14" s="30"/>
      <c r="AH14" s="31"/>
      <c r="AI14" s="71"/>
      <c r="AJ14" s="41"/>
    </row>
    <row r="15" spans="2:36" ht="16.5" customHeight="1">
      <c r="B15" s="19"/>
      <c r="C15" s="21"/>
      <c r="D15" s="21"/>
      <c r="E15" s="19"/>
      <c r="F15" s="27"/>
      <c r="G15" s="27"/>
      <c r="H15" s="27"/>
      <c r="I15" s="27"/>
      <c r="J15" s="27"/>
      <c r="K15" s="28"/>
      <c r="L15" s="29"/>
      <c r="M15" s="27"/>
      <c r="N15" s="27"/>
      <c r="O15" s="27"/>
      <c r="P15" s="27"/>
      <c r="Q15" s="27"/>
      <c r="R15" s="21"/>
      <c r="S15" s="19"/>
      <c r="T15" s="27"/>
      <c r="U15" s="27"/>
      <c r="V15" s="27"/>
      <c r="W15" s="27"/>
      <c r="X15" s="27"/>
      <c r="Y15" s="28"/>
      <c r="Z15" s="29"/>
      <c r="AA15" s="27"/>
      <c r="AB15" s="27"/>
      <c r="AC15" s="27"/>
      <c r="AD15" s="27"/>
      <c r="AE15" s="27"/>
      <c r="AF15" s="21"/>
      <c r="AG15" s="30"/>
      <c r="AH15" s="31"/>
      <c r="AI15" s="71"/>
      <c r="AJ15" s="41"/>
    </row>
    <row r="16" spans="2:36" ht="16.5" customHeight="1">
      <c r="B16" s="19"/>
      <c r="C16" s="21"/>
      <c r="D16" s="21"/>
      <c r="E16" s="19"/>
      <c r="F16" s="27"/>
      <c r="G16" s="27"/>
      <c r="H16" s="27"/>
      <c r="I16" s="27"/>
      <c r="J16" s="27"/>
      <c r="K16" s="28"/>
      <c r="L16" s="29"/>
      <c r="M16" s="27"/>
      <c r="N16" s="27"/>
      <c r="O16" s="27"/>
      <c r="P16" s="27"/>
      <c r="Q16" s="27"/>
      <c r="R16" s="21"/>
      <c r="S16" s="19"/>
      <c r="T16" s="27"/>
      <c r="U16" s="27"/>
      <c r="V16" s="27"/>
      <c r="W16" s="27"/>
      <c r="X16" s="27"/>
      <c r="Y16" s="28"/>
      <c r="Z16" s="29"/>
      <c r="AA16" s="27"/>
      <c r="AB16" s="27"/>
      <c r="AC16" s="27"/>
      <c r="AD16" s="27"/>
      <c r="AE16" s="27"/>
      <c r="AF16" s="21"/>
      <c r="AG16" s="30"/>
      <c r="AH16" s="31"/>
      <c r="AI16" s="71"/>
      <c r="AJ16" s="41"/>
    </row>
    <row r="17" spans="2:36" ht="16.5" customHeight="1">
      <c r="B17" s="19"/>
      <c r="C17" s="21"/>
      <c r="D17" s="21"/>
      <c r="E17" s="19"/>
      <c r="F17" s="27"/>
      <c r="G17" s="27"/>
      <c r="H17" s="27"/>
      <c r="I17" s="27"/>
      <c r="J17" s="27"/>
      <c r="K17" s="28"/>
      <c r="L17" s="29"/>
      <c r="M17" s="27"/>
      <c r="N17" s="27"/>
      <c r="O17" s="27"/>
      <c r="P17" s="27"/>
      <c r="Q17" s="27"/>
      <c r="R17" s="21"/>
      <c r="S17" s="19"/>
      <c r="T17" s="27"/>
      <c r="U17" s="27"/>
      <c r="V17" s="27"/>
      <c r="W17" s="27"/>
      <c r="X17" s="27"/>
      <c r="Y17" s="28"/>
      <c r="Z17" s="29"/>
      <c r="AA17" s="27"/>
      <c r="AB17" s="27"/>
      <c r="AC17" s="27"/>
      <c r="AD17" s="27"/>
      <c r="AE17" s="27"/>
      <c r="AF17" s="21"/>
      <c r="AG17" s="30"/>
      <c r="AH17" s="31"/>
      <c r="AI17" s="71"/>
      <c r="AJ17" s="41"/>
    </row>
    <row r="18" spans="2:36" ht="16.5" customHeight="1">
      <c r="B18" s="19"/>
      <c r="C18" s="21"/>
      <c r="D18" s="21"/>
      <c r="E18" s="19"/>
      <c r="F18" s="27"/>
      <c r="G18" s="27"/>
      <c r="H18" s="27"/>
      <c r="I18" s="27"/>
      <c r="J18" s="27"/>
      <c r="K18" s="28"/>
      <c r="L18" s="29"/>
      <c r="M18" s="27"/>
      <c r="N18" s="27"/>
      <c r="O18" s="27"/>
      <c r="P18" s="27"/>
      <c r="Q18" s="27"/>
      <c r="R18" s="21"/>
      <c r="S18" s="19"/>
      <c r="T18" s="27"/>
      <c r="U18" s="27"/>
      <c r="V18" s="27"/>
      <c r="W18" s="27"/>
      <c r="X18" s="27"/>
      <c r="Y18" s="28"/>
      <c r="Z18" s="29"/>
      <c r="AA18" s="27"/>
      <c r="AB18" s="27"/>
      <c r="AC18" s="27"/>
      <c r="AD18" s="27"/>
      <c r="AE18" s="27"/>
      <c r="AF18" s="21"/>
      <c r="AG18" s="30"/>
      <c r="AH18" s="31"/>
      <c r="AI18" s="71"/>
      <c r="AJ18" s="41"/>
    </row>
    <row r="19" spans="2:36" ht="16.5" customHeight="1">
      <c r="B19" s="19"/>
      <c r="C19" s="21"/>
      <c r="D19" s="21"/>
      <c r="E19" s="19"/>
      <c r="F19" s="27"/>
      <c r="G19" s="27"/>
      <c r="H19" s="27"/>
      <c r="I19" s="27"/>
      <c r="J19" s="27"/>
      <c r="K19" s="28"/>
      <c r="L19" s="29"/>
      <c r="M19" s="27"/>
      <c r="N19" s="27"/>
      <c r="O19" s="27"/>
      <c r="P19" s="27"/>
      <c r="Q19" s="27"/>
      <c r="R19" s="21"/>
      <c r="S19" s="19"/>
      <c r="T19" s="27"/>
      <c r="U19" s="27"/>
      <c r="V19" s="27"/>
      <c r="W19" s="27"/>
      <c r="X19" s="27"/>
      <c r="Y19" s="28"/>
      <c r="Z19" s="29"/>
      <c r="AA19" s="27"/>
      <c r="AB19" s="27"/>
      <c r="AC19" s="27"/>
      <c r="AD19" s="27"/>
      <c r="AE19" s="27"/>
      <c r="AF19" s="21"/>
      <c r="AG19" s="30"/>
      <c r="AH19" s="31"/>
      <c r="AI19" s="71"/>
      <c r="AJ19" s="41"/>
    </row>
    <row r="20" spans="2:36" ht="16.5" customHeight="1">
      <c r="B20" s="19"/>
      <c r="C20" s="21"/>
      <c r="D20" s="21"/>
      <c r="E20" s="19"/>
      <c r="F20" s="27"/>
      <c r="G20" s="27"/>
      <c r="H20" s="27"/>
      <c r="I20" s="27"/>
      <c r="J20" s="27"/>
      <c r="K20" s="28"/>
      <c r="L20" s="29"/>
      <c r="M20" s="27"/>
      <c r="N20" s="27"/>
      <c r="O20" s="27"/>
      <c r="P20" s="27"/>
      <c r="Q20" s="27"/>
      <c r="R20" s="21"/>
      <c r="S20" s="19"/>
      <c r="T20" s="27"/>
      <c r="U20" s="27"/>
      <c r="V20" s="27"/>
      <c r="W20" s="27"/>
      <c r="X20" s="27"/>
      <c r="Y20" s="28"/>
      <c r="Z20" s="29"/>
      <c r="AA20" s="27"/>
      <c r="AB20" s="27"/>
      <c r="AC20" s="27"/>
      <c r="AD20" s="27"/>
      <c r="AE20" s="27"/>
      <c r="AF20" s="21"/>
      <c r="AG20" s="30"/>
      <c r="AH20" s="31"/>
      <c r="AI20" s="71"/>
      <c r="AJ20" s="41"/>
    </row>
    <row r="21" spans="2:36" ht="16.5" customHeight="1" thickBot="1">
      <c r="B21" s="32"/>
      <c r="C21" s="33"/>
      <c r="D21" s="33"/>
      <c r="E21" s="32"/>
      <c r="F21" s="34"/>
      <c r="G21" s="34"/>
      <c r="H21" s="34"/>
      <c r="I21" s="34"/>
      <c r="J21" s="34"/>
      <c r="K21" s="35"/>
      <c r="L21" s="36"/>
      <c r="M21" s="34"/>
      <c r="N21" s="34"/>
      <c r="O21" s="34"/>
      <c r="P21" s="34"/>
      <c r="Q21" s="34"/>
      <c r="R21" s="33"/>
      <c r="S21" s="32"/>
      <c r="T21" s="34"/>
      <c r="U21" s="34"/>
      <c r="V21" s="34"/>
      <c r="W21" s="34"/>
      <c r="X21" s="34"/>
      <c r="Y21" s="35"/>
      <c r="Z21" s="36"/>
      <c r="AA21" s="34"/>
      <c r="AB21" s="34"/>
      <c r="AC21" s="34"/>
      <c r="AD21" s="34"/>
      <c r="AE21" s="34"/>
      <c r="AF21" s="33"/>
      <c r="AG21" s="37"/>
      <c r="AH21" s="38"/>
      <c r="AI21" s="72"/>
      <c r="AJ21" s="41"/>
    </row>
    <row r="22" spans="2:36" ht="16.5" customHeight="1">
      <c r="B22" s="44" t="s">
        <v>19</v>
      </c>
      <c r="C22" s="45"/>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6"/>
      <c r="AJ22" s="17"/>
    </row>
    <row r="23" spans="2:36" ht="16.5" customHeight="1">
      <c r="B23" s="89" t="s">
        <v>160</v>
      </c>
      <c r="C23" s="90"/>
      <c r="D23" s="91"/>
      <c r="E23" s="88"/>
      <c r="F23" s="88"/>
      <c r="G23" s="43" t="s">
        <v>161</v>
      </c>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17"/>
      <c r="AJ23" s="116"/>
    </row>
    <row r="24" spans="2:36" ht="16.5" customHeight="1">
      <c r="B24" s="47" t="s">
        <v>25</v>
      </c>
      <c r="C24" s="54" t="s">
        <v>58</v>
      </c>
      <c r="D24" s="54"/>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48"/>
      <c r="AJ24" s="17"/>
    </row>
    <row r="25" spans="2:36" ht="16.5" customHeight="1">
      <c r="B25" s="47" t="s">
        <v>20</v>
      </c>
      <c r="C25" s="43"/>
      <c r="D25" s="43"/>
      <c r="E25" s="43"/>
      <c r="F25" s="43"/>
      <c r="G25" s="43"/>
      <c r="H25" s="43" t="s">
        <v>24</v>
      </c>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c r="AH25" s="73"/>
      <c r="AI25" s="48" t="s">
        <v>23</v>
      </c>
      <c r="AJ25" s="17"/>
    </row>
    <row r="26" spans="2:36" ht="16.5" customHeight="1" thickBot="1">
      <c r="B26" s="49" t="s">
        <v>21</v>
      </c>
      <c r="C26" s="50"/>
      <c r="D26" s="50"/>
      <c r="E26" s="50"/>
      <c r="F26" s="50"/>
      <c r="G26" s="50"/>
      <c r="H26" s="50"/>
      <c r="I26" s="50"/>
      <c r="J26" s="50"/>
      <c r="K26" s="50"/>
      <c r="L26" s="50"/>
      <c r="M26" s="50"/>
      <c r="N26" s="50"/>
      <c r="O26" s="50"/>
      <c r="P26" s="50"/>
      <c r="Q26" s="50" t="s">
        <v>22</v>
      </c>
      <c r="R26" s="100"/>
      <c r="S26" s="100"/>
      <c r="T26" s="100"/>
      <c r="U26" s="100"/>
      <c r="V26" s="100"/>
      <c r="W26" s="100"/>
      <c r="X26" s="100"/>
      <c r="Y26" s="100"/>
      <c r="Z26" s="100"/>
      <c r="AA26" s="100"/>
      <c r="AB26" s="100"/>
      <c r="AC26" s="100"/>
      <c r="AD26" s="100"/>
      <c r="AE26" s="100"/>
      <c r="AF26" s="100"/>
      <c r="AG26" s="100"/>
      <c r="AH26" s="100"/>
      <c r="AI26" s="51" t="s">
        <v>23</v>
      </c>
      <c r="AJ26" s="17"/>
    </row>
    <row r="27" spans="2:36" ht="4.5" customHeight="1">
      <c r="B27" s="16"/>
      <c r="C27" s="17"/>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7"/>
      <c r="AJ27" s="17"/>
    </row>
    <row r="28" spans="2:36" ht="12.75" customHeight="1">
      <c r="B28" s="39" t="s">
        <v>8</v>
      </c>
      <c r="C28" s="17"/>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7"/>
      <c r="AJ28" s="17"/>
    </row>
    <row r="29" spans="2:36">
      <c r="B29" s="1">
        <v>1</v>
      </c>
      <c r="C29" s="1" t="s">
        <v>9</v>
      </c>
    </row>
    <row r="30" spans="2:36" ht="15" customHeight="1">
      <c r="B30" s="1">
        <v>2</v>
      </c>
      <c r="C30" s="101" t="s">
        <v>10</v>
      </c>
      <c r="D30" s="101"/>
      <c r="E30" s="101"/>
      <c r="F30" s="101"/>
      <c r="G30" s="101"/>
      <c r="H30" s="101"/>
      <c r="I30" s="101"/>
      <c r="J30" s="101"/>
      <c r="K30" s="101"/>
      <c r="L30" s="101"/>
      <c r="M30" s="101"/>
      <c r="N30" s="101"/>
      <c r="O30" s="101"/>
      <c r="P30" s="101"/>
      <c r="Q30" s="101"/>
      <c r="R30" s="101"/>
      <c r="S30" s="101"/>
      <c r="T30" s="101"/>
      <c r="U30" s="101"/>
      <c r="V30" s="101"/>
      <c r="W30" s="101"/>
      <c r="X30" s="101"/>
      <c r="Y30" s="101"/>
      <c r="Z30" s="101"/>
      <c r="AA30" s="101"/>
      <c r="AB30" s="101"/>
      <c r="AC30" s="101"/>
      <c r="AD30" s="101"/>
      <c r="AE30" s="101"/>
      <c r="AF30" s="101"/>
      <c r="AG30" s="101"/>
      <c r="AH30" s="101"/>
      <c r="AI30" s="101"/>
      <c r="AJ30" s="12"/>
    </row>
    <row r="31" spans="2:36" ht="15.75" customHeight="1">
      <c r="C31" s="101"/>
      <c r="D31" s="101"/>
      <c r="E31" s="101"/>
      <c r="F31" s="101"/>
      <c r="G31" s="101"/>
      <c r="H31" s="101"/>
      <c r="I31" s="101"/>
      <c r="J31" s="101"/>
      <c r="K31" s="101"/>
      <c r="L31" s="101"/>
      <c r="M31" s="101"/>
      <c r="N31" s="101"/>
      <c r="O31" s="101"/>
      <c r="P31" s="101"/>
      <c r="Q31" s="101"/>
      <c r="R31" s="101"/>
      <c r="S31" s="101"/>
      <c r="T31" s="101"/>
      <c r="U31" s="101"/>
      <c r="V31" s="101"/>
      <c r="W31" s="101"/>
      <c r="X31" s="101"/>
      <c r="Y31" s="101"/>
      <c r="Z31" s="101"/>
      <c r="AA31" s="101"/>
      <c r="AB31" s="101"/>
      <c r="AC31" s="101"/>
      <c r="AD31" s="101"/>
      <c r="AE31" s="101"/>
      <c r="AF31" s="101"/>
      <c r="AG31" s="101"/>
      <c r="AH31" s="101"/>
      <c r="AI31" s="101"/>
      <c r="AJ31" s="12"/>
    </row>
    <row r="32" spans="2:36" ht="16.5" customHeight="1">
      <c r="C32" s="101"/>
      <c r="D32" s="101"/>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2"/>
    </row>
    <row r="33" spans="2:36">
      <c r="C33" s="101"/>
      <c r="D33" s="101"/>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2"/>
    </row>
    <row r="34" spans="2:36" ht="32.25" customHeight="1">
      <c r="B34" s="115">
        <v>3</v>
      </c>
      <c r="C34" s="102" t="s">
        <v>171</v>
      </c>
      <c r="D34" s="102"/>
      <c r="E34" s="102"/>
      <c r="F34" s="102"/>
      <c r="G34" s="102"/>
      <c r="H34" s="102"/>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2"/>
      <c r="AI34" s="102"/>
      <c r="AJ34" s="11"/>
    </row>
    <row r="35" spans="2:36" ht="18.75" hidden="1" customHeight="1">
      <c r="C35" s="102"/>
      <c r="D35" s="102"/>
      <c r="E35" s="102"/>
      <c r="F35" s="102"/>
      <c r="G35" s="102"/>
      <c r="H35" s="102"/>
      <c r="I35" s="102"/>
      <c r="J35" s="102"/>
      <c r="K35" s="102"/>
      <c r="L35" s="102"/>
      <c r="M35" s="102"/>
      <c r="N35" s="102"/>
      <c r="O35" s="102"/>
      <c r="P35" s="102"/>
      <c r="Q35" s="102"/>
      <c r="R35" s="102"/>
      <c r="S35" s="102"/>
      <c r="T35" s="102"/>
      <c r="U35" s="102"/>
      <c r="V35" s="102"/>
      <c r="W35" s="102"/>
      <c r="X35" s="102"/>
      <c r="Y35" s="102"/>
      <c r="Z35" s="102"/>
      <c r="AA35" s="102"/>
      <c r="AB35" s="102"/>
      <c r="AC35" s="102"/>
      <c r="AD35" s="102"/>
      <c r="AE35" s="102"/>
      <c r="AF35" s="102"/>
      <c r="AG35" s="102"/>
      <c r="AH35" s="102"/>
      <c r="AI35" s="102"/>
      <c r="AJ35" s="11"/>
    </row>
    <row r="36" spans="2:36" ht="12" customHeight="1">
      <c r="B36" s="1">
        <v>4</v>
      </c>
      <c r="C36" s="102" t="s">
        <v>15</v>
      </c>
      <c r="D36" s="102"/>
      <c r="E36" s="102"/>
      <c r="F36" s="102"/>
      <c r="G36" s="102"/>
      <c r="H36" s="102"/>
      <c r="I36" s="102"/>
      <c r="J36" s="102"/>
      <c r="K36" s="102"/>
      <c r="L36" s="102"/>
      <c r="M36" s="102"/>
      <c r="N36" s="102"/>
      <c r="O36" s="102"/>
      <c r="P36" s="102"/>
      <c r="Q36" s="102"/>
      <c r="R36" s="102"/>
      <c r="S36" s="102"/>
      <c r="T36" s="102"/>
      <c r="U36" s="102"/>
      <c r="V36" s="102"/>
      <c r="W36" s="102"/>
      <c r="X36" s="102"/>
      <c r="Y36" s="102"/>
      <c r="Z36" s="102"/>
      <c r="AA36" s="102"/>
      <c r="AB36" s="102"/>
      <c r="AC36" s="102"/>
      <c r="AD36" s="102"/>
      <c r="AE36" s="102"/>
      <c r="AF36" s="102"/>
      <c r="AG36" s="102"/>
      <c r="AH36" s="102"/>
      <c r="AI36" s="102"/>
      <c r="AJ36" s="11"/>
    </row>
    <row r="37" spans="2:36">
      <c r="B37" s="1">
        <v>5</v>
      </c>
      <c r="C37" s="1" t="s">
        <v>17</v>
      </c>
    </row>
    <row r="38" spans="2:36" ht="12" customHeight="1">
      <c r="B38" s="1">
        <v>6</v>
      </c>
      <c r="C38" s="101" t="s">
        <v>16</v>
      </c>
      <c r="D38" s="101"/>
      <c r="E38" s="101"/>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01"/>
      <c r="AI38" s="101"/>
      <c r="AJ38" s="12"/>
    </row>
    <row r="39" spans="2:36">
      <c r="C39" s="101"/>
      <c r="D39" s="101"/>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2"/>
    </row>
  </sheetData>
  <mergeCells count="23">
    <mergeCell ref="R26:AH26"/>
    <mergeCell ref="C30:AI33"/>
    <mergeCell ref="C34:AI35"/>
    <mergeCell ref="C36:AI36"/>
    <mergeCell ref="C38:AI39"/>
    <mergeCell ref="AF2:AI2"/>
    <mergeCell ref="V2:W2"/>
    <mergeCell ref="S2:T2"/>
    <mergeCell ref="Z4:AF4"/>
    <mergeCell ref="AG4:AG6"/>
    <mergeCell ref="AH4:AH6"/>
    <mergeCell ref="AI4:AI6"/>
    <mergeCell ref="Y3:AI3"/>
    <mergeCell ref="AI7:AI21"/>
    <mergeCell ref="I25:AH25"/>
    <mergeCell ref="B4:B6"/>
    <mergeCell ref="C4:C6"/>
    <mergeCell ref="D4:D6"/>
    <mergeCell ref="E4:K4"/>
    <mergeCell ref="L4:R4"/>
    <mergeCell ref="S4:Y4"/>
    <mergeCell ref="E23:F23"/>
    <mergeCell ref="B23:D23"/>
  </mergeCells>
  <phoneticPr fontId="2"/>
  <pageMargins left="0.7" right="0.7" top="0.75" bottom="0.75" header="0.3" footer="0.3"/>
  <pageSetup paperSize="9" scale="87"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J39"/>
  <sheetViews>
    <sheetView showGridLines="0" topLeftCell="A19" zoomScaleNormal="100" workbookViewId="0">
      <selection activeCell="B38" sqref="B38"/>
    </sheetView>
  </sheetViews>
  <sheetFormatPr defaultRowHeight="12"/>
  <cols>
    <col min="1" max="1" width="5.5" style="1" customWidth="1"/>
    <col min="2" max="2" width="16.875" style="1" customWidth="1"/>
    <col min="3" max="3" width="9.25" style="1" customWidth="1"/>
    <col min="4" max="4" width="15.5" style="1" customWidth="1"/>
    <col min="5" max="32" width="2.625" style="1" customWidth="1"/>
    <col min="33" max="33" width="5.5" style="1" customWidth="1"/>
    <col min="34" max="34" width="7.125" style="1" customWidth="1"/>
    <col min="35" max="35" width="7.375" style="1" customWidth="1"/>
    <col min="36" max="36" width="1.75" style="1" customWidth="1"/>
    <col min="37" max="16384" width="9" style="1"/>
  </cols>
  <sheetData>
    <row r="1" spans="2:36">
      <c r="B1" s="1" t="s">
        <v>0</v>
      </c>
    </row>
    <row r="2" spans="2:36" ht="23.25" customHeight="1">
      <c r="B2" s="4" t="s">
        <v>18</v>
      </c>
      <c r="R2" s="42" t="s">
        <v>24</v>
      </c>
      <c r="S2" s="92">
        <v>2019</v>
      </c>
      <c r="T2" s="92"/>
      <c r="U2" s="42" t="s">
        <v>50</v>
      </c>
      <c r="V2" s="92">
        <v>11</v>
      </c>
      <c r="W2" s="92"/>
      <c r="X2" s="42" t="s">
        <v>51</v>
      </c>
      <c r="Y2" s="42"/>
      <c r="Z2" s="42" t="s">
        <v>53</v>
      </c>
      <c r="AA2" s="42" t="s">
        <v>54</v>
      </c>
      <c r="AB2" s="42"/>
      <c r="AC2" s="42"/>
      <c r="AD2" s="42"/>
      <c r="AE2" s="42" t="s">
        <v>55</v>
      </c>
      <c r="AF2" s="92" t="s">
        <v>59</v>
      </c>
      <c r="AG2" s="92"/>
      <c r="AH2" s="92"/>
      <c r="AI2" s="92"/>
      <c r="AJ2" s="52" t="s">
        <v>52</v>
      </c>
    </row>
    <row r="3" spans="2:36" ht="24" customHeight="1" thickBot="1">
      <c r="I3" s="6"/>
      <c r="R3" s="42" t="s">
        <v>56</v>
      </c>
      <c r="S3" s="42"/>
      <c r="T3" s="42"/>
      <c r="U3" s="42"/>
      <c r="V3" s="42"/>
      <c r="W3" s="42" t="s">
        <v>57</v>
      </c>
      <c r="X3" s="103" t="s">
        <v>76</v>
      </c>
      <c r="Y3" s="103"/>
      <c r="Z3" s="103"/>
      <c r="AA3" s="103"/>
      <c r="AB3" s="103"/>
      <c r="AC3" s="103"/>
      <c r="AD3" s="103"/>
      <c r="AE3" s="103"/>
      <c r="AF3" s="103"/>
      <c r="AG3" s="103"/>
      <c r="AH3" s="103"/>
      <c r="AI3" s="103"/>
      <c r="AJ3" s="53" t="s">
        <v>23</v>
      </c>
    </row>
    <row r="4" spans="2:36" ht="19.5" customHeight="1">
      <c r="B4" s="74" t="s">
        <v>1</v>
      </c>
      <c r="C4" s="77" t="s">
        <v>2</v>
      </c>
      <c r="D4" s="80" t="s">
        <v>3</v>
      </c>
      <c r="E4" s="83" t="s">
        <v>4</v>
      </c>
      <c r="F4" s="84"/>
      <c r="G4" s="84"/>
      <c r="H4" s="84"/>
      <c r="I4" s="84"/>
      <c r="J4" s="84"/>
      <c r="K4" s="85"/>
      <c r="L4" s="86" t="s">
        <v>5</v>
      </c>
      <c r="M4" s="84"/>
      <c r="N4" s="84"/>
      <c r="O4" s="84"/>
      <c r="P4" s="84"/>
      <c r="Q4" s="84"/>
      <c r="R4" s="87"/>
      <c r="S4" s="83" t="s">
        <v>6</v>
      </c>
      <c r="T4" s="84"/>
      <c r="U4" s="84"/>
      <c r="V4" s="84"/>
      <c r="W4" s="84"/>
      <c r="X4" s="84"/>
      <c r="Y4" s="85"/>
      <c r="Z4" s="86" t="s">
        <v>7</v>
      </c>
      <c r="AA4" s="84"/>
      <c r="AB4" s="84"/>
      <c r="AC4" s="84"/>
      <c r="AD4" s="84"/>
      <c r="AE4" s="84"/>
      <c r="AF4" s="87"/>
      <c r="AG4" s="94" t="s">
        <v>11</v>
      </c>
      <c r="AH4" s="96" t="s">
        <v>12</v>
      </c>
      <c r="AI4" s="98" t="s">
        <v>13</v>
      </c>
      <c r="AJ4" s="40"/>
    </row>
    <row r="5" spans="2:36" ht="19.5" customHeight="1">
      <c r="B5" s="75"/>
      <c r="C5" s="78"/>
      <c r="D5" s="81"/>
      <c r="E5" s="7">
        <v>1</v>
      </c>
      <c r="F5" s="2">
        <v>2</v>
      </c>
      <c r="G5" s="2">
        <v>3</v>
      </c>
      <c r="H5" s="2">
        <v>4</v>
      </c>
      <c r="I5" s="2">
        <v>5</v>
      </c>
      <c r="J5" s="2">
        <v>6</v>
      </c>
      <c r="K5" s="10">
        <v>7</v>
      </c>
      <c r="L5" s="9">
        <v>8</v>
      </c>
      <c r="M5" s="2">
        <v>9</v>
      </c>
      <c r="N5" s="2">
        <v>10</v>
      </c>
      <c r="O5" s="2">
        <v>11</v>
      </c>
      <c r="P5" s="2">
        <v>12</v>
      </c>
      <c r="Q5" s="2">
        <v>13</v>
      </c>
      <c r="R5" s="8">
        <v>14</v>
      </c>
      <c r="S5" s="7">
        <v>15</v>
      </c>
      <c r="T5" s="2">
        <v>16</v>
      </c>
      <c r="U5" s="2">
        <v>17</v>
      </c>
      <c r="V5" s="2">
        <v>18</v>
      </c>
      <c r="W5" s="2">
        <v>19</v>
      </c>
      <c r="X5" s="2">
        <v>20</v>
      </c>
      <c r="Y5" s="10">
        <v>21</v>
      </c>
      <c r="Z5" s="9">
        <v>22</v>
      </c>
      <c r="AA5" s="2">
        <v>23</v>
      </c>
      <c r="AB5" s="2">
        <v>24</v>
      </c>
      <c r="AC5" s="2">
        <v>25</v>
      </c>
      <c r="AD5" s="2">
        <v>26</v>
      </c>
      <c r="AE5" s="2">
        <v>27</v>
      </c>
      <c r="AF5" s="8">
        <v>28</v>
      </c>
      <c r="AG5" s="95"/>
      <c r="AH5" s="97"/>
      <c r="AI5" s="99"/>
      <c r="AJ5" s="40"/>
    </row>
    <row r="6" spans="2:36" ht="19.5" customHeight="1">
      <c r="B6" s="76"/>
      <c r="C6" s="79"/>
      <c r="D6" s="82"/>
      <c r="E6" s="13" t="s">
        <v>42</v>
      </c>
      <c r="F6" s="2" t="s">
        <v>43</v>
      </c>
      <c r="G6" s="2" t="s">
        <v>44</v>
      </c>
      <c r="H6" s="2" t="s">
        <v>45</v>
      </c>
      <c r="I6" s="2" t="s">
        <v>46</v>
      </c>
      <c r="J6" s="2" t="s">
        <v>47</v>
      </c>
      <c r="K6" s="10" t="s">
        <v>48</v>
      </c>
      <c r="L6" s="9" t="s">
        <v>42</v>
      </c>
      <c r="M6" s="2" t="s">
        <v>43</v>
      </c>
      <c r="N6" s="2" t="s">
        <v>44</v>
      </c>
      <c r="O6" s="2" t="s">
        <v>45</v>
      </c>
      <c r="P6" s="2" t="s">
        <v>46</v>
      </c>
      <c r="Q6" s="2" t="s">
        <v>47</v>
      </c>
      <c r="R6" s="8" t="s">
        <v>48</v>
      </c>
      <c r="S6" s="7" t="s">
        <v>42</v>
      </c>
      <c r="T6" s="2" t="s">
        <v>49</v>
      </c>
      <c r="U6" s="2" t="s">
        <v>44</v>
      </c>
      <c r="V6" s="2" t="s">
        <v>45</v>
      </c>
      <c r="W6" s="2" t="s">
        <v>46</v>
      </c>
      <c r="X6" s="2" t="s">
        <v>47</v>
      </c>
      <c r="Y6" s="10" t="s">
        <v>48</v>
      </c>
      <c r="Z6" s="9" t="s">
        <v>42</v>
      </c>
      <c r="AA6" s="2" t="s">
        <v>43</v>
      </c>
      <c r="AB6" s="2" t="s">
        <v>44</v>
      </c>
      <c r="AC6" s="2" t="s">
        <v>45</v>
      </c>
      <c r="AD6" s="2" t="s">
        <v>46</v>
      </c>
      <c r="AE6" s="2" t="s">
        <v>47</v>
      </c>
      <c r="AF6" s="8" t="s">
        <v>48</v>
      </c>
      <c r="AG6" s="95"/>
      <c r="AH6" s="97"/>
      <c r="AI6" s="99"/>
      <c r="AJ6" s="40"/>
    </row>
    <row r="7" spans="2:36" ht="24" customHeight="1">
      <c r="B7" s="60" t="s">
        <v>36</v>
      </c>
      <c r="C7" s="20" t="s">
        <v>26</v>
      </c>
      <c r="D7" s="20" t="s">
        <v>27</v>
      </c>
      <c r="E7" s="18"/>
      <c r="F7" s="22" t="s">
        <v>39</v>
      </c>
      <c r="G7" s="22" t="s">
        <v>39</v>
      </c>
      <c r="H7" s="22" t="s">
        <v>39</v>
      </c>
      <c r="I7" s="22" t="s">
        <v>39</v>
      </c>
      <c r="J7" s="22" t="s">
        <v>39</v>
      </c>
      <c r="K7" s="23"/>
      <c r="L7" s="24"/>
      <c r="M7" s="22" t="s">
        <v>39</v>
      </c>
      <c r="N7" s="22" t="s">
        <v>38</v>
      </c>
      <c r="O7" s="22" t="s">
        <v>39</v>
      </c>
      <c r="P7" s="22" t="s">
        <v>39</v>
      </c>
      <c r="Q7" s="22" t="s">
        <v>39</v>
      </c>
      <c r="R7" s="20"/>
      <c r="S7" s="18"/>
      <c r="T7" s="22"/>
      <c r="U7" s="22" t="s">
        <v>39</v>
      </c>
      <c r="V7" s="22" t="s">
        <v>39</v>
      </c>
      <c r="W7" s="22" t="s">
        <v>39</v>
      </c>
      <c r="X7" s="22" t="s">
        <v>39</v>
      </c>
      <c r="Y7" s="23"/>
      <c r="Z7" s="24"/>
      <c r="AA7" s="22" t="s">
        <v>39</v>
      </c>
      <c r="AB7" s="22" t="s">
        <v>39</v>
      </c>
      <c r="AC7" s="22" t="s">
        <v>39</v>
      </c>
      <c r="AD7" s="22" t="s">
        <v>39</v>
      </c>
      <c r="AE7" s="22" t="s">
        <v>39</v>
      </c>
      <c r="AF7" s="20"/>
      <c r="AG7" s="25">
        <v>144</v>
      </c>
      <c r="AH7" s="26">
        <v>36</v>
      </c>
      <c r="AI7" s="71">
        <f>1+1+1+ROUNDDOWN((AH10+AH11)/E23,1)</f>
        <v>3.9</v>
      </c>
      <c r="AJ7" s="41"/>
    </row>
    <row r="8" spans="2:36" ht="16.5" customHeight="1">
      <c r="B8" s="60" t="s">
        <v>35</v>
      </c>
      <c r="C8" s="20" t="s">
        <v>28</v>
      </c>
      <c r="D8" s="20" t="s">
        <v>29</v>
      </c>
      <c r="E8" s="18"/>
      <c r="F8" s="22" t="s">
        <v>39</v>
      </c>
      <c r="G8" s="22" t="s">
        <v>39</v>
      </c>
      <c r="H8" s="22" t="s">
        <v>39</v>
      </c>
      <c r="I8" s="22" t="s">
        <v>39</v>
      </c>
      <c r="J8" s="22" t="s">
        <v>39</v>
      </c>
      <c r="K8" s="23"/>
      <c r="L8" s="24"/>
      <c r="M8" s="22" t="s">
        <v>39</v>
      </c>
      <c r="N8" s="22" t="s">
        <v>39</v>
      </c>
      <c r="O8" s="22" t="s">
        <v>39</v>
      </c>
      <c r="P8" s="22" t="s">
        <v>39</v>
      </c>
      <c r="Q8" s="22" t="s">
        <v>39</v>
      </c>
      <c r="R8" s="20"/>
      <c r="S8" s="18"/>
      <c r="T8" s="22"/>
      <c r="U8" s="22" t="s">
        <v>39</v>
      </c>
      <c r="V8" s="22" t="s">
        <v>39</v>
      </c>
      <c r="W8" s="22" t="s">
        <v>39</v>
      </c>
      <c r="X8" s="22" t="s">
        <v>39</v>
      </c>
      <c r="Y8" s="23"/>
      <c r="Z8" s="24"/>
      <c r="AA8" s="22" t="s">
        <v>39</v>
      </c>
      <c r="AB8" s="22" t="s">
        <v>39</v>
      </c>
      <c r="AC8" s="22" t="s">
        <v>39</v>
      </c>
      <c r="AD8" s="22" t="s">
        <v>39</v>
      </c>
      <c r="AE8" s="22" t="s">
        <v>39</v>
      </c>
      <c r="AF8" s="20"/>
      <c r="AG8" s="25">
        <v>160</v>
      </c>
      <c r="AH8" s="26">
        <v>40</v>
      </c>
      <c r="AI8" s="71"/>
      <c r="AJ8" s="41"/>
    </row>
    <row r="9" spans="2:36" ht="16.5" customHeight="1">
      <c r="B9" s="60" t="s">
        <v>30</v>
      </c>
      <c r="C9" s="20" t="s">
        <v>28</v>
      </c>
      <c r="D9" s="20" t="s">
        <v>31</v>
      </c>
      <c r="E9" s="18"/>
      <c r="F9" s="22" t="s">
        <v>39</v>
      </c>
      <c r="G9" s="22" t="s">
        <v>39</v>
      </c>
      <c r="H9" s="22" t="s">
        <v>39</v>
      </c>
      <c r="I9" s="22" t="s">
        <v>39</v>
      </c>
      <c r="J9" s="22" t="s">
        <v>39</v>
      </c>
      <c r="K9" s="23"/>
      <c r="L9" s="24"/>
      <c r="M9" s="22" t="s">
        <v>39</v>
      </c>
      <c r="N9" s="22" t="s">
        <v>39</v>
      </c>
      <c r="O9" s="22" t="s">
        <v>39</v>
      </c>
      <c r="P9" s="22" t="s">
        <v>39</v>
      </c>
      <c r="Q9" s="22" t="s">
        <v>39</v>
      </c>
      <c r="R9" s="20"/>
      <c r="S9" s="18"/>
      <c r="T9" s="22"/>
      <c r="U9" s="22" t="s">
        <v>38</v>
      </c>
      <c r="V9" s="22" t="s">
        <v>38</v>
      </c>
      <c r="W9" s="22" t="s">
        <v>38</v>
      </c>
      <c r="X9" s="22" t="s">
        <v>38</v>
      </c>
      <c r="Y9" s="23"/>
      <c r="Z9" s="24"/>
      <c r="AA9" s="22" t="s">
        <v>39</v>
      </c>
      <c r="AB9" s="22" t="s">
        <v>39</v>
      </c>
      <c r="AC9" s="22" t="s">
        <v>39</v>
      </c>
      <c r="AD9" s="22" t="s">
        <v>39</v>
      </c>
      <c r="AE9" s="22" t="s">
        <v>39</v>
      </c>
      <c r="AF9" s="20"/>
      <c r="AG9" s="25">
        <v>120</v>
      </c>
      <c r="AH9" s="26">
        <v>30</v>
      </c>
      <c r="AI9" s="71"/>
      <c r="AJ9" s="41"/>
    </row>
    <row r="10" spans="2:36" ht="16.5" customHeight="1">
      <c r="B10" s="60" t="s">
        <v>30</v>
      </c>
      <c r="C10" s="20" t="s">
        <v>32</v>
      </c>
      <c r="D10" s="20" t="s">
        <v>33</v>
      </c>
      <c r="E10" s="18"/>
      <c r="F10" s="22" t="s">
        <v>41</v>
      </c>
      <c r="G10" s="22" t="s">
        <v>40</v>
      </c>
      <c r="H10" s="22"/>
      <c r="I10" s="22" t="s">
        <v>41</v>
      </c>
      <c r="J10" s="22" t="s">
        <v>40</v>
      </c>
      <c r="K10" s="23"/>
      <c r="L10" s="24"/>
      <c r="M10" s="22" t="s">
        <v>41</v>
      </c>
      <c r="N10" s="22" t="s">
        <v>40</v>
      </c>
      <c r="O10" s="22"/>
      <c r="P10" s="22" t="s">
        <v>41</v>
      </c>
      <c r="Q10" s="22" t="s">
        <v>40</v>
      </c>
      <c r="R10" s="20"/>
      <c r="S10" s="18"/>
      <c r="T10" s="22"/>
      <c r="U10" s="22" t="s">
        <v>40</v>
      </c>
      <c r="V10" s="22"/>
      <c r="W10" s="22" t="s">
        <v>41</v>
      </c>
      <c r="X10" s="22" t="s">
        <v>40</v>
      </c>
      <c r="Y10" s="23"/>
      <c r="Z10" s="24"/>
      <c r="AA10" s="22" t="s">
        <v>41</v>
      </c>
      <c r="AB10" s="22" t="s">
        <v>40</v>
      </c>
      <c r="AC10" s="22"/>
      <c r="AD10" s="22" t="s">
        <v>41</v>
      </c>
      <c r="AE10" s="22" t="s">
        <v>40</v>
      </c>
      <c r="AF10" s="20"/>
      <c r="AG10" s="25">
        <v>74</v>
      </c>
      <c r="AH10" s="26">
        <v>18.5</v>
      </c>
      <c r="AI10" s="71"/>
      <c r="AJ10" s="41"/>
    </row>
    <row r="11" spans="2:36" ht="16.5" customHeight="1">
      <c r="B11" s="60" t="s">
        <v>30</v>
      </c>
      <c r="C11" s="20" t="s">
        <v>37</v>
      </c>
      <c r="D11" s="20" t="s">
        <v>34</v>
      </c>
      <c r="E11" s="18"/>
      <c r="F11" s="22" t="s">
        <v>40</v>
      </c>
      <c r="G11" s="22" t="s">
        <v>40</v>
      </c>
      <c r="H11" s="22" t="s">
        <v>40</v>
      </c>
      <c r="I11" s="22" t="s">
        <v>40</v>
      </c>
      <c r="J11" s="22" t="s">
        <v>40</v>
      </c>
      <c r="K11" s="23"/>
      <c r="L11" s="24"/>
      <c r="M11" s="22" t="s">
        <v>40</v>
      </c>
      <c r="N11" s="22" t="s">
        <v>40</v>
      </c>
      <c r="O11" s="22" t="s">
        <v>40</v>
      </c>
      <c r="P11" s="22" t="s">
        <v>40</v>
      </c>
      <c r="Q11" s="22" t="s">
        <v>40</v>
      </c>
      <c r="R11" s="20"/>
      <c r="S11" s="18"/>
      <c r="T11" s="22"/>
      <c r="U11" s="22" t="s">
        <v>40</v>
      </c>
      <c r="V11" s="22" t="s">
        <v>40</v>
      </c>
      <c r="W11" s="22" t="s">
        <v>40</v>
      </c>
      <c r="X11" s="22" t="s">
        <v>40</v>
      </c>
      <c r="Y11" s="23"/>
      <c r="Z11" s="24"/>
      <c r="AA11" s="22" t="s">
        <v>40</v>
      </c>
      <c r="AB11" s="22" t="s">
        <v>40</v>
      </c>
      <c r="AC11" s="22" t="s">
        <v>40</v>
      </c>
      <c r="AD11" s="22" t="s">
        <v>40</v>
      </c>
      <c r="AE11" s="22" t="s">
        <v>40</v>
      </c>
      <c r="AF11" s="20"/>
      <c r="AG11" s="25">
        <v>76</v>
      </c>
      <c r="AH11" s="26">
        <v>19</v>
      </c>
      <c r="AI11" s="71"/>
      <c r="AJ11" s="41"/>
    </row>
    <row r="12" spans="2:36" ht="16.5" customHeight="1">
      <c r="B12" s="58"/>
      <c r="C12" s="21"/>
      <c r="D12" s="21"/>
      <c r="E12" s="19"/>
      <c r="F12" s="27"/>
      <c r="G12" s="27"/>
      <c r="H12" s="27"/>
      <c r="I12" s="27"/>
      <c r="J12" s="27"/>
      <c r="K12" s="28"/>
      <c r="L12" s="29"/>
      <c r="M12" s="27"/>
      <c r="N12" s="27"/>
      <c r="O12" s="27"/>
      <c r="P12" s="27"/>
      <c r="Q12" s="27"/>
      <c r="R12" s="21"/>
      <c r="S12" s="19"/>
      <c r="T12" s="27"/>
      <c r="U12" s="27"/>
      <c r="V12" s="27"/>
      <c r="W12" s="27"/>
      <c r="X12" s="27"/>
      <c r="Y12" s="28"/>
      <c r="Z12" s="29"/>
      <c r="AA12" s="27"/>
      <c r="AB12" s="27"/>
      <c r="AC12" s="27"/>
      <c r="AD12" s="27"/>
      <c r="AE12" s="27"/>
      <c r="AF12" s="21"/>
      <c r="AG12" s="30"/>
      <c r="AH12" s="31"/>
      <c r="AI12" s="71"/>
      <c r="AJ12" s="41"/>
    </row>
    <row r="13" spans="2:36" ht="16.5" customHeight="1">
      <c r="B13" s="58"/>
      <c r="C13" s="21"/>
      <c r="D13" s="21"/>
      <c r="E13" s="19"/>
      <c r="F13" s="27"/>
      <c r="G13" s="27"/>
      <c r="H13" s="27"/>
      <c r="I13" s="27"/>
      <c r="J13" s="27"/>
      <c r="K13" s="28"/>
      <c r="L13" s="29"/>
      <c r="M13" s="27"/>
      <c r="N13" s="27"/>
      <c r="O13" s="27"/>
      <c r="P13" s="27"/>
      <c r="Q13" s="27"/>
      <c r="R13" s="21"/>
      <c r="S13" s="19"/>
      <c r="T13" s="27"/>
      <c r="U13" s="27"/>
      <c r="V13" s="27"/>
      <c r="W13" s="27"/>
      <c r="X13" s="27"/>
      <c r="Y13" s="28"/>
      <c r="Z13" s="29"/>
      <c r="AA13" s="27"/>
      <c r="AB13" s="27"/>
      <c r="AC13" s="27"/>
      <c r="AD13" s="27"/>
      <c r="AE13" s="27"/>
      <c r="AF13" s="21"/>
      <c r="AG13" s="30"/>
      <c r="AH13" s="31"/>
      <c r="AI13" s="71"/>
      <c r="AJ13" s="41"/>
    </row>
    <row r="14" spans="2:36" ht="16.5" customHeight="1">
      <c r="B14" s="58"/>
      <c r="C14" s="21"/>
      <c r="D14" s="21"/>
      <c r="E14" s="19"/>
      <c r="F14" s="27"/>
      <c r="G14" s="27"/>
      <c r="H14" s="27"/>
      <c r="I14" s="27"/>
      <c r="J14" s="27"/>
      <c r="K14" s="28"/>
      <c r="L14" s="29"/>
      <c r="M14" s="27"/>
      <c r="N14" s="27"/>
      <c r="O14" s="27"/>
      <c r="P14" s="27"/>
      <c r="Q14" s="27"/>
      <c r="R14" s="21"/>
      <c r="S14" s="19"/>
      <c r="T14" s="27"/>
      <c r="U14" s="27"/>
      <c r="V14" s="27"/>
      <c r="W14" s="27"/>
      <c r="X14" s="27"/>
      <c r="Y14" s="28"/>
      <c r="Z14" s="29"/>
      <c r="AA14" s="27"/>
      <c r="AB14" s="27"/>
      <c r="AC14" s="27"/>
      <c r="AD14" s="27"/>
      <c r="AE14" s="27"/>
      <c r="AF14" s="21"/>
      <c r="AG14" s="30"/>
      <c r="AH14" s="31"/>
      <c r="AI14" s="71"/>
      <c r="AJ14" s="41"/>
    </row>
    <row r="15" spans="2:36" ht="16.5" customHeight="1">
      <c r="B15" s="58"/>
      <c r="C15" s="21"/>
      <c r="D15" s="21"/>
      <c r="E15" s="19"/>
      <c r="F15" s="27"/>
      <c r="G15" s="27"/>
      <c r="H15" s="27"/>
      <c r="I15" s="27"/>
      <c r="J15" s="27"/>
      <c r="K15" s="28"/>
      <c r="L15" s="29"/>
      <c r="M15" s="27"/>
      <c r="N15" s="27"/>
      <c r="O15" s="27"/>
      <c r="P15" s="27"/>
      <c r="Q15" s="27"/>
      <c r="R15" s="21"/>
      <c r="S15" s="19"/>
      <c r="T15" s="27"/>
      <c r="U15" s="27"/>
      <c r="V15" s="27"/>
      <c r="W15" s="27"/>
      <c r="X15" s="27"/>
      <c r="Y15" s="28"/>
      <c r="Z15" s="29"/>
      <c r="AA15" s="27"/>
      <c r="AB15" s="27"/>
      <c r="AC15" s="27"/>
      <c r="AD15" s="27"/>
      <c r="AE15" s="27"/>
      <c r="AF15" s="21"/>
      <c r="AG15" s="30"/>
      <c r="AH15" s="31"/>
      <c r="AI15" s="71"/>
      <c r="AJ15" s="41"/>
    </row>
    <row r="16" spans="2:36" ht="16.5" customHeight="1">
      <c r="B16" s="58"/>
      <c r="C16" s="21"/>
      <c r="D16" s="21"/>
      <c r="E16" s="19"/>
      <c r="F16" s="27"/>
      <c r="G16" s="27"/>
      <c r="H16" s="27"/>
      <c r="I16" s="27"/>
      <c r="J16" s="27"/>
      <c r="K16" s="28"/>
      <c r="L16" s="29"/>
      <c r="M16" s="27"/>
      <c r="N16" s="27"/>
      <c r="O16" s="27"/>
      <c r="P16" s="27"/>
      <c r="Q16" s="27"/>
      <c r="R16" s="21"/>
      <c r="S16" s="19"/>
      <c r="T16" s="27"/>
      <c r="U16" s="27"/>
      <c r="V16" s="27"/>
      <c r="W16" s="27"/>
      <c r="X16" s="27"/>
      <c r="Y16" s="28"/>
      <c r="Z16" s="29"/>
      <c r="AA16" s="27"/>
      <c r="AB16" s="27"/>
      <c r="AC16" s="27"/>
      <c r="AD16" s="27"/>
      <c r="AE16" s="27"/>
      <c r="AF16" s="21"/>
      <c r="AG16" s="30"/>
      <c r="AH16" s="31"/>
      <c r="AI16" s="71"/>
      <c r="AJ16" s="41"/>
    </row>
    <row r="17" spans="2:36" ht="16.5" customHeight="1">
      <c r="B17" s="58"/>
      <c r="C17" s="21"/>
      <c r="D17" s="21"/>
      <c r="E17" s="19"/>
      <c r="F17" s="27"/>
      <c r="G17" s="27"/>
      <c r="H17" s="27"/>
      <c r="I17" s="27"/>
      <c r="J17" s="27"/>
      <c r="K17" s="28"/>
      <c r="L17" s="29"/>
      <c r="M17" s="27"/>
      <c r="N17" s="27"/>
      <c r="O17" s="27"/>
      <c r="P17" s="27"/>
      <c r="Q17" s="27"/>
      <c r="R17" s="21"/>
      <c r="S17" s="19"/>
      <c r="T17" s="27"/>
      <c r="U17" s="27"/>
      <c r="V17" s="27"/>
      <c r="W17" s="27"/>
      <c r="X17" s="27"/>
      <c r="Y17" s="28"/>
      <c r="Z17" s="29"/>
      <c r="AA17" s="27"/>
      <c r="AB17" s="27"/>
      <c r="AC17" s="27"/>
      <c r="AD17" s="27"/>
      <c r="AE17" s="27"/>
      <c r="AF17" s="21"/>
      <c r="AG17" s="30"/>
      <c r="AH17" s="31"/>
      <c r="AI17" s="71"/>
      <c r="AJ17" s="41"/>
    </row>
    <row r="18" spans="2:36" ht="16.5" customHeight="1">
      <c r="B18" s="58"/>
      <c r="C18" s="21"/>
      <c r="D18" s="21"/>
      <c r="E18" s="19"/>
      <c r="F18" s="27"/>
      <c r="G18" s="27"/>
      <c r="H18" s="27"/>
      <c r="I18" s="27"/>
      <c r="J18" s="27"/>
      <c r="K18" s="28"/>
      <c r="L18" s="29"/>
      <c r="M18" s="27"/>
      <c r="N18" s="27"/>
      <c r="O18" s="27"/>
      <c r="P18" s="27"/>
      <c r="Q18" s="27"/>
      <c r="R18" s="21"/>
      <c r="S18" s="19"/>
      <c r="T18" s="27"/>
      <c r="U18" s="27"/>
      <c r="V18" s="27"/>
      <c r="W18" s="27"/>
      <c r="X18" s="27"/>
      <c r="Y18" s="28"/>
      <c r="Z18" s="29"/>
      <c r="AA18" s="27"/>
      <c r="AB18" s="27"/>
      <c r="AC18" s="27"/>
      <c r="AD18" s="27"/>
      <c r="AE18" s="27"/>
      <c r="AF18" s="21"/>
      <c r="AG18" s="30"/>
      <c r="AH18" s="31"/>
      <c r="AI18" s="71"/>
      <c r="AJ18" s="41"/>
    </row>
    <row r="19" spans="2:36" ht="16.5" customHeight="1">
      <c r="B19" s="58"/>
      <c r="C19" s="21"/>
      <c r="D19" s="21"/>
      <c r="E19" s="19"/>
      <c r="F19" s="27"/>
      <c r="G19" s="27"/>
      <c r="H19" s="27"/>
      <c r="I19" s="27"/>
      <c r="J19" s="27"/>
      <c r="K19" s="28"/>
      <c r="L19" s="29"/>
      <c r="M19" s="27"/>
      <c r="N19" s="27"/>
      <c r="O19" s="27"/>
      <c r="P19" s="27"/>
      <c r="Q19" s="27"/>
      <c r="R19" s="21"/>
      <c r="S19" s="19"/>
      <c r="T19" s="27"/>
      <c r="U19" s="27"/>
      <c r="V19" s="27"/>
      <c r="W19" s="27"/>
      <c r="X19" s="27"/>
      <c r="Y19" s="28"/>
      <c r="Z19" s="29"/>
      <c r="AA19" s="27"/>
      <c r="AB19" s="27"/>
      <c r="AC19" s="27"/>
      <c r="AD19" s="27"/>
      <c r="AE19" s="27"/>
      <c r="AF19" s="21"/>
      <c r="AG19" s="30"/>
      <c r="AH19" s="31"/>
      <c r="AI19" s="71"/>
      <c r="AJ19" s="41"/>
    </row>
    <row r="20" spans="2:36" ht="16.5" customHeight="1">
      <c r="B20" s="58"/>
      <c r="C20" s="21"/>
      <c r="D20" s="21"/>
      <c r="E20" s="19"/>
      <c r="F20" s="27"/>
      <c r="G20" s="27"/>
      <c r="H20" s="27"/>
      <c r="I20" s="27"/>
      <c r="J20" s="27"/>
      <c r="K20" s="28"/>
      <c r="L20" s="29"/>
      <c r="M20" s="27"/>
      <c r="N20" s="27"/>
      <c r="O20" s="27"/>
      <c r="P20" s="27"/>
      <c r="Q20" s="27"/>
      <c r="R20" s="21"/>
      <c r="S20" s="19"/>
      <c r="T20" s="27"/>
      <c r="U20" s="27"/>
      <c r="V20" s="27"/>
      <c r="W20" s="27"/>
      <c r="X20" s="27"/>
      <c r="Y20" s="28"/>
      <c r="Z20" s="29"/>
      <c r="AA20" s="27"/>
      <c r="AB20" s="27"/>
      <c r="AC20" s="27"/>
      <c r="AD20" s="27"/>
      <c r="AE20" s="27"/>
      <c r="AF20" s="21"/>
      <c r="AG20" s="30"/>
      <c r="AH20" s="31"/>
      <c r="AI20" s="71"/>
      <c r="AJ20" s="41"/>
    </row>
    <row r="21" spans="2:36" ht="16.5" customHeight="1" thickBot="1">
      <c r="B21" s="59"/>
      <c r="C21" s="33"/>
      <c r="D21" s="33"/>
      <c r="E21" s="32"/>
      <c r="F21" s="34"/>
      <c r="G21" s="34"/>
      <c r="H21" s="34"/>
      <c r="I21" s="34"/>
      <c r="J21" s="34"/>
      <c r="K21" s="35"/>
      <c r="L21" s="36"/>
      <c r="M21" s="34"/>
      <c r="N21" s="34"/>
      <c r="O21" s="34"/>
      <c r="P21" s="34"/>
      <c r="Q21" s="34"/>
      <c r="R21" s="33"/>
      <c r="S21" s="32"/>
      <c r="T21" s="34"/>
      <c r="U21" s="34"/>
      <c r="V21" s="34"/>
      <c r="W21" s="34"/>
      <c r="X21" s="34"/>
      <c r="Y21" s="35"/>
      <c r="Z21" s="36"/>
      <c r="AA21" s="34"/>
      <c r="AB21" s="34"/>
      <c r="AC21" s="34"/>
      <c r="AD21" s="34"/>
      <c r="AE21" s="34"/>
      <c r="AF21" s="33"/>
      <c r="AG21" s="37"/>
      <c r="AH21" s="38"/>
      <c r="AI21" s="72"/>
      <c r="AJ21" s="41"/>
    </row>
    <row r="22" spans="2:36" ht="16.5" customHeight="1">
      <c r="B22" s="44" t="s">
        <v>19</v>
      </c>
      <c r="C22" s="45"/>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6"/>
      <c r="AJ22" s="17"/>
    </row>
    <row r="23" spans="2:36" ht="16.5" customHeight="1">
      <c r="B23" s="89" t="s">
        <v>160</v>
      </c>
      <c r="C23" s="90"/>
      <c r="D23" s="91"/>
      <c r="E23" s="88">
        <v>40</v>
      </c>
      <c r="F23" s="88"/>
      <c r="G23" s="43" t="s">
        <v>161</v>
      </c>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H23" s="17"/>
      <c r="AI23" s="48"/>
    </row>
    <row r="24" spans="2:36" ht="16.5" customHeight="1">
      <c r="B24" s="47" t="s">
        <v>25</v>
      </c>
      <c r="C24" s="54" t="s">
        <v>60</v>
      </c>
      <c r="D24" s="54"/>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48"/>
      <c r="AJ24" s="17"/>
    </row>
    <row r="25" spans="2:36" ht="16.5" customHeight="1">
      <c r="B25" s="47" t="s">
        <v>20</v>
      </c>
      <c r="C25" s="43"/>
      <c r="D25" s="43"/>
      <c r="E25" s="43"/>
      <c r="F25" s="43"/>
      <c r="G25" s="43"/>
      <c r="H25" s="43" t="s">
        <v>24</v>
      </c>
      <c r="I25" s="73" t="s">
        <v>61</v>
      </c>
      <c r="J25" s="73"/>
      <c r="K25" s="73"/>
      <c r="L25" s="73"/>
      <c r="M25" s="73"/>
      <c r="N25" s="73"/>
      <c r="O25" s="73"/>
      <c r="P25" s="73"/>
      <c r="Q25" s="73"/>
      <c r="R25" s="73"/>
      <c r="S25" s="73"/>
      <c r="T25" s="73"/>
      <c r="U25" s="73"/>
      <c r="V25" s="73"/>
      <c r="W25" s="73"/>
      <c r="X25" s="73"/>
      <c r="Y25" s="73"/>
      <c r="Z25" s="73"/>
      <c r="AA25" s="73"/>
      <c r="AB25" s="73"/>
      <c r="AC25" s="73"/>
      <c r="AD25" s="73"/>
      <c r="AE25" s="73"/>
      <c r="AF25" s="73"/>
      <c r="AG25" s="73"/>
      <c r="AH25" s="73"/>
      <c r="AI25" s="48" t="s">
        <v>23</v>
      </c>
      <c r="AJ25" s="17"/>
    </row>
    <row r="26" spans="2:36" ht="16.5" customHeight="1" thickBot="1">
      <c r="B26" s="104" t="s">
        <v>21</v>
      </c>
      <c r="C26" s="105"/>
      <c r="D26" s="105"/>
      <c r="E26" s="105"/>
      <c r="F26" s="105"/>
      <c r="G26" s="105"/>
      <c r="H26" s="105"/>
      <c r="I26" s="105"/>
      <c r="J26" s="105"/>
      <c r="K26" s="105"/>
      <c r="L26" s="105"/>
      <c r="M26" s="105"/>
      <c r="N26" s="50" t="s">
        <v>24</v>
      </c>
      <c r="O26" s="103" t="s">
        <v>62</v>
      </c>
      <c r="P26" s="103"/>
      <c r="Q26" s="103"/>
      <c r="R26" s="103"/>
      <c r="S26" s="103"/>
      <c r="T26" s="103"/>
      <c r="U26" s="103"/>
      <c r="V26" s="103"/>
      <c r="W26" s="103"/>
      <c r="X26" s="103"/>
      <c r="Y26" s="103"/>
      <c r="Z26" s="103"/>
      <c r="AA26" s="103"/>
      <c r="AB26" s="103"/>
      <c r="AC26" s="103"/>
      <c r="AD26" s="103"/>
      <c r="AE26" s="103"/>
      <c r="AF26" s="103"/>
      <c r="AG26" s="103"/>
      <c r="AH26" s="103"/>
      <c r="AI26" s="51" t="s">
        <v>23</v>
      </c>
      <c r="AJ26" s="17"/>
    </row>
    <row r="27" spans="2:36" ht="4.5" customHeight="1">
      <c r="B27" s="16"/>
      <c r="C27" s="17"/>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7"/>
      <c r="AJ27" s="17"/>
    </row>
    <row r="28" spans="2:36" ht="12.75" customHeight="1">
      <c r="B28" s="39" t="s">
        <v>8</v>
      </c>
      <c r="C28" s="17"/>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7"/>
      <c r="AJ28" s="17"/>
    </row>
    <row r="29" spans="2:36">
      <c r="B29" s="1">
        <v>1</v>
      </c>
      <c r="C29" s="1" t="s">
        <v>9</v>
      </c>
    </row>
    <row r="30" spans="2:36" ht="12" customHeight="1">
      <c r="B30" s="1">
        <v>2</v>
      </c>
      <c r="C30" s="101" t="s">
        <v>10</v>
      </c>
      <c r="D30" s="101"/>
      <c r="E30" s="101"/>
      <c r="F30" s="101"/>
      <c r="G30" s="101"/>
      <c r="H30" s="101"/>
      <c r="I30" s="101"/>
      <c r="J30" s="101"/>
      <c r="K30" s="101"/>
      <c r="L30" s="101"/>
      <c r="M30" s="101"/>
      <c r="N30" s="101"/>
      <c r="O30" s="101"/>
      <c r="P30" s="101"/>
      <c r="Q30" s="101"/>
      <c r="R30" s="101"/>
      <c r="S30" s="101"/>
      <c r="T30" s="101"/>
      <c r="U30" s="101"/>
      <c r="V30" s="101"/>
      <c r="W30" s="101"/>
      <c r="X30" s="101"/>
      <c r="Y30" s="101"/>
      <c r="Z30" s="101"/>
      <c r="AA30" s="101"/>
      <c r="AB30" s="101"/>
      <c r="AC30" s="101"/>
      <c r="AD30" s="101"/>
      <c r="AE30" s="101"/>
      <c r="AF30" s="101"/>
      <c r="AG30" s="101"/>
      <c r="AH30" s="101"/>
      <c r="AI30" s="101"/>
      <c r="AJ30" s="12"/>
    </row>
    <row r="31" spans="2:36">
      <c r="C31" s="101"/>
      <c r="D31" s="101"/>
      <c r="E31" s="101"/>
      <c r="F31" s="101"/>
      <c r="G31" s="101"/>
      <c r="H31" s="101"/>
      <c r="I31" s="101"/>
      <c r="J31" s="101"/>
      <c r="K31" s="101"/>
      <c r="L31" s="101"/>
      <c r="M31" s="101"/>
      <c r="N31" s="101"/>
      <c r="O31" s="101"/>
      <c r="P31" s="101"/>
      <c r="Q31" s="101"/>
      <c r="R31" s="101"/>
      <c r="S31" s="101"/>
      <c r="T31" s="101"/>
      <c r="U31" s="101"/>
      <c r="V31" s="101"/>
      <c r="W31" s="101"/>
      <c r="X31" s="101"/>
      <c r="Y31" s="101"/>
      <c r="Z31" s="101"/>
      <c r="AA31" s="101"/>
      <c r="AB31" s="101"/>
      <c r="AC31" s="101"/>
      <c r="AD31" s="101"/>
      <c r="AE31" s="101"/>
      <c r="AF31" s="101"/>
      <c r="AG31" s="101"/>
      <c r="AH31" s="101"/>
      <c r="AI31" s="101"/>
      <c r="AJ31" s="12"/>
    </row>
    <row r="32" spans="2:36">
      <c r="C32" s="101"/>
      <c r="D32" s="101"/>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2"/>
    </row>
    <row r="33" spans="2:36">
      <c r="C33" s="101"/>
      <c r="D33" s="101"/>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2"/>
    </row>
    <row r="34" spans="2:36" ht="15.75" customHeight="1">
      <c r="B34" s="1">
        <v>3</v>
      </c>
      <c r="C34" s="102" t="s">
        <v>171</v>
      </c>
      <c r="D34" s="102"/>
      <c r="E34" s="102"/>
      <c r="F34" s="102"/>
      <c r="G34" s="102"/>
      <c r="H34" s="102"/>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2"/>
      <c r="AI34" s="102"/>
      <c r="AJ34" s="11"/>
    </row>
    <row r="35" spans="2:36" ht="8.25" customHeight="1">
      <c r="C35" s="102"/>
      <c r="D35" s="102"/>
      <c r="E35" s="102"/>
      <c r="F35" s="102"/>
      <c r="G35" s="102"/>
      <c r="H35" s="102"/>
      <c r="I35" s="102"/>
      <c r="J35" s="102"/>
      <c r="K35" s="102"/>
      <c r="L35" s="102"/>
      <c r="M35" s="102"/>
      <c r="N35" s="102"/>
      <c r="O35" s="102"/>
      <c r="P35" s="102"/>
      <c r="Q35" s="102"/>
      <c r="R35" s="102"/>
      <c r="S35" s="102"/>
      <c r="T35" s="102"/>
      <c r="U35" s="102"/>
      <c r="V35" s="102"/>
      <c r="W35" s="102"/>
      <c r="X35" s="102"/>
      <c r="Y35" s="102"/>
      <c r="Z35" s="102"/>
      <c r="AA35" s="102"/>
      <c r="AB35" s="102"/>
      <c r="AC35" s="102"/>
      <c r="AD35" s="102"/>
      <c r="AE35" s="102"/>
      <c r="AF35" s="102"/>
      <c r="AG35" s="102"/>
      <c r="AH35" s="102"/>
      <c r="AI35" s="102"/>
      <c r="AJ35" s="11"/>
    </row>
    <row r="36" spans="2:36" ht="12" customHeight="1">
      <c r="B36" s="1">
        <v>4</v>
      </c>
      <c r="C36" s="102" t="s">
        <v>15</v>
      </c>
      <c r="D36" s="102"/>
      <c r="E36" s="102"/>
      <c r="F36" s="102"/>
      <c r="G36" s="102"/>
      <c r="H36" s="102"/>
      <c r="I36" s="102"/>
      <c r="J36" s="102"/>
      <c r="K36" s="102"/>
      <c r="L36" s="102"/>
      <c r="M36" s="102"/>
      <c r="N36" s="102"/>
      <c r="O36" s="102"/>
      <c r="P36" s="102"/>
      <c r="Q36" s="102"/>
      <c r="R36" s="102"/>
      <c r="S36" s="102"/>
      <c r="T36" s="102"/>
      <c r="U36" s="102"/>
      <c r="V36" s="102"/>
      <c r="W36" s="102"/>
      <c r="X36" s="102"/>
      <c r="Y36" s="102"/>
      <c r="Z36" s="102"/>
      <c r="AA36" s="102"/>
      <c r="AB36" s="102"/>
      <c r="AC36" s="102"/>
      <c r="AD36" s="102"/>
      <c r="AE36" s="102"/>
      <c r="AF36" s="102"/>
      <c r="AG36" s="102"/>
      <c r="AH36" s="102"/>
      <c r="AI36" s="102"/>
      <c r="AJ36" s="11"/>
    </row>
    <row r="37" spans="2:36">
      <c r="B37" s="1">
        <v>5</v>
      </c>
      <c r="C37" s="1" t="s">
        <v>17</v>
      </c>
    </row>
    <row r="38" spans="2:36" ht="12" customHeight="1">
      <c r="B38" s="1">
        <v>6</v>
      </c>
      <c r="C38" s="101" t="s">
        <v>16</v>
      </c>
      <c r="D38" s="101"/>
      <c r="E38" s="101"/>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01"/>
      <c r="AI38" s="101"/>
      <c r="AJ38" s="12"/>
    </row>
    <row r="39" spans="2:36">
      <c r="C39" s="101"/>
      <c r="D39" s="101"/>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2"/>
    </row>
  </sheetData>
  <mergeCells count="24">
    <mergeCell ref="C30:AI33"/>
    <mergeCell ref="C34:AI35"/>
    <mergeCell ref="C36:AI36"/>
    <mergeCell ref="C38:AI39"/>
    <mergeCell ref="O26:AH26"/>
    <mergeCell ref="B26:M26"/>
    <mergeCell ref="L4:R4"/>
    <mergeCell ref="I25:AH25"/>
    <mergeCell ref="S2:T2"/>
    <mergeCell ref="V2:W2"/>
    <mergeCell ref="AF2:AI2"/>
    <mergeCell ref="X3:AI3"/>
    <mergeCell ref="S4:Y4"/>
    <mergeCell ref="Z4:AF4"/>
    <mergeCell ref="AG4:AG6"/>
    <mergeCell ref="AH4:AH6"/>
    <mergeCell ref="AI4:AI6"/>
    <mergeCell ref="AI7:AI21"/>
    <mergeCell ref="B23:D23"/>
    <mergeCell ref="E23:F23"/>
    <mergeCell ref="B4:B6"/>
    <mergeCell ref="C4:C6"/>
    <mergeCell ref="D4:D6"/>
    <mergeCell ref="E4:K4"/>
  </mergeCells>
  <phoneticPr fontId="2"/>
  <pageMargins left="0.70866141732283472" right="0.70866141732283472" top="0.74803149606299213" bottom="0.74803149606299213" header="0.31496062992125984" footer="0.31496062992125984"/>
  <pageSetup paperSize="9" scale="88" orientation="landscape" cellComments="asDisplayed"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J39"/>
  <sheetViews>
    <sheetView showGridLines="0" topLeftCell="A19" zoomScaleNormal="100" workbookViewId="0">
      <selection activeCell="A35" sqref="A35"/>
    </sheetView>
  </sheetViews>
  <sheetFormatPr defaultRowHeight="12"/>
  <cols>
    <col min="1" max="1" width="5.5" style="1" customWidth="1"/>
    <col min="2" max="2" width="16.875" style="1" customWidth="1"/>
    <col min="3" max="3" width="9.25" style="1" customWidth="1"/>
    <col min="4" max="4" width="15.5" style="1" customWidth="1"/>
    <col min="5" max="32" width="2.625" style="1" customWidth="1"/>
    <col min="33" max="33" width="5.5" style="1" customWidth="1"/>
    <col min="34" max="34" width="7.125" style="1" customWidth="1"/>
    <col min="35" max="35" width="7.375" style="1" customWidth="1"/>
    <col min="36" max="36" width="1.75" style="1" customWidth="1"/>
    <col min="37" max="16384" width="9" style="1"/>
  </cols>
  <sheetData>
    <row r="1" spans="2:36">
      <c r="B1" s="1" t="s">
        <v>0</v>
      </c>
    </row>
    <row r="2" spans="2:36" ht="23.25" customHeight="1">
      <c r="B2" s="4" t="s">
        <v>18</v>
      </c>
      <c r="R2" s="42" t="s">
        <v>22</v>
      </c>
      <c r="S2" s="92">
        <v>2019</v>
      </c>
      <c r="T2" s="92"/>
      <c r="U2" s="42" t="s">
        <v>50</v>
      </c>
      <c r="V2" s="92">
        <v>11</v>
      </c>
      <c r="W2" s="92"/>
      <c r="X2" s="42" t="s">
        <v>51</v>
      </c>
      <c r="Y2" s="42"/>
      <c r="Z2" s="42" t="s">
        <v>23</v>
      </c>
      <c r="AA2" s="42" t="s">
        <v>54</v>
      </c>
      <c r="AB2" s="42"/>
      <c r="AC2" s="42"/>
      <c r="AD2" s="42"/>
      <c r="AE2" s="42" t="s">
        <v>22</v>
      </c>
      <c r="AF2" s="92" t="s">
        <v>150</v>
      </c>
      <c r="AG2" s="92"/>
      <c r="AH2" s="92"/>
      <c r="AI2" s="92"/>
      <c r="AJ2" s="52" t="s">
        <v>52</v>
      </c>
    </row>
    <row r="3" spans="2:36" ht="24" customHeight="1" thickBot="1">
      <c r="I3" s="6"/>
      <c r="R3" s="42" t="s">
        <v>56</v>
      </c>
      <c r="S3" s="42"/>
      <c r="T3" s="42"/>
      <c r="U3" s="42"/>
      <c r="V3" s="42"/>
      <c r="W3" s="42" t="s">
        <v>22</v>
      </c>
      <c r="X3" s="103" t="s">
        <v>151</v>
      </c>
      <c r="Y3" s="103"/>
      <c r="Z3" s="103"/>
      <c r="AA3" s="103"/>
      <c r="AB3" s="103"/>
      <c r="AC3" s="103"/>
      <c r="AD3" s="103"/>
      <c r="AE3" s="103"/>
      <c r="AF3" s="103"/>
      <c r="AG3" s="103"/>
      <c r="AH3" s="103"/>
      <c r="AI3" s="103"/>
      <c r="AJ3" s="53" t="s">
        <v>23</v>
      </c>
    </row>
    <row r="4" spans="2:36" ht="19.5" customHeight="1">
      <c r="B4" s="74" t="s">
        <v>1</v>
      </c>
      <c r="C4" s="77" t="s">
        <v>2</v>
      </c>
      <c r="D4" s="80" t="s">
        <v>3</v>
      </c>
      <c r="E4" s="83" t="s">
        <v>4</v>
      </c>
      <c r="F4" s="84"/>
      <c r="G4" s="84"/>
      <c r="H4" s="84"/>
      <c r="I4" s="84"/>
      <c r="J4" s="84"/>
      <c r="K4" s="85"/>
      <c r="L4" s="86" t="s">
        <v>5</v>
      </c>
      <c r="M4" s="84"/>
      <c r="N4" s="84"/>
      <c r="O4" s="84"/>
      <c r="P4" s="84"/>
      <c r="Q4" s="84"/>
      <c r="R4" s="87"/>
      <c r="S4" s="83" t="s">
        <v>6</v>
      </c>
      <c r="T4" s="84"/>
      <c r="U4" s="84"/>
      <c r="V4" s="84"/>
      <c r="W4" s="84"/>
      <c r="X4" s="84"/>
      <c r="Y4" s="85"/>
      <c r="Z4" s="86" t="s">
        <v>7</v>
      </c>
      <c r="AA4" s="84"/>
      <c r="AB4" s="84"/>
      <c r="AC4" s="84"/>
      <c r="AD4" s="84"/>
      <c r="AE4" s="84"/>
      <c r="AF4" s="87"/>
      <c r="AG4" s="94" t="s">
        <v>11</v>
      </c>
      <c r="AH4" s="96" t="s">
        <v>12</v>
      </c>
      <c r="AI4" s="98" t="s">
        <v>13</v>
      </c>
      <c r="AJ4" s="40"/>
    </row>
    <row r="5" spans="2:36" ht="19.5" customHeight="1">
      <c r="B5" s="75"/>
      <c r="C5" s="78"/>
      <c r="D5" s="81"/>
      <c r="E5" s="7">
        <v>1</v>
      </c>
      <c r="F5" s="2">
        <v>2</v>
      </c>
      <c r="G5" s="2">
        <v>3</v>
      </c>
      <c r="H5" s="2">
        <v>4</v>
      </c>
      <c r="I5" s="2">
        <v>5</v>
      </c>
      <c r="J5" s="2">
        <v>6</v>
      </c>
      <c r="K5" s="10">
        <v>7</v>
      </c>
      <c r="L5" s="9">
        <v>8</v>
      </c>
      <c r="M5" s="2">
        <v>9</v>
      </c>
      <c r="N5" s="2">
        <v>10</v>
      </c>
      <c r="O5" s="2">
        <v>11</v>
      </c>
      <c r="P5" s="2">
        <v>12</v>
      </c>
      <c r="Q5" s="2">
        <v>13</v>
      </c>
      <c r="R5" s="8">
        <v>14</v>
      </c>
      <c r="S5" s="7">
        <v>15</v>
      </c>
      <c r="T5" s="2">
        <v>16</v>
      </c>
      <c r="U5" s="2">
        <v>17</v>
      </c>
      <c r="V5" s="2">
        <v>18</v>
      </c>
      <c r="W5" s="2">
        <v>19</v>
      </c>
      <c r="X5" s="2">
        <v>20</v>
      </c>
      <c r="Y5" s="10">
        <v>21</v>
      </c>
      <c r="Z5" s="9">
        <v>22</v>
      </c>
      <c r="AA5" s="2">
        <v>23</v>
      </c>
      <c r="AB5" s="2">
        <v>24</v>
      </c>
      <c r="AC5" s="2">
        <v>25</v>
      </c>
      <c r="AD5" s="2">
        <v>26</v>
      </c>
      <c r="AE5" s="2">
        <v>27</v>
      </c>
      <c r="AF5" s="8">
        <v>28</v>
      </c>
      <c r="AG5" s="95"/>
      <c r="AH5" s="97"/>
      <c r="AI5" s="99"/>
      <c r="AJ5" s="40"/>
    </row>
    <row r="6" spans="2:36" ht="19.5" customHeight="1">
      <c r="B6" s="76"/>
      <c r="C6" s="79"/>
      <c r="D6" s="82"/>
      <c r="E6" s="13" t="s">
        <v>42</v>
      </c>
      <c r="F6" s="2" t="s">
        <v>43</v>
      </c>
      <c r="G6" s="2" t="s">
        <v>44</v>
      </c>
      <c r="H6" s="2" t="s">
        <v>45</v>
      </c>
      <c r="I6" s="2" t="s">
        <v>46</v>
      </c>
      <c r="J6" s="2" t="s">
        <v>47</v>
      </c>
      <c r="K6" s="10" t="s">
        <v>48</v>
      </c>
      <c r="L6" s="9" t="s">
        <v>42</v>
      </c>
      <c r="M6" s="2" t="s">
        <v>43</v>
      </c>
      <c r="N6" s="2" t="s">
        <v>44</v>
      </c>
      <c r="O6" s="2" t="s">
        <v>45</v>
      </c>
      <c r="P6" s="2" t="s">
        <v>46</v>
      </c>
      <c r="Q6" s="2" t="s">
        <v>47</v>
      </c>
      <c r="R6" s="8" t="s">
        <v>48</v>
      </c>
      <c r="S6" s="7" t="s">
        <v>42</v>
      </c>
      <c r="T6" s="2" t="s">
        <v>49</v>
      </c>
      <c r="U6" s="2" t="s">
        <v>44</v>
      </c>
      <c r="V6" s="2" t="s">
        <v>45</v>
      </c>
      <c r="W6" s="2" t="s">
        <v>46</v>
      </c>
      <c r="X6" s="2" t="s">
        <v>47</v>
      </c>
      <c r="Y6" s="10" t="s">
        <v>48</v>
      </c>
      <c r="Z6" s="9" t="s">
        <v>42</v>
      </c>
      <c r="AA6" s="2" t="s">
        <v>43</v>
      </c>
      <c r="AB6" s="2" t="s">
        <v>44</v>
      </c>
      <c r="AC6" s="2" t="s">
        <v>45</v>
      </c>
      <c r="AD6" s="2" t="s">
        <v>46</v>
      </c>
      <c r="AE6" s="2" t="s">
        <v>47</v>
      </c>
      <c r="AF6" s="8" t="s">
        <v>48</v>
      </c>
      <c r="AG6" s="95"/>
      <c r="AH6" s="97"/>
      <c r="AI6" s="99"/>
      <c r="AJ6" s="40"/>
    </row>
    <row r="7" spans="2:36" ht="24" customHeight="1">
      <c r="B7" s="60" t="s">
        <v>162</v>
      </c>
      <c r="C7" s="20" t="s">
        <v>26</v>
      </c>
      <c r="D7" s="20" t="s">
        <v>27</v>
      </c>
      <c r="E7" s="18"/>
      <c r="F7" s="22" t="s">
        <v>39</v>
      </c>
      <c r="G7" s="22" t="s">
        <v>39</v>
      </c>
      <c r="H7" s="22" t="s">
        <v>39</v>
      </c>
      <c r="I7" s="22" t="s">
        <v>39</v>
      </c>
      <c r="J7" s="22" t="s">
        <v>39</v>
      </c>
      <c r="K7" s="23"/>
      <c r="L7" s="24"/>
      <c r="M7" s="22" t="s">
        <v>39</v>
      </c>
      <c r="N7" s="22" t="s">
        <v>38</v>
      </c>
      <c r="O7" s="22" t="s">
        <v>39</v>
      </c>
      <c r="P7" s="22" t="s">
        <v>39</v>
      </c>
      <c r="Q7" s="22" t="s">
        <v>39</v>
      </c>
      <c r="R7" s="20"/>
      <c r="S7" s="18"/>
      <c r="T7" s="22"/>
      <c r="U7" s="22" t="s">
        <v>39</v>
      </c>
      <c r="V7" s="22" t="s">
        <v>39</v>
      </c>
      <c r="W7" s="22" t="s">
        <v>39</v>
      </c>
      <c r="X7" s="22" t="s">
        <v>39</v>
      </c>
      <c r="Y7" s="23"/>
      <c r="Z7" s="24"/>
      <c r="AA7" s="22" t="s">
        <v>39</v>
      </c>
      <c r="AB7" s="22" t="s">
        <v>39</v>
      </c>
      <c r="AC7" s="22" t="s">
        <v>39</v>
      </c>
      <c r="AD7" s="22" t="s">
        <v>39</v>
      </c>
      <c r="AE7" s="22" t="s">
        <v>39</v>
      </c>
      <c r="AF7" s="20"/>
      <c r="AG7" s="25">
        <v>144</v>
      </c>
      <c r="AH7" s="26">
        <v>36</v>
      </c>
      <c r="AI7" s="106">
        <f>1+1+ROUNDDOWN((AH9+AH10)/E23,1)</f>
        <v>2.9</v>
      </c>
      <c r="AJ7" s="41"/>
    </row>
    <row r="8" spans="2:36" ht="16.5" customHeight="1">
      <c r="B8" s="60" t="s">
        <v>98</v>
      </c>
      <c r="C8" s="20" t="s">
        <v>28</v>
      </c>
      <c r="D8" s="20" t="s">
        <v>31</v>
      </c>
      <c r="E8" s="18"/>
      <c r="F8" s="22" t="s">
        <v>39</v>
      </c>
      <c r="G8" s="22" t="s">
        <v>39</v>
      </c>
      <c r="H8" s="22" t="s">
        <v>39</v>
      </c>
      <c r="I8" s="22" t="s">
        <v>39</v>
      </c>
      <c r="J8" s="22" t="s">
        <v>39</v>
      </c>
      <c r="K8" s="23"/>
      <c r="L8" s="24"/>
      <c r="M8" s="22" t="s">
        <v>39</v>
      </c>
      <c r="N8" s="22" t="s">
        <v>39</v>
      </c>
      <c r="O8" s="22" t="s">
        <v>39</v>
      </c>
      <c r="P8" s="22" t="s">
        <v>39</v>
      </c>
      <c r="Q8" s="22" t="s">
        <v>39</v>
      </c>
      <c r="R8" s="20"/>
      <c r="S8" s="18"/>
      <c r="T8" s="22"/>
      <c r="U8" s="22" t="s">
        <v>38</v>
      </c>
      <c r="V8" s="22" t="s">
        <v>38</v>
      </c>
      <c r="W8" s="22" t="s">
        <v>38</v>
      </c>
      <c r="X8" s="22" t="s">
        <v>38</v>
      </c>
      <c r="Y8" s="23"/>
      <c r="Z8" s="24"/>
      <c r="AA8" s="22" t="s">
        <v>39</v>
      </c>
      <c r="AB8" s="22" t="s">
        <v>39</v>
      </c>
      <c r="AC8" s="22" t="s">
        <v>39</v>
      </c>
      <c r="AD8" s="22" t="s">
        <v>39</v>
      </c>
      <c r="AE8" s="22" t="s">
        <v>39</v>
      </c>
      <c r="AF8" s="20"/>
      <c r="AG8" s="25">
        <v>120</v>
      </c>
      <c r="AH8" s="26">
        <v>30</v>
      </c>
      <c r="AI8" s="107"/>
      <c r="AJ8" s="41"/>
    </row>
    <row r="9" spans="2:36" ht="16.5" customHeight="1">
      <c r="B9" s="60" t="s">
        <v>98</v>
      </c>
      <c r="C9" s="20" t="s">
        <v>32</v>
      </c>
      <c r="D9" s="20" t="s">
        <v>33</v>
      </c>
      <c r="E9" s="18"/>
      <c r="F9" s="22" t="s">
        <v>41</v>
      </c>
      <c r="G9" s="22" t="s">
        <v>40</v>
      </c>
      <c r="H9" s="22"/>
      <c r="I9" s="22" t="s">
        <v>41</v>
      </c>
      <c r="J9" s="22" t="s">
        <v>40</v>
      </c>
      <c r="K9" s="23"/>
      <c r="L9" s="24"/>
      <c r="M9" s="22" t="s">
        <v>41</v>
      </c>
      <c r="N9" s="22" t="s">
        <v>40</v>
      </c>
      <c r="O9" s="22"/>
      <c r="P9" s="22" t="s">
        <v>41</v>
      </c>
      <c r="Q9" s="22" t="s">
        <v>40</v>
      </c>
      <c r="R9" s="20"/>
      <c r="S9" s="18"/>
      <c r="T9" s="22"/>
      <c r="U9" s="22" t="s">
        <v>40</v>
      </c>
      <c r="V9" s="22"/>
      <c r="W9" s="22" t="s">
        <v>41</v>
      </c>
      <c r="X9" s="22" t="s">
        <v>40</v>
      </c>
      <c r="Y9" s="23"/>
      <c r="Z9" s="24"/>
      <c r="AA9" s="22" t="s">
        <v>41</v>
      </c>
      <c r="AB9" s="22" t="s">
        <v>40</v>
      </c>
      <c r="AC9" s="22"/>
      <c r="AD9" s="22" t="s">
        <v>41</v>
      </c>
      <c r="AE9" s="22" t="s">
        <v>40</v>
      </c>
      <c r="AF9" s="20"/>
      <c r="AG9" s="25">
        <v>74</v>
      </c>
      <c r="AH9" s="26">
        <v>18.5</v>
      </c>
      <c r="AI9" s="107"/>
      <c r="AJ9" s="41"/>
    </row>
    <row r="10" spans="2:36" ht="16.5" customHeight="1">
      <c r="B10" s="60" t="s">
        <v>98</v>
      </c>
      <c r="C10" s="20" t="s">
        <v>37</v>
      </c>
      <c r="D10" s="20" t="s">
        <v>34</v>
      </c>
      <c r="E10" s="18"/>
      <c r="F10" s="22" t="s">
        <v>40</v>
      </c>
      <c r="G10" s="22" t="s">
        <v>40</v>
      </c>
      <c r="H10" s="22" t="s">
        <v>40</v>
      </c>
      <c r="I10" s="22" t="s">
        <v>40</v>
      </c>
      <c r="J10" s="22" t="s">
        <v>40</v>
      </c>
      <c r="K10" s="23"/>
      <c r="L10" s="24"/>
      <c r="M10" s="22" t="s">
        <v>40</v>
      </c>
      <c r="N10" s="22" t="s">
        <v>40</v>
      </c>
      <c r="O10" s="22" t="s">
        <v>40</v>
      </c>
      <c r="P10" s="22" t="s">
        <v>40</v>
      </c>
      <c r="Q10" s="22" t="s">
        <v>40</v>
      </c>
      <c r="R10" s="20"/>
      <c r="S10" s="18"/>
      <c r="T10" s="22"/>
      <c r="U10" s="22" t="s">
        <v>40</v>
      </c>
      <c r="V10" s="22" t="s">
        <v>40</v>
      </c>
      <c r="W10" s="22" t="s">
        <v>40</v>
      </c>
      <c r="X10" s="22" t="s">
        <v>40</v>
      </c>
      <c r="Y10" s="23"/>
      <c r="Z10" s="24"/>
      <c r="AA10" s="22" t="s">
        <v>40</v>
      </c>
      <c r="AB10" s="22" t="s">
        <v>40</v>
      </c>
      <c r="AC10" s="22" t="s">
        <v>40</v>
      </c>
      <c r="AD10" s="22" t="s">
        <v>40</v>
      </c>
      <c r="AE10" s="22" t="s">
        <v>40</v>
      </c>
      <c r="AF10" s="20"/>
      <c r="AG10" s="25">
        <v>76</v>
      </c>
      <c r="AH10" s="26">
        <v>19</v>
      </c>
      <c r="AI10" s="108"/>
      <c r="AJ10" s="41"/>
    </row>
    <row r="11" spans="2:36" ht="16.5" customHeight="1">
      <c r="B11" s="60" t="s">
        <v>163</v>
      </c>
      <c r="C11" s="20" t="s">
        <v>164</v>
      </c>
      <c r="D11" s="20" t="s">
        <v>165</v>
      </c>
      <c r="E11" s="18"/>
      <c r="F11" s="22" t="s">
        <v>166</v>
      </c>
      <c r="G11" s="22" t="s">
        <v>166</v>
      </c>
      <c r="H11" s="22" t="s">
        <v>167</v>
      </c>
      <c r="I11" s="22" t="s">
        <v>168</v>
      </c>
      <c r="J11" s="22" t="s">
        <v>169</v>
      </c>
      <c r="K11" s="23"/>
      <c r="L11" s="18"/>
      <c r="M11" s="22" t="s">
        <v>166</v>
      </c>
      <c r="N11" s="22" t="s">
        <v>166</v>
      </c>
      <c r="O11" s="22" t="s">
        <v>167</v>
      </c>
      <c r="P11" s="22" t="s">
        <v>168</v>
      </c>
      <c r="Q11" s="22" t="s">
        <v>169</v>
      </c>
      <c r="R11" s="23"/>
      <c r="S11" s="18"/>
      <c r="T11" s="22"/>
      <c r="U11" s="22" t="s">
        <v>166</v>
      </c>
      <c r="V11" s="22" t="s">
        <v>167</v>
      </c>
      <c r="W11" s="22" t="s">
        <v>168</v>
      </c>
      <c r="X11" s="22" t="s">
        <v>169</v>
      </c>
      <c r="Y11" s="23"/>
      <c r="Z11" s="18"/>
      <c r="AA11" s="22" t="s">
        <v>166</v>
      </c>
      <c r="AB11" s="22" t="s">
        <v>166</v>
      </c>
      <c r="AC11" s="22" t="s">
        <v>167</v>
      </c>
      <c r="AD11" s="22" t="s">
        <v>168</v>
      </c>
      <c r="AE11" s="22" t="s">
        <v>169</v>
      </c>
      <c r="AF11" s="23"/>
      <c r="AG11" s="25">
        <v>152</v>
      </c>
      <c r="AH11" s="26">
        <v>38</v>
      </c>
      <c r="AI11" s="69"/>
      <c r="AJ11" s="41"/>
    </row>
    <row r="12" spans="2:36" ht="16.5" customHeight="1">
      <c r="B12" s="58"/>
      <c r="C12" s="21"/>
      <c r="D12" s="21"/>
      <c r="E12" s="19"/>
      <c r="F12" s="27"/>
      <c r="G12" s="27"/>
      <c r="H12" s="27"/>
      <c r="I12" s="27"/>
      <c r="J12" s="27"/>
      <c r="K12" s="28"/>
      <c r="L12" s="29"/>
      <c r="M12" s="27"/>
      <c r="N12" s="27"/>
      <c r="O12" s="27"/>
      <c r="P12" s="27"/>
      <c r="Q12" s="27"/>
      <c r="R12" s="21"/>
      <c r="S12" s="19"/>
      <c r="T12" s="27"/>
      <c r="U12" s="27"/>
      <c r="V12" s="27"/>
      <c r="W12" s="27"/>
      <c r="X12" s="27"/>
      <c r="Y12" s="28"/>
      <c r="Z12" s="29"/>
      <c r="AA12" s="27"/>
      <c r="AB12" s="27"/>
      <c r="AC12" s="27"/>
      <c r="AD12" s="27"/>
      <c r="AE12" s="27"/>
      <c r="AF12" s="21"/>
      <c r="AG12" s="30"/>
      <c r="AH12" s="31"/>
      <c r="AI12" s="66"/>
      <c r="AJ12" s="41"/>
    </row>
    <row r="13" spans="2:36" ht="16.5" customHeight="1">
      <c r="B13" s="58"/>
      <c r="C13" s="21"/>
      <c r="D13" s="21"/>
      <c r="E13" s="19"/>
      <c r="F13" s="27"/>
      <c r="G13" s="27"/>
      <c r="H13" s="27"/>
      <c r="I13" s="27"/>
      <c r="J13" s="27"/>
      <c r="K13" s="28"/>
      <c r="L13" s="29"/>
      <c r="M13" s="27"/>
      <c r="N13" s="27"/>
      <c r="O13" s="27"/>
      <c r="P13" s="27"/>
      <c r="Q13" s="27"/>
      <c r="R13" s="21"/>
      <c r="S13" s="19"/>
      <c r="T13" s="27"/>
      <c r="U13" s="27"/>
      <c r="V13" s="27"/>
      <c r="W13" s="27"/>
      <c r="X13" s="27"/>
      <c r="Y13" s="28"/>
      <c r="Z13" s="29"/>
      <c r="AA13" s="27"/>
      <c r="AB13" s="27"/>
      <c r="AC13" s="27"/>
      <c r="AD13" s="27"/>
      <c r="AE13" s="27"/>
      <c r="AF13" s="21"/>
      <c r="AG13" s="30"/>
      <c r="AH13" s="31"/>
      <c r="AI13" s="66"/>
      <c r="AJ13" s="41"/>
    </row>
    <row r="14" spans="2:36" ht="16.5" customHeight="1">
      <c r="B14" s="58"/>
      <c r="C14" s="21"/>
      <c r="D14" s="21"/>
      <c r="E14" s="19"/>
      <c r="F14" s="27"/>
      <c r="G14" s="27"/>
      <c r="H14" s="27"/>
      <c r="I14" s="27"/>
      <c r="J14" s="27"/>
      <c r="K14" s="28"/>
      <c r="L14" s="29"/>
      <c r="M14" s="27"/>
      <c r="N14" s="27"/>
      <c r="O14" s="27"/>
      <c r="P14" s="27"/>
      <c r="Q14" s="27"/>
      <c r="R14" s="21"/>
      <c r="S14" s="19"/>
      <c r="T14" s="27"/>
      <c r="U14" s="27"/>
      <c r="V14" s="27"/>
      <c r="W14" s="27"/>
      <c r="X14" s="27"/>
      <c r="Y14" s="28"/>
      <c r="Z14" s="29"/>
      <c r="AA14" s="27"/>
      <c r="AB14" s="27"/>
      <c r="AC14" s="27"/>
      <c r="AD14" s="27"/>
      <c r="AE14" s="27"/>
      <c r="AF14" s="21"/>
      <c r="AG14" s="30"/>
      <c r="AH14" s="31"/>
      <c r="AI14" s="66"/>
      <c r="AJ14" s="41"/>
    </row>
    <row r="15" spans="2:36" ht="16.5" customHeight="1">
      <c r="B15" s="58"/>
      <c r="C15" s="21"/>
      <c r="D15" s="21"/>
      <c r="E15" s="19"/>
      <c r="F15" s="27"/>
      <c r="G15" s="27"/>
      <c r="H15" s="27"/>
      <c r="I15" s="27"/>
      <c r="J15" s="27"/>
      <c r="K15" s="28"/>
      <c r="L15" s="29"/>
      <c r="M15" s="27"/>
      <c r="N15" s="27"/>
      <c r="O15" s="27"/>
      <c r="P15" s="27"/>
      <c r="Q15" s="27"/>
      <c r="R15" s="21"/>
      <c r="S15" s="19"/>
      <c r="T15" s="27"/>
      <c r="U15" s="27"/>
      <c r="V15" s="27"/>
      <c r="W15" s="27"/>
      <c r="X15" s="27"/>
      <c r="Y15" s="28"/>
      <c r="Z15" s="29"/>
      <c r="AA15" s="27"/>
      <c r="AB15" s="27"/>
      <c r="AC15" s="27"/>
      <c r="AD15" s="27"/>
      <c r="AE15" s="27"/>
      <c r="AF15" s="21"/>
      <c r="AG15" s="30"/>
      <c r="AH15" s="31"/>
      <c r="AI15" s="66"/>
      <c r="AJ15" s="41"/>
    </row>
    <row r="16" spans="2:36" ht="16.5" customHeight="1">
      <c r="B16" s="58"/>
      <c r="C16" s="21"/>
      <c r="D16" s="21"/>
      <c r="E16" s="19"/>
      <c r="F16" s="27"/>
      <c r="G16" s="27"/>
      <c r="H16" s="27"/>
      <c r="I16" s="27"/>
      <c r="J16" s="27"/>
      <c r="K16" s="28"/>
      <c r="L16" s="29"/>
      <c r="M16" s="27"/>
      <c r="N16" s="27"/>
      <c r="O16" s="27"/>
      <c r="P16" s="27"/>
      <c r="Q16" s="27"/>
      <c r="R16" s="21"/>
      <c r="S16" s="19"/>
      <c r="T16" s="27"/>
      <c r="U16" s="27"/>
      <c r="V16" s="27"/>
      <c r="W16" s="27"/>
      <c r="X16" s="27"/>
      <c r="Y16" s="28"/>
      <c r="Z16" s="29"/>
      <c r="AA16" s="27"/>
      <c r="AB16" s="27"/>
      <c r="AC16" s="27"/>
      <c r="AD16" s="27"/>
      <c r="AE16" s="27"/>
      <c r="AF16" s="21"/>
      <c r="AG16" s="30"/>
      <c r="AH16" s="31"/>
      <c r="AI16" s="66"/>
      <c r="AJ16" s="41"/>
    </row>
    <row r="17" spans="2:36" ht="16.5" customHeight="1">
      <c r="B17" s="58"/>
      <c r="C17" s="21"/>
      <c r="D17" s="21"/>
      <c r="E17" s="19"/>
      <c r="F17" s="27"/>
      <c r="G17" s="27"/>
      <c r="H17" s="27"/>
      <c r="I17" s="27"/>
      <c r="J17" s="27"/>
      <c r="K17" s="28"/>
      <c r="L17" s="29"/>
      <c r="M17" s="27"/>
      <c r="N17" s="27"/>
      <c r="O17" s="27"/>
      <c r="P17" s="27"/>
      <c r="Q17" s="27"/>
      <c r="R17" s="21"/>
      <c r="S17" s="19"/>
      <c r="T17" s="27"/>
      <c r="U17" s="27"/>
      <c r="V17" s="27"/>
      <c r="W17" s="27"/>
      <c r="X17" s="27"/>
      <c r="Y17" s="28"/>
      <c r="Z17" s="29"/>
      <c r="AA17" s="27"/>
      <c r="AB17" s="27"/>
      <c r="AC17" s="27"/>
      <c r="AD17" s="27"/>
      <c r="AE17" s="27"/>
      <c r="AF17" s="21"/>
      <c r="AG17" s="30"/>
      <c r="AH17" s="31"/>
      <c r="AI17" s="66"/>
      <c r="AJ17" s="41"/>
    </row>
    <row r="18" spans="2:36" ht="16.5" customHeight="1">
      <c r="B18" s="58"/>
      <c r="C18" s="21"/>
      <c r="D18" s="21"/>
      <c r="E18" s="19"/>
      <c r="F18" s="27"/>
      <c r="G18" s="27"/>
      <c r="H18" s="27"/>
      <c r="I18" s="27"/>
      <c r="J18" s="27"/>
      <c r="K18" s="28"/>
      <c r="L18" s="29"/>
      <c r="M18" s="27"/>
      <c r="N18" s="27"/>
      <c r="O18" s="27"/>
      <c r="P18" s="27"/>
      <c r="Q18" s="27"/>
      <c r="R18" s="21"/>
      <c r="S18" s="19"/>
      <c r="T18" s="27"/>
      <c r="U18" s="27"/>
      <c r="V18" s="27"/>
      <c r="W18" s="27"/>
      <c r="X18" s="27"/>
      <c r="Y18" s="28"/>
      <c r="Z18" s="29"/>
      <c r="AA18" s="27"/>
      <c r="AB18" s="27"/>
      <c r="AC18" s="27"/>
      <c r="AD18" s="27"/>
      <c r="AE18" s="27"/>
      <c r="AF18" s="21"/>
      <c r="AG18" s="30"/>
      <c r="AH18" s="31"/>
      <c r="AI18" s="66"/>
      <c r="AJ18" s="41"/>
    </row>
    <row r="19" spans="2:36" ht="16.5" customHeight="1">
      <c r="B19" s="58"/>
      <c r="C19" s="21"/>
      <c r="D19" s="21"/>
      <c r="E19" s="19"/>
      <c r="F19" s="27"/>
      <c r="G19" s="27"/>
      <c r="H19" s="27"/>
      <c r="I19" s="27"/>
      <c r="J19" s="27"/>
      <c r="K19" s="28"/>
      <c r="L19" s="29"/>
      <c r="M19" s="27"/>
      <c r="N19" s="27"/>
      <c r="O19" s="27"/>
      <c r="P19" s="27"/>
      <c r="Q19" s="27"/>
      <c r="R19" s="21"/>
      <c r="S19" s="19"/>
      <c r="T19" s="27"/>
      <c r="U19" s="27"/>
      <c r="V19" s="27"/>
      <c r="W19" s="27"/>
      <c r="X19" s="27"/>
      <c r="Y19" s="28"/>
      <c r="Z19" s="29"/>
      <c r="AA19" s="27"/>
      <c r="AB19" s="27"/>
      <c r="AC19" s="27"/>
      <c r="AD19" s="27"/>
      <c r="AE19" s="27"/>
      <c r="AF19" s="21"/>
      <c r="AG19" s="30"/>
      <c r="AH19" s="31"/>
      <c r="AI19" s="66"/>
      <c r="AJ19" s="41"/>
    </row>
    <row r="20" spans="2:36" ht="16.5" customHeight="1">
      <c r="B20" s="58"/>
      <c r="C20" s="21"/>
      <c r="D20" s="21"/>
      <c r="E20" s="19"/>
      <c r="F20" s="27"/>
      <c r="G20" s="27"/>
      <c r="H20" s="27"/>
      <c r="I20" s="27"/>
      <c r="J20" s="27"/>
      <c r="K20" s="28"/>
      <c r="L20" s="29"/>
      <c r="M20" s="27"/>
      <c r="N20" s="27"/>
      <c r="O20" s="27"/>
      <c r="P20" s="27"/>
      <c r="Q20" s="27"/>
      <c r="R20" s="21"/>
      <c r="S20" s="19"/>
      <c r="T20" s="27"/>
      <c r="U20" s="27"/>
      <c r="V20" s="27"/>
      <c r="W20" s="27"/>
      <c r="X20" s="27"/>
      <c r="Y20" s="28"/>
      <c r="Z20" s="29"/>
      <c r="AA20" s="27"/>
      <c r="AB20" s="27"/>
      <c r="AC20" s="27"/>
      <c r="AD20" s="27"/>
      <c r="AE20" s="27"/>
      <c r="AF20" s="21"/>
      <c r="AG20" s="30"/>
      <c r="AH20" s="31"/>
      <c r="AI20" s="66"/>
      <c r="AJ20" s="41"/>
    </row>
    <row r="21" spans="2:36" ht="16.5" customHeight="1" thickBot="1">
      <c r="B21" s="59"/>
      <c r="C21" s="33"/>
      <c r="D21" s="33"/>
      <c r="E21" s="32"/>
      <c r="F21" s="34"/>
      <c r="G21" s="34"/>
      <c r="H21" s="34"/>
      <c r="I21" s="34"/>
      <c r="J21" s="34"/>
      <c r="K21" s="35"/>
      <c r="L21" s="36"/>
      <c r="M21" s="34"/>
      <c r="N21" s="34"/>
      <c r="O21" s="34"/>
      <c r="P21" s="34"/>
      <c r="Q21" s="34"/>
      <c r="R21" s="33"/>
      <c r="S21" s="32"/>
      <c r="T21" s="34"/>
      <c r="U21" s="34"/>
      <c r="V21" s="34"/>
      <c r="W21" s="34"/>
      <c r="X21" s="34"/>
      <c r="Y21" s="35"/>
      <c r="Z21" s="36"/>
      <c r="AA21" s="34"/>
      <c r="AB21" s="34"/>
      <c r="AC21" s="34"/>
      <c r="AD21" s="34"/>
      <c r="AE21" s="34"/>
      <c r="AF21" s="33"/>
      <c r="AG21" s="37"/>
      <c r="AH21" s="38"/>
      <c r="AI21" s="67"/>
      <c r="AJ21" s="41"/>
    </row>
    <row r="22" spans="2:36" ht="16.5" customHeight="1">
      <c r="B22" s="44" t="s">
        <v>19</v>
      </c>
      <c r="C22" s="45"/>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6"/>
      <c r="AJ22" s="17"/>
    </row>
    <row r="23" spans="2:36" ht="16.5" customHeight="1">
      <c r="B23" s="89" t="s">
        <v>160</v>
      </c>
      <c r="C23" s="90"/>
      <c r="D23" s="91"/>
      <c r="E23" s="88">
        <v>40</v>
      </c>
      <c r="F23" s="88"/>
      <c r="G23" s="43" t="s">
        <v>161</v>
      </c>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H23" s="17"/>
      <c r="AI23" s="48"/>
    </row>
    <row r="24" spans="2:36" ht="16.5" customHeight="1">
      <c r="B24" s="47" t="s">
        <v>25</v>
      </c>
      <c r="C24" s="57" t="s">
        <v>60</v>
      </c>
      <c r="D24" s="57"/>
      <c r="E24" s="57"/>
      <c r="F24" s="57"/>
      <c r="G24" s="57"/>
      <c r="H24" s="57"/>
      <c r="I24" s="57"/>
      <c r="J24" s="57"/>
      <c r="K24" s="57"/>
      <c r="L24" s="57"/>
      <c r="M24" s="57"/>
      <c r="N24" s="57"/>
      <c r="O24" s="57"/>
      <c r="P24" s="57"/>
      <c r="Q24" s="57"/>
      <c r="R24" s="57"/>
      <c r="S24" s="57"/>
      <c r="T24" s="57"/>
      <c r="U24" s="57"/>
      <c r="V24" s="57"/>
      <c r="W24" s="57"/>
      <c r="X24" s="57"/>
      <c r="Y24" s="57"/>
      <c r="Z24" s="57"/>
      <c r="AA24" s="57"/>
      <c r="AB24" s="57"/>
      <c r="AC24" s="57"/>
      <c r="AD24" s="57"/>
      <c r="AE24" s="57"/>
      <c r="AF24" s="57"/>
      <c r="AG24" s="57"/>
      <c r="AH24" s="57"/>
      <c r="AI24" s="48"/>
      <c r="AJ24" s="17"/>
    </row>
    <row r="25" spans="2:36" ht="16.5" customHeight="1">
      <c r="B25" s="47" t="s">
        <v>20</v>
      </c>
      <c r="C25" s="43"/>
      <c r="D25" s="43"/>
      <c r="E25" s="43"/>
      <c r="F25" s="43"/>
      <c r="G25" s="43"/>
      <c r="H25" s="43" t="s">
        <v>22</v>
      </c>
      <c r="I25" s="73" t="s">
        <v>155</v>
      </c>
      <c r="J25" s="73"/>
      <c r="K25" s="73"/>
      <c r="L25" s="73"/>
      <c r="M25" s="73"/>
      <c r="N25" s="73"/>
      <c r="O25" s="73"/>
      <c r="P25" s="73"/>
      <c r="Q25" s="73"/>
      <c r="R25" s="73"/>
      <c r="S25" s="73"/>
      <c r="T25" s="73"/>
      <c r="U25" s="73"/>
      <c r="V25" s="73"/>
      <c r="W25" s="73"/>
      <c r="X25" s="73"/>
      <c r="Y25" s="73"/>
      <c r="Z25" s="73"/>
      <c r="AA25" s="73"/>
      <c r="AB25" s="73"/>
      <c r="AC25" s="73"/>
      <c r="AD25" s="73"/>
      <c r="AE25" s="73"/>
      <c r="AF25" s="73"/>
      <c r="AG25" s="73"/>
      <c r="AH25" s="73"/>
      <c r="AI25" s="48" t="s">
        <v>23</v>
      </c>
      <c r="AJ25" s="17"/>
    </row>
    <row r="26" spans="2:36" ht="16.5" customHeight="1" thickBot="1">
      <c r="B26" s="104" t="s">
        <v>21</v>
      </c>
      <c r="C26" s="105"/>
      <c r="D26" s="105"/>
      <c r="E26" s="105"/>
      <c r="F26" s="105"/>
      <c r="G26" s="105"/>
      <c r="H26" s="105"/>
      <c r="I26" s="105"/>
      <c r="J26" s="105"/>
      <c r="K26" s="105"/>
      <c r="L26" s="105"/>
      <c r="M26" s="105"/>
      <c r="N26" s="50" t="s">
        <v>22</v>
      </c>
      <c r="O26" s="103" t="s">
        <v>170</v>
      </c>
      <c r="P26" s="103"/>
      <c r="Q26" s="103"/>
      <c r="R26" s="103"/>
      <c r="S26" s="103"/>
      <c r="T26" s="103"/>
      <c r="U26" s="103"/>
      <c r="V26" s="103"/>
      <c r="W26" s="103"/>
      <c r="X26" s="103"/>
      <c r="Y26" s="103"/>
      <c r="Z26" s="103"/>
      <c r="AA26" s="103"/>
      <c r="AB26" s="103"/>
      <c r="AC26" s="103"/>
      <c r="AD26" s="103"/>
      <c r="AE26" s="103"/>
      <c r="AF26" s="103"/>
      <c r="AG26" s="103"/>
      <c r="AH26" s="103"/>
      <c r="AI26" s="51" t="s">
        <v>23</v>
      </c>
      <c r="AJ26" s="17"/>
    </row>
    <row r="27" spans="2:36" ht="4.5" customHeight="1">
      <c r="B27" s="16"/>
      <c r="C27" s="17"/>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7"/>
      <c r="AJ27" s="17"/>
    </row>
    <row r="28" spans="2:36" ht="12.75" customHeight="1">
      <c r="B28" s="39" t="s">
        <v>8</v>
      </c>
      <c r="C28" s="17"/>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7"/>
      <c r="AJ28" s="17"/>
    </row>
    <row r="29" spans="2:36">
      <c r="B29" s="1">
        <v>1</v>
      </c>
      <c r="C29" s="1" t="s">
        <v>9</v>
      </c>
    </row>
    <row r="30" spans="2:36" ht="12" customHeight="1">
      <c r="B30" s="1">
        <v>2</v>
      </c>
      <c r="C30" s="101" t="s">
        <v>10</v>
      </c>
      <c r="D30" s="101"/>
      <c r="E30" s="101"/>
      <c r="F30" s="101"/>
      <c r="G30" s="101"/>
      <c r="H30" s="101"/>
      <c r="I30" s="101"/>
      <c r="J30" s="101"/>
      <c r="K30" s="101"/>
      <c r="L30" s="101"/>
      <c r="M30" s="101"/>
      <c r="N30" s="101"/>
      <c r="O30" s="101"/>
      <c r="P30" s="101"/>
      <c r="Q30" s="101"/>
      <c r="R30" s="101"/>
      <c r="S30" s="101"/>
      <c r="T30" s="101"/>
      <c r="U30" s="101"/>
      <c r="V30" s="101"/>
      <c r="W30" s="101"/>
      <c r="X30" s="101"/>
      <c r="Y30" s="101"/>
      <c r="Z30" s="101"/>
      <c r="AA30" s="101"/>
      <c r="AB30" s="101"/>
      <c r="AC30" s="101"/>
      <c r="AD30" s="101"/>
      <c r="AE30" s="101"/>
      <c r="AF30" s="101"/>
      <c r="AG30" s="101"/>
      <c r="AH30" s="101"/>
      <c r="AI30" s="101"/>
      <c r="AJ30" s="55"/>
    </row>
    <row r="31" spans="2:36">
      <c r="C31" s="101"/>
      <c r="D31" s="101"/>
      <c r="E31" s="101"/>
      <c r="F31" s="101"/>
      <c r="G31" s="101"/>
      <c r="H31" s="101"/>
      <c r="I31" s="101"/>
      <c r="J31" s="101"/>
      <c r="K31" s="101"/>
      <c r="L31" s="101"/>
      <c r="M31" s="101"/>
      <c r="N31" s="101"/>
      <c r="O31" s="101"/>
      <c r="P31" s="101"/>
      <c r="Q31" s="101"/>
      <c r="R31" s="101"/>
      <c r="S31" s="101"/>
      <c r="T31" s="101"/>
      <c r="U31" s="101"/>
      <c r="V31" s="101"/>
      <c r="W31" s="101"/>
      <c r="X31" s="101"/>
      <c r="Y31" s="101"/>
      <c r="Z31" s="101"/>
      <c r="AA31" s="101"/>
      <c r="AB31" s="101"/>
      <c r="AC31" s="101"/>
      <c r="AD31" s="101"/>
      <c r="AE31" s="101"/>
      <c r="AF31" s="101"/>
      <c r="AG31" s="101"/>
      <c r="AH31" s="101"/>
      <c r="AI31" s="101"/>
      <c r="AJ31" s="55"/>
    </row>
    <row r="32" spans="2:36">
      <c r="C32" s="101"/>
      <c r="D32" s="101"/>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55"/>
    </row>
    <row r="33" spans="2:36">
      <c r="C33" s="101"/>
      <c r="D33" s="101"/>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55"/>
    </row>
    <row r="34" spans="2:36" ht="12" customHeight="1">
      <c r="B34" s="1">
        <v>3</v>
      </c>
      <c r="C34" s="102" t="s">
        <v>171</v>
      </c>
      <c r="D34" s="102"/>
      <c r="E34" s="102"/>
      <c r="F34" s="102"/>
      <c r="G34" s="102"/>
      <c r="H34" s="102"/>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2"/>
      <c r="AI34" s="102"/>
      <c r="AJ34" s="56"/>
    </row>
    <row r="35" spans="2:36">
      <c r="C35" s="102"/>
      <c r="D35" s="102"/>
      <c r="E35" s="102"/>
      <c r="F35" s="102"/>
      <c r="G35" s="102"/>
      <c r="H35" s="102"/>
      <c r="I35" s="102"/>
      <c r="J35" s="102"/>
      <c r="K35" s="102"/>
      <c r="L35" s="102"/>
      <c r="M35" s="102"/>
      <c r="N35" s="102"/>
      <c r="O35" s="102"/>
      <c r="P35" s="102"/>
      <c r="Q35" s="102"/>
      <c r="R35" s="102"/>
      <c r="S35" s="102"/>
      <c r="T35" s="102"/>
      <c r="U35" s="102"/>
      <c r="V35" s="102"/>
      <c r="W35" s="102"/>
      <c r="X35" s="102"/>
      <c r="Y35" s="102"/>
      <c r="Z35" s="102"/>
      <c r="AA35" s="102"/>
      <c r="AB35" s="102"/>
      <c r="AC35" s="102"/>
      <c r="AD35" s="102"/>
      <c r="AE35" s="102"/>
      <c r="AF35" s="102"/>
      <c r="AG35" s="102"/>
      <c r="AH35" s="102"/>
      <c r="AI35" s="102"/>
      <c r="AJ35" s="56"/>
    </row>
    <row r="36" spans="2:36" ht="12" customHeight="1">
      <c r="B36" s="1">
        <v>4</v>
      </c>
      <c r="C36" s="102" t="s">
        <v>15</v>
      </c>
      <c r="D36" s="102"/>
      <c r="E36" s="102"/>
      <c r="F36" s="102"/>
      <c r="G36" s="102"/>
      <c r="H36" s="102"/>
      <c r="I36" s="102"/>
      <c r="J36" s="102"/>
      <c r="K36" s="102"/>
      <c r="L36" s="102"/>
      <c r="M36" s="102"/>
      <c r="N36" s="102"/>
      <c r="O36" s="102"/>
      <c r="P36" s="102"/>
      <c r="Q36" s="102"/>
      <c r="R36" s="102"/>
      <c r="S36" s="102"/>
      <c r="T36" s="102"/>
      <c r="U36" s="102"/>
      <c r="V36" s="102"/>
      <c r="W36" s="102"/>
      <c r="X36" s="102"/>
      <c r="Y36" s="102"/>
      <c r="Z36" s="102"/>
      <c r="AA36" s="102"/>
      <c r="AB36" s="102"/>
      <c r="AC36" s="102"/>
      <c r="AD36" s="102"/>
      <c r="AE36" s="102"/>
      <c r="AF36" s="102"/>
      <c r="AG36" s="102"/>
      <c r="AH36" s="102"/>
      <c r="AI36" s="102"/>
      <c r="AJ36" s="56"/>
    </row>
    <row r="37" spans="2:36">
      <c r="B37" s="1">
        <v>5</v>
      </c>
      <c r="C37" s="1" t="s">
        <v>17</v>
      </c>
    </row>
    <row r="38" spans="2:36" ht="12" customHeight="1">
      <c r="B38" s="1">
        <v>6</v>
      </c>
      <c r="C38" s="101" t="s">
        <v>16</v>
      </c>
      <c r="D38" s="101"/>
      <c r="E38" s="101"/>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01"/>
      <c r="AI38" s="101"/>
      <c r="AJ38" s="55"/>
    </row>
    <row r="39" spans="2:36">
      <c r="C39" s="101"/>
      <c r="D39" s="101"/>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55"/>
    </row>
  </sheetData>
  <mergeCells count="24">
    <mergeCell ref="C38:AI39"/>
    <mergeCell ref="Z4:AF4"/>
    <mergeCell ref="AG4:AG6"/>
    <mergeCell ref="AH4:AH6"/>
    <mergeCell ref="AI4:AI6"/>
    <mergeCell ref="I25:AH25"/>
    <mergeCell ref="B23:D23"/>
    <mergeCell ref="E23:F23"/>
    <mergeCell ref="AI7:AI10"/>
    <mergeCell ref="B26:M26"/>
    <mergeCell ref="O26:AH26"/>
    <mergeCell ref="C30:AI33"/>
    <mergeCell ref="C34:AI35"/>
    <mergeCell ref="C36:AI36"/>
    <mergeCell ref="S2:T2"/>
    <mergeCell ref="V2:W2"/>
    <mergeCell ref="AF2:AI2"/>
    <mergeCell ref="X3:AI3"/>
    <mergeCell ref="B4:B6"/>
    <mergeCell ref="C4:C6"/>
    <mergeCell ref="D4:D6"/>
    <mergeCell ref="E4:K4"/>
    <mergeCell ref="L4:R4"/>
    <mergeCell ref="S4:Y4"/>
  </mergeCells>
  <phoneticPr fontId="2"/>
  <pageMargins left="0.70866141732283472" right="0.70866141732283472" top="0.74803149606299213" bottom="0.74803149606299213" header="0.31496062992125984" footer="0.31496062992125984"/>
  <pageSetup paperSize="9" scale="88" orientation="landscape" cellComments="asDisplayed"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J39"/>
  <sheetViews>
    <sheetView showGridLines="0" topLeftCell="A19" zoomScaleNormal="100" workbookViewId="0">
      <selection activeCell="D37" sqref="D37"/>
    </sheetView>
  </sheetViews>
  <sheetFormatPr defaultRowHeight="12"/>
  <cols>
    <col min="1" max="1" width="5.5" style="1" customWidth="1"/>
    <col min="2" max="2" width="20.625" style="1" customWidth="1"/>
    <col min="3" max="3" width="9.25" style="1" customWidth="1"/>
    <col min="4" max="4" width="15.5" style="1" customWidth="1"/>
    <col min="5" max="32" width="2.625" style="1" customWidth="1"/>
    <col min="33" max="33" width="5.5" style="1" customWidth="1"/>
    <col min="34" max="34" width="7.125" style="1" customWidth="1"/>
    <col min="35" max="35" width="7.375" style="1" customWidth="1"/>
    <col min="36" max="36" width="1.75" style="1" customWidth="1"/>
    <col min="37" max="16384" width="9" style="1"/>
  </cols>
  <sheetData>
    <row r="1" spans="2:36" ht="11.25" customHeight="1">
      <c r="B1" s="1" t="s">
        <v>0</v>
      </c>
    </row>
    <row r="2" spans="2:36" ht="33.75" customHeight="1">
      <c r="B2" s="4" t="s">
        <v>18</v>
      </c>
      <c r="R2" s="42" t="s">
        <v>22</v>
      </c>
      <c r="S2" s="92">
        <v>2019</v>
      </c>
      <c r="T2" s="92"/>
      <c r="U2" s="42" t="s">
        <v>50</v>
      </c>
      <c r="V2" s="92">
        <v>11</v>
      </c>
      <c r="W2" s="92"/>
      <c r="X2" s="42" t="s">
        <v>51</v>
      </c>
      <c r="Y2" s="42"/>
      <c r="Z2" s="42" t="s">
        <v>23</v>
      </c>
      <c r="AA2" s="42" t="s">
        <v>54</v>
      </c>
      <c r="AB2" s="42"/>
      <c r="AC2" s="42"/>
      <c r="AD2" s="42"/>
      <c r="AE2" s="42" t="s">
        <v>22</v>
      </c>
      <c r="AF2" s="109" t="s">
        <v>156</v>
      </c>
      <c r="AG2" s="109"/>
      <c r="AH2" s="109"/>
      <c r="AI2" s="109"/>
      <c r="AJ2" s="52" t="s">
        <v>52</v>
      </c>
    </row>
    <row r="3" spans="2:36" ht="24" customHeight="1" thickBot="1">
      <c r="I3" s="6"/>
      <c r="R3" s="42" t="s">
        <v>56</v>
      </c>
      <c r="S3" s="42"/>
      <c r="T3" s="42"/>
      <c r="U3" s="42"/>
      <c r="V3" s="42"/>
      <c r="W3" s="42" t="s">
        <v>22</v>
      </c>
      <c r="X3" s="103" t="s">
        <v>157</v>
      </c>
      <c r="Y3" s="103"/>
      <c r="Z3" s="103"/>
      <c r="AA3" s="103"/>
      <c r="AB3" s="103"/>
      <c r="AC3" s="103"/>
      <c r="AD3" s="103"/>
      <c r="AE3" s="103"/>
      <c r="AF3" s="103"/>
      <c r="AG3" s="103"/>
      <c r="AH3" s="103"/>
      <c r="AI3" s="103"/>
      <c r="AJ3" s="53" t="s">
        <v>23</v>
      </c>
    </row>
    <row r="4" spans="2:36" ht="19.5" customHeight="1">
      <c r="B4" s="74" t="s">
        <v>1</v>
      </c>
      <c r="C4" s="77" t="s">
        <v>2</v>
      </c>
      <c r="D4" s="80" t="s">
        <v>3</v>
      </c>
      <c r="E4" s="83" t="s">
        <v>4</v>
      </c>
      <c r="F4" s="84"/>
      <c r="G4" s="84"/>
      <c r="H4" s="84"/>
      <c r="I4" s="84"/>
      <c r="J4" s="84"/>
      <c r="K4" s="85"/>
      <c r="L4" s="86" t="s">
        <v>5</v>
      </c>
      <c r="M4" s="84"/>
      <c r="N4" s="84"/>
      <c r="O4" s="84"/>
      <c r="P4" s="84"/>
      <c r="Q4" s="84"/>
      <c r="R4" s="87"/>
      <c r="S4" s="83" t="s">
        <v>6</v>
      </c>
      <c r="T4" s="84"/>
      <c r="U4" s="84"/>
      <c r="V4" s="84"/>
      <c r="W4" s="84"/>
      <c r="X4" s="84"/>
      <c r="Y4" s="85"/>
      <c r="Z4" s="86" t="s">
        <v>7</v>
      </c>
      <c r="AA4" s="84"/>
      <c r="AB4" s="84"/>
      <c r="AC4" s="84"/>
      <c r="AD4" s="84"/>
      <c r="AE4" s="84"/>
      <c r="AF4" s="87"/>
      <c r="AG4" s="94" t="s">
        <v>11</v>
      </c>
      <c r="AH4" s="96" t="s">
        <v>12</v>
      </c>
      <c r="AI4" s="98" t="s">
        <v>13</v>
      </c>
      <c r="AJ4" s="40"/>
    </row>
    <row r="5" spans="2:36" ht="19.5" customHeight="1">
      <c r="B5" s="75"/>
      <c r="C5" s="78"/>
      <c r="D5" s="81"/>
      <c r="E5" s="7">
        <v>1</v>
      </c>
      <c r="F5" s="2">
        <v>2</v>
      </c>
      <c r="G5" s="2">
        <v>3</v>
      </c>
      <c r="H5" s="2">
        <v>4</v>
      </c>
      <c r="I5" s="2">
        <v>5</v>
      </c>
      <c r="J5" s="2">
        <v>6</v>
      </c>
      <c r="K5" s="10">
        <v>7</v>
      </c>
      <c r="L5" s="9">
        <v>8</v>
      </c>
      <c r="M5" s="2">
        <v>9</v>
      </c>
      <c r="N5" s="2">
        <v>10</v>
      </c>
      <c r="O5" s="2">
        <v>11</v>
      </c>
      <c r="P5" s="2">
        <v>12</v>
      </c>
      <c r="Q5" s="2">
        <v>13</v>
      </c>
      <c r="R5" s="8">
        <v>14</v>
      </c>
      <c r="S5" s="7">
        <v>15</v>
      </c>
      <c r="T5" s="2">
        <v>16</v>
      </c>
      <c r="U5" s="2">
        <v>17</v>
      </c>
      <c r="V5" s="2">
        <v>18</v>
      </c>
      <c r="W5" s="2">
        <v>19</v>
      </c>
      <c r="X5" s="2">
        <v>20</v>
      </c>
      <c r="Y5" s="10">
        <v>21</v>
      </c>
      <c r="Z5" s="9">
        <v>22</v>
      </c>
      <c r="AA5" s="2">
        <v>23</v>
      </c>
      <c r="AB5" s="2">
        <v>24</v>
      </c>
      <c r="AC5" s="2">
        <v>25</v>
      </c>
      <c r="AD5" s="2">
        <v>26</v>
      </c>
      <c r="AE5" s="2">
        <v>27</v>
      </c>
      <c r="AF5" s="8">
        <v>28</v>
      </c>
      <c r="AG5" s="95"/>
      <c r="AH5" s="97"/>
      <c r="AI5" s="99"/>
      <c r="AJ5" s="40"/>
    </row>
    <row r="6" spans="2:36" ht="19.5" customHeight="1">
      <c r="B6" s="76"/>
      <c r="C6" s="79"/>
      <c r="D6" s="82"/>
      <c r="E6" s="13" t="s">
        <v>42</v>
      </c>
      <c r="F6" s="2" t="s">
        <v>43</v>
      </c>
      <c r="G6" s="2" t="s">
        <v>44</v>
      </c>
      <c r="H6" s="2" t="s">
        <v>45</v>
      </c>
      <c r="I6" s="2" t="s">
        <v>46</v>
      </c>
      <c r="J6" s="2" t="s">
        <v>47</v>
      </c>
      <c r="K6" s="10" t="s">
        <v>48</v>
      </c>
      <c r="L6" s="9" t="s">
        <v>42</v>
      </c>
      <c r="M6" s="2" t="s">
        <v>43</v>
      </c>
      <c r="N6" s="2" t="s">
        <v>44</v>
      </c>
      <c r="O6" s="2" t="s">
        <v>45</v>
      </c>
      <c r="P6" s="2" t="s">
        <v>46</v>
      </c>
      <c r="Q6" s="2" t="s">
        <v>47</v>
      </c>
      <c r="R6" s="8" t="s">
        <v>48</v>
      </c>
      <c r="S6" s="7" t="s">
        <v>42</v>
      </c>
      <c r="T6" s="2" t="s">
        <v>49</v>
      </c>
      <c r="U6" s="2" t="s">
        <v>44</v>
      </c>
      <c r="V6" s="2" t="s">
        <v>45</v>
      </c>
      <c r="W6" s="2" t="s">
        <v>46</v>
      </c>
      <c r="X6" s="2" t="s">
        <v>47</v>
      </c>
      <c r="Y6" s="10" t="s">
        <v>48</v>
      </c>
      <c r="Z6" s="9" t="s">
        <v>42</v>
      </c>
      <c r="AA6" s="2" t="s">
        <v>43</v>
      </c>
      <c r="AB6" s="2" t="s">
        <v>44</v>
      </c>
      <c r="AC6" s="2" t="s">
        <v>45</v>
      </c>
      <c r="AD6" s="2" t="s">
        <v>46</v>
      </c>
      <c r="AE6" s="2" t="s">
        <v>47</v>
      </c>
      <c r="AF6" s="8" t="s">
        <v>48</v>
      </c>
      <c r="AG6" s="95"/>
      <c r="AH6" s="97"/>
      <c r="AI6" s="99"/>
      <c r="AJ6" s="40"/>
    </row>
    <row r="7" spans="2:36" ht="24" customHeight="1">
      <c r="B7" s="60" t="s">
        <v>158</v>
      </c>
      <c r="C7" s="20" t="s">
        <v>26</v>
      </c>
      <c r="D7" s="20" t="s">
        <v>27</v>
      </c>
      <c r="E7" s="18"/>
      <c r="F7" s="22" t="s">
        <v>39</v>
      </c>
      <c r="G7" s="22" t="s">
        <v>39</v>
      </c>
      <c r="H7" s="22" t="s">
        <v>39</v>
      </c>
      <c r="I7" s="22" t="s">
        <v>39</v>
      </c>
      <c r="J7" s="22" t="s">
        <v>39</v>
      </c>
      <c r="K7" s="23"/>
      <c r="L7" s="24"/>
      <c r="M7" s="22" t="s">
        <v>39</v>
      </c>
      <c r="N7" s="22" t="s">
        <v>38</v>
      </c>
      <c r="O7" s="22" t="s">
        <v>39</v>
      </c>
      <c r="P7" s="22" t="s">
        <v>39</v>
      </c>
      <c r="Q7" s="22" t="s">
        <v>39</v>
      </c>
      <c r="R7" s="20"/>
      <c r="S7" s="18"/>
      <c r="T7" s="22"/>
      <c r="U7" s="22" t="s">
        <v>39</v>
      </c>
      <c r="V7" s="22" t="s">
        <v>39</v>
      </c>
      <c r="W7" s="22" t="s">
        <v>39</v>
      </c>
      <c r="X7" s="22" t="s">
        <v>39</v>
      </c>
      <c r="Y7" s="23"/>
      <c r="Z7" s="24"/>
      <c r="AA7" s="22" t="s">
        <v>39</v>
      </c>
      <c r="AB7" s="22" t="s">
        <v>39</v>
      </c>
      <c r="AC7" s="22" t="s">
        <v>39</v>
      </c>
      <c r="AD7" s="22" t="s">
        <v>39</v>
      </c>
      <c r="AE7" s="22" t="s">
        <v>39</v>
      </c>
      <c r="AF7" s="20"/>
      <c r="AG7" s="25">
        <v>144</v>
      </c>
      <c r="AH7" s="26">
        <v>36</v>
      </c>
      <c r="AI7" s="106">
        <f>1+1+1+ROUNDDOWN((AH10+AH11)/E23,1)</f>
        <v>3.9</v>
      </c>
      <c r="AJ7" s="41"/>
    </row>
    <row r="8" spans="2:36" ht="16.5" customHeight="1">
      <c r="B8" s="60" t="s">
        <v>159</v>
      </c>
      <c r="C8" s="20" t="s">
        <v>28</v>
      </c>
      <c r="D8" s="20" t="s">
        <v>29</v>
      </c>
      <c r="E8" s="18"/>
      <c r="F8" s="22" t="s">
        <v>39</v>
      </c>
      <c r="G8" s="22" t="s">
        <v>39</v>
      </c>
      <c r="H8" s="22" t="s">
        <v>39</v>
      </c>
      <c r="I8" s="22" t="s">
        <v>39</v>
      </c>
      <c r="J8" s="22" t="s">
        <v>39</v>
      </c>
      <c r="K8" s="23"/>
      <c r="L8" s="24"/>
      <c r="M8" s="22" t="s">
        <v>39</v>
      </c>
      <c r="N8" s="22" t="s">
        <v>39</v>
      </c>
      <c r="O8" s="22" t="s">
        <v>39</v>
      </c>
      <c r="P8" s="22" t="s">
        <v>39</v>
      </c>
      <c r="Q8" s="22" t="s">
        <v>39</v>
      </c>
      <c r="R8" s="20"/>
      <c r="S8" s="18"/>
      <c r="T8" s="22"/>
      <c r="U8" s="22" t="s">
        <v>39</v>
      </c>
      <c r="V8" s="22" t="s">
        <v>39</v>
      </c>
      <c r="W8" s="22" t="s">
        <v>39</v>
      </c>
      <c r="X8" s="22" t="s">
        <v>39</v>
      </c>
      <c r="Y8" s="23"/>
      <c r="Z8" s="24"/>
      <c r="AA8" s="22" t="s">
        <v>39</v>
      </c>
      <c r="AB8" s="22" t="s">
        <v>39</v>
      </c>
      <c r="AC8" s="22" t="s">
        <v>39</v>
      </c>
      <c r="AD8" s="22" t="s">
        <v>39</v>
      </c>
      <c r="AE8" s="22" t="s">
        <v>39</v>
      </c>
      <c r="AF8" s="20"/>
      <c r="AG8" s="25">
        <v>160</v>
      </c>
      <c r="AH8" s="26">
        <v>40</v>
      </c>
      <c r="AI8" s="107"/>
      <c r="AJ8" s="41"/>
    </row>
    <row r="9" spans="2:36" ht="16.5" customHeight="1">
      <c r="B9" s="60" t="s">
        <v>159</v>
      </c>
      <c r="C9" s="20" t="s">
        <v>28</v>
      </c>
      <c r="D9" s="20" t="s">
        <v>31</v>
      </c>
      <c r="E9" s="18"/>
      <c r="F9" s="22" t="s">
        <v>39</v>
      </c>
      <c r="G9" s="22" t="s">
        <v>39</v>
      </c>
      <c r="H9" s="22" t="s">
        <v>39</v>
      </c>
      <c r="I9" s="22" t="s">
        <v>39</v>
      </c>
      <c r="J9" s="22" t="s">
        <v>39</v>
      </c>
      <c r="K9" s="23"/>
      <c r="L9" s="24"/>
      <c r="M9" s="22" t="s">
        <v>39</v>
      </c>
      <c r="N9" s="22" t="s">
        <v>39</v>
      </c>
      <c r="O9" s="22" t="s">
        <v>39</v>
      </c>
      <c r="P9" s="22" t="s">
        <v>39</v>
      </c>
      <c r="Q9" s="22" t="s">
        <v>39</v>
      </c>
      <c r="R9" s="20"/>
      <c r="S9" s="18"/>
      <c r="T9" s="22"/>
      <c r="U9" s="22" t="s">
        <v>38</v>
      </c>
      <c r="V9" s="22" t="s">
        <v>38</v>
      </c>
      <c r="W9" s="22" t="s">
        <v>38</v>
      </c>
      <c r="X9" s="22" t="s">
        <v>38</v>
      </c>
      <c r="Y9" s="23"/>
      <c r="Z9" s="24"/>
      <c r="AA9" s="22" t="s">
        <v>39</v>
      </c>
      <c r="AB9" s="22" t="s">
        <v>39</v>
      </c>
      <c r="AC9" s="22" t="s">
        <v>39</v>
      </c>
      <c r="AD9" s="22" t="s">
        <v>39</v>
      </c>
      <c r="AE9" s="22" t="s">
        <v>39</v>
      </c>
      <c r="AF9" s="20"/>
      <c r="AG9" s="25">
        <v>120</v>
      </c>
      <c r="AH9" s="26">
        <v>30</v>
      </c>
      <c r="AI9" s="107"/>
      <c r="AJ9" s="41"/>
    </row>
    <row r="10" spans="2:36" ht="16.5" customHeight="1">
      <c r="B10" s="60" t="s">
        <v>159</v>
      </c>
      <c r="C10" s="20" t="s">
        <v>32</v>
      </c>
      <c r="D10" s="20" t="s">
        <v>33</v>
      </c>
      <c r="E10" s="18"/>
      <c r="F10" s="22" t="s">
        <v>41</v>
      </c>
      <c r="G10" s="22" t="s">
        <v>40</v>
      </c>
      <c r="H10" s="22"/>
      <c r="I10" s="22" t="s">
        <v>41</v>
      </c>
      <c r="J10" s="22" t="s">
        <v>40</v>
      </c>
      <c r="K10" s="23"/>
      <c r="L10" s="24"/>
      <c r="M10" s="22" t="s">
        <v>41</v>
      </c>
      <c r="N10" s="22" t="s">
        <v>40</v>
      </c>
      <c r="O10" s="22"/>
      <c r="P10" s="22" t="s">
        <v>41</v>
      </c>
      <c r="Q10" s="22" t="s">
        <v>40</v>
      </c>
      <c r="R10" s="20"/>
      <c r="S10" s="18"/>
      <c r="T10" s="22"/>
      <c r="U10" s="22" t="s">
        <v>40</v>
      </c>
      <c r="V10" s="22"/>
      <c r="W10" s="22" t="s">
        <v>41</v>
      </c>
      <c r="X10" s="22" t="s">
        <v>40</v>
      </c>
      <c r="Y10" s="23"/>
      <c r="Z10" s="24"/>
      <c r="AA10" s="22" t="s">
        <v>41</v>
      </c>
      <c r="AB10" s="22" t="s">
        <v>40</v>
      </c>
      <c r="AC10" s="22"/>
      <c r="AD10" s="22" t="s">
        <v>41</v>
      </c>
      <c r="AE10" s="22" t="s">
        <v>40</v>
      </c>
      <c r="AF10" s="20"/>
      <c r="AG10" s="25">
        <v>74</v>
      </c>
      <c r="AH10" s="26">
        <v>18.5</v>
      </c>
      <c r="AI10" s="107"/>
      <c r="AJ10" s="41"/>
    </row>
    <row r="11" spans="2:36" ht="16.5" customHeight="1">
      <c r="B11" s="60" t="s">
        <v>159</v>
      </c>
      <c r="C11" s="20" t="s">
        <v>37</v>
      </c>
      <c r="D11" s="20" t="s">
        <v>34</v>
      </c>
      <c r="E11" s="18"/>
      <c r="F11" s="22" t="s">
        <v>40</v>
      </c>
      <c r="G11" s="22" t="s">
        <v>40</v>
      </c>
      <c r="H11" s="22" t="s">
        <v>40</v>
      </c>
      <c r="I11" s="22" t="s">
        <v>40</v>
      </c>
      <c r="J11" s="22" t="s">
        <v>40</v>
      </c>
      <c r="K11" s="23"/>
      <c r="L11" s="24"/>
      <c r="M11" s="22" t="s">
        <v>40</v>
      </c>
      <c r="N11" s="22" t="s">
        <v>40</v>
      </c>
      <c r="O11" s="22" t="s">
        <v>40</v>
      </c>
      <c r="P11" s="22" t="s">
        <v>40</v>
      </c>
      <c r="Q11" s="22" t="s">
        <v>40</v>
      </c>
      <c r="R11" s="20"/>
      <c r="S11" s="18"/>
      <c r="T11" s="22"/>
      <c r="U11" s="22" t="s">
        <v>40</v>
      </c>
      <c r="V11" s="22" t="s">
        <v>40</v>
      </c>
      <c r="W11" s="22" t="s">
        <v>40</v>
      </c>
      <c r="X11" s="22" t="s">
        <v>40</v>
      </c>
      <c r="Y11" s="23"/>
      <c r="Z11" s="24"/>
      <c r="AA11" s="22" t="s">
        <v>40</v>
      </c>
      <c r="AB11" s="22" t="s">
        <v>40</v>
      </c>
      <c r="AC11" s="22" t="s">
        <v>40</v>
      </c>
      <c r="AD11" s="22" t="s">
        <v>40</v>
      </c>
      <c r="AE11" s="22" t="s">
        <v>40</v>
      </c>
      <c r="AF11" s="20"/>
      <c r="AG11" s="25">
        <v>76</v>
      </c>
      <c r="AH11" s="26">
        <v>19</v>
      </c>
      <c r="AI11" s="108"/>
      <c r="AJ11" s="41"/>
    </row>
    <row r="12" spans="2:36" ht="16.5" customHeight="1">
      <c r="B12" s="58"/>
      <c r="C12" s="21"/>
      <c r="D12" s="21"/>
      <c r="E12" s="19"/>
      <c r="F12" s="27"/>
      <c r="G12" s="27"/>
      <c r="H12" s="27"/>
      <c r="I12" s="27"/>
      <c r="J12" s="27"/>
      <c r="K12" s="28"/>
      <c r="L12" s="29"/>
      <c r="M12" s="27"/>
      <c r="N12" s="27"/>
      <c r="O12" s="27"/>
      <c r="P12" s="27"/>
      <c r="Q12" s="27"/>
      <c r="R12" s="21"/>
      <c r="S12" s="19"/>
      <c r="T12" s="27"/>
      <c r="U12" s="27"/>
      <c r="V12" s="27"/>
      <c r="W12" s="27"/>
      <c r="X12" s="27"/>
      <c r="Y12" s="28"/>
      <c r="Z12" s="29"/>
      <c r="AA12" s="27"/>
      <c r="AB12" s="27"/>
      <c r="AC12" s="27"/>
      <c r="AD12" s="27"/>
      <c r="AE12" s="27"/>
      <c r="AF12" s="21"/>
      <c r="AG12" s="30"/>
      <c r="AH12" s="31"/>
      <c r="AI12" s="66"/>
      <c r="AJ12" s="41"/>
    </row>
    <row r="13" spans="2:36" ht="16.5" customHeight="1">
      <c r="B13" s="58"/>
      <c r="C13" s="21"/>
      <c r="D13" s="21"/>
      <c r="E13" s="19"/>
      <c r="F13" s="27"/>
      <c r="G13" s="27"/>
      <c r="H13" s="27"/>
      <c r="I13" s="27"/>
      <c r="J13" s="27"/>
      <c r="K13" s="28"/>
      <c r="L13" s="29"/>
      <c r="M13" s="27"/>
      <c r="N13" s="27"/>
      <c r="O13" s="27"/>
      <c r="P13" s="27"/>
      <c r="Q13" s="27"/>
      <c r="R13" s="21"/>
      <c r="S13" s="19"/>
      <c r="T13" s="27"/>
      <c r="U13" s="27"/>
      <c r="V13" s="27"/>
      <c r="W13" s="27"/>
      <c r="X13" s="27"/>
      <c r="Y13" s="28"/>
      <c r="Z13" s="29"/>
      <c r="AA13" s="27"/>
      <c r="AB13" s="27"/>
      <c r="AC13" s="27"/>
      <c r="AD13" s="27"/>
      <c r="AE13" s="27"/>
      <c r="AF13" s="21"/>
      <c r="AG13" s="30"/>
      <c r="AH13" s="31"/>
      <c r="AI13" s="66"/>
      <c r="AJ13" s="41"/>
    </row>
    <row r="14" spans="2:36" ht="16.5" customHeight="1">
      <c r="B14" s="58"/>
      <c r="C14" s="21"/>
      <c r="D14" s="21"/>
      <c r="E14" s="19"/>
      <c r="F14" s="27"/>
      <c r="G14" s="27"/>
      <c r="H14" s="27"/>
      <c r="I14" s="27"/>
      <c r="J14" s="27"/>
      <c r="K14" s="28"/>
      <c r="L14" s="29"/>
      <c r="M14" s="27"/>
      <c r="N14" s="27"/>
      <c r="O14" s="27"/>
      <c r="P14" s="27"/>
      <c r="Q14" s="27"/>
      <c r="R14" s="21"/>
      <c r="S14" s="19"/>
      <c r="T14" s="27"/>
      <c r="U14" s="27"/>
      <c r="V14" s="27"/>
      <c r="W14" s="27"/>
      <c r="X14" s="27"/>
      <c r="Y14" s="28"/>
      <c r="Z14" s="29"/>
      <c r="AA14" s="27"/>
      <c r="AB14" s="27"/>
      <c r="AC14" s="27"/>
      <c r="AD14" s="27"/>
      <c r="AE14" s="27"/>
      <c r="AF14" s="21"/>
      <c r="AG14" s="30"/>
      <c r="AH14" s="31"/>
      <c r="AI14" s="66"/>
      <c r="AJ14" s="41"/>
    </row>
    <row r="15" spans="2:36" ht="16.5" customHeight="1">
      <c r="B15" s="58"/>
      <c r="C15" s="21"/>
      <c r="D15" s="21"/>
      <c r="E15" s="19"/>
      <c r="F15" s="27"/>
      <c r="G15" s="27"/>
      <c r="H15" s="27"/>
      <c r="I15" s="27"/>
      <c r="J15" s="27"/>
      <c r="K15" s="28"/>
      <c r="L15" s="29"/>
      <c r="M15" s="27"/>
      <c r="N15" s="27"/>
      <c r="O15" s="27"/>
      <c r="P15" s="27"/>
      <c r="Q15" s="27"/>
      <c r="R15" s="21"/>
      <c r="S15" s="19"/>
      <c r="T15" s="27"/>
      <c r="U15" s="27"/>
      <c r="V15" s="27"/>
      <c r="W15" s="27"/>
      <c r="X15" s="27"/>
      <c r="Y15" s="28"/>
      <c r="Z15" s="29"/>
      <c r="AA15" s="27"/>
      <c r="AB15" s="27"/>
      <c r="AC15" s="27"/>
      <c r="AD15" s="27"/>
      <c r="AE15" s="27"/>
      <c r="AF15" s="21"/>
      <c r="AG15" s="30"/>
      <c r="AH15" s="31"/>
      <c r="AI15" s="66"/>
      <c r="AJ15" s="41"/>
    </row>
    <row r="16" spans="2:36" ht="16.5" customHeight="1">
      <c r="B16" s="58"/>
      <c r="C16" s="21"/>
      <c r="D16" s="21"/>
      <c r="E16" s="19"/>
      <c r="F16" s="27"/>
      <c r="G16" s="27"/>
      <c r="H16" s="27"/>
      <c r="I16" s="27"/>
      <c r="J16" s="27"/>
      <c r="K16" s="28"/>
      <c r="L16" s="29"/>
      <c r="M16" s="27"/>
      <c r="N16" s="27"/>
      <c r="O16" s="27"/>
      <c r="P16" s="27"/>
      <c r="Q16" s="27"/>
      <c r="R16" s="21"/>
      <c r="S16" s="19"/>
      <c r="T16" s="27"/>
      <c r="U16" s="27"/>
      <c r="V16" s="27"/>
      <c r="W16" s="27"/>
      <c r="X16" s="27"/>
      <c r="Y16" s="28"/>
      <c r="Z16" s="29"/>
      <c r="AA16" s="27"/>
      <c r="AB16" s="27"/>
      <c r="AC16" s="27"/>
      <c r="AD16" s="27"/>
      <c r="AE16" s="27"/>
      <c r="AF16" s="21"/>
      <c r="AG16" s="30"/>
      <c r="AH16" s="31"/>
      <c r="AI16" s="66"/>
      <c r="AJ16" s="41"/>
    </row>
    <row r="17" spans="2:36" ht="16.5" customHeight="1">
      <c r="B17" s="58"/>
      <c r="C17" s="21"/>
      <c r="D17" s="21"/>
      <c r="E17" s="19"/>
      <c r="F17" s="27"/>
      <c r="G17" s="27"/>
      <c r="H17" s="27"/>
      <c r="I17" s="27"/>
      <c r="J17" s="27"/>
      <c r="K17" s="28"/>
      <c r="L17" s="29"/>
      <c r="M17" s="27"/>
      <c r="N17" s="27"/>
      <c r="O17" s="27"/>
      <c r="P17" s="27"/>
      <c r="Q17" s="27"/>
      <c r="R17" s="21"/>
      <c r="S17" s="19"/>
      <c r="T17" s="27"/>
      <c r="U17" s="27"/>
      <c r="V17" s="27"/>
      <c r="W17" s="27"/>
      <c r="X17" s="27"/>
      <c r="Y17" s="28"/>
      <c r="Z17" s="29"/>
      <c r="AA17" s="27"/>
      <c r="AB17" s="27"/>
      <c r="AC17" s="27"/>
      <c r="AD17" s="27"/>
      <c r="AE17" s="27"/>
      <c r="AF17" s="21"/>
      <c r="AG17" s="30"/>
      <c r="AH17" s="31"/>
      <c r="AI17" s="66"/>
      <c r="AJ17" s="41"/>
    </row>
    <row r="18" spans="2:36" ht="16.5" customHeight="1">
      <c r="B18" s="58"/>
      <c r="C18" s="21"/>
      <c r="D18" s="21"/>
      <c r="E18" s="19"/>
      <c r="F18" s="27"/>
      <c r="G18" s="27"/>
      <c r="H18" s="27"/>
      <c r="I18" s="27"/>
      <c r="J18" s="27"/>
      <c r="K18" s="28"/>
      <c r="L18" s="29"/>
      <c r="M18" s="27"/>
      <c r="N18" s="27"/>
      <c r="O18" s="27"/>
      <c r="P18" s="27"/>
      <c r="Q18" s="27"/>
      <c r="R18" s="21"/>
      <c r="S18" s="19"/>
      <c r="T18" s="27"/>
      <c r="U18" s="27"/>
      <c r="V18" s="27"/>
      <c r="W18" s="27"/>
      <c r="X18" s="27"/>
      <c r="Y18" s="28"/>
      <c r="Z18" s="29"/>
      <c r="AA18" s="27"/>
      <c r="AB18" s="27"/>
      <c r="AC18" s="27"/>
      <c r="AD18" s="27"/>
      <c r="AE18" s="27"/>
      <c r="AF18" s="21"/>
      <c r="AG18" s="30"/>
      <c r="AH18" s="31"/>
      <c r="AI18" s="66"/>
      <c r="AJ18" s="41"/>
    </row>
    <row r="19" spans="2:36" ht="16.5" customHeight="1">
      <c r="B19" s="58"/>
      <c r="C19" s="21"/>
      <c r="D19" s="21"/>
      <c r="E19" s="19"/>
      <c r="F19" s="27"/>
      <c r="G19" s="27"/>
      <c r="H19" s="27"/>
      <c r="I19" s="27"/>
      <c r="J19" s="27"/>
      <c r="K19" s="28"/>
      <c r="L19" s="29"/>
      <c r="M19" s="27"/>
      <c r="N19" s="27"/>
      <c r="O19" s="27"/>
      <c r="P19" s="27"/>
      <c r="Q19" s="27"/>
      <c r="R19" s="21"/>
      <c r="S19" s="19"/>
      <c r="T19" s="27"/>
      <c r="U19" s="27"/>
      <c r="V19" s="27"/>
      <c r="W19" s="27"/>
      <c r="X19" s="27"/>
      <c r="Y19" s="28"/>
      <c r="Z19" s="29"/>
      <c r="AA19" s="27"/>
      <c r="AB19" s="27"/>
      <c r="AC19" s="27"/>
      <c r="AD19" s="27"/>
      <c r="AE19" s="27"/>
      <c r="AF19" s="21"/>
      <c r="AG19" s="30"/>
      <c r="AH19" s="31"/>
      <c r="AI19" s="66"/>
      <c r="AJ19" s="41"/>
    </row>
    <row r="20" spans="2:36" ht="16.5" customHeight="1">
      <c r="B20" s="58"/>
      <c r="C20" s="21"/>
      <c r="D20" s="21"/>
      <c r="E20" s="19"/>
      <c r="F20" s="27"/>
      <c r="G20" s="27"/>
      <c r="H20" s="27"/>
      <c r="I20" s="27"/>
      <c r="J20" s="27"/>
      <c r="K20" s="28"/>
      <c r="L20" s="29"/>
      <c r="M20" s="27"/>
      <c r="N20" s="27"/>
      <c r="O20" s="27"/>
      <c r="P20" s="27"/>
      <c r="Q20" s="27"/>
      <c r="R20" s="21"/>
      <c r="S20" s="19"/>
      <c r="T20" s="27"/>
      <c r="U20" s="27"/>
      <c r="V20" s="27"/>
      <c r="W20" s="27"/>
      <c r="X20" s="27"/>
      <c r="Y20" s="28"/>
      <c r="Z20" s="29"/>
      <c r="AA20" s="27"/>
      <c r="AB20" s="27"/>
      <c r="AC20" s="27"/>
      <c r="AD20" s="27"/>
      <c r="AE20" s="27"/>
      <c r="AF20" s="21"/>
      <c r="AG20" s="30"/>
      <c r="AH20" s="31"/>
      <c r="AI20" s="66"/>
      <c r="AJ20" s="41"/>
    </row>
    <row r="21" spans="2:36" ht="16.5" customHeight="1" thickBot="1">
      <c r="B21" s="59"/>
      <c r="C21" s="33"/>
      <c r="D21" s="33"/>
      <c r="E21" s="32"/>
      <c r="F21" s="34"/>
      <c r="G21" s="34"/>
      <c r="H21" s="34"/>
      <c r="I21" s="34"/>
      <c r="J21" s="34"/>
      <c r="K21" s="35"/>
      <c r="L21" s="36"/>
      <c r="M21" s="34"/>
      <c r="N21" s="34"/>
      <c r="O21" s="34"/>
      <c r="P21" s="34"/>
      <c r="Q21" s="34"/>
      <c r="R21" s="33"/>
      <c r="S21" s="32"/>
      <c r="T21" s="34"/>
      <c r="U21" s="34"/>
      <c r="V21" s="34"/>
      <c r="W21" s="34"/>
      <c r="X21" s="34"/>
      <c r="Y21" s="35"/>
      <c r="Z21" s="36"/>
      <c r="AA21" s="34"/>
      <c r="AB21" s="34"/>
      <c r="AC21" s="34"/>
      <c r="AD21" s="34"/>
      <c r="AE21" s="34"/>
      <c r="AF21" s="33"/>
      <c r="AG21" s="37"/>
      <c r="AH21" s="38"/>
      <c r="AI21" s="67"/>
      <c r="AJ21" s="41"/>
    </row>
    <row r="22" spans="2:36" ht="16.5" customHeight="1">
      <c r="B22" s="44" t="s">
        <v>19</v>
      </c>
      <c r="C22" s="45"/>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6"/>
      <c r="AJ22" s="17"/>
    </row>
    <row r="23" spans="2:36" ht="16.5" customHeight="1">
      <c r="B23" s="89" t="s">
        <v>160</v>
      </c>
      <c r="C23" s="90"/>
      <c r="D23" s="91"/>
      <c r="E23" s="88">
        <v>40</v>
      </c>
      <c r="F23" s="88"/>
      <c r="G23" s="43" t="s">
        <v>161</v>
      </c>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H23" s="17"/>
      <c r="AI23" s="48"/>
    </row>
    <row r="24" spans="2:36" ht="16.5" customHeight="1">
      <c r="B24" s="47" t="s">
        <v>25</v>
      </c>
      <c r="C24" s="57" t="s">
        <v>60</v>
      </c>
      <c r="D24" s="57"/>
      <c r="E24" s="57"/>
      <c r="F24" s="57"/>
      <c r="G24" s="57"/>
      <c r="H24" s="57"/>
      <c r="I24" s="57"/>
      <c r="J24" s="57"/>
      <c r="K24" s="57"/>
      <c r="L24" s="57"/>
      <c r="M24" s="57"/>
      <c r="N24" s="57"/>
      <c r="O24" s="57"/>
      <c r="P24" s="57"/>
      <c r="Q24" s="57"/>
      <c r="R24" s="57"/>
      <c r="S24" s="57"/>
      <c r="T24" s="57"/>
      <c r="U24" s="57"/>
      <c r="V24" s="57"/>
      <c r="W24" s="57"/>
      <c r="X24" s="57"/>
      <c r="Y24" s="57"/>
      <c r="Z24" s="57"/>
      <c r="AA24" s="57"/>
      <c r="AB24" s="57"/>
      <c r="AC24" s="57"/>
      <c r="AD24" s="57"/>
      <c r="AE24" s="57"/>
      <c r="AF24" s="57"/>
      <c r="AG24" s="57"/>
      <c r="AH24" s="57"/>
      <c r="AI24" s="48"/>
      <c r="AJ24" s="17"/>
    </row>
    <row r="25" spans="2:36" ht="16.5" customHeight="1">
      <c r="B25" s="47" t="s">
        <v>20</v>
      </c>
      <c r="C25" s="43"/>
      <c r="D25" s="43"/>
      <c r="E25" s="43"/>
      <c r="F25" s="43"/>
      <c r="G25" s="43"/>
      <c r="H25" s="43" t="s">
        <v>22</v>
      </c>
      <c r="I25" s="73" t="s">
        <v>155</v>
      </c>
      <c r="J25" s="73"/>
      <c r="K25" s="73"/>
      <c r="L25" s="73"/>
      <c r="M25" s="73"/>
      <c r="N25" s="73"/>
      <c r="O25" s="73"/>
      <c r="P25" s="73"/>
      <c r="Q25" s="73"/>
      <c r="R25" s="73"/>
      <c r="S25" s="73"/>
      <c r="T25" s="73"/>
      <c r="U25" s="73"/>
      <c r="V25" s="73"/>
      <c r="W25" s="73"/>
      <c r="X25" s="73"/>
      <c r="Y25" s="73"/>
      <c r="Z25" s="73"/>
      <c r="AA25" s="73"/>
      <c r="AB25" s="73"/>
      <c r="AC25" s="73"/>
      <c r="AD25" s="73"/>
      <c r="AE25" s="73"/>
      <c r="AF25" s="73"/>
      <c r="AG25" s="73"/>
      <c r="AH25" s="73"/>
      <c r="AI25" s="48" t="s">
        <v>23</v>
      </c>
      <c r="AJ25" s="17"/>
    </row>
    <row r="26" spans="2:36" ht="16.5" customHeight="1" thickBot="1">
      <c r="B26" s="104" t="s">
        <v>21</v>
      </c>
      <c r="C26" s="105"/>
      <c r="D26" s="105"/>
      <c r="E26" s="105"/>
      <c r="F26" s="105"/>
      <c r="G26" s="105"/>
      <c r="H26" s="105"/>
      <c r="I26" s="105"/>
      <c r="J26" s="105"/>
      <c r="K26" s="105"/>
      <c r="L26" s="105"/>
      <c r="M26" s="105"/>
      <c r="N26" s="50" t="s">
        <v>22</v>
      </c>
      <c r="O26" s="103" t="s">
        <v>93</v>
      </c>
      <c r="P26" s="103"/>
      <c r="Q26" s="103"/>
      <c r="R26" s="103"/>
      <c r="S26" s="103"/>
      <c r="T26" s="103"/>
      <c r="U26" s="103"/>
      <c r="V26" s="103"/>
      <c r="W26" s="103"/>
      <c r="X26" s="103"/>
      <c r="Y26" s="103"/>
      <c r="Z26" s="103"/>
      <c r="AA26" s="103"/>
      <c r="AB26" s="103"/>
      <c r="AC26" s="103"/>
      <c r="AD26" s="103"/>
      <c r="AE26" s="103"/>
      <c r="AF26" s="103"/>
      <c r="AG26" s="103"/>
      <c r="AH26" s="103"/>
      <c r="AI26" s="51" t="s">
        <v>23</v>
      </c>
      <c r="AJ26" s="17"/>
    </row>
    <row r="27" spans="2:36" ht="4.5" customHeight="1">
      <c r="B27" s="16"/>
      <c r="C27" s="17"/>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7"/>
      <c r="AJ27" s="17"/>
    </row>
    <row r="28" spans="2:36" ht="12.75" customHeight="1">
      <c r="B28" s="39" t="s">
        <v>8</v>
      </c>
      <c r="C28" s="17"/>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7"/>
      <c r="AJ28" s="17"/>
    </row>
    <row r="29" spans="2:36">
      <c r="B29" s="1">
        <v>1</v>
      </c>
      <c r="C29" s="1" t="s">
        <v>9</v>
      </c>
    </row>
    <row r="30" spans="2:36" ht="12" customHeight="1">
      <c r="B30" s="1">
        <v>2</v>
      </c>
      <c r="C30" s="101" t="s">
        <v>10</v>
      </c>
      <c r="D30" s="101"/>
      <c r="E30" s="101"/>
      <c r="F30" s="101"/>
      <c r="G30" s="101"/>
      <c r="H30" s="101"/>
      <c r="I30" s="101"/>
      <c r="J30" s="101"/>
      <c r="K30" s="101"/>
      <c r="L30" s="101"/>
      <c r="M30" s="101"/>
      <c r="N30" s="101"/>
      <c r="O30" s="101"/>
      <c r="P30" s="101"/>
      <c r="Q30" s="101"/>
      <c r="R30" s="101"/>
      <c r="S30" s="101"/>
      <c r="T30" s="101"/>
      <c r="U30" s="101"/>
      <c r="V30" s="101"/>
      <c r="W30" s="101"/>
      <c r="X30" s="101"/>
      <c r="Y30" s="101"/>
      <c r="Z30" s="101"/>
      <c r="AA30" s="101"/>
      <c r="AB30" s="101"/>
      <c r="AC30" s="101"/>
      <c r="AD30" s="101"/>
      <c r="AE30" s="101"/>
      <c r="AF30" s="101"/>
      <c r="AG30" s="101"/>
      <c r="AH30" s="101"/>
      <c r="AI30" s="101"/>
      <c r="AJ30" s="55"/>
    </row>
    <row r="31" spans="2:36">
      <c r="C31" s="101"/>
      <c r="D31" s="101"/>
      <c r="E31" s="101"/>
      <c r="F31" s="101"/>
      <c r="G31" s="101"/>
      <c r="H31" s="101"/>
      <c r="I31" s="101"/>
      <c r="J31" s="101"/>
      <c r="K31" s="101"/>
      <c r="L31" s="101"/>
      <c r="M31" s="101"/>
      <c r="N31" s="101"/>
      <c r="O31" s="101"/>
      <c r="P31" s="101"/>
      <c r="Q31" s="101"/>
      <c r="R31" s="101"/>
      <c r="S31" s="101"/>
      <c r="T31" s="101"/>
      <c r="U31" s="101"/>
      <c r="V31" s="101"/>
      <c r="W31" s="101"/>
      <c r="X31" s="101"/>
      <c r="Y31" s="101"/>
      <c r="Z31" s="101"/>
      <c r="AA31" s="101"/>
      <c r="AB31" s="101"/>
      <c r="AC31" s="101"/>
      <c r="AD31" s="101"/>
      <c r="AE31" s="101"/>
      <c r="AF31" s="101"/>
      <c r="AG31" s="101"/>
      <c r="AH31" s="101"/>
      <c r="AI31" s="101"/>
      <c r="AJ31" s="55"/>
    </row>
    <row r="32" spans="2:36">
      <c r="C32" s="101"/>
      <c r="D32" s="101"/>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55"/>
    </row>
    <row r="33" spans="2:36">
      <c r="C33" s="101"/>
      <c r="D33" s="101"/>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55"/>
    </row>
    <row r="34" spans="2:36" ht="12" customHeight="1">
      <c r="B34" s="1">
        <v>3</v>
      </c>
      <c r="C34" s="102" t="s">
        <v>171</v>
      </c>
      <c r="D34" s="102"/>
      <c r="E34" s="102"/>
      <c r="F34" s="102"/>
      <c r="G34" s="102"/>
      <c r="H34" s="102"/>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2"/>
      <c r="AI34" s="102"/>
      <c r="AJ34" s="56"/>
    </row>
    <row r="35" spans="2:36">
      <c r="C35" s="102"/>
      <c r="D35" s="102"/>
      <c r="E35" s="102"/>
      <c r="F35" s="102"/>
      <c r="G35" s="102"/>
      <c r="H35" s="102"/>
      <c r="I35" s="102"/>
      <c r="J35" s="102"/>
      <c r="K35" s="102"/>
      <c r="L35" s="102"/>
      <c r="M35" s="102"/>
      <c r="N35" s="102"/>
      <c r="O35" s="102"/>
      <c r="P35" s="102"/>
      <c r="Q35" s="102"/>
      <c r="R35" s="102"/>
      <c r="S35" s="102"/>
      <c r="T35" s="102"/>
      <c r="U35" s="102"/>
      <c r="V35" s="102"/>
      <c r="W35" s="102"/>
      <c r="X35" s="102"/>
      <c r="Y35" s="102"/>
      <c r="Z35" s="102"/>
      <c r="AA35" s="102"/>
      <c r="AB35" s="102"/>
      <c r="AC35" s="102"/>
      <c r="AD35" s="102"/>
      <c r="AE35" s="102"/>
      <c r="AF35" s="102"/>
      <c r="AG35" s="102"/>
      <c r="AH35" s="102"/>
      <c r="AI35" s="102"/>
      <c r="AJ35" s="56"/>
    </row>
    <row r="36" spans="2:36" ht="12" customHeight="1">
      <c r="B36" s="1">
        <v>4</v>
      </c>
      <c r="C36" s="102" t="s">
        <v>15</v>
      </c>
      <c r="D36" s="102"/>
      <c r="E36" s="102"/>
      <c r="F36" s="102"/>
      <c r="G36" s="102"/>
      <c r="H36" s="102"/>
      <c r="I36" s="102"/>
      <c r="J36" s="102"/>
      <c r="K36" s="102"/>
      <c r="L36" s="102"/>
      <c r="M36" s="102"/>
      <c r="N36" s="102"/>
      <c r="O36" s="102"/>
      <c r="P36" s="102"/>
      <c r="Q36" s="102"/>
      <c r="R36" s="102"/>
      <c r="S36" s="102"/>
      <c r="T36" s="102"/>
      <c r="U36" s="102"/>
      <c r="V36" s="102"/>
      <c r="W36" s="102"/>
      <c r="X36" s="102"/>
      <c r="Y36" s="102"/>
      <c r="Z36" s="102"/>
      <c r="AA36" s="102"/>
      <c r="AB36" s="102"/>
      <c r="AC36" s="102"/>
      <c r="AD36" s="102"/>
      <c r="AE36" s="102"/>
      <c r="AF36" s="102"/>
      <c r="AG36" s="102"/>
      <c r="AH36" s="102"/>
      <c r="AI36" s="102"/>
      <c r="AJ36" s="56"/>
    </row>
    <row r="37" spans="2:36">
      <c r="B37" s="1">
        <v>5</v>
      </c>
      <c r="C37" s="1" t="s">
        <v>17</v>
      </c>
    </row>
    <row r="38" spans="2:36" ht="12" customHeight="1">
      <c r="B38" s="1">
        <v>6</v>
      </c>
      <c r="C38" s="101" t="s">
        <v>16</v>
      </c>
      <c r="D38" s="101"/>
      <c r="E38" s="101"/>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01"/>
      <c r="AI38" s="101"/>
      <c r="AJ38" s="55"/>
    </row>
    <row r="39" spans="2:36">
      <c r="C39" s="101"/>
      <c r="D39" s="101"/>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55"/>
    </row>
  </sheetData>
  <mergeCells count="24">
    <mergeCell ref="C38:AI39"/>
    <mergeCell ref="Z4:AF4"/>
    <mergeCell ref="AG4:AG6"/>
    <mergeCell ref="AH4:AH6"/>
    <mergeCell ref="AI4:AI6"/>
    <mergeCell ref="I25:AH25"/>
    <mergeCell ref="AI7:AI11"/>
    <mergeCell ref="B23:D23"/>
    <mergeCell ref="E23:F23"/>
    <mergeCell ref="B26:M26"/>
    <mergeCell ref="O26:AH26"/>
    <mergeCell ref="C30:AI33"/>
    <mergeCell ref="C34:AI35"/>
    <mergeCell ref="C36:AI36"/>
    <mergeCell ref="S2:T2"/>
    <mergeCell ref="V2:W2"/>
    <mergeCell ref="AF2:AI2"/>
    <mergeCell ref="X3:AI3"/>
    <mergeCell ref="B4:B6"/>
    <mergeCell ref="C4:C6"/>
    <mergeCell ref="D4:D6"/>
    <mergeCell ref="E4:K4"/>
    <mergeCell ref="L4:R4"/>
    <mergeCell ref="S4:Y4"/>
  </mergeCells>
  <phoneticPr fontId="2"/>
  <pageMargins left="0.70866141732283472" right="0.70866141732283472" top="0.74803149606299213" bottom="0.74803149606299213" header="0.31496062992125984" footer="0.31496062992125984"/>
  <pageSetup paperSize="9" scale="87" orientation="landscape" cellComments="asDisplayed"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J39"/>
  <sheetViews>
    <sheetView showGridLines="0" topLeftCell="A19" zoomScaleNormal="100" workbookViewId="0">
      <selection activeCell="L37" sqref="L37"/>
    </sheetView>
  </sheetViews>
  <sheetFormatPr defaultRowHeight="12"/>
  <cols>
    <col min="1" max="1" width="5.5" style="1" customWidth="1"/>
    <col min="2" max="2" width="16.875" style="1" customWidth="1"/>
    <col min="3" max="3" width="5.875" style="1" customWidth="1"/>
    <col min="4" max="4" width="15.5" style="1" customWidth="1"/>
    <col min="5" max="32" width="2.625" style="1" customWidth="1"/>
    <col min="33" max="33" width="5.5" style="1" customWidth="1"/>
    <col min="34" max="34" width="7.125" style="1" customWidth="1"/>
    <col min="35" max="35" width="7.375" style="1" customWidth="1"/>
    <col min="36" max="36" width="1.75" style="1" customWidth="1"/>
    <col min="37" max="16384" width="9" style="1"/>
  </cols>
  <sheetData>
    <row r="1" spans="2:36">
      <c r="B1" s="1" t="s">
        <v>0</v>
      </c>
    </row>
    <row r="2" spans="2:36" ht="23.25" customHeight="1">
      <c r="B2" s="4" t="s">
        <v>18</v>
      </c>
      <c r="R2" s="42" t="s">
        <v>24</v>
      </c>
      <c r="S2" s="92">
        <v>2019</v>
      </c>
      <c r="T2" s="92"/>
      <c r="U2" s="42" t="s">
        <v>50</v>
      </c>
      <c r="V2" s="92">
        <v>11</v>
      </c>
      <c r="W2" s="92"/>
      <c r="X2" s="42" t="s">
        <v>51</v>
      </c>
      <c r="Y2" s="42"/>
      <c r="Z2" s="42" t="s">
        <v>52</v>
      </c>
      <c r="AA2" s="42" t="s">
        <v>54</v>
      </c>
      <c r="AB2" s="42"/>
      <c r="AC2" s="42"/>
      <c r="AD2" s="42"/>
      <c r="AE2" s="42" t="s">
        <v>24</v>
      </c>
      <c r="AF2" s="92" t="s">
        <v>75</v>
      </c>
      <c r="AG2" s="92"/>
      <c r="AH2" s="92"/>
      <c r="AI2" s="92"/>
      <c r="AJ2" s="52" t="s">
        <v>52</v>
      </c>
    </row>
    <row r="3" spans="2:36" ht="24" customHeight="1" thickBot="1">
      <c r="I3" s="6"/>
      <c r="R3" s="42" t="s">
        <v>56</v>
      </c>
      <c r="S3" s="42"/>
      <c r="T3" s="42"/>
      <c r="U3" s="42"/>
      <c r="V3" s="42"/>
      <c r="W3" s="42" t="s">
        <v>24</v>
      </c>
      <c r="X3" s="103" t="s">
        <v>76</v>
      </c>
      <c r="Y3" s="103"/>
      <c r="Z3" s="103"/>
      <c r="AA3" s="103"/>
      <c r="AB3" s="103"/>
      <c r="AC3" s="103"/>
      <c r="AD3" s="103"/>
      <c r="AE3" s="103"/>
      <c r="AF3" s="103"/>
      <c r="AG3" s="103"/>
      <c r="AH3" s="103"/>
      <c r="AI3" s="103"/>
      <c r="AJ3" s="53" t="s">
        <v>23</v>
      </c>
    </row>
    <row r="4" spans="2:36" ht="19.5" customHeight="1">
      <c r="B4" s="74" t="s">
        <v>1</v>
      </c>
      <c r="C4" s="77" t="s">
        <v>2</v>
      </c>
      <c r="D4" s="80" t="s">
        <v>3</v>
      </c>
      <c r="E4" s="83" t="s">
        <v>4</v>
      </c>
      <c r="F4" s="84"/>
      <c r="G4" s="84"/>
      <c r="H4" s="84"/>
      <c r="I4" s="84"/>
      <c r="J4" s="84"/>
      <c r="K4" s="85"/>
      <c r="L4" s="86" t="s">
        <v>5</v>
      </c>
      <c r="M4" s="84"/>
      <c r="N4" s="84"/>
      <c r="O4" s="84"/>
      <c r="P4" s="84"/>
      <c r="Q4" s="84"/>
      <c r="R4" s="87"/>
      <c r="S4" s="83" t="s">
        <v>6</v>
      </c>
      <c r="T4" s="84"/>
      <c r="U4" s="84"/>
      <c r="V4" s="84"/>
      <c r="W4" s="84"/>
      <c r="X4" s="84"/>
      <c r="Y4" s="85"/>
      <c r="Z4" s="86" t="s">
        <v>7</v>
      </c>
      <c r="AA4" s="84"/>
      <c r="AB4" s="84"/>
      <c r="AC4" s="84"/>
      <c r="AD4" s="84"/>
      <c r="AE4" s="84"/>
      <c r="AF4" s="87"/>
      <c r="AG4" s="94" t="s">
        <v>11</v>
      </c>
      <c r="AH4" s="96" t="s">
        <v>12</v>
      </c>
      <c r="AI4" s="98" t="s">
        <v>13</v>
      </c>
      <c r="AJ4" s="40"/>
    </row>
    <row r="5" spans="2:36" ht="19.5" customHeight="1">
      <c r="B5" s="75"/>
      <c r="C5" s="78"/>
      <c r="D5" s="81"/>
      <c r="E5" s="7">
        <v>1</v>
      </c>
      <c r="F5" s="2">
        <v>2</v>
      </c>
      <c r="G5" s="2">
        <v>3</v>
      </c>
      <c r="H5" s="2">
        <v>4</v>
      </c>
      <c r="I5" s="2">
        <v>5</v>
      </c>
      <c r="J5" s="2">
        <v>6</v>
      </c>
      <c r="K5" s="10">
        <v>7</v>
      </c>
      <c r="L5" s="9">
        <v>8</v>
      </c>
      <c r="M5" s="2">
        <v>9</v>
      </c>
      <c r="N5" s="2">
        <v>10</v>
      </c>
      <c r="O5" s="2">
        <v>11</v>
      </c>
      <c r="P5" s="2">
        <v>12</v>
      </c>
      <c r="Q5" s="2">
        <v>13</v>
      </c>
      <c r="R5" s="8">
        <v>14</v>
      </c>
      <c r="S5" s="7">
        <v>15</v>
      </c>
      <c r="T5" s="2">
        <v>16</v>
      </c>
      <c r="U5" s="2">
        <v>17</v>
      </c>
      <c r="V5" s="2">
        <v>18</v>
      </c>
      <c r="W5" s="2">
        <v>19</v>
      </c>
      <c r="X5" s="2">
        <v>20</v>
      </c>
      <c r="Y5" s="10">
        <v>21</v>
      </c>
      <c r="Z5" s="9">
        <v>22</v>
      </c>
      <c r="AA5" s="2">
        <v>23</v>
      </c>
      <c r="AB5" s="2">
        <v>24</v>
      </c>
      <c r="AC5" s="2">
        <v>25</v>
      </c>
      <c r="AD5" s="2">
        <v>26</v>
      </c>
      <c r="AE5" s="2">
        <v>27</v>
      </c>
      <c r="AF5" s="8">
        <v>28</v>
      </c>
      <c r="AG5" s="95"/>
      <c r="AH5" s="97"/>
      <c r="AI5" s="99"/>
      <c r="AJ5" s="40"/>
    </row>
    <row r="6" spans="2:36" ht="19.5" customHeight="1">
      <c r="B6" s="76"/>
      <c r="C6" s="79"/>
      <c r="D6" s="82"/>
      <c r="E6" s="13" t="s">
        <v>44</v>
      </c>
      <c r="F6" s="2" t="s">
        <v>45</v>
      </c>
      <c r="G6" s="2" t="s">
        <v>46</v>
      </c>
      <c r="H6" s="2" t="s">
        <v>47</v>
      </c>
      <c r="I6" s="2" t="s">
        <v>48</v>
      </c>
      <c r="J6" s="2" t="s">
        <v>42</v>
      </c>
      <c r="K6" s="10" t="s">
        <v>43</v>
      </c>
      <c r="L6" s="9" t="s">
        <v>44</v>
      </c>
      <c r="M6" s="2" t="s">
        <v>45</v>
      </c>
      <c r="N6" s="2" t="s">
        <v>46</v>
      </c>
      <c r="O6" s="2" t="s">
        <v>47</v>
      </c>
      <c r="P6" s="2" t="s">
        <v>48</v>
      </c>
      <c r="Q6" s="2" t="s">
        <v>42</v>
      </c>
      <c r="R6" s="8" t="s">
        <v>43</v>
      </c>
      <c r="S6" s="7" t="s">
        <v>44</v>
      </c>
      <c r="T6" s="2" t="s">
        <v>45</v>
      </c>
      <c r="U6" s="2" t="s">
        <v>46</v>
      </c>
      <c r="V6" s="2" t="s">
        <v>47</v>
      </c>
      <c r="W6" s="2" t="s">
        <v>48</v>
      </c>
      <c r="X6" s="2" t="s">
        <v>42</v>
      </c>
      <c r="Y6" s="10" t="s">
        <v>43</v>
      </c>
      <c r="Z6" s="9" t="s">
        <v>44</v>
      </c>
      <c r="AA6" s="2" t="s">
        <v>45</v>
      </c>
      <c r="AB6" s="2" t="s">
        <v>46</v>
      </c>
      <c r="AC6" s="2" t="s">
        <v>47</v>
      </c>
      <c r="AD6" s="2" t="s">
        <v>48</v>
      </c>
      <c r="AE6" s="2" t="s">
        <v>42</v>
      </c>
      <c r="AF6" s="8" t="s">
        <v>43</v>
      </c>
      <c r="AG6" s="95"/>
      <c r="AH6" s="97"/>
      <c r="AI6" s="99"/>
      <c r="AJ6" s="40"/>
    </row>
    <row r="7" spans="2:36" ht="18" customHeight="1">
      <c r="B7" s="60" t="s">
        <v>63</v>
      </c>
      <c r="C7" s="20" t="s">
        <v>26</v>
      </c>
      <c r="D7" s="20" t="s">
        <v>64</v>
      </c>
      <c r="E7" s="18" t="s">
        <v>39</v>
      </c>
      <c r="F7" s="22" t="s">
        <v>39</v>
      </c>
      <c r="G7" s="22" t="s">
        <v>39</v>
      </c>
      <c r="H7" s="22"/>
      <c r="I7" s="22" t="s">
        <v>39</v>
      </c>
      <c r="J7" s="22"/>
      <c r="K7" s="23" t="s">
        <v>39</v>
      </c>
      <c r="L7" s="24" t="s">
        <v>39</v>
      </c>
      <c r="M7" s="22" t="s">
        <v>39</v>
      </c>
      <c r="N7" s="22" t="s">
        <v>39</v>
      </c>
      <c r="O7" s="22"/>
      <c r="P7" s="22" t="s">
        <v>39</v>
      </c>
      <c r="Q7" s="22"/>
      <c r="R7" s="20" t="s">
        <v>39</v>
      </c>
      <c r="S7" s="18" t="s">
        <v>39</v>
      </c>
      <c r="T7" s="22" t="s">
        <v>39</v>
      </c>
      <c r="U7" s="22" t="s">
        <v>39</v>
      </c>
      <c r="V7" s="22"/>
      <c r="W7" s="22" t="s">
        <v>88</v>
      </c>
      <c r="X7" s="22"/>
      <c r="Y7" s="23" t="s">
        <v>39</v>
      </c>
      <c r="Z7" s="24" t="s">
        <v>39</v>
      </c>
      <c r="AA7" s="22" t="s">
        <v>39</v>
      </c>
      <c r="AB7" s="22" t="s">
        <v>39</v>
      </c>
      <c r="AC7" s="22"/>
      <c r="AD7" s="22" t="s">
        <v>39</v>
      </c>
      <c r="AE7" s="22"/>
      <c r="AF7" s="20" t="s">
        <v>39</v>
      </c>
      <c r="AG7" s="25">
        <v>152</v>
      </c>
      <c r="AH7" s="26">
        <v>38</v>
      </c>
      <c r="AI7" s="110"/>
      <c r="AJ7" s="41"/>
    </row>
    <row r="8" spans="2:36" ht="16.5" customHeight="1">
      <c r="B8" s="60" t="s">
        <v>86</v>
      </c>
      <c r="C8" s="20" t="s">
        <v>81</v>
      </c>
      <c r="D8" s="20" t="s">
        <v>65</v>
      </c>
      <c r="E8" s="18"/>
      <c r="F8" s="22"/>
      <c r="G8" s="22"/>
      <c r="H8" s="22" t="s">
        <v>39</v>
      </c>
      <c r="I8" s="22"/>
      <c r="J8" s="22"/>
      <c r="K8" s="23"/>
      <c r="L8" s="24"/>
      <c r="M8" s="22"/>
      <c r="N8" s="22"/>
      <c r="O8" s="22" t="s">
        <v>39</v>
      </c>
      <c r="P8" s="22"/>
      <c r="Q8" s="22"/>
      <c r="R8" s="20"/>
      <c r="S8" s="18"/>
      <c r="T8" s="22"/>
      <c r="U8" s="22"/>
      <c r="V8" s="22" t="s">
        <v>39</v>
      </c>
      <c r="W8" s="22" t="s">
        <v>39</v>
      </c>
      <c r="X8" s="22"/>
      <c r="Y8" s="23"/>
      <c r="Z8" s="24"/>
      <c r="AA8" s="22"/>
      <c r="AB8" s="22"/>
      <c r="AC8" s="22" t="s">
        <v>39</v>
      </c>
      <c r="AD8" s="22"/>
      <c r="AE8" s="22"/>
      <c r="AF8" s="20"/>
      <c r="AG8" s="25">
        <v>40</v>
      </c>
      <c r="AH8" s="26">
        <v>10</v>
      </c>
      <c r="AI8" s="110"/>
      <c r="AJ8" s="41"/>
    </row>
    <row r="9" spans="2:36" ht="16.5" customHeight="1">
      <c r="B9" s="60" t="s">
        <v>66</v>
      </c>
      <c r="C9" s="20" t="s">
        <v>67</v>
      </c>
      <c r="D9" s="20" t="s">
        <v>34</v>
      </c>
      <c r="E9" s="18" t="s">
        <v>40</v>
      </c>
      <c r="F9" s="22" t="s">
        <v>40</v>
      </c>
      <c r="G9" s="22" t="s">
        <v>40</v>
      </c>
      <c r="H9" s="22" t="s">
        <v>40</v>
      </c>
      <c r="I9" s="22" t="s">
        <v>40</v>
      </c>
      <c r="J9" s="22"/>
      <c r="K9" s="23"/>
      <c r="L9" s="24" t="s">
        <v>40</v>
      </c>
      <c r="M9" s="22" t="s">
        <v>40</v>
      </c>
      <c r="N9" s="22" t="s">
        <v>40</v>
      </c>
      <c r="O9" s="22" t="s">
        <v>40</v>
      </c>
      <c r="P9" s="22" t="s">
        <v>40</v>
      </c>
      <c r="Q9" s="22"/>
      <c r="R9" s="20"/>
      <c r="S9" s="18" t="s">
        <v>40</v>
      </c>
      <c r="T9" s="22" t="s">
        <v>40</v>
      </c>
      <c r="U9" s="22" t="s">
        <v>40</v>
      </c>
      <c r="V9" s="22" t="s">
        <v>40</v>
      </c>
      <c r="W9" s="22" t="s">
        <v>40</v>
      </c>
      <c r="X9" s="22"/>
      <c r="Y9" s="23"/>
      <c r="Z9" s="24" t="s">
        <v>40</v>
      </c>
      <c r="AA9" s="22" t="s">
        <v>40</v>
      </c>
      <c r="AB9" s="22" t="s">
        <v>40</v>
      </c>
      <c r="AC9" s="22" t="s">
        <v>40</v>
      </c>
      <c r="AD9" s="22" t="s">
        <v>40</v>
      </c>
      <c r="AE9" s="22"/>
      <c r="AF9" s="20"/>
      <c r="AG9" s="25">
        <v>80</v>
      </c>
      <c r="AH9" s="26">
        <v>20</v>
      </c>
      <c r="AI9" s="110"/>
      <c r="AJ9" s="41"/>
    </row>
    <row r="10" spans="2:36" ht="16.5" customHeight="1">
      <c r="B10" s="60" t="s">
        <v>68</v>
      </c>
      <c r="C10" s="20" t="s">
        <v>67</v>
      </c>
      <c r="D10" s="20" t="s">
        <v>34</v>
      </c>
      <c r="E10" s="18" t="s">
        <v>41</v>
      </c>
      <c r="F10" s="22" t="s">
        <v>41</v>
      </c>
      <c r="G10" s="22" t="s">
        <v>41</v>
      </c>
      <c r="H10" s="22" t="s">
        <v>41</v>
      </c>
      <c r="I10" s="22" t="s">
        <v>41</v>
      </c>
      <c r="J10" s="22"/>
      <c r="K10" s="23"/>
      <c r="L10" s="24" t="s">
        <v>41</v>
      </c>
      <c r="M10" s="22" t="s">
        <v>41</v>
      </c>
      <c r="N10" s="22" t="s">
        <v>41</v>
      </c>
      <c r="O10" s="22" t="s">
        <v>41</v>
      </c>
      <c r="P10" s="22" t="s">
        <v>41</v>
      </c>
      <c r="Q10" s="22"/>
      <c r="R10" s="20"/>
      <c r="S10" s="18" t="s">
        <v>41</v>
      </c>
      <c r="T10" s="22" t="s">
        <v>41</v>
      </c>
      <c r="U10" s="22" t="s">
        <v>41</v>
      </c>
      <c r="V10" s="22" t="s">
        <v>41</v>
      </c>
      <c r="W10" s="22" t="s">
        <v>41</v>
      </c>
      <c r="X10" s="22"/>
      <c r="Y10" s="23"/>
      <c r="Z10" s="24" t="s">
        <v>41</v>
      </c>
      <c r="AA10" s="22" t="s">
        <v>41</v>
      </c>
      <c r="AB10" s="22" t="s">
        <v>41</v>
      </c>
      <c r="AC10" s="22" t="s">
        <v>41</v>
      </c>
      <c r="AD10" s="22" t="s">
        <v>41</v>
      </c>
      <c r="AE10" s="22"/>
      <c r="AF10" s="20"/>
      <c r="AG10" s="25">
        <v>60</v>
      </c>
      <c r="AH10" s="26">
        <v>15</v>
      </c>
      <c r="AI10" s="110"/>
      <c r="AJ10" s="41"/>
    </row>
    <row r="11" spans="2:36" ht="16.5" customHeight="1">
      <c r="B11" s="60" t="s">
        <v>69</v>
      </c>
      <c r="C11" s="20" t="s">
        <v>67</v>
      </c>
      <c r="D11" s="20" t="s">
        <v>34</v>
      </c>
      <c r="E11" s="18" t="s">
        <v>78</v>
      </c>
      <c r="F11" s="22" t="s">
        <v>78</v>
      </c>
      <c r="G11" s="22" t="s">
        <v>78</v>
      </c>
      <c r="H11" s="22" t="s">
        <v>78</v>
      </c>
      <c r="I11" s="22" t="s">
        <v>78</v>
      </c>
      <c r="J11" s="22"/>
      <c r="K11" s="23"/>
      <c r="L11" s="24" t="s">
        <v>78</v>
      </c>
      <c r="M11" s="22" t="s">
        <v>78</v>
      </c>
      <c r="N11" s="22" t="s">
        <v>78</v>
      </c>
      <c r="O11" s="22" t="s">
        <v>78</v>
      </c>
      <c r="P11" s="22" t="s">
        <v>78</v>
      </c>
      <c r="Q11" s="22"/>
      <c r="R11" s="20"/>
      <c r="S11" s="18" t="s">
        <v>78</v>
      </c>
      <c r="T11" s="22" t="s">
        <v>78</v>
      </c>
      <c r="U11" s="22" t="s">
        <v>78</v>
      </c>
      <c r="V11" s="22" t="s">
        <v>78</v>
      </c>
      <c r="W11" s="22" t="s">
        <v>78</v>
      </c>
      <c r="X11" s="22"/>
      <c r="Y11" s="23"/>
      <c r="Z11" s="24" t="s">
        <v>78</v>
      </c>
      <c r="AA11" s="22" t="s">
        <v>78</v>
      </c>
      <c r="AB11" s="22" t="s">
        <v>78</v>
      </c>
      <c r="AC11" s="22" t="s">
        <v>78</v>
      </c>
      <c r="AD11" s="22" t="s">
        <v>78</v>
      </c>
      <c r="AE11" s="22"/>
      <c r="AF11" s="20"/>
      <c r="AG11" s="25">
        <v>20</v>
      </c>
      <c r="AH11" s="26">
        <v>5</v>
      </c>
      <c r="AI11" s="110"/>
      <c r="AJ11" s="41"/>
    </row>
    <row r="12" spans="2:36" ht="16.5" customHeight="1">
      <c r="B12" s="58" t="s">
        <v>66</v>
      </c>
      <c r="C12" s="21" t="s">
        <v>70</v>
      </c>
      <c r="D12" s="21" t="s">
        <v>71</v>
      </c>
      <c r="E12" s="19"/>
      <c r="F12" s="27"/>
      <c r="G12" s="27"/>
      <c r="H12" s="27"/>
      <c r="I12" s="27"/>
      <c r="J12" s="27"/>
      <c r="K12" s="28" t="s">
        <v>40</v>
      </c>
      <c r="L12" s="29"/>
      <c r="M12" s="27"/>
      <c r="N12" s="27"/>
      <c r="O12" s="27"/>
      <c r="P12" s="27"/>
      <c r="Q12" s="27"/>
      <c r="R12" s="21" t="s">
        <v>40</v>
      </c>
      <c r="S12" s="19"/>
      <c r="T12" s="27"/>
      <c r="U12" s="27"/>
      <c r="V12" s="27"/>
      <c r="W12" s="27"/>
      <c r="X12" s="27"/>
      <c r="Y12" s="28" t="s">
        <v>40</v>
      </c>
      <c r="Z12" s="29"/>
      <c r="AA12" s="27"/>
      <c r="AB12" s="27"/>
      <c r="AC12" s="27"/>
      <c r="AD12" s="27"/>
      <c r="AE12" s="27"/>
      <c r="AF12" s="21" t="s">
        <v>40</v>
      </c>
      <c r="AG12" s="61">
        <v>16</v>
      </c>
      <c r="AH12" s="62">
        <v>4</v>
      </c>
      <c r="AI12" s="110"/>
      <c r="AJ12" s="41"/>
    </row>
    <row r="13" spans="2:36" ht="16.5" customHeight="1">
      <c r="B13" s="58" t="s">
        <v>68</v>
      </c>
      <c r="C13" s="21" t="s">
        <v>70</v>
      </c>
      <c r="D13" s="21" t="s">
        <v>71</v>
      </c>
      <c r="E13" s="19"/>
      <c r="F13" s="27"/>
      <c r="G13" s="27"/>
      <c r="H13" s="27"/>
      <c r="I13" s="27"/>
      <c r="J13" s="27"/>
      <c r="K13" s="28" t="s">
        <v>41</v>
      </c>
      <c r="L13" s="29"/>
      <c r="M13" s="27"/>
      <c r="N13" s="27"/>
      <c r="O13" s="27"/>
      <c r="P13" s="27"/>
      <c r="Q13" s="27"/>
      <c r="R13" s="21" t="s">
        <v>41</v>
      </c>
      <c r="S13" s="19"/>
      <c r="T13" s="27"/>
      <c r="U13" s="27"/>
      <c r="V13" s="27"/>
      <c r="W13" s="27"/>
      <c r="X13" s="27"/>
      <c r="Y13" s="28" t="s">
        <v>41</v>
      </c>
      <c r="Z13" s="29"/>
      <c r="AA13" s="27"/>
      <c r="AB13" s="27"/>
      <c r="AC13" s="27"/>
      <c r="AD13" s="27"/>
      <c r="AE13" s="27"/>
      <c r="AF13" s="21" t="s">
        <v>41</v>
      </c>
      <c r="AG13" s="61">
        <v>12</v>
      </c>
      <c r="AH13" s="62">
        <v>3</v>
      </c>
      <c r="AI13" s="110"/>
      <c r="AJ13" s="41"/>
    </row>
    <row r="14" spans="2:36" ht="16.5" customHeight="1">
      <c r="B14" s="58" t="s">
        <v>69</v>
      </c>
      <c r="C14" s="21" t="s">
        <v>70</v>
      </c>
      <c r="D14" s="21" t="s">
        <v>71</v>
      </c>
      <c r="E14" s="19"/>
      <c r="F14" s="27"/>
      <c r="G14" s="27"/>
      <c r="H14" s="27"/>
      <c r="I14" s="27"/>
      <c r="J14" s="27"/>
      <c r="K14" s="28" t="s">
        <v>78</v>
      </c>
      <c r="L14" s="29"/>
      <c r="M14" s="27"/>
      <c r="N14" s="27"/>
      <c r="O14" s="27"/>
      <c r="P14" s="27"/>
      <c r="Q14" s="27"/>
      <c r="R14" s="21" t="s">
        <v>78</v>
      </c>
      <c r="S14" s="19"/>
      <c r="T14" s="27"/>
      <c r="U14" s="27"/>
      <c r="V14" s="27"/>
      <c r="W14" s="27"/>
      <c r="X14" s="27"/>
      <c r="Y14" s="28" t="s">
        <v>78</v>
      </c>
      <c r="Z14" s="29"/>
      <c r="AA14" s="27"/>
      <c r="AB14" s="27"/>
      <c r="AC14" s="27"/>
      <c r="AD14" s="27"/>
      <c r="AE14" s="27"/>
      <c r="AF14" s="21" t="s">
        <v>78</v>
      </c>
      <c r="AG14" s="61">
        <v>4</v>
      </c>
      <c r="AH14" s="62">
        <v>1</v>
      </c>
      <c r="AI14" s="110"/>
      <c r="AJ14" s="41"/>
    </row>
    <row r="15" spans="2:36" ht="16.5" customHeight="1">
      <c r="B15" s="58" t="s">
        <v>87</v>
      </c>
      <c r="C15" s="21" t="s">
        <v>80</v>
      </c>
      <c r="D15" s="20" t="s">
        <v>65</v>
      </c>
      <c r="E15" s="19" t="s">
        <v>39</v>
      </c>
      <c r="F15" s="27" t="s">
        <v>39</v>
      </c>
      <c r="G15" s="27" t="s">
        <v>39</v>
      </c>
      <c r="H15" s="27"/>
      <c r="I15" s="27" t="s">
        <v>39</v>
      </c>
      <c r="J15" s="27"/>
      <c r="K15" s="28"/>
      <c r="L15" s="29" t="s">
        <v>39</v>
      </c>
      <c r="M15" s="27" t="s">
        <v>39</v>
      </c>
      <c r="N15" s="27" t="s">
        <v>39</v>
      </c>
      <c r="O15" s="27"/>
      <c r="P15" s="27" t="s">
        <v>39</v>
      </c>
      <c r="Q15" s="27"/>
      <c r="R15" s="21"/>
      <c r="S15" s="19" t="s">
        <v>39</v>
      </c>
      <c r="T15" s="27" t="s">
        <v>39</v>
      </c>
      <c r="U15" s="27" t="s">
        <v>39</v>
      </c>
      <c r="V15" s="27"/>
      <c r="W15" s="27"/>
      <c r="X15" s="27"/>
      <c r="Y15" s="28"/>
      <c r="Z15" s="29" t="s">
        <v>39</v>
      </c>
      <c r="AA15" s="27" t="s">
        <v>39</v>
      </c>
      <c r="AB15" s="27" t="s">
        <v>39</v>
      </c>
      <c r="AC15" s="27"/>
      <c r="AD15" s="27" t="s">
        <v>39</v>
      </c>
      <c r="AE15" s="27"/>
      <c r="AF15" s="21"/>
      <c r="AG15" s="61">
        <v>120</v>
      </c>
      <c r="AH15" s="62">
        <v>30</v>
      </c>
      <c r="AI15" s="110"/>
      <c r="AJ15" s="41"/>
    </row>
    <row r="16" spans="2:36" ht="16.5" customHeight="1">
      <c r="B16" s="58" t="s">
        <v>72</v>
      </c>
      <c r="C16" s="21" t="s">
        <v>91</v>
      </c>
      <c r="D16" s="21" t="s">
        <v>73</v>
      </c>
      <c r="E16" s="19"/>
      <c r="F16" s="27"/>
      <c r="G16" s="27"/>
      <c r="H16" s="27" t="s">
        <v>82</v>
      </c>
      <c r="I16" s="27"/>
      <c r="J16" s="27"/>
      <c r="K16" s="28" t="s">
        <v>39</v>
      </c>
      <c r="L16" s="29"/>
      <c r="M16" s="27"/>
      <c r="N16" s="27"/>
      <c r="O16" s="27" t="s">
        <v>83</v>
      </c>
      <c r="P16" s="27"/>
      <c r="Q16" s="27"/>
      <c r="R16" s="21" t="s">
        <v>39</v>
      </c>
      <c r="S16" s="19"/>
      <c r="T16" s="27"/>
      <c r="U16" s="27"/>
      <c r="V16" s="27" t="s">
        <v>84</v>
      </c>
      <c r="W16" s="27" t="s">
        <v>85</v>
      </c>
      <c r="X16" s="27"/>
      <c r="Y16" s="28" t="s">
        <v>39</v>
      </c>
      <c r="Z16" s="29"/>
      <c r="AA16" s="27"/>
      <c r="AB16" s="27"/>
      <c r="AC16" s="27"/>
      <c r="AD16" s="27"/>
      <c r="AE16" s="27"/>
      <c r="AF16" s="21" t="s">
        <v>39</v>
      </c>
      <c r="AG16" s="61">
        <v>32</v>
      </c>
      <c r="AH16" s="62">
        <v>8</v>
      </c>
      <c r="AI16" s="110"/>
      <c r="AJ16" s="41"/>
    </row>
    <row r="17" spans="2:36" ht="16.5" customHeight="1">
      <c r="B17" s="58" t="s">
        <v>72</v>
      </c>
      <c r="C17" s="21" t="s">
        <v>37</v>
      </c>
      <c r="D17" s="21" t="s">
        <v>74</v>
      </c>
      <c r="E17" s="19" t="s">
        <v>79</v>
      </c>
      <c r="F17" s="27" t="s">
        <v>79</v>
      </c>
      <c r="G17" s="27" t="s">
        <v>79</v>
      </c>
      <c r="H17" s="27" t="s">
        <v>79</v>
      </c>
      <c r="I17" s="27" t="s">
        <v>79</v>
      </c>
      <c r="J17" s="27"/>
      <c r="K17" s="28" t="s">
        <v>79</v>
      </c>
      <c r="L17" s="29" t="s">
        <v>79</v>
      </c>
      <c r="M17" s="27" t="s">
        <v>79</v>
      </c>
      <c r="N17" s="27" t="s">
        <v>79</v>
      </c>
      <c r="O17" s="27" t="s">
        <v>79</v>
      </c>
      <c r="P17" s="27" t="s">
        <v>79</v>
      </c>
      <c r="Q17" s="27"/>
      <c r="R17" s="21" t="s">
        <v>79</v>
      </c>
      <c r="S17" s="19" t="s">
        <v>79</v>
      </c>
      <c r="T17" s="27" t="s">
        <v>79</v>
      </c>
      <c r="U17" s="27" t="s">
        <v>79</v>
      </c>
      <c r="V17" s="27" t="s">
        <v>79</v>
      </c>
      <c r="W17" s="27" t="s">
        <v>79</v>
      </c>
      <c r="X17" s="27"/>
      <c r="Y17" s="28" t="s">
        <v>79</v>
      </c>
      <c r="Z17" s="29" t="s">
        <v>79</v>
      </c>
      <c r="AA17" s="27" t="s">
        <v>79</v>
      </c>
      <c r="AB17" s="27" t="s">
        <v>79</v>
      </c>
      <c r="AC17" s="27" t="s">
        <v>79</v>
      </c>
      <c r="AD17" s="27" t="s">
        <v>79</v>
      </c>
      <c r="AE17" s="27"/>
      <c r="AF17" s="21" t="s">
        <v>79</v>
      </c>
      <c r="AG17" s="61">
        <v>48</v>
      </c>
      <c r="AH17" s="62">
        <v>12</v>
      </c>
      <c r="AI17" s="110"/>
      <c r="AJ17" s="41"/>
    </row>
    <row r="18" spans="2:36" ht="16.5" customHeight="1">
      <c r="B18" s="58"/>
      <c r="C18" s="21"/>
      <c r="D18" s="21"/>
      <c r="E18" s="19"/>
      <c r="F18" s="27"/>
      <c r="G18" s="27"/>
      <c r="H18" s="27"/>
      <c r="I18" s="27"/>
      <c r="J18" s="27"/>
      <c r="K18" s="28"/>
      <c r="L18" s="29"/>
      <c r="M18" s="27"/>
      <c r="N18" s="27"/>
      <c r="O18" s="27"/>
      <c r="P18" s="27"/>
      <c r="Q18" s="27"/>
      <c r="R18" s="21"/>
      <c r="S18" s="19"/>
      <c r="T18" s="27"/>
      <c r="U18" s="27"/>
      <c r="V18" s="27"/>
      <c r="W18" s="27"/>
      <c r="X18" s="27"/>
      <c r="Y18" s="28"/>
      <c r="Z18" s="29"/>
      <c r="AA18" s="27"/>
      <c r="AB18" s="27"/>
      <c r="AC18" s="27"/>
      <c r="AD18" s="27"/>
      <c r="AE18" s="27"/>
      <c r="AF18" s="21"/>
      <c r="AG18" s="61"/>
      <c r="AH18" s="62"/>
      <c r="AI18" s="110"/>
      <c r="AJ18" s="41"/>
    </row>
    <row r="19" spans="2:36" ht="16.5" customHeight="1">
      <c r="B19" s="58"/>
      <c r="C19" s="21"/>
      <c r="D19" s="21"/>
      <c r="E19" s="19"/>
      <c r="F19" s="27"/>
      <c r="G19" s="27"/>
      <c r="H19" s="27"/>
      <c r="I19" s="27"/>
      <c r="J19" s="27"/>
      <c r="K19" s="28"/>
      <c r="L19" s="29"/>
      <c r="M19" s="27"/>
      <c r="N19" s="27"/>
      <c r="O19" s="27"/>
      <c r="P19" s="27"/>
      <c r="Q19" s="27"/>
      <c r="R19" s="21"/>
      <c r="S19" s="19"/>
      <c r="T19" s="27"/>
      <c r="U19" s="27"/>
      <c r="V19" s="27"/>
      <c r="W19" s="27"/>
      <c r="X19" s="27"/>
      <c r="Y19" s="28"/>
      <c r="Z19" s="29"/>
      <c r="AA19" s="27"/>
      <c r="AB19" s="27"/>
      <c r="AC19" s="27"/>
      <c r="AD19" s="27"/>
      <c r="AE19" s="27"/>
      <c r="AF19" s="21"/>
      <c r="AG19" s="30"/>
      <c r="AH19" s="31"/>
      <c r="AI19" s="110"/>
      <c r="AJ19" s="41"/>
    </row>
    <row r="20" spans="2:36" ht="16.5" customHeight="1">
      <c r="B20" s="58"/>
      <c r="C20" s="21"/>
      <c r="D20" s="21"/>
      <c r="E20" s="19"/>
      <c r="F20" s="27"/>
      <c r="G20" s="27"/>
      <c r="H20" s="27"/>
      <c r="I20" s="27"/>
      <c r="J20" s="27"/>
      <c r="K20" s="28"/>
      <c r="L20" s="29"/>
      <c r="M20" s="27"/>
      <c r="N20" s="27"/>
      <c r="O20" s="27"/>
      <c r="P20" s="27"/>
      <c r="Q20" s="27"/>
      <c r="R20" s="21"/>
      <c r="S20" s="19"/>
      <c r="T20" s="27"/>
      <c r="U20" s="27"/>
      <c r="V20" s="27"/>
      <c r="W20" s="27"/>
      <c r="X20" s="27"/>
      <c r="Y20" s="28"/>
      <c r="Z20" s="29"/>
      <c r="AA20" s="27"/>
      <c r="AB20" s="27"/>
      <c r="AC20" s="27"/>
      <c r="AD20" s="27"/>
      <c r="AE20" s="27"/>
      <c r="AF20" s="21"/>
      <c r="AG20" s="30"/>
      <c r="AH20" s="31"/>
      <c r="AI20" s="110"/>
      <c r="AJ20" s="41"/>
    </row>
    <row r="21" spans="2:36" ht="16.5" customHeight="1" thickBot="1">
      <c r="B21" s="59"/>
      <c r="C21" s="33"/>
      <c r="D21" s="33" t="s">
        <v>89</v>
      </c>
      <c r="E21" s="32">
        <v>9</v>
      </c>
      <c r="F21" s="34">
        <v>9</v>
      </c>
      <c r="G21" s="34">
        <v>9</v>
      </c>
      <c r="H21" s="34">
        <v>9</v>
      </c>
      <c r="I21" s="34">
        <v>9</v>
      </c>
      <c r="J21" s="34"/>
      <c r="K21" s="35">
        <v>9</v>
      </c>
      <c r="L21" s="36">
        <v>9</v>
      </c>
      <c r="M21" s="34">
        <v>9</v>
      </c>
      <c r="N21" s="34">
        <v>9</v>
      </c>
      <c r="O21" s="34">
        <v>9</v>
      </c>
      <c r="P21" s="34">
        <v>9</v>
      </c>
      <c r="Q21" s="34"/>
      <c r="R21" s="33">
        <v>9</v>
      </c>
      <c r="S21" s="32">
        <v>9</v>
      </c>
      <c r="T21" s="34">
        <v>9</v>
      </c>
      <c r="U21" s="34">
        <v>9</v>
      </c>
      <c r="V21" s="34">
        <v>9</v>
      </c>
      <c r="W21" s="34">
        <v>9</v>
      </c>
      <c r="X21" s="34"/>
      <c r="Y21" s="35">
        <v>9</v>
      </c>
      <c r="Z21" s="36">
        <v>9</v>
      </c>
      <c r="AA21" s="34">
        <v>9</v>
      </c>
      <c r="AB21" s="34">
        <v>9</v>
      </c>
      <c r="AC21" s="34">
        <v>9</v>
      </c>
      <c r="AD21" s="34">
        <v>9</v>
      </c>
      <c r="AE21" s="34"/>
      <c r="AF21" s="33">
        <v>9</v>
      </c>
      <c r="AG21" s="37"/>
      <c r="AH21" s="38"/>
      <c r="AI21" s="111"/>
      <c r="AJ21" s="41"/>
    </row>
    <row r="22" spans="2:36" ht="16.5" customHeight="1">
      <c r="B22" s="44" t="s">
        <v>19</v>
      </c>
      <c r="C22" s="45"/>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6"/>
      <c r="AJ22" s="17"/>
    </row>
    <row r="23" spans="2:36" ht="16.5" customHeight="1">
      <c r="B23" s="89" t="s">
        <v>160</v>
      </c>
      <c r="C23" s="90"/>
      <c r="D23" s="91"/>
      <c r="E23" s="88">
        <v>40</v>
      </c>
      <c r="F23" s="88"/>
      <c r="G23" s="43" t="s">
        <v>161</v>
      </c>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H23" s="17"/>
      <c r="AI23" s="48"/>
    </row>
    <row r="24" spans="2:36" ht="27" customHeight="1">
      <c r="B24" s="47" t="s">
        <v>25</v>
      </c>
      <c r="C24" s="112" t="s">
        <v>77</v>
      </c>
      <c r="D24" s="113"/>
      <c r="E24" s="113"/>
      <c r="F24" s="113"/>
      <c r="G24" s="113"/>
      <c r="H24" s="113"/>
      <c r="I24" s="113"/>
      <c r="J24" s="113"/>
      <c r="K24" s="113"/>
      <c r="L24" s="113"/>
      <c r="M24" s="113"/>
      <c r="N24" s="113"/>
      <c r="O24" s="113"/>
      <c r="P24" s="113"/>
      <c r="Q24" s="113"/>
      <c r="R24" s="113"/>
      <c r="S24" s="113"/>
      <c r="T24" s="113"/>
      <c r="U24" s="113"/>
      <c r="V24" s="113"/>
      <c r="W24" s="113"/>
      <c r="X24" s="113"/>
      <c r="Y24" s="113"/>
      <c r="Z24" s="113"/>
      <c r="AA24" s="113"/>
      <c r="AB24" s="113"/>
      <c r="AC24" s="113"/>
      <c r="AD24" s="113"/>
      <c r="AE24" s="113"/>
      <c r="AF24" s="113"/>
      <c r="AG24" s="113"/>
      <c r="AH24" s="113"/>
      <c r="AI24" s="48"/>
      <c r="AJ24" s="17"/>
    </row>
    <row r="25" spans="2:36" ht="16.5" customHeight="1">
      <c r="B25" s="47" t="s">
        <v>20</v>
      </c>
      <c r="C25" s="43"/>
      <c r="D25" s="43"/>
      <c r="E25" s="43"/>
      <c r="F25" s="43"/>
      <c r="G25" s="43"/>
      <c r="H25" s="43" t="s">
        <v>24</v>
      </c>
      <c r="I25" s="73" t="s">
        <v>92</v>
      </c>
      <c r="J25" s="73"/>
      <c r="K25" s="73"/>
      <c r="L25" s="73"/>
      <c r="M25" s="73"/>
      <c r="N25" s="73"/>
      <c r="O25" s="73"/>
      <c r="P25" s="73"/>
      <c r="Q25" s="73"/>
      <c r="R25" s="73"/>
      <c r="S25" s="73"/>
      <c r="T25" s="73"/>
      <c r="U25" s="73"/>
      <c r="V25" s="73"/>
      <c r="W25" s="73"/>
      <c r="X25" s="73"/>
      <c r="Y25" s="73"/>
      <c r="Z25" s="73"/>
      <c r="AA25" s="73"/>
      <c r="AB25" s="73"/>
      <c r="AC25" s="73"/>
      <c r="AD25" s="73"/>
      <c r="AE25" s="73"/>
      <c r="AF25" s="73"/>
      <c r="AG25" s="73"/>
      <c r="AH25" s="73"/>
      <c r="AI25" s="48" t="s">
        <v>23</v>
      </c>
      <c r="AJ25" s="17"/>
    </row>
    <row r="26" spans="2:36" ht="16.5" customHeight="1" thickBot="1">
      <c r="B26" s="104" t="s">
        <v>21</v>
      </c>
      <c r="C26" s="105"/>
      <c r="D26" s="105"/>
      <c r="E26" s="105"/>
      <c r="F26" s="105"/>
      <c r="G26" s="105"/>
      <c r="H26" s="105"/>
      <c r="I26" s="105"/>
      <c r="J26" s="105"/>
      <c r="K26" s="105"/>
      <c r="L26" s="105"/>
      <c r="M26" s="105"/>
      <c r="N26" s="50" t="s">
        <v>24</v>
      </c>
      <c r="O26" s="103" t="s">
        <v>93</v>
      </c>
      <c r="P26" s="103"/>
      <c r="Q26" s="103"/>
      <c r="R26" s="103"/>
      <c r="S26" s="103"/>
      <c r="T26" s="103"/>
      <c r="U26" s="103"/>
      <c r="V26" s="103"/>
      <c r="W26" s="103"/>
      <c r="X26" s="103"/>
      <c r="Y26" s="103"/>
      <c r="Z26" s="103"/>
      <c r="AA26" s="103"/>
      <c r="AB26" s="103"/>
      <c r="AC26" s="103"/>
      <c r="AD26" s="103"/>
      <c r="AE26" s="103"/>
      <c r="AF26" s="103"/>
      <c r="AG26" s="103"/>
      <c r="AH26" s="103"/>
      <c r="AI26" s="51" t="s">
        <v>23</v>
      </c>
      <c r="AJ26" s="17"/>
    </row>
    <row r="27" spans="2:36" ht="4.5" customHeight="1">
      <c r="B27" s="16"/>
      <c r="C27" s="17"/>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7"/>
      <c r="AJ27" s="17"/>
    </row>
    <row r="28" spans="2:36" ht="12.75" customHeight="1">
      <c r="B28" s="39" t="s">
        <v>8</v>
      </c>
      <c r="C28" s="17"/>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7"/>
      <c r="AJ28" s="17"/>
    </row>
    <row r="29" spans="2:36">
      <c r="B29" s="1">
        <v>1</v>
      </c>
      <c r="C29" s="1" t="s">
        <v>9</v>
      </c>
    </row>
    <row r="30" spans="2:36" ht="12" customHeight="1">
      <c r="B30" s="1">
        <v>2</v>
      </c>
      <c r="C30" s="101" t="s">
        <v>10</v>
      </c>
      <c r="D30" s="101"/>
      <c r="E30" s="101"/>
      <c r="F30" s="101"/>
      <c r="G30" s="101"/>
      <c r="H30" s="101"/>
      <c r="I30" s="101"/>
      <c r="J30" s="101"/>
      <c r="K30" s="101"/>
      <c r="L30" s="101"/>
      <c r="M30" s="101"/>
      <c r="N30" s="101"/>
      <c r="O30" s="101"/>
      <c r="P30" s="101"/>
      <c r="Q30" s="101"/>
      <c r="R30" s="101"/>
      <c r="S30" s="101"/>
      <c r="T30" s="101"/>
      <c r="U30" s="101"/>
      <c r="V30" s="101"/>
      <c r="W30" s="101"/>
      <c r="X30" s="101"/>
      <c r="Y30" s="101"/>
      <c r="Z30" s="101"/>
      <c r="AA30" s="101"/>
      <c r="AB30" s="101"/>
      <c r="AC30" s="101"/>
      <c r="AD30" s="101"/>
      <c r="AE30" s="101"/>
      <c r="AF30" s="101"/>
      <c r="AG30" s="101"/>
      <c r="AH30" s="101"/>
      <c r="AI30" s="101"/>
      <c r="AJ30" s="14"/>
    </row>
    <row r="31" spans="2:36">
      <c r="C31" s="101"/>
      <c r="D31" s="101"/>
      <c r="E31" s="101"/>
      <c r="F31" s="101"/>
      <c r="G31" s="101"/>
      <c r="H31" s="101"/>
      <c r="I31" s="101"/>
      <c r="J31" s="101"/>
      <c r="K31" s="101"/>
      <c r="L31" s="101"/>
      <c r="M31" s="101"/>
      <c r="N31" s="101"/>
      <c r="O31" s="101"/>
      <c r="P31" s="101"/>
      <c r="Q31" s="101"/>
      <c r="R31" s="101"/>
      <c r="S31" s="101"/>
      <c r="T31" s="101"/>
      <c r="U31" s="101"/>
      <c r="V31" s="101"/>
      <c r="W31" s="101"/>
      <c r="X31" s="101"/>
      <c r="Y31" s="101"/>
      <c r="Z31" s="101"/>
      <c r="AA31" s="101"/>
      <c r="AB31" s="101"/>
      <c r="AC31" s="101"/>
      <c r="AD31" s="101"/>
      <c r="AE31" s="101"/>
      <c r="AF31" s="101"/>
      <c r="AG31" s="101"/>
      <c r="AH31" s="101"/>
      <c r="AI31" s="101"/>
      <c r="AJ31" s="14"/>
    </row>
    <row r="32" spans="2:36">
      <c r="C32" s="101"/>
      <c r="D32" s="101"/>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4"/>
    </row>
    <row r="33" spans="2:36">
      <c r="C33" s="101"/>
      <c r="D33" s="101"/>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4"/>
    </row>
    <row r="34" spans="2:36" ht="12" customHeight="1">
      <c r="B34" s="1">
        <v>3</v>
      </c>
      <c r="C34" s="102" t="s">
        <v>171</v>
      </c>
      <c r="D34" s="102"/>
      <c r="E34" s="102"/>
      <c r="F34" s="102"/>
      <c r="G34" s="102"/>
      <c r="H34" s="102"/>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2"/>
      <c r="AI34" s="102"/>
      <c r="AJ34" s="15"/>
    </row>
    <row r="35" spans="2:36">
      <c r="C35" s="102"/>
      <c r="D35" s="102"/>
      <c r="E35" s="102"/>
      <c r="F35" s="102"/>
      <c r="G35" s="102"/>
      <c r="H35" s="102"/>
      <c r="I35" s="102"/>
      <c r="J35" s="102"/>
      <c r="K35" s="102"/>
      <c r="L35" s="102"/>
      <c r="M35" s="102"/>
      <c r="N35" s="102"/>
      <c r="O35" s="102"/>
      <c r="P35" s="102"/>
      <c r="Q35" s="102"/>
      <c r="R35" s="102"/>
      <c r="S35" s="102"/>
      <c r="T35" s="102"/>
      <c r="U35" s="102"/>
      <c r="V35" s="102"/>
      <c r="W35" s="102"/>
      <c r="X35" s="102"/>
      <c r="Y35" s="102"/>
      <c r="Z35" s="102"/>
      <c r="AA35" s="102"/>
      <c r="AB35" s="102"/>
      <c r="AC35" s="102"/>
      <c r="AD35" s="102"/>
      <c r="AE35" s="102"/>
      <c r="AF35" s="102"/>
      <c r="AG35" s="102"/>
      <c r="AH35" s="102"/>
      <c r="AI35" s="102"/>
      <c r="AJ35" s="15"/>
    </row>
    <row r="36" spans="2:36" ht="12" customHeight="1">
      <c r="B36" s="1">
        <v>4</v>
      </c>
      <c r="C36" s="102" t="s">
        <v>15</v>
      </c>
      <c r="D36" s="102"/>
      <c r="E36" s="102"/>
      <c r="F36" s="102"/>
      <c r="G36" s="102"/>
      <c r="H36" s="102"/>
      <c r="I36" s="102"/>
      <c r="J36" s="102"/>
      <c r="K36" s="102"/>
      <c r="L36" s="102"/>
      <c r="M36" s="102"/>
      <c r="N36" s="102"/>
      <c r="O36" s="102"/>
      <c r="P36" s="102"/>
      <c r="Q36" s="102"/>
      <c r="R36" s="102"/>
      <c r="S36" s="102"/>
      <c r="T36" s="102"/>
      <c r="U36" s="102"/>
      <c r="V36" s="102"/>
      <c r="W36" s="102"/>
      <c r="X36" s="102"/>
      <c r="Y36" s="102"/>
      <c r="Z36" s="102"/>
      <c r="AA36" s="102"/>
      <c r="AB36" s="102"/>
      <c r="AC36" s="102"/>
      <c r="AD36" s="102"/>
      <c r="AE36" s="102"/>
      <c r="AF36" s="102"/>
      <c r="AG36" s="102"/>
      <c r="AH36" s="102"/>
      <c r="AI36" s="102"/>
      <c r="AJ36" s="15"/>
    </row>
    <row r="37" spans="2:36">
      <c r="B37" s="1">
        <v>5</v>
      </c>
      <c r="C37" s="1" t="s">
        <v>17</v>
      </c>
    </row>
    <row r="38" spans="2:36" ht="12" customHeight="1">
      <c r="B38" s="1">
        <v>6</v>
      </c>
      <c r="C38" s="101" t="s">
        <v>16</v>
      </c>
      <c r="D38" s="101"/>
      <c r="E38" s="101"/>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01"/>
      <c r="AI38" s="101"/>
      <c r="AJ38" s="14"/>
    </row>
    <row r="39" spans="2:36">
      <c r="C39" s="101"/>
      <c r="D39" s="101"/>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4"/>
    </row>
  </sheetData>
  <mergeCells count="25">
    <mergeCell ref="S2:T2"/>
    <mergeCell ref="V2:W2"/>
    <mergeCell ref="AF2:AI2"/>
    <mergeCell ref="X3:AI3"/>
    <mergeCell ref="B4:B6"/>
    <mergeCell ref="C4:C6"/>
    <mergeCell ref="D4:D6"/>
    <mergeCell ref="E4:K4"/>
    <mergeCell ref="L4:R4"/>
    <mergeCell ref="S4:Y4"/>
    <mergeCell ref="C38:AI39"/>
    <mergeCell ref="Z4:AF4"/>
    <mergeCell ref="AG4:AG6"/>
    <mergeCell ref="AH4:AH6"/>
    <mergeCell ref="AI4:AI6"/>
    <mergeCell ref="AI7:AI21"/>
    <mergeCell ref="I25:AH25"/>
    <mergeCell ref="C24:AH24"/>
    <mergeCell ref="B26:M26"/>
    <mergeCell ref="O26:AH26"/>
    <mergeCell ref="C30:AI33"/>
    <mergeCell ref="C34:AI35"/>
    <mergeCell ref="C36:AI36"/>
    <mergeCell ref="B23:D23"/>
    <mergeCell ref="E23:F23"/>
  </mergeCells>
  <phoneticPr fontId="2"/>
  <pageMargins left="0.70866141732283472" right="0.70866141732283472" top="0.74803149606299213" bottom="0.74803149606299213" header="0.31496062992125984" footer="0.31496062992125984"/>
  <pageSetup paperSize="9" scale="87" orientation="landscape" cellComments="asDisplayed"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S44"/>
  <sheetViews>
    <sheetView showGridLines="0" zoomScaleNormal="100" workbookViewId="0">
      <selection activeCell="C39" sqref="C39:AI40"/>
    </sheetView>
  </sheetViews>
  <sheetFormatPr defaultRowHeight="12"/>
  <cols>
    <col min="1" max="1" width="5.5" style="1" customWidth="1"/>
    <col min="2" max="2" width="18.75" style="1" customWidth="1"/>
    <col min="3" max="3" width="5.875" style="1" customWidth="1"/>
    <col min="4" max="4" width="15.5" style="1" customWidth="1"/>
    <col min="5" max="32" width="2.625" style="1" customWidth="1"/>
    <col min="33" max="33" width="5.5" style="1" customWidth="1"/>
    <col min="34" max="34" width="7.125" style="1" customWidth="1"/>
    <col min="35" max="35" width="7.375" style="1" customWidth="1"/>
    <col min="36" max="36" width="1.75" style="1" customWidth="1"/>
    <col min="37" max="37" width="4.75" style="1" hidden="1" customWidth="1"/>
    <col min="38" max="44" width="3.125" style="1" hidden="1" customWidth="1"/>
    <col min="45" max="45" width="8.25" style="1" hidden="1" customWidth="1"/>
    <col min="46" max="46" width="0" style="1" hidden="1" customWidth="1"/>
    <col min="47" max="16384" width="9" style="1"/>
  </cols>
  <sheetData>
    <row r="1" spans="2:45">
      <c r="B1" s="1" t="s">
        <v>0</v>
      </c>
    </row>
    <row r="2" spans="2:45" ht="23.25" customHeight="1">
      <c r="B2" s="4" t="s">
        <v>18</v>
      </c>
      <c r="R2" s="42" t="s">
        <v>24</v>
      </c>
      <c r="S2" s="92">
        <v>2019</v>
      </c>
      <c r="T2" s="92"/>
      <c r="U2" s="42" t="s">
        <v>50</v>
      </c>
      <c r="V2" s="92">
        <v>11</v>
      </c>
      <c r="W2" s="92"/>
      <c r="X2" s="42" t="s">
        <v>51</v>
      </c>
      <c r="Y2" s="42"/>
      <c r="Z2" s="42" t="s">
        <v>52</v>
      </c>
      <c r="AA2" s="42" t="s">
        <v>54</v>
      </c>
      <c r="AB2" s="42"/>
      <c r="AC2" s="42"/>
      <c r="AD2" s="42"/>
      <c r="AE2" s="42" t="s">
        <v>24</v>
      </c>
      <c r="AF2" s="114" t="s">
        <v>94</v>
      </c>
      <c r="AG2" s="114"/>
      <c r="AH2" s="114"/>
      <c r="AI2" s="114"/>
      <c r="AJ2" s="52" t="s">
        <v>52</v>
      </c>
    </row>
    <row r="3" spans="2:45" ht="24" customHeight="1" thickBot="1">
      <c r="I3" s="6"/>
      <c r="R3" s="42" t="s">
        <v>56</v>
      </c>
      <c r="S3" s="42"/>
      <c r="T3" s="42"/>
      <c r="U3" s="42"/>
      <c r="V3" s="42"/>
      <c r="W3" s="42" t="s">
        <v>24</v>
      </c>
      <c r="X3" s="103" t="s">
        <v>95</v>
      </c>
      <c r="Y3" s="103"/>
      <c r="Z3" s="103"/>
      <c r="AA3" s="103"/>
      <c r="AB3" s="103"/>
      <c r="AC3" s="103"/>
      <c r="AD3" s="103"/>
      <c r="AE3" s="103"/>
      <c r="AF3" s="103"/>
      <c r="AG3" s="103"/>
      <c r="AH3" s="103"/>
      <c r="AI3" s="103"/>
      <c r="AJ3" s="53" t="s">
        <v>23</v>
      </c>
    </row>
    <row r="4" spans="2:45" ht="19.5" customHeight="1">
      <c r="B4" s="74" t="s">
        <v>1</v>
      </c>
      <c r="C4" s="77" t="s">
        <v>2</v>
      </c>
      <c r="D4" s="80" t="s">
        <v>3</v>
      </c>
      <c r="E4" s="83" t="s">
        <v>4</v>
      </c>
      <c r="F4" s="84"/>
      <c r="G4" s="84"/>
      <c r="H4" s="84"/>
      <c r="I4" s="84"/>
      <c r="J4" s="84"/>
      <c r="K4" s="85"/>
      <c r="L4" s="86" t="s">
        <v>5</v>
      </c>
      <c r="M4" s="84"/>
      <c r="N4" s="84"/>
      <c r="O4" s="84"/>
      <c r="P4" s="84"/>
      <c r="Q4" s="84"/>
      <c r="R4" s="87"/>
      <c r="S4" s="83" t="s">
        <v>6</v>
      </c>
      <c r="T4" s="84"/>
      <c r="U4" s="84"/>
      <c r="V4" s="84"/>
      <c r="W4" s="84"/>
      <c r="X4" s="84"/>
      <c r="Y4" s="85"/>
      <c r="Z4" s="86" t="s">
        <v>7</v>
      </c>
      <c r="AA4" s="84"/>
      <c r="AB4" s="84"/>
      <c r="AC4" s="84"/>
      <c r="AD4" s="84"/>
      <c r="AE4" s="84"/>
      <c r="AF4" s="87"/>
      <c r="AG4" s="94" t="s">
        <v>11</v>
      </c>
      <c r="AH4" s="96" t="s">
        <v>12</v>
      </c>
      <c r="AI4" s="98" t="s">
        <v>13</v>
      </c>
      <c r="AJ4" s="40"/>
    </row>
    <row r="5" spans="2:45" ht="19.5" customHeight="1">
      <c r="B5" s="75"/>
      <c r="C5" s="78"/>
      <c r="D5" s="81"/>
      <c r="E5" s="7">
        <v>1</v>
      </c>
      <c r="F5" s="2">
        <v>2</v>
      </c>
      <c r="G5" s="2">
        <v>3</v>
      </c>
      <c r="H5" s="2">
        <v>4</v>
      </c>
      <c r="I5" s="2">
        <v>5</v>
      </c>
      <c r="J5" s="2">
        <v>6</v>
      </c>
      <c r="K5" s="10">
        <v>7</v>
      </c>
      <c r="L5" s="9">
        <v>8</v>
      </c>
      <c r="M5" s="2">
        <v>9</v>
      </c>
      <c r="N5" s="2">
        <v>10</v>
      </c>
      <c r="O5" s="2">
        <v>11</v>
      </c>
      <c r="P5" s="2">
        <v>12</v>
      </c>
      <c r="Q5" s="2">
        <v>13</v>
      </c>
      <c r="R5" s="8">
        <v>14</v>
      </c>
      <c r="S5" s="7">
        <v>15</v>
      </c>
      <c r="T5" s="2">
        <v>16</v>
      </c>
      <c r="U5" s="2">
        <v>17</v>
      </c>
      <c r="V5" s="2">
        <v>18</v>
      </c>
      <c r="W5" s="2">
        <v>19</v>
      </c>
      <c r="X5" s="2">
        <v>20</v>
      </c>
      <c r="Y5" s="10">
        <v>21</v>
      </c>
      <c r="Z5" s="9">
        <v>22</v>
      </c>
      <c r="AA5" s="2">
        <v>23</v>
      </c>
      <c r="AB5" s="2">
        <v>24</v>
      </c>
      <c r="AC5" s="2">
        <v>25</v>
      </c>
      <c r="AD5" s="2">
        <v>26</v>
      </c>
      <c r="AE5" s="2">
        <v>27</v>
      </c>
      <c r="AF5" s="8">
        <v>28</v>
      </c>
      <c r="AG5" s="95"/>
      <c r="AH5" s="97"/>
      <c r="AI5" s="99"/>
      <c r="AJ5" s="40"/>
    </row>
    <row r="6" spans="2:45" ht="19.5" customHeight="1">
      <c r="B6" s="76"/>
      <c r="C6" s="79"/>
      <c r="D6" s="82"/>
      <c r="E6" s="13" t="s">
        <v>44</v>
      </c>
      <c r="F6" s="2" t="s">
        <v>45</v>
      </c>
      <c r="G6" s="2" t="s">
        <v>46</v>
      </c>
      <c r="H6" s="2" t="s">
        <v>47</v>
      </c>
      <c r="I6" s="2" t="s">
        <v>48</v>
      </c>
      <c r="J6" s="2" t="s">
        <v>42</v>
      </c>
      <c r="K6" s="10" t="s">
        <v>43</v>
      </c>
      <c r="L6" s="9" t="s">
        <v>44</v>
      </c>
      <c r="M6" s="2" t="s">
        <v>45</v>
      </c>
      <c r="N6" s="2" t="s">
        <v>46</v>
      </c>
      <c r="O6" s="2" t="s">
        <v>47</v>
      </c>
      <c r="P6" s="2" t="s">
        <v>48</v>
      </c>
      <c r="Q6" s="2" t="s">
        <v>42</v>
      </c>
      <c r="R6" s="8" t="s">
        <v>43</v>
      </c>
      <c r="S6" s="7" t="s">
        <v>44</v>
      </c>
      <c r="T6" s="2" t="s">
        <v>45</v>
      </c>
      <c r="U6" s="2" t="s">
        <v>46</v>
      </c>
      <c r="V6" s="2" t="s">
        <v>47</v>
      </c>
      <c r="W6" s="2" t="s">
        <v>48</v>
      </c>
      <c r="X6" s="2" t="s">
        <v>42</v>
      </c>
      <c r="Y6" s="10" t="s">
        <v>43</v>
      </c>
      <c r="Z6" s="9" t="s">
        <v>44</v>
      </c>
      <c r="AA6" s="2" t="s">
        <v>45</v>
      </c>
      <c r="AB6" s="2" t="s">
        <v>46</v>
      </c>
      <c r="AC6" s="2" t="s">
        <v>47</v>
      </c>
      <c r="AD6" s="2" t="s">
        <v>48</v>
      </c>
      <c r="AE6" s="2" t="s">
        <v>42</v>
      </c>
      <c r="AF6" s="8" t="s">
        <v>43</v>
      </c>
      <c r="AG6" s="95"/>
      <c r="AH6" s="97"/>
      <c r="AI6" s="99"/>
      <c r="AJ6" s="40"/>
      <c r="AL6" s="2" t="s">
        <v>125</v>
      </c>
      <c r="AM6" s="2" t="s">
        <v>126</v>
      </c>
      <c r="AN6" s="2" t="s">
        <v>120</v>
      </c>
      <c r="AO6" s="2" t="s">
        <v>121</v>
      </c>
      <c r="AP6" s="2" t="s">
        <v>122</v>
      </c>
      <c r="AQ6" s="2" t="s">
        <v>123</v>
      </c>
      <c r="AR6" s="2" t="s">
        <v>124</v>
      </c>
      <c r="AS6" s="2"/>
    </row>
    <row r="7" spans="2:45" ht="18" customHeight="1">
      <c r="B7" s="60" t="s">
        <v>108</v>
      </c>
      <c r="C7" s="20" t="s">
        <v>26</v>
      </c>
      <c r="D7" s="20" t="s">
        <v>64</v>
      </c>
      <c r="E7" s="18" t="s">
        <v>39</v>
      </c>
      <c r="F7" s="22"/>
      <c r="G7" s="22" t="s">
        <v>39</v>
      </c>
      <c r="H7" s="22" t="s">
        <v>39</v>
      </c>
      <c r="I7" s="22" t="s">
        <v>39</v>
      </c>
      <c r="J7" s="22"/>
      <c r="K7" s="23" t="s">
        <v>39</v>
      </c>
      <c r="L7" s="18" t="s">
        <v>39</v>
      </c>
      <c r="M7" s="22"/>
      <c r="N7" s="22" t="s">
        <v>39</v>
      </c>
      <c r="O7" s="22"/>
      <c r="P7" s="22" t="s">
        <v>39</v>
      </c>
      <c r="Q7" s="22" t="s">
        <v>39</v>
      </c>
      <c r="R7" s="23" t="s">
        <v>39</v>
      </c>
      <c r="S7" s="18" t="s">
        <v>39</v>
      </c>
      <c r="T7" s="22" t="s">
        <v>39</v>
      </c>
      <c r="U7" s="22"/>
      <c r="V7" s="22" t="s">
        <v>39</v>
      </c>
      <c r="W7" s="22"/>
      <c r="X7" s="22" t="s">
        <v>39</v>
      </c>
      <c r="Y7" s="23" t="s">
        <v>39</v>
      </c>
      <c r="Z7" s="18" t="s">
        <v>39</v>
      </c>
      <c r="AA7" s="22"/>
      <c r="AB7" s="22" t="s">
        <v>39</v>
      </c>
      <c r="AC7" s="22" t="s">
        <v>39</v>
      </c>
      <c r="AD7" s="22" t="s">
        <v>39</v>
      </c>
      <c r="AE7" s="22" t="s">
        <v>39</v>
      </c>
      <c r="AF7" s="63"/>
      <c r="AG7" s="25">
        <f>AS7</f>
        <v>160</v>
      </c>
      <c r="AH7" s="26">
        <f>ROUNDDOWN(AG7/4,1)</f>
        <v>40</v>
      </c>
      <c r="AI7" s="65">
        <v>1</v>
      </c>
      <c r="AJ7" s="41"/>
      <c r="AL7" s="2"/>
      <c r="AM7" s="2"/>
      <c r="AN7" s="2">
        <f t="shared" ref="AN7:AN19" si="0">COUNTIF(E7:AF7,$AN$6)</f>
        <v>20</v>
      </c>
      <c r="AO7" s="2">
        <f t="shared" ref="AO7:AO19" si="1">COUNTIF(E7:AF7,$AO$6)</f>
        <v>0</v>
      </c>
      <c r="AP7" s="2">
        <f t="shared" ref="AP7:AP19" si="2">COUNTIF(E7:AF7,$AP$6)</f>
        <v>0</v>
      </c>
      <c r="AQ7" s="2">
        <f t="shared" ref="AQ7:AQ13" si="3">COUNTIF(E7:AF7,$AQ$6)</f>
        <v>0</v>
      </c>
      <c r="AR7" s="2">
        <f t="shared" ref="AR7:AR13" si="4">COUNTIF(E7:AF7,$AR$6)</f>
        <v>0</v>
      </c>
      <c r="AS7" s="2">
        <f>AN7*8+AO7*8+AP7*8+AQ7*4+AR7*4</f>
        <v>160</v>
      </c>
    </row>
    <row r="8" spans="2:45" ht="16.5" customHeight="1">
      <c r="B8" s="60" t="s">
        <v>96</v>
      </c>
      <c r="C8" s="20" t="s">
        <v>100</v>
      </c>
      <c r="D8" s="20" t="s">
        <v>65</v>
      </c>
      <c r="E8" s="18"/>
      <c r="F8" s="22" t="s">
        <v>39</v>
      </c>
      <c r="G8" s="22" t="s">
        <v>39</v>
      </c>
      <c r="H8" s="22"/>
      <c r="I8" s="22" t="s">
        <v>39</v>
      </c>
      <c r="J8" s="22" t="s">
        <v>39</v>
      </c>
      <c r="K8" s="23" t="s">
        <v>41</v>
      </c>
      <c r="L8" s="18"/>
      <c r="M8" s="22" t="s">
        <v>39</v>
      </c>
      <c r="N8" s="22" t="s">
        <v>39</v>
      </c>
      <c r="O8" s="22" t="s">
        <v>41</v>
      </c>
      <c r="P8" s="22"/>
      <c r="Q8" s="22" t="s">
        <v>39</v>
      </c>
      <c r="R8" s="23" t="s">
        <v>39</v>
      </c>
      <c r="S8" s="18" t="s">
        <v>41</v>
      </c>
      <c r="T8" s="22" t="s">
        <v>111</v>
      </c>
      <c r="U8" s="22" t="s">
        <v>39</v>
      </c>
      <c r="V8" s="22"/>
      <c r="W8" s="22" t="s">
        <v>41</v>
      </c>
      <c r="X8" s="22" t="s">
        <v>39</v>
      </c>
      <c r="Y8" s="23"/>
      <c r="Z8" s="18" t="s">
        <v>41</v>
      </c>
      <c r="AA8" s="22" t="s">
        <v>39</v>
      </c>
      <c r="AB8" s="22"/>
      <c r="AC8" s="22" t="s">
        <v>39</v>
      </c>
      <c r="AD8" s="22"/>
      <c r="AE8" s="22" t="s">
        <v>39</v>
      </c>
      <c r="AF8" s="63" t="s">
        <v>39</v>
      </c>
      <c r="AG8" s="25">
        <f t="shared" ref="AG8:AG20" si="5">AS8</f>
        <v>152</v>
      </c>
      <c r="AH8" s="26">
        <f t="shared" ref="AH8:AH21" si="6">ROUNDDOWN(AG8/4,1)</f>
        <v>38</v>
      </c>
      <c r="AI8" s="65">
        <v>1</v>
      </c>
      <c r="AJ8" s="41"/>
      <c r="AL8" s="2"/>
      <c r="AM8" s="2"/>
      <c r="AN8" s="2">
        <f t="shared" si="0"/>
        <v>14</v>
      </c>
      <c r="AO8" s="2">
        <f t="shared" si="1"/>
        <v>0</v>
      </c>
      <c r="AP8" s="2">
        <f t="shared" si="2"/>
        <v>5</v>
      </c>
      <c r="AQ8" s="2">
        <f t="shared" si="3"/>
        <v>0</v>
      </c>
      <c r="AR8" s="2">
        <f t="shared" si="4"/>
        <v>0</v>
      </c>
      <c r="AS8" s="2">
        <f t="shared" ref="AS8:AS13" si="7">AN8*8+AO8*8+AP8*8+AQ8*4+AR8*4</f>
        <v>152</v>
      </c>
    </row>
    <row r="9" spans="2:45" ht="16.5" customHeight="1">
      <c r="B9" s="60" t="s">
        <v>102</v>
      </c>
      <c r="C9" s="20" t="s">
        <v>103</v>
      </c>
      <c r="D9" s="20" t="s">
        <v>104</v>
      </c>
      <c r="E9" s="18"/>
      <c r="F9" s="22" t="s">
        <v>39</v>
      </c>
      <c r="G9" s="22" t="s">
        <v>39</v>
      </c>
      <c r="H9" s="22" t="s">
        <v>39</v>
      </c>
      <c r="I9" s="22" t="s">
        <v>112</v>
      </c>
      <c r="J9" s="22" t="s">
        <v>113</v>
      </c>
      <c r="K9" s="23"/>
      <c r="L9" s="18" t="s">
        <v>39</v>
      </c>
      <c r="M9" s="22" t="s">
        <v>41</v>
      </c>
      <c r="N9" s="22" t="s">
        <v>39</v>
      </c>
      <c r="O9" s="22" t="s">
        <v>39</v>
      </c>
      <c r="P9" s="22"/>
      <c r="Q9" s="22" t="s">
        <v>139</v>
      </c>
      <c r="R9" s="23"/>
      <c r="S9" s="18"/>
      <c r="T9" s="22" t="s">
        <v>39</v>
      </c>
      <c r="U9" s="22"/>
      <c r="V9" s="22" t="s">
        <v>39</v>
      </c>
      <c r="W9" s="22"/>
      <c r="X9" s="22" t="s">
        <v>139</v>
      </c>
      <c r="Y9" s="23" t="s">
        <v>39</v>
      </c>
      <c r="Z9" s="18" t="s">
        <v>39</v>
      </c>
      <c r="AA9" s="22" t="s">
        <v>41</v>
      </c>
      <c r="AB9" s="22"/>
      <c r="AC9" s="22" t="s">
        <v>39</v>
      </c>
      <c r="AD9" s="22" t="s">
        <v>39</v>
      </c>
      <c r="AE9" s="22" t="s">
        <v>39</v>
      </c>
      <c r="AF9" s="63" t="s">
        <v>41</v>
      </c>
      <c r="AG9" s="25">
        <f t="shared" si="5"/>
        <v>144</v>
      </c>
      <c r="AH9" s="26">
        <f t="shared" si="6"/>
        <v>36</v>
      </c>
      <c r="AI9" s="65">
        <v>1</v>
      </c>
      <c r="AJ9" s="41"/>
      <c r="AL9" s="2"/>
      <c r="AM9" s="2"/>
      <c r="AN9" s="2">
        <f t="shared" si="0"/>
        <v>15</v>
      </c>
      <c r="AO9" s="2">
        <f t="shared" si="1"/>
        <v>0</v>
      </c>
      <c r="AP9" s="2">
        <f t="shared" si="2"/>
        <v>3</v>
      </c>
      <c r="AQ9" s="2">
        <f t="shared" si="3"/>
        <v>0</v>
      </c>
      <c r="AR9" s="2">
        <f t="shared" si="4"/>
        <v>0</v>
      </c>
      <c r="AS9" s="2">
        <f t="shared" si="7"/>
        <v>144</v>
      </c>
    </row>
    <row r="10" spans="2:45" ht="16.5" customHeight="1">
      <c r="B10" s="60" t="s">
        <v>68</v>
      </c>
      <c r="C10" s="20" t="s">
        <v>110</v>
      </c>
      <c r="D10" s="20" t="s">
        <v>34</v>
      </c>
      <c r="E10" s="18"/>
      <c r="F10" s="22"/>
      <c r="G10" s="22" t="s">
        <v>79</v>
      </c>
      <c r="H10" s="22"/>
      <c r="I10" s="22" t="s">
        <v>79</v>
      </c>
      <c r="J10" s="22" t="s">
        <v>79</v>
      </c>
      <c r="K10" s="23"/>
      <c r="L10" s="18" t="s">
        <v>79</v>
      </c>
      <c r="M10" s="22" t="s">
        <v>79</v>
      </c>
      <c r="N10" s="22"/>
      <c r="O10" s="22"/>
      <c r="P10" s="22"/>
      <c r="Q10" s="22" t="s">
        <v>79</v>
      </c>
      <c r="R10" s="23" t="s">
        <v>79</v>
      </c>
      <c r="S10" s="18"/>
      <c r="T10" s="22" t="s">
        <v>79</v>
      </c>
      <c r="U10" s="22" t="s">
        <v>79</v>
      </c>
      <c r="V10" s="22"/>
      <c r="W10" s="22" t="s">
        <v>79</v>
      </c>
      <c r="X10" s="22" t="s">
        <v>79</v>
      </c>
      <c r="Y10" s="23"/>
      <c r="Z10" s="18"/>
      <c r="AA10" s="22" t="s">
        <v>79</v>
      </c>
      <c r="AB10" s="22" t="s">
        <v>79</v>
      </c>
      <c r="AC10" s="22"/>
      <c r="AD10" s="22" t="s">
        <v>79</v>
      </c>
      <c r="AE10" s="22" t="s">
        <v>79</v>
      </c>
      <c r="AF10" s="63"/>
      <c r="AG10" s="25">
        <f>AS10</f>
        <v>60</v>
      </c>
      <c r="AH10" s="26">
        <f>ROUNDDOWN(AG10/4,1)</f>
        <v>15</v>
      </c>
      <c r="AI10" s="65">
        <f>ROUNDDOWN((AH10)/E28,1)</f>
        <v>0.3</v>
      </c>
      <c r="AJ10" s="41"/>
      <c r="AL10" s="2"/>
      <c r="AM10" s="2"/>
      <c r="AN10" s="2">
        <f t="shared" si="0"/>
        <v>0</v>
      </c>
      <c r="AO10" s="2">
        <f t="shared" si="1"/>
        <v>0</v>
      </c>
      <c r="AP10" s="2">
        <f t="shared" si="2"/>
        <v>0</v>
      </c>
      <c r="AQ10" s="2">
        <f t="shared" si="3"/>
        <v>0</v>
      </c>
      <c r="AR10" s="2">
        <f t="shared" si="4"/>
        <v>15</v>
      </c>
      <c r="AS10" s="2">
        <f>AN10*8+AO10*8+AP10*8+AQ10*4+AR10*4</f>
        <v>60</v>
      </c>
    </row>
    <row r="11" spans="2:45" ht="16.5" customHeight="1">
      <c r="B11" s="60" t="s">
        <v>66</v>
      </c>
      <c r="C11" s="20" t="s">
        <v>109</v>
      </c>
      <c r="D11" s="20" t="s">
        <v>34</v>
      </c>
      <c r="E11" s="18"/>
      <c r="F11" s="22"/>
      <c r="G11" s="22" t="s">
        <v>78</v>
      </c>
      <c r="H11" s="22"/>
      <c r="I11" s="22" t="s">
        <v>78</v>
      </c>
      <c r="J11" s="22" t="s">
        <v>78</v>
      </c>
      <c r="K11" s="23"/>
      <c r="L11" s="18" t="s">
        <v>78</v>
      </c>
      <c r="M11" s="22" t="s">
        <v>78</v>
      </c>
      <c r="N11" s="22"/>
      <c r="O11" s="22"/>
      <c r="P11" s="22"/>
      <c r="Q11" s="22" t="s">
        <v>78</v>
      </c>
      <c r="R11" s="23" t="s">
        <v>78</v>
      </c>
      <c r="S11" s="18"/>
      <c r="T11" s="22" t="s">
        <v>78</v>
      </c>
      <c r="U11" s="22" t="s">
        <v>78</v>
      </c>
      <c r="V11" s="22"/>
      <c r="W11" s="22" t="s">
        <v>78</v>
      </c>
      <c r="X11" s="22" t="s">
        <v>78</v>
      </c>
      <c r="Y11" s="23"/>
      <c r="Z11" s="18"/>
      <c r="AA11" s="22" t="s">
        <v>78</v>
      </c>
      <c r="AB11" s="22" t="s">
        <v>78</v>
      </c>
      <c r="AC11" s="22"/>
      <c r="AD11" s="22" t="s">
        <v>78</v>
      </c>
      <c r="AE11" s="22" t="s">
        <v>78</v>
      </c>
      <c r="AF11" s="63"/>
      <c r="AG11" s="25">
        <f t="shared" si="5"/>
        <v>60</v>
      </c>
      <c r="AH11" s="26">
        <f>ROUNDDOWN(AG11/4,1)</f>
        <v>15</v>
      </c>
      <c r="AI11" s="106">
        <f>ROUNDDOWN((AH11+AH12+AH13)/E28,1)</f>
        <v>2.1</v>
      </c>
      <c r="AJ11" s="41"/>
      <c r="AL11" s="2"/>
      <c r="AM11" s="2"/>
      <c r="AN11" s="2">
        <f t="shared" si="0"/>
        <v>0</v>
      </c>
      <c r="AO11" s="2">
        <f t="shared" si="1"/>
        <v>0</v>
      </c>
      <c r="AP11" s="2">
        <f t="shared" si="2"/>
        <v>0</v>
      </c>
      <c r="AQ11" s="2">
        <f t="shared" si="3"/>
        <v>15</v>
      </c>
      <c r="AR11" s="2">
        <f t="shared" si="4"/>
        <v>0</v>
      </c>
      <c r="AS11" s="2">
        <f t="shared" si="7"/>
        <v>60</v>
      </c>
    </row>
    <row r="12" spans="2:45" ht="16.5" customHeight="1">
      <c r="B12" s="60" t="s">
        <v>97</v>
      </c>
      <c r="C12" s="20" t="s">
        <v>101</v>
      </c>
      <c r="D12" s="20" t="s">
        <v>99</v>
      </c>
      <c r="E12" s="18"/>
      <c r="F12" s="22" t="s">
        <v>39</v>
      </c>
      <c r="G12" s="22"/>
      <c r="H12" s="22" t="s">
        <v>39</v>
      </c>
      <c r="I12" s="22" t="s">
        <v>114</v>
      </c>
      <c r="J12" s="22" t="s">
        <v>115</v>
      </c>
      <c r="K12" s="23" t="s">
        <v>39</v>
      </c>
      <c r="L12" s="18" t="s">
        <v>39</v>
      </c>
      <c r="M12" s="22" t="s">
        <v>39</v>
      </c>
      <c r="N12" s="22"/>
      <c r="O12" s="22"/>
      <c r="P12" s="22" t="s">
        <v>139</v>
      </c>
      <c r="Q12" s="22"/>
      <c r="R12" s="23"/>
      <c r="S12" s="18" t="s">
        <v>39</v>
      </c>
      <c r="T12" s="22"/>
      <c r="U12" s="22" t="s">
        <v>39</v>
      </c>
      <c r="V12" s="22" t="s">
        <v>39</v>
      </c>
      <c r="W12" s="22"/>
      <c r="X12" s="22" t="s">
        <v>119</v>
      </c>
      <c r="Y12" s="23" t="s">
        <v>39</v>
      </c>
      <c r="Z12" s="18" t="s">
        <v>39</v>
      </c>
      <c r="AA12" s="22"/>
      <c r="AB12" s="22"/>
      <c r="AC12" s="22" t="s">
        <v>39</v>
      </c>
      <c r="AD12" s="22" t="s">
        <v>39</v>
      </c>
      <c r="AE12" s="22"/>
      <c r="AF12" s="63" t="s">
        <v>39</v>
      </c>
      <c r="AG12" s="25">
        <f t="shared" si="5"/>
        <v>120</v>
      </c>
      <c r="AH12" s="26">
        <f t="shared" si="6"/>
        <v>30</v>
      </c>
      <c r="AI12" s="107"/>
      <c r="AJ12" s="41"/>
      <c r="AL12" s="2"/>
      <c r="AM12" s="2"/>
      <c r="AN12" s="2">
        <f t="shared" si="0"/>
        <v>15</v>
      </c>
      <c r="AO12" s="2">
        <f t="shared" si="1"/>
        <v>0</v>
      </c>
      <c r="AP12" s="2">
        <f t="shared" si="2"/>
        <v>0</v>
      </c>
      <c r="AQ12" s="2">
        <f t="shared" si="3"/>
        <v>0</v>
      </c>
      <c r="AR12" s="2">
        <f t="shared" si="4"/>
        <v>0</v>
      </c>
      <c r="AS12" s="2">
        <f t="shared" si="7"/>
        <v>120</v>
      </c>
    </row>
    <row r="13" spans="2:45" ht="16.5" customHeight="1">
      <c r="B13" s="58" t="s">
        <v>98</v>
      </c>
      <c r="C13" s="21" t="s">
        <v>105</v>
      </c>
      <c r="D13" s="21" t="s">
        <v>71</v>
      </c>
      <c r="E13" s="18" t="s">
        <v>39</v>
      </c>
      <c r="F13" s="22" t="s">
        <v>39</v>
      </c>
      <c r="G13" s="22" t="s">
        <v>39</v>
      </c>
      <c r="H13" s="22"/>
      <c r="I13" s="22"/>
      <c r="J13" s="22" t="s">
        <v>39</v>
      </c>
      <c r="K13" s="23" t="s">
        <v>39</v>
      </c>
      <c r="L13" s="18" t="s">
        <v>39</v>
      </c>
      <c r="M13" s="22"/>
      <c r="N13" s="22" t="s">
        <v>39</v>
      </c>
      <c r="O13" s="22" t="s">
        <v>39</v>
      </c>
      <c r="P13" s="22" t="s">
        <v>39</v>
      </c>
      <c r="Q13" s="22"/>
      <c r="R13" s="23" t="s">
        <v>39</v>
      </c>
      <c r="S13" s="18" t="s">
        <v>39</v>
      </c>
      <c r="T13" s="22" t="s">
        <v>39</v>
      </c>
      <c r="U13" s="22"/>
      <c r="V13" s="22" t="s">
        <v>39</v>
      </c>
      <c r="W13" s="22" t="s">
        <v>39</v>
      </c>
      <c r="X13" s="22"/>
      <c r="Y13" s="23" t="s">
        <v>39</v>
      </c>
      <c r="Z13" s="19" t="s">
        <v>39</v>
      </c>
      <c r="AA13" s="27" t="s">
        <v>39</v>
      </c>
      <c r="AB13" s="27" t="s">
        <v>39</v>
      </c>
      <c r="AC13" s="27"/>
      <c r="AD13" s="27"/>
      <c r="AE13" s="27" t="s">
        <v>39</v>
      </c>
      <c r="AF13" s="64" t="s">
        <v>39</v>
      </c>
      <c r="AG13" s="25">
        <f t="shared" si="5"/>
        <v>160</v>
      </c>
      <c r="AH13" s="26">
        <f t="shared" si="6"/>
        <v>40</v>
      </c>
      <c r="AI13" s="108"/>
      <c r="AJ13" s="41"/>
      <c r="AL13" s="2"/>
      <c r="AM13" s="2"/>
      <c r="AN13" s="2">
        <f t="shared" si="0"/>
        <v>20</v>
      </c>
      <c r="AO13" s="2">
        <f t="shared" si="1"/>
        <v>0</v>
      </c>
      <c r="AP13" s="2">
        <f t="shared" si="2"/>
        <v>0</v>
      </c>
      <c r="AQ13" s="2">
        <f t="shared" si="3"/>
        <v>0</v>
      </c>
      <c r="AR13" s="2">
        <f t="shared" si="4"/>
        <v>0</v>
      </c>
      <c r="AS13" s="2">
        <f t="shared" si="7"/>
        <v>160</v>
      </c>
    </row>
    <row r="14" spans="2:45" ht="16.5" customHeight="1">
      <c r="B14" s="58" t="s">
        <v>90</v>
      </c>
      <c r="C14" s="21" t="s">
        <v>106</v>
      </c>
      <c r="D14" s="21" t="s">
        <v>116</v>
      </c>
      <c r="E14" s="18" t="s">
        <v>134</v>
      </c>
      <c r="F14" s="22" t="s">
        <v>122</v>
      </c>
      <c r="G14" s="22" t="s">
        <v>125</v>
      </c>
      <c r="H14" s="22"/>
      <c r="I14" s="22" t="s">
        <v>126</v>
      </c>
      <c r="J14" s="22"/>
      <c r="K14" s="23" t="s">
        <v>149</v>
      </c>
      <c r="L14" s="18" t="s">
        <v>134</v>
      </c>
      <c r="M14" s="22" t="s">
        <v>122</v>
      </c>
      <c r="N14" s="22" t="s">
        <v>125</v>
      </c>
      <c r="O14" s="22"/>
      <c r="P14" s="22" t="s">
        <v>126</v>
      </c>
      <c r="Q14" s="22"/>
      <c r="R14" s="23" t="s">
        <v>136</v>
      </c>
      <c r="S14" s="18" t="s">
        <v>134</v>
      </c>
      <c r="T14" s="22" t="s">
        <v>122</v>
      </c>
      <c r="U14" s="22" t="s">
        <v>125</v>
      </c>
      <c r="V14" s="22"/>
      <c r="W14" s="22" t="s">
        <v>126</v>
      </c>
      <c r="X14" s="22"/>
      <c r="Y14" s="23"/>
      <c r="Z14" s="18" t="s">
        <v>134</v>
      </c>
      <c r="AA14" s="22" t="s">
        <v>122</v>
      </c>
      <c r="AB14" s="22" t="s">
        <v>125</v>
      </c>
      <c r="AC14" s="22"/>
      <c r="AD14" s="22" t="s">
        <v>126</v>
      </c>
      <c r="AE14" s="22"/>
      <c r="AF14" s="63"/>
      <c r="AG14" s="25">
        <f t="shared" si="5"/>
        <v>140</v>
      </c>
      <c r="AH14" s="26">
        <f t="shared" si="6"/>
        <v>35</v>
      </c>
      <c r="AI14" s="106">
        <f>ROUNDDOWN((AH14+AH15+AH16+AH17+AH18+AH19+AH20+AH21)/E28,1)</f>
        <v>6.2</v>
      </c>
      <c r="AJ14" s="41"/>
      <c r="AL14" s="2">
        <f>COUNTIF(E14:AF14,$AL$6)</f>
        <v>4</v>
      </c>
      <c r="AM14" s="2">
        <f>COUNTIF(E14:AF14,$AM$6)</f>
        <v>4</v>
      </c>
      <c r="AN14" s="2">
        <f t="shared" si="0"/>
        <v>0</v>
      </c>
      <c r="AO14" s="2">
        <f t="shared" si="1"/>
        <v>6</v>
      </c>
      <c r="AP14" s="2">
        <f t="shared" si="2"/>
        <v>4</v>
      </c>
      <c r="AQ14" s="2">
        <f t="shared" ref="AQ14:AQ21" si="8">COUNTIF(E14:AF14,$AQ$6)</f>
        <v>0</v>
      </c>
      <c r="AR14" s="2">
        <f t="shared" ref="AR14:AR21" si="9">COUNTIF(E14:AF14,$AR$6)</f>
        <v>0</v>
      </c>
      <c r="AS14" s="2">
        <f>AL14*7+AM14*8+AN14*8+AO14*8+AP14*8</f>
        <v>140</v>
      </c>
    </row>
    <row r="15" spans="2:45" ht="16.5" customHeight="1">
      <c r="B15" s="58" t="s">
        <v>90</v>
      </c>
      <c r="C15" s="21" t="s">
        <v>105</v>
      </c>
      <c r="D15" s="21" t="s">
        <v>117</v>
      </c>
      <c r="E15" s="18" t="s">
        <v>146</v>
      </c>
      <c r="F15" s="22" t="s">
        <v>134</v>
      </c>
      <c r="G15" s="22" t="s">
        <v>122</v>
      </c>
      <c r="H15" s="22" t="s">
        <v>125</v>
      </c>
      <c r="I15" s="22"/>
      <c r="J15" s="22" t="s">
        <v>126</v>
      </c>
      <c r="K15" s="23"/>
      <c r="L15" s="18"/>
      <c r="M15" s="22" t="s">
        <v>134</v>
      </c>
      <c r="N15" s="22" t="s">
        <v>122</v>
      </c>
      <c r="O15" s="22" t="s">
        <v>125</v>
      </c>
      <c r="P15" s="22"/>
      <c r="Q15" s="22" t="s">
        <v>126</v>
      </c>
      <c r="R15" s="23"/>
      <c r="S15" s="18"/>
      <c r="T15" s="22" t="s">
        <v>134</v>
      </c>
      <c r="U15" s="22" t="s">
        <v>122</v>
      </c>
      <c r="V15" s="22" t="s">
        <v>125</v>
      </c>
      <c r="W15" s="22"/>
      <c r="X15" s="22" t="s">
        <v>126</v>
      </c>
      <c r="Y15" s="23"/>
      <c r="Z15" s="18" t="s">
        <v>146</v>
      </c>
      <c r="AA15" s="22" t="s">
        <v>134</v>
      </c>
      <c r="AB15" s="22" t="s">
        <v>122</v>
      </c>
      <c r="AC15" s="22" t="s">
        <v>125</v>
      </c>
      <c r="AD15" s="22"/>
      <c r="AE15" s="22" t="s">
        <v>126</v>
      </c>
      <c r="AF15" s="63"/>
      <c r="AG15" s="25">
        <f t="shared" si="5"/>
        <v>140</v>
      </c>
      <c r="AH15" s="26">
        <f t="shared" si="6"/>
        <v>35</v>
      </c>
      <c r="AI15" s="107"/>
      <c r="AJ15" s="41"/>
      <c r="AL15" s="2">
        <f t="shared" ref="AL15:AL18" si="10">COUNTIF(E15:AF15,$AL$6)</f>
        <v>4</v>
      </c>
      <c r="AM15" s="2">
        <f t="shared" ref="AM15:AM18" si="11">COUNTIF(E15:AF15,$AM$6)</f>
        <v>4</v>
      </c>
      <c r="AN15" s="2">
        <f t="shared" si="0"/>
        <v>0</v>
      </c>
      <c r="AO15" s="2">
        <f t="shared" si="1"/>
        <v>6</v>
      </c>
      <c r="AP15" s="2">
        <f t="shared" si="2"/>
        <v>4</v>
      </c>
      <c r="AQ15" s="2">
        <f t="shared" si="8"/>
        <v>0</v>
      </c>
      <c r="AR15" s="2">
        <f t="shared" si="9"/>
        <v>0</v>
      </c>
      <c r="AS15" s="2">
        <f t="shared" ref="AS15:AS20" si="12">AL15*7+AM15*8+AN15*8+AO15*8+AP15*8</f>
        <v>140</v>
      </c>
    </row>
    <row r="16" spans="2:45" ht="16.5" customHeight="1">
      <c r="B16" s="58" t="s">
        <v>90</v>
      </c>
      <c r="C16" s="21" t="s">
        <v>107</v>
      </c>
      <c r="D16" s="20" t="s">
        <v>118</v>
      </c>
      <c r="E16" s="18"/>
      <c r="F16" s="22"/>
      <c r="G16" s="22" t="s">
        <v>134</v>
      </c>
      <c r="H16" s="22" t="s">
        <v>122</v>
      </c>
      <c r="I16" s="22" t="s">
        <v>125</v>
      </c>
      <c r="J16" s="22"/>
      <c r="K16" s="23" t="s">
        <v>126</v>
      </c>
      <c r="L16" s="18"/>
      <c r="M16" s="22" t="s">
        <v>136</v>
      </c>
      <c r="N16" s="22" t="s">
        <v>134</v>
      </c>
      <c r="O16" s="22" t="s">
        <v>122</v>
      </c>
      <c r="P16" s="22" t="s">
        <v>125</v>
      </c>
      <c r="Q16" s="22"/>
      <c r="R16" s="23" t="s">
        <v>126</v>
      </c>
      <c r="S16" s="18"/>
      <c r="T16" s="22" t="s">
        <v>135</v>
      </c>
      <c r="U16" s="22" t="s">
        <v>134</v>
      </c>
      <c r="V16" s="22" t="s">
        <v>122</v>
      </c>
      <c r="W16" s="22" t="s">
        <v>125</v>
      </c>
      <c r="X16" s="22"/>
      <c r="Y16" s="23" t="s">
        <v>126</v>
      </c>
      <c r="Z16" s="18"/>
      <c r="AA16" s="22"/>
      <c r="AB16" s="22" t="s">
        <v>134</v>
      </c>
      <c r="AC16" s="22" t="s">
        <v>122</v>
      </c>
      <c r="AD16" s="22" t="s">
        <v>125</v>
      </c>
      <c r="AE16" s="22"/>
      <c r="AF16" s="63" t="s">
        <v>126</v>
      </c>
      <c r="AG16" s="25">
        <f t="shared" si="5"/>
        <v>140</v>
      </c>
      <c r="AH16" s="26">
        <f t="shared" si="6"/>
        <v>35</v>
      </c>
      <c r="AI16" s="107"/>
      <c r="AJ16" s="41"/>
      <c r="AL16" s="2">
        <f t="shared" si="10"/>
        <v>4</v>
      </c>
      <c r="AM16" s="2">
        <f t="shared" si="11"/>
        <v>4</v>
      </c>
      <c r="AN16" s="2">
        <f t="shared" si="0"/>
        <v>0</v>
      </c>
      <c r="AO16" s="2">
        <f t="shared" si="1"/>
        <v>6</v>
      </c>
      <c r="AP16" s="2">
        <f t="shared" si="2"/>
        <v>4</v>
      </c>
      <c r="AQ16" s="2">
        <f t="shared" si="8"/>
        <v>0</v>
      </c>
      <c r="AR16" s="2">
        <f t="shared" si="9"/>
        <v>0</v>
      </c>
      <c r="AS16" s="2">
        <f t="shared" si="12"/>
        <v>140</v>
      </c>
    </row>
    <row r="17" spans="2:45" ht="16.5" customHeight="1">
      <c r="B17" s="58" t="s">
        <v>72</v>
      </c>
      <c r="C17" s="21" t="s">
        <v>100</v>
      </c>
      <c r="D17" s="21" t="s">
        <v>73</v>
      </c>
      <c r="E17" s="18" t="s">
        <v>126</v>
      </c>
      <c r="F17" s="22"/>
      <c r="G17" s="22"/>
      <c r="H17" s="22" t="s">
        <v>134</v>
      </c>
      <c r="I17" s="22" t="s">
        <v>122</v>
      </c>
      <c r="J17" s="22" t="s">
        <v>125</v>
      </c>
      <c r="K17" s="23"/>
      <c r="L17" s="18" t="s">
        <v>126</v>
      </c>
      <c r="M17" s="22"/>
      <c r="N17" s="22"/>
      <c r="O17" s="22" t="s">
        <v>134</v>
      </c>
      <c r="P17" s="22" t="s">
        <v>122</v>
      </c>
      <c r="Q17" s="22" t="s">
        <v>125</v>
      </c>
      <c r="R17" s="23"/>
      <c r="S17" s="18" t="s">
        <v>126</v>
      </c>
      <c r="T17" s="22"/>
      <c r="U17" s="22" t="s">
        <v>137</v>
      </c>
      <c r="V17" s="22" t="s">
        <v>134</v>
      </c>
      <c r="W17" s="22" t="s">
        <v>122</v>
      </c>
      <c r="X17" s="22" t="s">
        <v>125</v>
      </c>
      <c r="Y17" s="23"/>
      <c r="Z17" s="18" t="s">
        <v>126</v>
      </c>
      <c r="AA17" s="22"/>
      <c r="AB17" s="22"/>
      <c r="AC17" s="22" t="s">
        <v>134</v>
      </c>
      <c r="AD17" s="22" t="s">
        <v>122</v>
      </c>
      <c r="AE17" s="22" t="s">
        <v>125</v>
      </c>
      <c r="AF17" s="63"/>
      <c r="AG17" s="25">
        <f t="shared" si="5"/>
        <v>132</v>
      </c>
      <c r="AH17" s="26">
        <f t="shared" si="6"/>
        <v>33</v>
      </c>
      <c r="AI17" s="107"/>
      <c r="AJ17" s="41"/>
      <c r="AL17" s="2">
        <f t="shared" si="10"/>
        <v>4</v>
      </c>
      <c r="AM17" s="2">
        <f t="shared" si="11"/>
        <v>4</v>
      </c>
      <c r="AN17" s="2">
        <f t="shared" si="0"/>
        <v>0</v>
      </c>
      <c r="AO17" s="2">
        <f t="shared" si="1"/>
        <v>5</v>
      </c>
      <c r="AP17" s="2">
        <f t="shared" si="2"/>
        <v>4</v>
      </c>
      <c r="AQ17" s="2">
        <f t="shared" si="8"/>
        <v>0</v>
      </c>
      <c r="AR17" s="2">
        <f t="shared" si="9"/>
        <v>0</v>
      </c>
      <c r="AS17" s="2">
        <f t="shared" si="12"/>
        <v>132</v>
      </c>
    </row>
    <row r="18" spans="2:45" ht="16.5" customHeight="1">
      <c r="B18" s="58" t="s">
        <v>72</v>
      </c>
      <c r="C18" s="21" t="s">
        <v>100</v>
      </c>
      <c r="D18" s="21" t="s">
        <v>152</v>
      </c>
      <c r="E18" s="18"/>
      <c r="F18" s="22" t="s">
        <v>126</v>
      </c>
      <c r="G18" s="22"/>
      <c r="H18" s="22" t="s">
        <v>148</v>
      </c>
      <c r="I18" s="22" t="s">
        <v>134</v>
      </c>
      <c r="J18" s="22" t="s">
        <v>122</v>
      </c>
      <c r="K18" s="23" t="s">
        <v>125</v>
      </c>
      <c r="L18" s="18"/>
      <c r="M18" s="22" t="s">
        <v>126</v>
      </c>
      <c r="N18" s="22"/>
      <c r="O18" s="22"/>
      <c r="P18" s="22" t="s">
        <v>134</v>
      </c>
      <c r="Q18" s="22" t="s">
        <v>122</v>
      </c>
      <c r="R18" s="23" t="s">
        <v>125</v>
      </c>
      <c r="S18" s="18"/>
      <c r="T18" s="22" t="s">
        <v>126</v>
      </c>
      <c r="U18" s="22"/>
      <c r="V18" s="22"/>
      <c r="W18" s="22" t="s">
        <v>134</v>
      </c>
      <c r="X18" s="22" t="s">
        <v>122</v>
      </c>
      <c r="Y18" s="23" t="s">
        <v>125</v>
      </c>
      <c r="Z18" s="18"/>
      <c r="AA18" s="22" t="s">
        <v>126</v>
      </c>
      <c r="AB18" s="22"/>
      <c r="AC18" s="22" t="s">
        <v>134</v>
      </c>
      <c r="AD18" s="22" t="s">
        <v>134</v>
      </c>
      <c r="AE18" s="22" t="s">
        <v>122</v>
      </c>
      <c r="AF18" s="63" t="s">
        <v>125</v>
      </c>
      <c r="AG18" s="25">
        <f t="shared" si="5"/>
        <v>140</v>
      </c>
      <c r="AH18" s="26">
        <f t="shared" si="6"/>
        <v>35</v>
      </c>
      <c r="AI18" s="107"/>
      <c r="AJ18" s="41"/>
      <c r="AL18" s="2">
        <f t="shared" si="10"/>
        <v>4</v>
      </c>
      <c r="AM18" s="2">
        <f t="shared" si="11"/>
        <v>4</v>
      </c>
      <c r="AN18" s="2">
        <f t="shared" si="0"/>
        <v>0</v>
      </c>
      <c r="AO18" s="2">
        <f t="shared" si="1"/>
        <v>6</v>
      </c>
      <c r="AP18" s="2">
        <f t="shared" si="2"/>
        <v>4</v>
      </c>
      <c r="AQ18" s="2">
        <f t="shared" si="8"/>
        <v>0</v>
      </c>
      <c r="AR18" s="2">
        <f t="shared" si="9"/>
        <v>0</v>
      </c>
      <c r="AS18" s="2">
        <f t="shared" si="12"/>
        <v>140</v>
      </c>
    </row>
    <row r="19" spans="2:45" ht="16.5" customHeight="1">
      <c r="B19" s="58" t="s">
        <v>72</v>
      </c>
      <c r="C19" s="21" t="s">
        <v>100</v>
      </c>
      <c r="D19" s="21" t="s">
        <v>153</v>
      </c>
      <c r="E19" s="18" t="s">
        <v>125</v>
      </c>
      <c r="F19" s="22"/>
      <c r="G19" s="22" t="s">
        <v>126</v>
      </c>
      <c r="H19" s="22"/>
      <c r="I19" s="22" t="s">
        <v>136</v>
      </c>
      <c r="J19" s="22" t="s">
        <v>134</v>
      </c>
      <c r="K19" s="23" t="s">
        <v>122</v>
      </c>
      <c r="L19" s="18" t="s">
        <v>125</v>
      </c>
      <c r="M19" s="22"/>
      <c r="N19" s="22" t="s">
        <v>126</v>
      </c>
      <c r="O19" s="22"/>
      <c r="P19" s="22"/>
      <c r="Q19" s="22" t="s">
        <v>134</v>
      </c>
      <c r="R19" s="23" t="s">
        <v>122</v>
      </c>
      <c r="S19" s="18" t="s">
        <v>125</v>
      </c>
      <c r="T19" s="22"/>
      <c r="U19" s="22" t="s">
        <v>126</v>
      </c>
      <c r="V19" s="22"/>
      <c r="W19" s="22"/>
      <c r="X19" s="22" t="s">
        <v>134</v>
      </c>
      <c r="Y19" s="23" t="s">
        <v>122</v>
      </c>
      <c r="Z19" s="18" t="s">
        <v>125</v>
      </c>
      <c r="AA19" s="22"/>
      <c r="AB19" s="22" t="s">
        <v>126</v>
      </c>
      <c r="AC19" s="22"/>
      <c r="AD19" s="22" t="s">
        <v>148</v>
      </c>
      <c r="AE19" s="22" t="s">
        <v>134</v>
      </c>
      <c r="AF19" s="63" t="s">
        <v>122</v>
      </c>
      <c r="AG19" s="25">
        <f t="shared" si="5"/>
        <v>140</v>
      </c>
      <c r="AH19" s="26">
        <f t="shared" si="6"/>
        <v>35</v>
      </c>
      <c r="AI19" s="107"/>
      <c r="AJ19" s="41"/>
      <c r="AL19" s="2">
        <f t="shared" ref="AL19" si="13">COUNTIF(E19:AF19,$AL$6)</f>
        <v>4</v>
      </c>
      <c r="AM19" s="2">
        <f t="shared" ref="AM19" si="14">COUNTIF(E19:AF19,$AM$6)</f>
        <v>4</v>
      </c>
      <c r="AN19" s="2">
        <f t="shared" si="0"/>
        <v>0</v>
      </c>
      <c r="AO19" s="2">
        <f t="shared" si="1"/>
        <v>6</v>
      </c>
      <c r="AP19" s="2">
        <f t="shared" si="2"/>
        <v>4</v>
      </c>
      <c r="AQ19" s="2">
        <f t="shared" si="8"/>
        <v>0</v>
      </c>
      <c r="AR19" s="2">
        <f t="shared" si="9"/>
        <v>0</v>
      </c>
      <c r="AS19" s="2">
        <f t="shared" si="12"/>
        <v>140</v>
      </c>
    </row>
    <row r="20" spans="2:45" ht="16.5" customHeight="1">
      <c r="B20" s="58" t="s">
        <v>72</v>
      </c>
      <c r="C20" s="21" t="s">
        <v>100</v>
      </c>
      <c r="D20" s="21" t="s">
        <v>154</v>
      </c>
      <c r="E20" s="18" t="s">
        <v>122</v>
      </c>
      <c r="F20" s="22" t="s">
        <v>125</v>
      </c>
      <c r="G20" s="22"/>
      <c r="H20" s="22" t="s">
        <v>126</v>
      </c>
      <c r="I20" s="22"/>
      <c r="J20" s="22"/>
      <c r="K20" s="23" t="s">
        <v>134</v>
      </c>
      <c r="L20" s="18" t="s">
        <v>122</v>
      </c>
      <c r="M20" s="22" t="s">
        <v>125</v>
      </c>
      <c r="N20" s="22"/>
      <c r="O20" s="22" t="s">
        <v>126</v>
      </c>
      <c r="P20" s="22"/>
      <c r="Q20" s="22" t="s">
        <v>147</v>
      </c>
      <c r="R20" s="23" t="s">
        <v>134</v>
      </c>
      <c r="S20" s="18" t="s">
        <v>122</v>
      </c>
      <c r="T20" s="22" t="s">
        <v>125</v>
      </c>
      <c r="U20" s="22"/>
      <c r="V20" s="22" t="s">
        <v>126</v>
      </c>
      <c r="W20" s="22"/>
      <c r="X20" s="22" t="s">
        <v>138</v>
      </c>
      <c r="Y20" s="23" t="s">
        <v>134</v>
      </c>
      <c r="Z20" s="18" t="s">
        <v>122</v>
      </c>
      <c r="AA20" s="22" t="s">
        <v>125</v>
      </c>
      <c r="AB20" s="22"/>
      <c r="AC20" s="22" t="s">
        <v>126</v>
      </c>
      <c r="AD20" s="22"/>
      <c r="AE20" s="22"/>
      <c r="AF20" s="64" t="s">
        <v>136</v>
      </c>
      <c r="AG20" s="25">
        <f t="shared" si="5"/>
        <v>140</v>
      </c>
      <c r="AH20" s="26">
        <f t="shared" si="6"/>
        <v>35</v>
      </c>
      <c r="AI20" s="107"/>
      <c r="AJ20" s="41"/>
      <c r="AL20" s="2">
        <f t="shared" ref="AL20:AL21" si="15">COUNTIF(E20:AF20,$AL$6)</f>
        <v>4</v>
      </c>
      <c r="AM20" s="2">
        <f t="shared" ref="AM20:AM21" si="16">COUNTIF(E20:AF20,$AM$6)</f>
        <v>4</v>
      </c>
      <c r="AN20" s="2">
        <f t="shared" ref="AN20:AN21" si="17">COUNTIF(E20:AF20,$AN$6)</f>
        <v>0</v>
      </c>
      <c r="AO20" s="2">
        <f t="shared" ref="AO20:AO21" si="18">COUNTIF(E20:AF20,$AO$6)</f>
        <v>6</v>
      </c>
      <c r="AP20" s="2">
        <f t="shared" ref="AP20:AP21" si="19">COUNTIF(E20:AF20,$AP$6)</f>
        <v>4</v>
      </c>
      <c r="AQ20" s="2">
        <f t="shared" si="8"/>
        <v>0</v>
      </c>
      <c r="AR20" s="2">
        <f t="shared" si="9"/>
        <v>0</v>
      </c>
      <c r="AS20" s="2">
        <f t="shared" si="12"/>
        <v>140</v>
      </c>
    </row>
    <row r="21" spans="2:45" ht="16.5" customHeight="1">
      <c r="B21" s="58" t="s">
        <v>72</v>
      </c>
      <c r="C21" s="21" t="s">
        <v>37</v>
      </c>
      <c r="D21" s="21" t="s">
        <v>74</v>
      </c>
      <c r="E21" s="18" t="s">
        <v>140</v>
      </c>
      <c r="F21" s="22" t="s">
        <v>141</v>
      </c>
      <c r="G21" s="22"/>
      <c r="H21" s="22"/>
      <c r="I21" s="22"/>
      <c r="J21" s="22"/>
      <c r="K21" s="23"/>
      <c r="L21" s="18"/>
      <c r="M21" s="22"/>
      <c r="N21" s="22" t="s">
        <v>141</v>
      </c>
      <c r="O21" s="22"/>
      <c r="P21" s="22"/>
      <c r="Q21" s="22"/>
      <c r="R21" s="23" t="s">
        <v>142</v>
      </c>
      <c r="S21" s="18"/>
      <c r="T21" s="22"/>
      <c r="U21" s="22"/>
      <c r="V21" s="22" t="s">
        <v>143</v>
      </c>
      <c r="W21" s="22" t="s">
        <v>144</v>
      </c>
      <c r="X21" s="22"/>
      <c r="Y21" s="23"/>
      <c r="Z21" s="19"/>
      <c r="AA21" s="27" t="s">
        <v>141</v>
      </c>
      <c r="AB21" s="27"/>
      <c r="AC21" s="27"/>
      <c r="AD21" s="27" t="s">
        <v>141</v>
      </c>
      <c r="AE21" s="27"/>
      <c r="AF21" s="64"/>
      <c r="AG21" s="25">
        <f>AS21</f>
        <v>32</v>
      </c>
      <c r="AH21" s="26">
        <f t="shared" si="6"/>
        <v>8</v>
      </c>
      <c r="AI21" s="108"/>
      <c r="AJ21" s="41"/>
      <c r="AL21" s="2">
        <f t="shared" si="15"/>
        <v>0</v>
      </c>
      <c r="AM21" s="2">
        <f t="shared" si="16"/>
        <v>0</v>
      </c>
      <c r="AN21" s="2">
        <f t="shared" si="17"/>
        <v>0</v>
      </c>
      <c r="AO21" s="2">
        <f t="shared" si="18"/>
        <v>0</v>
      </c>
      <c r="AP21" s="2">
        <f t="shared" si="19"/>
        <v>0</v>
      </c>
      <c r="AQ21" s="2">
        <f t="shared" si="8"/>
        <v>8</v>
      </c>
      <c r="AR21" s="2">
        <f t="shared" si="9"/>
        <v>0</v>
      </c>
      <c r="AS21" s="2">
        <f>AL21*7+AM21*8+AN21*8+AO21*8+AP21*8+AQ21*4</f>
        <v>32</v>
      </c>
    </row>
    <row r="22" spans="2:45" ht="16.5" customHeight="1" thickBot="1">
      <c r="B22" s="58"/>
      <c r="C22" s="21"/>
      <c r="D22" s="21"/>
      <c r="E22" s="18"/>
      <c r="F22" s="22"/>
      <c r="G22" s="22"/>
      <c r="H22" s="22"/>
      <c r="I22" s="22"/>
      <c r="J22" s="22"/>
      <c r="K22" s="23"/>
      <c r="L22" s="18"/>
      <c r="M22" s="22"/>
      <c r="N22" s="22"/>
      <c r="O22" s="22"/>
      <c r="P22" s="22"/>
      <c r="Q22" s="22"/>
      <c r="R22" s="23"/>
      <c r="S22" s="18"/>
      <c r="T22" s="22"/>
      <c r="U22" s="22"/>
      <c r="V22" s="22"/>
      <c r="W22" s="22"/>
      <c r="X22" s="22"/>
      <c r="Y22" s="23"/>
      <c r="Z22" s="19"/>
      <c r="AA22" s="27"/>
      <c r="AB22" s="27"/>
      <c r="AC22" s="27"/>
      <c r="AD22" s="27"/>
      <c r="AE22" s="27"/>
      <c r="AF22" s="64"/>
      <c r="AG22" s="30"/>
      <c r="AH22" s="31"/>
      <c r="AI22" s="26"/>
      <c r="AJ22" s="41"/>
    </row>
    <row r="23" spans="2:45" ht="16.5" hidden="1" customHeight="1">
      <c r="B23" s="58"/>
      <c r="C23" s="21" t="s">
        <v>125</v>
      </c>
      <c r="D23" s="21" t="s">
        <v>130</v>
      </c>
      <c r="E23" s="18">
        <f t="shared" ref="E23:AF23" si="20">COUNTIF(E14:E21,$C$23)</f>
        <v>1</v>
      </c>
      <c r="F23" s="22">
        <f t="shared" si="20"/>
        <v>1</v>
      </c>
      <c r="G23" s="22">
        <f t="shared" si="20"/>
        <v>1</v>
      </c>
      <c r="H23" s="22">
        <f t="shared" si="20"/>
        <v>1</v>
      </c>
      <c r="I23" s="22">
        <f t="shared" si="20"/>
        <v>1</v>
      </c>
      <c r="J23" s="22">
        <f t="shared" si="20"/>
        <v>1</v>
      </c>
      <c r="K23" s="23">
        <f t="shared" si="20"/>
        <v>1</v>
      </c>
      <c r="L23" s="18">
        <f t="shared" si="20"/>
        <v>1</v>
      </c>
      <c r="M23" s="22">
        <f t="shared" si="20"/>
        <v>1</v>
      </c>
      <c r="N23" s="22">
        <f t="shared" si="20"/>
        <v>1</v>
      </c>
      <c r="O23" s="22">
        <f t="shared" si="20"/>
        <v>1</v>
      </c>
      <c r="P23" s="22">
        <f t="shared" si="20"/>
        <v>1</v>
      </c>
      <c r="Q23" s="22">
        <f t="shared" si="20"/>
        <v>1</v>
      </c>
      <c r="R23" s="23">
        <f t="shared" si="20"/>
        <v>1</v>
      </c>
      <c r="S23" s="24">
        <f t="shared" si="20"/>
        <v>1</v>
      </c>
      <c r="T23" s="22">
        <f t="shared" si="20"/>
        <v>1</v>
      </c>
      <c r="U23" s="22">
        <f t="shared" si="20"/>
        <v>1</v>
      </c>
      <c r="V23" s="22">
        <f t="shared" si="20"/>
        <v>1</v>
      </c>
      <c r="W23" s="22">
        <f t="shared" si="20"/>
        <v>1</v>
      </c>
      <c r="X23" s="22">
        <f t="shared" si="20"/>
        <v>1</v>
      </c>
      <c r="Y23" s="23">
        <f t="shared" si="20"/>
        <v>1</v>
      </c>
      <c r="Z23" s="19">
        <f t="shared" si="20"/>
        <v>1</v>
      </c>
      <c r="AA23" s="27">
        <f t="shared" si="20"/>
        <v>1</v>
      </c>
      <c r="AB23" s="27">
        <f t="shared" si="20"/>
        <v>1</v>
      </c>
      <c r="AC23" s="27">
        <f t="shared" si="20"/>
        <v>1</v>
      </c>
      <c r="AD23" s="27">
        <f t="shared" si="20"/>
        <v>1</v>
      </c>
      <c r="AE23" s="27">
        <f t="shared" si="20"/>
        <v>1</v>
      </c>
      <c r="AF23" s="64">
        <f t="shared" si="20"/>
        <v>1</v>
      </c>
      <c r="AG23" s="30"/>
      <c r="AH23" s="31"/>
      <c r="AI23" s="26"/>
      <c r="AJ23" s="41"/>
    </row>
    <row r="24" spans="2:45" ht="16.5" hidden="1" customHeight="1">
      <c r="B24" s="58"/>
      <c r="C24" s="21" t="s">
        <v>126</v>
      </c>
      <c r="D24" s="21" t="s">
        <v>131</v>
      </c>
      <c r="E24" s="18">
        <f t="shared" ref="E24:AF24" si="21">COUNTIF(E14:E21,$C$24)</f>
        <v>1</v>
      </c>
      <c r="F24" s="22">
        <f t="shared" si="21"/>
        <v>1</v>
      </c>
      <c r="G24" s="22">
        <f t="shared" si="21"/>
        <v>1</v>
      </c>
      <c r="H24" s="22">
        <f t="shared" si="21"/>
        <v>1</v>
      </c>
      <c r="I24" s="22">
        <f t="shared" si="21"/>
        <v>1</v>
      </c>
      <c r="J24" s="22">
        <f t="shared" si="21"/>
        <v>1</v>
      </c>
      <c r="K24" s="23">
        <f t="shared" si="21"/>
        <v>1</v>
      </c>
      <c r="L24" s="18">
        <f t="shared" si="21"/>
        <v>1</v>
      </c>
      <c r="M24" s="22">
        <f t="shared" si="21"/>
        <v>1</v>
      </c>
      <c r="N24" s="22">
        <f t="shared" si="21"/>
        <v>1</v>
      </c>
      <c r="O24" s="22">
        <f t="shared" si="21"/>
        <v>1</v>
      </c>
      <c r="P24" s="22">
        <f t="shared" si="21"/>
        <v>1</v>
      </c>
      <c r="Q24" s="22">
        <f t="shared" si="21"/>
        <v>1</v>
      </c>
      <c r="R24" s="23">
        <f t="shared" si="21"/>
        <v>1</v>
      </c>
      <c r="S24" s="18">
        <f t="shared" si="21"/>
        <v>1</v>
      </c>
      <c r="T24" s="22">
        <f t="shared" si="21"/>
        <v>1</v>
      </c>
      <c r="U24" s="22">
        <f t="shared" si="21"/>
        <v>1</v>
      </c>
      <c r="V24" s="22">
        <f t="shared" si="21"/>
        <v>1</v>
      </c>
      <c r="W24" s="22">
        <f t="shared" si="21"/>
        <v>1</v>
      </c>
      <c r="X24" s="22">
        <f t="shared" si="21"/>
        <v>1</v>
      </c>
      <c r="Y24" s="23">
        <f t="shared" si="21"/>
        <v>1</v>
      </c>
      <c r="Z24" s="19">
        <f t="shared" si="21"/>
        <v>1</v>
      </c>
      <c r="AA24" s="27">
        <f t="shared" si="21"/>
        <v>1</v>
      </c>
      <c r="AB24" s="27">
        <f t="shared" si="21"/>
        <v>1</v>
      </c>
      <c r="AC24" s="27">
        <f t="shared" si="21"/>
        <v>1</v>
      </c>
      <c r="AD24" s="27">
        <f t="shared" si="21"/>
        <v>1</v>
      </c>
      <c r="AE24" s="27">
        <f t="shared" si="21"/>
        <v>1</v>
      </c>
      <c r="AF24" s="64">
        <f t="shared" si="21"/>
        <v>1</v>
      </c>
      <c r="AG24" s="30"/>
      <c r="AH24" s="31"/>
      <c r="AI24" s="26"/>
      <c r="AJ24" s="41"/>
    </row>
    <row r="25" spans="2:45" ht="16.5" hidden="1" customHeight="1">
      <c r="B25" s="58"/>
      <c r="C25" s="21" t="s">
        <v>127</v>
      </c>
      <c r="D25" s="21" t="s">
        <v>132</v>
      </c>
      <c r="E25" s="18">
        <f t="shared" ref="E25:AF25" si="22">COUNTIF(E14:E21,$C$25)</f>
        <v>2</v>
      </c>
      <c r="F25" s="22">
        <f t="shared" si="22"/>
        <v>1</v>
      </c>
      <c r="G25" s="22">
        <f t="shared" si="22"/>
        <v>1</v>
      </c>
      <c r="H25" s="22">
        <f t="shared" si="22"/>
        <v>2</v>
      </c>
      <c r="I25" s="22">
        <f t="shared" si="22"/>
        <v>2</v>
      </c>
      <c r="J25" s="22">
        <f t="shared" si="22"/>
        <v>1</v>
      </c>
      <c r="K25" s="23">
        <f t="shared" si="22"/>
        <v>2</v>
      </c>
      <c r="L25" s="18">
        <f t="shared" si="22"/>
        <v>1</v>
      </c>
      <c r="M25" s="22">
        <f t="shared" si="22"/>
        <v>2</v>
      </c>
      <c r="N25" s="22">
        <f t="shared" si="22"/>
        <v>1</v>
      </c>
      <c r="O25" s="22">
        <f t="shared" si="22"/>
        <v>1</v>
      </c>
      <c r="P25" s="22">
        <f t="shared" si="22"/>
        <v>1</v>
      </c>
      <c r="Q25" s="22">
        <f t="shared" si="22"/>
        <v>2</v>
      </c>
      <c r="R25" s="23">
        <f t="shared" si="22"/>
        <v>2</v>
      </c>
      <c r="S25" s="18">
        <f t="shared" si="22"/>
        <v>1</v>
      </c>
      <c r="T25" s="22">
        <f t="shared" si="22"/>
        <v>2</v>
      </c>
      <c r="U25" s="22">
        <f t="shared" si="22"/>
        <v>2</v>
      </c>
      <c r="V25" s="22">
        <f t="shared" si="22"/>
        <v>1</v>
      </c>
      <c r="W25" s="22">
        <f t="shared" si="22"/>
        <v>1</v>
      </c>
      <c r="X25" s="22">
        <f t="shared" si="22"/>
        <v>2</v>
      </c>
      <c r="Y25" s="23">
        <f t="shared" si="22"/>
        <v>1</v>
      </c>
      <c r="Z25" s="19">
        <f t="shared" si="22"/>
        <v>2</v>
      </c>
      <c r="AA25" s="27">
        <f t="shared" si="22"/>
        <v>1</v>
      </c>
      <c r="AB25" s="27">
        <f t="shared" si="22"/>
        <v>1</v>
      </c>
      <c r="AC25" s="27">
        <f t="shared" si="22"/>
        <v>2</v>
      </c>
      <c r="AD25" s="27">
        <f t="shared" si="22"/>
        <v>2</v>
      </c>
      <c r="AE25" s="27">
        <f t="shared" si="22"/>
        <v>1</v>
      </c>
      <c r="AF25" s="64">
        <f t="shared" si="22"/>
        <v>1</v>
      </c>
      <c r="AG25" s="30"/>
      <c r="AH25" s="31"/>
      <c r="AI25" s="26"/>
      <c r="AJ25" s="41"/>
    </row>
    <row r="26" spans="2:45" ht="16.5" hidden="1" customHeight="1">
      <c r="B26" s="58"/>
      <c r="C26" s="21" t="s">
        <v>128</v>
      </c>
      <c r="D26" s="21" t="s">
        <v>133</v>
      </c>
      <c r="E26" s="18">
        <f t="shared" ref="E26:AF26" si="23">COUNTIF(E14:E21,$C$26)</f>
        <v>1</v>
      </c>
      <c r="F26" s="22">
        <f t="shared" si="23"/>
        <v>1</v>
      </c>
      <c r="G26" s="22">
        <f t="shared" si="23"/>
        <v>1</v>
      </c>
      <c r="H26" s="22">
        <f t="shared" si="23"/>
        <v>1</v>
      </c>
      <c r="I26" s="22">
        <f t="shared" si="23"/>
        <v>1</v>
      </c>
      <c r="J26" s="22">
        <f t="shared" si="23"/>
        <v>1</v>
      </c>
      <c r="K26" s="23">
        <f t="shared" si="23"/>
        <v>1</v>
      </c>
      <c r="L26" s="18">
        <f t="shared" si="23"/>
        <v>1</v>
      </c>
      <c r="M26" s="22">
        <f t="shared" si="23"/>
        <v>1</v>
      </c>
      <c r="N26" s="22">
        <f t="shared" si="23"/>
        <v>1</v>
      </c>
      <c r="O26" s="22">
        <f t="shared" si="23"/>
        <v>1</v>
      </c>
      <c r="P26" s="22">
        <f t="shared" si="23"/>
        <v>1</v>
      </c>
      <c r="Q26" s="22">
        <f t="shared" si="23"/>
        <v>1</v>
      </c>
      <c r="R26" s="23">
        <f t="shared" si="23"/>
        <v>1</v>
      </c>
      <c r="S26" s="18">
        <f t="shared" si="23"/>
        <v>1</v>
      </c>
      <c r="T26" s="22">
        <f t="shared" si="23"/>
        <v>1</v>
      </c>
      <c r="U26" s="22">
        <f t="shared" si="23"/>
        <v>1</v>
      </c>
      <c r="V26" s="22">
        <f t="shared" si="23"/>
        <v>1</v>
      </c>
      <c r="W26" s="22">
        <f t="shared" si="23"/>
        <v>1</v>
      </c>
      <c r="X26" s="22">
        <f t="shared" si="23"/>
        <v>1</v>
      </c>
      <c r="Y26" s="23">
        <f t="shared" si="23"/>
        <v>1</v>
      </c>
      <c r="Z26" s="19">
        <f t="shared" si="23"/>
        <v>1</v>
      </c>
      <c r="AA26" s="27">
        <f t="shared" si="23"/>
        <v>1</v>
      </c>
      <c r="AB26" s="27">
        <f t="shared" si="23"/>
        <v>1</v>
      </c>
      <c r="AC26" s="27">
        <f t="shared" si="23"/>
        <v>1</v>
      </c>
      <c r="AD26" s="27">
        <f t="shared" si="23"/>
        <v>1</v>
      </c>
      <c r="AE26" s="27">
        <f t="shared" si="23"/>
        <v>1</v>
      </c>
      <c r="AF26" s="64">
        <f t="shared" si="23"/>
        <v>1</v>
      </c>
      <c r="AG26" s="30"/>
      <c r="AH26" s="31"/>
      <c r="AI26" s="26"/>
      <c r="AJ26" s="41"/>
    </row>
    <row r="27" spans="2:45" ht="16.5" customHeight="1">
      <c r="B27" s="44" t="s">
        <v>19</v>
      </c>
      <c r="C27" s="45"/>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6"/>
      <c r="AJ27" s="17"/>
    </row>
    <row r="28" spans="2:45" ht="16.5" customHeight="1">
      <c r="B28" s="89" t="s">
        <v>160</v>
      </c>
      <c r="C28" s="90"/>
      <c r="D28" s="91"/>
      <c r="E28" s="88">
        <v>40</v>
      </c>
      <c r="F28" s="88"/>
      <c r="G28" s="43" t="s">
        <v>161</v>
      </c>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17"/>
      <c r="AI28" s="68"/>
    </row>
    <row r="29" spans="2:45" ht="42" customHeight="1">
      <c r="B29" s="47" t="s">
        <v>25</v>
      </c>
      <c r="C29" s="112" t="s">
        <v>129</v>
      </c>
      <c r="D29" s="113"/>
      <c r="E29" s="113"/>
      <c r="F29" s="113"/>
      <c r="G29" s="113"/>
      <c r="H29" s="113"/>
      <c r="I29" s="113"/>
      <c r="J29" s="113"/>
      <c r="K29" s="113"/>
      <c r="L29" s="113"/>
      <c r="M29" s="113"/>
      <c r="N29" s="113"/>
      <c r="O29" s="113"/>
      <c r="P29" s="113"/>
      <c r="Q29" s="113"/>
      <c r="R29" s="113"/>
      <c r="S29" s="113"/>
      <c r="T29" s="113"/>
      <c r="U29" s="113"/>
      <c r="V29" s="113"/>
      <c r="W29" s="113"/>
      <c r="X29" s="113"/>
      <c r="Y29" s="113"/>
      <c r="Z29" s="113"/>
      <c r="AA29" s="113"/>
      <c r="AB29" s="113"/>
      <c r="AC29" s="113"/>
      <c r="AD29" s="113"/>
      <c r="AE29" s="113"/>
      <c r="AF29" s="113"/>
      <c r="AG29" s="113"/>
      <c r="AH29" s="113"/>
      <c r="AI29" s="48"/>
      <c r="AJ29" s="17"/>
    </row>
    <row r="30" spans="2:45" ht="16.5" customHeight="1">
      <c r="B30" s="47" t="s">
        <v>20</v>
      </c>
      <c r="C30" s="43"/>
      <c r="D30" s="43"/>
      <c r="E30" s="43"/>
      <c r="F30" s="43"/>
      <c r="G30" s="43"/>
      <c r="H30" s="43" t="s">
        <v>24</v>
      </c>
      <c r="I30" s="73" t="s">
        <v>145</v>
      </c>
      <c r="J30" s="73"/>
      <c r="K30" s="73"/>
      <c r="L30" s="73"/>
      <c r="M30" s="73"/>
      <c r="N30" s="73"/>
      <c r="O30" s="73"/>
      <c r="P30" s="73"/>
      <c r="Q30" s="73"/>
      <c r="R30" s="73"/>
      <c r="S30" s="73"/>
      <c r="T30" s="73"/>
      <c r="U30" s="73"/>
      <c r="V30" s="73"/>
      <c r="W30" s="73"/>
      <c r="X30" s="73"/>
      <c r="Y30" s="73"/>
      <c r="Z30" s="73"/>
      <c r="AA30" s="73"/>
      <c r="AB30" s="73"/>
      <c r="AC30" s="73"/>
      <c r="AD30" s="73"/>
      <c r="AE30" s="73"/>
      <c r="AF30" s="73"/>
      <c r="AG30" s="73"/>
      <c r="AH30" s="73"/>
      <c r="AI30" s="48" t="s">
        <v>23</v>
      </c>
      <c r="AJ30" s="17"/>
    </row>
    <row r="31" spans="2:45" ht="16.5" customHeight="1" thickBot="1">
      <c r="B31" s="104" t="s">
        <v>21</v>
      </c>
      <c r="C31" s="105"/>
      <c r="D31" s="105"/>
      <c r="E31" s="105"/>
      <c r="F31" s="105"/>
      <c r="G31" s="105"/>
      <c r="H31" s="105"/>
      <c r="I31" s="105"/>
      <c r="J31" s="105"/>
      <c r="K31" s="105"/>
      <c r="L31" s="105"/>
      <c r="M31" s="105"/>
      <c r="N31" s="50" t="s">
        <v>24</v>
      </c>
      <c r="O31" s="103"/>
      <c r="P31" s="103"/>
      <c r="Q31" s="103"/>
      <c r="R31" s="103"/>
      <c r="S31" s="103"/>
      <c r="T31" s="103"/>
      <c r="U31" s="103"/>
      <c r="V31" s="103"/>
      <c r="W31" s="103"/>
      <c r="X31" s="103"/>
      <c r="Y31" s="103"/>
      <c r="Z31" s="103"/>
      <c r="AA31" s="103"/>
      <c r="AB31" s="103"/>
      <c r="AC31" s="103"/>
      <c r="AD31" s="103"/>
      <c r="AE31" s="103"/>
      <c r="AF31" s="103"/>
      <c r="AG31" s="103"/>
      <c r="AH31" s="103"/>
      <c r="AI31" s="51" t="s">
        <v>23</v>
      </c>
      <c r="AJ31" s="17"/>
    </row>
    <row r="32" spans="2:45" ht="4.5" customHeight="1">
      <c r="B32" s="16"/>
      <c r="C32" s="17"/>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7"/>
      <c r="AJ32" s="17"/>
    </row>
    <row r="33" spans="2:36" ht="12.75" customHeight="1">
      <c r="B33" s="39" t="s">
        <v>8</v>
      </c>
      <c r="C33" s="17"/>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7"/>
      <c r="AJ33" s="17"/>
    </row>
    <row r="34" spans="2:36">
      <c r="B34" s="1">
        <v>1</v>
      </c>
      <c r="C34" s="1" t="s">
        <v>9</v>
      </c>
    </row>
    <row r="35" spans="2:36" ht="12" customHeight="1">
      <c r="B35" s="1">
        <v>2</v>
      </c>
      <c r="C35" s="101" t="s">
        <v>10</v>
      </c>
      <c r="D35" s="101"/>
      <c r="E35" s="101"/>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4"/>
    </row>
    <row r="36" spans="2:36">
      <c r="C36" s="101"/>
      <c r="D36" s="101"/>
      <c r="E36" s="101"/>
      <c r="F36" s="101"/>
      <c r="G36" s="101"/>
      <c r="H36" s="101"/>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c r="AF36" s="101"/>
      <c r="AG36" s="101"/>
      <c r="AH36" s="101"/>
      <c r="AI36" s="101"/>
      <c r="AJ36" s="14"/>
    </row>
    <row r="37" spans="2:36">
      <c r="C37" s="101"/>
      <c r="D37" s="101"/>
      <c r="E37" s="101"/>
      <c r="F37" s="101"/>
      <c r="G37" s="101"/>
      <c r="H37" s="101"/>
      <c r="I37" s="101"/>
      <c r="J37" s="101"/>
      <c r="K37" s="101"/>
      <c r="L37" s="101"/>
      <c r="M37" s="101"/>
      <c r="N37" s="101"/>
      <c r="O37" s="101"/>
      <c r="P37" s="101"/>
      <c r="Q37" s="101"/>
      <c r="R37" s="101"/>
      <c r="S37" s="101"/>
      <c r="T37" s="101"/>
      <c r="U37" s="101"/>
      <c r="V37" s="101"/>
      <c r="W37" s="101"/>
      <c r="X37" s="101"/>
      <c r="Y37" s="101"/>
      <c r="Z37" s="101"/>
      <c r="AA37" s="101"/>
      <c r="AB37" s="101"/>
      <c r="AC37" s="101"/>
      <c r="AD37" s="101"/>
      <c r="AE37" s="101"/>
      <c r="AF37" s="101"/>
      <c r="AG37" s="101"/>
      <c r="AH37" s="101"/>
      <c r="AI37" s="101"/>
      <c r="AJ37" s="14"/>
    </row>
    <row r="38" spans="2:36">
      <c r="C38" s="101"/>
      <c r="D38" s="101"/>
      <c r="E38" s="101"/>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01"/>
      <c r="AI38" s="101"/>
      <c r="AJ38" s="14"/>
    </row>
    <row r="39" spans="2:36" ht="12" customHeight="1">
      <c r="B39" s="1">
        <v>3</v>
      </c>
      <c r="C39" s="102" t="s">
        <v>171</v>
      </c>
      <c r="D39" s="102"/>
      <c r="E39" s="102"/>
      <c r="F39" s="102"/>
      <c r="G39" s="102"/>
      <c r="H39" s="102"/>
      <c r="I39" s="102"/>
      <c r="J39" s="102"/>
      <c r="K39" s="102"/>
      <c r="L39" s="102"/>
      <c r="M39" s="102"/>
      <c r="N39" s="102"/>
      <c r="O39" s="102"/>
      <c r="P39" s="102"/>
      <c r="Q39" s="102"/>
      <c r="R39" s="102"/>
      <c r="S39" s="102"/>
      <c r="T39" s="102"/>
      <c r="U39" s="102"/>
      <c r="V39" s="102"/>
      <c r="W39" s="102"/>
      <c r="X39" s="102"/>
      <c r="Y39" s="102"/>
      <c r="Z39" s="102"/>
      <c r="AA39" s="102"/>
      <c r="AB39" s="102"/>
      <c r="AC39" s="102"/>
      <c r="AD39" s="102"/>
      <c r="AE39" s="102"/>
      <c r="AF39" s="102"/>
      <c r="AG39" s="102"/>
      <c r="AH39" s="102"/>
      <c r="AI39" s="102"/>
      <c r="AJ39" s="15"/>
    </row>
    <row r="40" spans="2:36">
      <c r="C40" s="102"/>
      <c r="D40" s="102"/>
      <c r="E40" s="102"/>
      <c r="F40" s="102"/>
      <c r="G40" s="102"/>
      <c r="H40" s="102"/>
      <c r="I40" s="102"/>
      <c r="J40" s="102"/>
      <c r="K40" s="102"/>
      <c r="L40" s="102"/>
      <c r="M40" s="102"/>
      <c r="N40" s="102"/>
      <c r="O40" s="102"/>
      <c r="P40" s="102"/>
      <c r="Q40" s="102"/>
      <c r="R40" s="102"/>
      <c r="S40" s="102"/>
      <c r="T40" s="102"/>
      <c r="U40" s="102"/>
      <c r="V40" s="102"/>
      <c r="W40" s="102"/>
      <c r="X40" s="102"/>
      <c r="Y40" s="102"/>
      <c r="Z40" s="102"/>
      <c r="AA40" s="102"/>
      <c r="AB40" s="102"/>
      <c r="AC40" s="102"/>
      <c r="AD40" s="102"/>
      <c r="AE40" s="102"/>
      <c r="AF40" s="102"/>
      <c r="AG40" s="102"/>
      <c r="AH40" s="102"/>
      <c r="AI40" s="102"/>
      <c r="AJ40" s="15"/>
    </row>
    <row r="41" spans="2:36" ht="12" customHeight="1">
      <c r="B41" s="1">
        <v>4</v>
      </c>
      <c r="C41" s="102" t="s">
        <v>15</v>
      </c>
      <c r="D41" s="102"/>
      <c r="E41" s="102"/>
      <c r="F41" s="102"/>
      <c r="G41" s="102"/>
      <c r="H41" s="102"/>
      <c r="I41" s="102"/>
      <c r="J41" s="102"/>
      <c r="K41" s="102"/>
      <c r="L41" s="102"/>
      <c r="M41" s="102"/>
      <c r="N41" s="102"/>
      <c r="O41" s="102"/>
      <c r="P41" s="102"/>
      <c r="Q41" s="102"/>
      <c r="R41" s="102"/>
      <c r="S41" s="102"/>
      <c r="T41" s="102"/>
      <c r="U41" s="102"/>
      <c r="V41" s="102"/>
      <c r="W41" s="102"/>
      <c r="X41" s="102"/>
      <c r="Y41" s="102"/>
      <c r="Z41" s="102"/>
      <c r="AA41" s="102"/>
      <c r="AB41" s="102"/>
      <c r="AC41" s="102"/>
      <c r="AD41" s="102"/>
      <c r="AE41" s="102"/>
      <c r="AF41" s="102"/>
      <c r="AG41" s="102"/>
      <c r="AH41" s="102"/>
      <c r="AI41" s="102"/>
      <c r="AJ41" s="15"/>
    </row>
    <row r="42" spans="2:36">
      <c r="B42" s="1">
        <v>5</v>
      </c>
      <c r="C42" s="1" t="s">
        <v>17</v>
      </c>
    </row>
    <row r="43" spans="2:36" ht="12" customHeight="1">
      <c r="B43" s="1">
        <v>6</v>
      </c>
      <c r="C43" s="101" t="s">
        <v>16</v>
      </c>
      <c r="D43" s="101"/>
      <c r="E43" s="101"/>
      <c r="F43" s="101"/>
      <c r="G43" s="101"/>
      <c r="H43" s="101"/>
      <c r="I43" s="101"/>
      <c r="J43" s="101"/>
      <c r="K43" s="101"/>
      <c r="L43" s="101"/>
      <c r="M43" s="101"/>
      <c r="N43" s="101"/>
      <c r="O43" s="101"/>
      <c r="P43" s="101"/>
      <c r="Q43" s="101"/>
      <c r="R43" s="101"/>
      <c r="S43" s="101"/>
      <c r="T43" s="101"/>
      <c r="U43" s="101"/>
      <c r="V43" s="101"/>
      <c r="W43" s="101"/>
      <c r="X43" s="101"/>
      <c r="Y43" s="101"/>
      <c r="Z43" s="101"/>
      <c r="AA43" s="101"/>
      <c r="AB43" s="101"/>
      <c r="AC43" s="101"/>
      <c r="AD43" s="101"/>
      <c r="AE43" s="101"/>
      <c r="AF43" s="101"/>
      <c r="AG43" s="101"/>
      <c r="AH43" s="101"/>
      <c r="AI43" s="101"/>
      <c r="AJ43" s="14"/>
    </row>
    <row r="44" spans="2:36">
      <c r="C44" s="101"/>
      <c r="D44" s="101"/>
      <c r="E44" s="101"/>
      <c r="F44" s="101"/>
      <c r="G44" s="101"/>
      <c r="H44" s="101"/>
      <c r="I44" s="101"/>
      <c r="J44" s="101"/>
      <c r="K44" s="101"/>
      <c r="L44" s="101"/>
      <c r="M44" s="101"/>
      <c r="N44" s="101"/>
      <c r="O44" s="101"/>
      <c r="P44" s="101"/>
      <c r="Q44" s="101"/>
      <c r="R44" s="101"/>
      <c r="S44" s="101"/>
      <c r="T44" s="101"/>
      <c r="U44" s="101"/>
      <c r="V44" s="101"/>
      <c r="W44" s="101"/>
      <c r="X44" s="101"/>
      <c r="Y44" s="101"/>
      <c r="Z44" s="101"/>
      <c r="AA44" s="101"/>
      <c r="AB44" s="101"/>
      <c r="AC44" s="101"/>
      <c r="AD44" s="101"/>
      <c r="AE44" s="101"/>
      <c r="AF44" s="101"/>
      <c r="AG44" s="101"/>
      <c r="AH44" s="101"/>
      <c r="AI44" s="101"/>
      <c r="AJ44" s="14"/>
    </row>
  </sheetData>
  <mergeCells count="26">
    <mergeCell ref="B4:B6"/>
    <mergeCell ref="C4:C6"/>
    <mergeCell ref="D4:D6"/>
    <mergeCell ref="E4:K4"/>
    <mergeCell ref="L4:R4"/>
    <mergeCell ref="S2:T2"/>
    <mergeCell ref="V2:W2"/>
    <mergeCell ref="AF2:AI2"/>
    <mergeCell ref="X3:AI3"/>
    <mergeCell ref="S4:Y4"/>
    <mergeCell ref="Z4:AF4"/>
    <mergeCell ref="AG4:AG6"/>
    <mergeCell ref="AH4:AH6"/>
    <mergeCell ref="AI4:AI6"/>
    <mergeCell ref="C29:AH29"/>
    <mergeCell ref="AI14:AI21"/>
    <mergeCell ref="AI11:AI13"/>
    <mergeCell ref="C43:AI44"/>
    <mergeCell ref="I30:AH30"/>
    <mergeCell ref="B31:M31"/>
    <mergeCell ref="O31:AH31"/>
    <mergeCell ref="C35:AI38"/>
    <mergeCell ref="C39:AI40"/>
    <mergeCell ref="C41:AI41"/>
    <mergeCell ref="B28:D28"/>
    <mergeCell ref="E28:F28"/>
  </mergeCells>
  <phoneticPr fontId="2"/>
  <pageMargins left="0.70866141732283472" right="0.70866141732283472" top="0.74803149606299213" bottom="0.74803149606299213" header="0.31496062992125984" footer="0.31496062992125984"/>
  <pageSetup paperSize="9" scale="83" orientation="landscape" cellComments="asDisplayed"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参考様式１</vt:lpstr>
      <vt:lpstr>記入例・訪問介護</vt:lpstr>
      <vt:lpstr>記入例・訪問看護</vt:lpstr>
      <vt:lpstr>記入例・福祉用具</vt:lpstr>
      <vt:lpstr>記入例・通所介護</vt:lpstr>
      <vt:lpstr>記入例・特定施設</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厚生労働省本省</dc:creator>
  <cp:lastModifiedBy>大阪府</cp:lastModifiedBy>
  <cp:lastPrinted>2019-12-16T00:26:57Z</cp:lastPrinted>
  <dcterms:created xsi:type="dcterms:W3CDTF">2005-02-21T08:58:26Z</dcterms:created>
  <dcterms:modified xsi:type="dcterms:W3CDTF">2019-12-16T00:27:49Z</dcterms:modified>
</cp:coreProperties>
</file>