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268$\doc\070 居宅G\07_ICT導入支援事業\R6年度\40_事前エントリー\行政オンラインシステム\"/>
    </mc:Choice>
  </mc:AlternateContent>
  <xr:revisionPtr revIDLastSave="0" documentId="13_ncr:1_{B0B386C4-C80A-4C87-AA8C-7E8C76D4E666}" xr6:coauthVersionLast="47" xr6:coauthVersionMax="47" xr10:uidLastSave="{00000000-0000-0000-0000-000000000000}"/>
  <bookViews>
    <workbookView xWindow="-108" yWindow="-108" windowWidth="23256" windowHeight="14160" tabRatio="806" xr2:uid="{00000000-000D-0000-FFFF-FFFF00000000}"/>
  </bookViews>
  <sheets>
    <sheet name="補助要望額等計算書" sheetId="6" r:id="rId1"/>
  </sheets>
  <definedNames>
    <definedName name="_xlnm.Print_Area" localSheetId="0">補助要望額等計算書!$A$2:$P$20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6" l="1"/>
  <c r="J9" i="6"/>
  <c r="J10" i="6"/>
  <c r="J11" i="6"/>
  <c r="J12" i="6"/>
  <c r="J13" i="6"/>
  <c r="J14" i="6"/>
  <c r="J15" i="6"/>
  <c r="J16" i="6"/>
  <c r="J7" i="6" l="1"/>
  <c r="H17" i="6" l="1"/>
  <c r="I8" i="6"/>
  <c r="K8" i="6" s="1"/>
  <c r="I9" i="6"/>
  <c r="K9" i="6" s="1"/>
  <c r="I10" i="6"/>
  <c r="K10" i="6" s="1"/>
  <c r="I11" i="6"/>
  <c r="K11" i="6" s="1"/>
  <c r="I12" i="6"/>
  <c r="K12" i="6" s="1"/>
  <c r="I13" i="6"/>
  <c r="K13" i="6" s="1"/>
  <c r="I14" i="6"/>
  <c r="K14" i="6" s="1"/>
  <c r="I15" i="6"/>
  <c r="K15" i="6" s="1"/>
  <c r="I16" i="6"/>
  <c r="K16" i="6" s="1"/>
  <c r="I7" i="6"/>
  <c r="I17" i="6" l="1"/>
  <c r="K7" i="6" l="1"/>
  <c r="K1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H5" authorId="0" shapeId="0" xr:uid="{CE9EBF5A-514B-49D5-AD5F-7AEF25AA362D}">
      <text>
        <r>
          <rPr>
            <sz val="9"/>
            <color indexed="81"/>
            <rFont val="UD デジタル 教科書体 NK-B"/>
            <family val="1"/>
            <charset val="128"/>
          </rPr>
          <t>全額補助対象経費である必要があります。</t>
        </r>
      </text>
    </comment>
    <comment ref="J5" authorId="0" shapeId="0" xr:uid="{00000000-0006-0000-0000-000002000000}">
      <text>
        <r>
          <rPr>
            <sz val="10"/>
            <color indexed="81"/>
            <rFont val="UD デジタル 教科書体 N-B"/>
            <family val="1"/>
            <charset val="128"/>
          </rPr>
          <t>（職員数）　　　　（基準額）
１名以上10名以下…1,000,000円
11名以上20名以下…1,600,000円
21名以上30名以下…2,000,000円
31名以上　　　　…2,600,000円</t>
        </r>
      </text>
    </comment>
    <comment ref="K14" authorId="0" shapeId="0" xr:uid="{00000000-0006-0000-0000-000003000000}">
      <text>
        <r>
          <rPr>
            <sz val="10"/>
            <color indexed="81"/>
            <rFont val="UD デジタル 教科書体 N-B"/>
            <family val="1"/>
            <charset val="128"/>
          </rPr>
          <t>この金額を
WEB入力項目「13」へ
入力してください。</t>
        </r>
      </text>
    </comment>
  </commentList>
</comments>
</file>

<file path=xl/sharedStrings.xml><?xml version="1.0" encoding="utf-8"?>
<sst xmlns="http://schemas.openxmlformats.org/spreadsheetml/2006/main" count="48" uniqueCount="48">
  <si>
    <t>介護事業所名</t>
    <rPh sb="0" eb="2">
      <t>カイゴ</t>
    </rPh>
    <rPh sb="2" eb="5">
      <t>ジギョウショ</t>
    </rPh>
    <rPh sb="5" eb="6">
      <t>メイ</t>
    </rPh>
    <phoneticPr fontId="1"/>
  </si>
  <si>
    <t>訪問介護</t>
  </si>
  <si>
    <t>訪問入浴介護</t>
  </si>
  <si>
    <t>訪問看護</t>
  </si>
  <si>
    <t>訪問リハビリテーション</t>
  </si>
  <si>
    <t>通所介護</t>
  </si>
  <si>
    <t>通所リハビリテーション</t>
  </si>
  <si>
    <t>短期入所生活介護</t>
  </si>
  <si>
    <t>居宅療養管理指導</t>
  </si>
  <si>
    <t>夜間対応型訪問介護</t>
  </si>
  <si>
    <t>認知症対応型通所介護</t>
  </si>
  <si>
    <t>小規模多機能型居宅介護</t>
  </si>
  <si>
    <t>定期巡回・随時対応型訪問介護看護</t>
  </si>
  <si>
    <t>複合型サービス（看護小規模多機能型居宅介護）</t>
  </si>
  <si>
    <t>特定施設入居者生活介護</t>
  </si>
  <si>
    <t>地域密着型特定施設入居者生活介護</t>
  </si>
  <si>
    <t>認知症対応型共同生活介護</t>
  </si>
  <si>
    <t>地域密着型介護福祉施設入所者生活介護</t>
  </si>
  <si>
    <t>地域密着型通所介護</t>
  </si>
  <si>
    <t>居宅介護支援</t>
  </si>
  <si>
    <t>福祉用具貸与・販売</t>
    <rPh sb="7" eb="9">
      <t>ハンバイ</t>
    </rPh>
    <phoneticPr fontId="1"/>
  </si>
  <si>
    <t>介護老人福祉施設</t>
    <rPh sb="2" eb="4">
      <t>ロウジン</t>
    </rPh>
    <phoneticPr fontId="1"/>
  </si>
  <si>
    <t>介護老人保健施設</t>
    <rPh sb="2" eb="4">
      <t>ロウジン</t>
    </rPh>
    <phoneticPr fontId="1"/>
  </si>
  <si>
    <t>介護療養施設</t>
    <phoneticPr fontId="1"/>
  </si>
  <si>
    <t>介護医療院</t>
    <phoneticPr fontId="1"/>
  </si>
  <si>
    <t>基準額</t>
    <rPh sb="0" eb="3">
      <t>キジュンガク</t>
    </rPh>
    <phoneticPr fontId="1"/>
  </si>
  <si>
    <t>A</t>
    <phoneticPr fontId="1"/>
  </si>
  <si>
    <t>B</t>
    <phoneticPr fontId="1"/>
  </si>
  <si>
    <t>C</t>
    <phoneticPr fontId="1"/>
  </si>
  <si>
    <t>職員数</t>
    <rPh sb="0" eb="3">
      <t>ショクインスウ</t>
    </rPh>
    <phoneticPr fontId="1"/>
  </si>
  <si>
    <t>※1</t>
    <phoneticPr fontId="1"/>
  </si>
  <si>
    <t>購入又はリース予定額（税抜き）
【事業所の総額】</t>
    <rPh sb="0" eb="2">
      <t>コウニュウ</t>
    </rPh>
    <rPh sb="2" eb="3">
      <t>マタ</t>
    </rPh>
    <rPh sb="7" eb="10">
      <t>ヨテイガク</t>
    </rPh>
    <rPh sb="11" eb="13">
      <t>ゼイヌ</t>
    </rPh>
    <rPh sb="17" eb="20">
      <t>ジギョウショ</t>
    </rPh>
    <rPh sb="21" eb="23">
      <t>ソウガク</t>
    </rPh>
    <phoneticPr fontId="1"/>
  </si>
  <si>
    <t>事業所No.</t>
    <rPh sb="0" eb="3">
      <t>ジギョウショ</t>
    </rPh>
    <phoneticPr fontId="1"/>
  </si>
  <si>
    <t>※２</t>
    <phoneticPr fontId="1"/>
  </si>
  <si>
    <t>（単位：円）</t>
    <phoneticPr fontId="1"/>
  </si>
  <si>
    <t>D</t>
    <phoneticPr fontId="1"/>
  </si>
  <si>
    <t>法人合計</t>
    <rPh sb="0" eb="2">
      <t>ホウジン</t>
    </rPh>
    <rPh sb="2" eb="4">
      <t>ゴウケイ</t>
    </rPh>
    <phoneticPr fontId="1"/>
  </si>
  <si>
    <t>※１　１つの事業所につき、1行としてください。事業所数が10以上であれば、行を追加して、11～の番号をつけること</t>
    <rPh sb="6" eb="9">
      <t>ジギョウショ</t>
    </rPh>
    <rPh sb="14" eb="15">
      <t>ギョウ</t>
    </rPh>
    <rPh sb="23" eb="27">
      <t>ジギョウショスウ</t>
    </rPh>
    <rPh sb="30" eb="32">
      <t>イジョウ</t>
    </rPh>
    <rPh sb="37" eb="38">
      <t>ギョウ</t>
    </rPh>
    <rPh sb="39" eb="41">
      <t>ツイカ</t>
    </rPh>
    <rPh sb="48" eb="50">
      <t>バンゴウ</t>
    </rPh>
    <phoneticPr fontId="1"/>
  </si>
  <si>
    <t>記入方法</t>
    <rPh sb="0" eb="4">
      <t>キニュウホウホウ</t>
    </rPh>
    <phoneticPr fontId="1"/>
  </si>
  <si>
    <t>※２　申請月における常勤換算方法により算出された人数を記載すること（小数点以下は切捨て）。なお、居宅を訪問してサービスを提供する職員（訪問介護員、居宅介護支援専門員等）及び管理者や生活相談員の職員については、実人数としても可。</t>
    <rPh sb="5" eb="6">
      <t>ツキ</t>
    </rPh>
    <rPh sb="34" eb="37">
      <t>ショウスウテン</t>
    </rPh>
    <rPh sb="37" eb="39">
      <t>イカ</t>
    </rPh>
    <rPh sb="40" eb="42">
      <t>キリス</t>
    </rPh>
    <phoneticPr fontId="1"/>
  </si>
  <si>
    <t>補助率
3/4</t>
    <phoneticPr fontId="1"/>
  </si>
  <si>
    <r>
      <t>令和６年度　大阪府ＩＣＴ導入支援事業補助金　補助要望額等計算書</t>
    </r>
    <r>
      <rPr>
        <b/>
        <sz val="10.5"/>
        <color rgb="FFFF0000"/>
        <rFont val="UD デジタル 教科書体 N-B"/>
        <family val="1"/>
        <charset val="128"/>
      </rPr>
      <t>（※府への提出不要）</t>
    </r>
    <rPh sb="22" eb="27">
      <t>ホジョヨウボウガク</t>
    </rPh>
    <rPh sb="27" eb="28">
      <t>トウ</t>
    </rPh>
    <rPh sb="28" eb="31">
      <t>ケイサンショ</t>
    </rPh>
    <rPh sb="33" eb="34">
      <t>フ</t>
    </rPh>
    <rPh sb="36" eb="38">
      <t>テイシュツ</t>
    </rPh>
    <rPh sb="38" eb="40">
      <t>フヨウ</t>
    </rPh>
    <phoneticPr fontId="1"/>
  </si>
  <si>
    <r>
      <t>補助対象経費
A×補助率</t>
    </r>
    <r>
      <rPr>
        <sz val="9"/>
        <color theme="1"/>
        <rFont val="UD デジタル 教科書体 N-B"/>
        <family val="1"/>
        <charset val="128"/>
      </rPr>
      <t>（千円未満切捨て）</t>
    </r>
    <rPh sb="9" eb="12">
      <t>ホジョリツ</t>
    </rPh>
    <phoneticPr fontId="1"/>
  </si>
  <si>
    <r>
      <t xml:space="preserve">補助要望額
</t>
    </r>
    <r>
      <rPr>
        <sz val="9"/>
        <color theme="1"/>
        <rFont val="UD デジタル 教科書体 N-B"/>
        <family val="1"/>
        <charset val="128"/>
      </rPr>
      <t>BとCを比較して低い方の額</t>
    </r>
    <rPh sb="0" eb="2">
      <t>ホジョ</t>
    </rPh>
    <rPh sb="2" eb="4">
      <t>ヨウボウ</t>
    </rPh>
    <rPh sb="4" eb="5">
      <t>ガク</t>
    </rPh>
    <phoneticPr fontId="1"/>
  </si>
  <si>
    <t>１．ピンクのセルに記入してください。
　　（水色は自動で入力されます。）
２．「補助率」、「基準額」については、
　　Excelの「事前エントリーの手引き」を確認し
　　てください。
３．これから購入予定の場合、「購入又は
　　リース予定額（税抜き）」【A】は、見積
　　の金額で構いません。
４．【D】の各事業所の額をWEB項目「13」へ、
　　入力してください。</t>
    <rPh sb="9" eb="11">
      <t>キニュウ</t>
    </rPh>
    <rPh sb="22" eb="24">
      <t>ミズイロ</t>
    </rPh>
    <rPh sb="25" eb="27">
      <t>ジドウ</t>
    </rPh>
    <rPh sb="28" eb="30">
      <t>ニュウリョク</t>
    </rPh>
    <rPh sb="40" eb="43">
      <t>ホジョリツ</t>
    </rPh>
    <rPh sb="46" eb="49">
      <t>キジュンガク</t>
    </rPh>
    <rPh sb="66" eb="68">
      <t>ジゼン</t>
    </rPh>
    <rPh sb="74" eb="76">
      <t>テビ</t>
    </rPh>
    <rPh sb="79" eb="81">
      <t>カクニン</t>
    </rPh>
    <rPh sb="98" eb="102">
      <t>コウニュウヨテイ</t>
    </rPh>
    <rPh sb="103" eb="105">
      <t>バアイ</t>
    </rPh>
    <rPh sb="153" eb="157">
      <t>カクジギョウショ</t>
    </rPh>
    <rPh sb="158" eb="159">
      <t>ガク</t>
    </rPh>
    <rPh sb="163" eb="165">
      <t>コウモク</t>
    </rPh>
    <phoneticPr fontId="1"/>
  </si>
  <si>
    <t>過去の
補助歴</t>
    <rPh sb="0" eb="2">
      <t>カコ</t>
    </rPh>
    <rPh sb="4" eb="6">
      <t>ホジョ</t>
    </rPh>
    <rPh sb="6" eb="7">
      <t>レキ</t>
    </rPh>
    <phoneticPr fontId="1"/>
  </si>
  <si>
    <t>介護ソフトの未導入・
既導入の別</t>
    <rPh sb="0" eb="2">
      <t>カイゴ</t>
    </rPh>
    <rPh sb="6" eb="9">
      <t>ミドウニュウ</t>
    </rPh>
    <rPh sb="11" eb="14">
      <t>キドウニュウ</t>
    </rPh>
    <rPh sb="15" eb="16">
      <t>ベツ</t>
    </rPh>
    <phoneticPr fontId="1"/>
  </si>
  <si>
    <t>事業所番号（27から始まる10桁の番号）</t>
    <rPh sb="0" eb="3">
      <t>ジギョウショ</t>
    </rPh>
    <rPh sb="3" eb="5">
      <t>バンゴウ</t>
    </rPh>
    <rPh sb="10" eb="11">
      <t>ハジ</t>
    </rPh>
    <rPh sb="15" eb="16">
      <t>ケタ</t>
    </rPh>
    <rPh sb="17" eb="1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</si>
</sst>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u/>
      <sz val="11"/>
      <color theme="10"/>
      <name val="ＭＳ Ｐゴシック"/>
      <family val="3"/>
      <charset val="128"/>
    </font>
    <font>
      <sz val="11"/>
      <color theme="1"/>
      <name val="游ゴシック"/>
      <family val="3"/>
      <charset val="128"/>
      <scheme val="minor"/>
    </font>
    <font>
      <sz val="11"/>
      <color theme="1"/>
      <name val="UD デジタル 教科書体 N-B"/>
      <family val="1"/>
      <charset val="128"/>
    </font>
    <font>
      <sz val="10.5"/>
      <color theme="1"/>
      <name val="UD デジタル 教科書体 N-B"/>
      <family val="1"/>
      <charset val="128"/>
    </font>
    <font>
      <b/>
      <sz val="10.5"/>
      <color theme="1"/>
      <name val="UD デジタル 教科書体 N-B"/>
      <family val="1"/>
      <charset val="128"/>
    </font>
    <font>
      <b/>
      <sz val="10.5"/>
      <color rgb="FFFF0000"/>
      <name val="UD デジタル 教科書体 N-B"/>
      <family val="1"/>
      <charset val="128"/>
    </font>
    <font>
      <sz val="10"/>
      <color theme="1"/>
      <name val="UD デジタル 教科書体 N-B"/>
      <family val="1"/>
      <charset val="128"/>
    </font>
    <font>
      <sz val="9"/>
      <color theme="1"/>
      <name val="UD デジタル 教科書体 N-B"/>
      <family val="1"/>
      <charset val="128"/>
    </font>
    <font>
      <b/>
      <sz val="11"/>
      <color theme="1"/>
      <name val="UD デジタル 教科書体 N-B"/>
      <family val="1"/>
      <charset val="128"/>
    </font>
    <font>
      <sz val="10"/>
      <color indexed="81"/>
      <name val="UD デジタル 教科書体 N-B"/>
      <family val="1"/>
      <charset val="128"/>
    </font>
    <font>
      <b/>
      <sz val="10"/>
      <color theme="1"/>
      <name val="UD デジタル 教科書体 N-B"/>
      <family val="1"/>
      <charset val="128"/>
    </font>
    <font>
      <sz val="9"/>
      <color indexed="81"/>
      <name val="UD デジタル 教科書体 NK-B"/>
      <family val="1"/>
      <charset val="128"/>
    </font>
  </fonts>
  <fills count="27">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FFCDF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51">
    <xf numFmtId="0" fontId="0" fillId="0" borderId="0">
      <alignment vertical="center"/>
    </xf>
    <xf numFmtId="0" fontId="3" fillId="0" borderId="0"/>
    <xf numFmtId="0" fontId="3" fillId="0" borderId="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20" borderId="0" applyNumberFormat="0" applyBorder="0" applyAlignment="0" applyProtection="0">
      <alignment vertical="center"/>
    </xf>
    <xf numFmtId="0" fontId="6" fillId="0" borderId="0" applyNumberFormat="0" applyFill="0" applyBorder="0" applyAlignment="0" applyProtection="0">
      <alignment vertical="center"/>
    </xf>
    <xf numFmtId="0" fontId="7" fillId="21" borderId="5" applyNumberFormat="0" applyAlignment="0" applyProtection="0">
      <alignment vertical="center"/>
    </xf>
    <xf numFmtId="0" fontId="8" fillId="22" borderId="0" applyNumberFormat="0" applyBorder="0" applyAlignment="0" applyProtection="0">
      <alignment vertical="center"/>
    </xf>
    <xf numFmtId="9" fontId="3" fillId="0" borderId="0" applyFont="0" applyFill="0" applyBorder="0" applyAlignment="0" applyProtection="0">
      <alignment vertical="center"/>
    </xf>
    <xf numFmtId="0" fontId="4" fillId="23" borderId="6" applyNumberFormat="0" applyFont="0" applyAlignment="0" applyProtection="0">
      <alignment vertical="center"/>
    </xf>
    <xf numFmtId="0" fontId="9" fillId="0" borderId="7" applyNumberFormat="0" applyFill="0" applyAlignment="0" applyProtection="0">
      <alignment vertical="center"/>
    </xf>
    <xf numFmtId="0" fontId="10" fillId="4" borderId="0" applyNumberFormat="0" applyBorder="0" applyAlignment="0" applyProtection="0">
      <alignment vertical="center"/>
    </xf>
    <xf numFmtId="0" fontId="11" fillId="24" borderId="8" applyNumberFormat="0" applyAlignment="0" applyProtection="0">
      <alignment vertical="center"/>
    </xf>
    <xf numFmtId="0" fontId="12" fillId="0" borderId="0" applyNumberFormat="0" applyFill="0" applyBorder="0" applyAlignment="0" applyProtection="0">
      <alignment vertical="center"/>
    </xf>
    <xf numFmtId="38" fontId="3" fillId="0" borderId="0" applyFont="0" applyFill="0" applyBorder="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24" borderId="13" applyNumberFormat="0" applyAlignment="0" applyProtection="0">
      <alignment vertical="center"/>
    </xf>
    <xf numFmtId="0" fontId="18" fillId="0" borderId="0" applyNumberFormat="0" applyFill="0" applyBorder="0" applyAlignment="0" applyProtection="0">
      <alignment vertical="center"/>
    </xf>
    <xf numFmtId="0" fontId="19" fillId="8" borderId="8" applyNumberFormat="0" applyAlignment="0" applyProtection="0">
      <alignment vertical="center"/>
    </xf>
    <xf numFmtId="0" fontId="21" fillId="0" borderId="0"/>
    <xf numFmtId="0" fontId="20" fillId="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2" fillId="0" borderId="0" applyNumberFormat="0" applyFill="0" applyBorder="0" applyAlignment="0" applyProtection="0">
      <alignment vertical="center"/>
    </xf>
  </cellStyleXfs>
  <cellXfs count="41">
    <xf numFmtId="0" fontId="0" fillId="0" borderId="0" xfId="0">
      <alignment vertical="center"/>
    </xf>
    <xf numFmtId="0" fontId="23" fillId="0" borderId="0" xfId="0" applyFont="1">
      <alignment vertical="center"/>
    </xf>
    <xf numFmtId="0" fontId="23" fillId="0" borderId="0" xfId="0" applyFont="1" applyAlignment="1">
      <alignment vertical="center" wrapText="1"/>
    </xf>
    <xf numFmtId="12" fontId="23" fillId="0" borderId="0" xfId="0" applyNumberFormat="1" applyFont="1">
      <alignment vertical="center"/>
    </xf>
    <xf numFmtId="0" fontId="24" fillId="0" borderId="0" xfId="0" applyFont="1">
      <alignment vertical="center"/>
    </xf>
    <xf numFmtId="0" fontId="24" fillId="0" borderId="0" xfId="0" applyFont="1" applyAlignment="1">
      <alignment vertical="center" wrapText="1"/>
    </xf>
    <xf numFmtId="0" fontId="25" fillId="0" borderId="0" xfId="0" applyFont="1">
      <alignment vertical="center"/>
    </xf>
    <xf numFmtId="0" fontId="24" fillId="0" borderId="0" xfId="0" applyFont="1" applyAlignment="1">
      <alignment horizontal="right" vertical="center"/>
    </xf>
    <xf numFmtId="0" fontId="24" fillId="0" borderId="2" xfId="0" applyFont="1" applyBorder="1" applyAlignment="1">
      <alignment vertical="center" wrapText="1"/>
    </xf>
    <xf numFmtId="0" fontId="24" fillId="0" borderId="2" xfId="0" applyFont="1" applyFill="1" applyBorder="1" applyAlignment="1">
      <alignment vertical="center" wrapText="1"/>
    </xf>
    <xf numFmtId="0" fontId="28" fillId="0" borderId="1" xfId="0"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1" xfId="0" applyFont="1" applyBorder="1" applyAlignment="1">
      <alignment vertical="center" wrapText="1"/>
    </xf>
    <xf numFmtId="0" fontId="24" fillId="0" borderId="3" xfId="0" applyFont="1" applyFill="1" applyBorder="1" applyAlignment="1">
      <alignment vertical="center" wrapText="1"/>
    </xf>
    <xf numFmtId="0" fontId="24" fillId="0" borderId="1" xfId="0" applyFont="1" applyBorder="1">
      <alignment vertical="center"/>
    </xf>
    <xf numFmtId="176" fontId="24" fillId="2" borderId="1" xfId="0" applyNumberFormat="1" applyFont="1" applyFill="1" applyBorder="1">
      <alignment vertical="center"/>
    </xf>
    <xf numFmtId="176" fontId="24" fillId="0" borderId="14" xfId="0" applyNumberFormat="1" applyFont="1" applyFill="1" applyBorder="1">
      <alignment vertical="center"/>
    </xf>
    <xf numFmtId="12" fontId="24" fillId="2" borderId="1" xfId="0" applyNumberFormat="1" applyFont="1" applyFill="1" applyBorder="1" applyAlignment="1" applyProtection="1">
      <alignment horizontal="center" vertical="center"/>
      <protection locked="0"/>
    </xf>
    <xf numFmtId="0" fontId="30" fillId="25" borderId="20" xfId="0" applyFont="1" applyFill="1" applyBorder="1">
      <alignment vertical="center"/>
    </xf>
    <xf numFmtId="0" fontId="30" fillId="0" borderId="17" xfId="0" applyFont="1" applyFill="1" applyBorder="1" applyAlignment="1">
      <alignment vertical="center" wrapText="1"/>
    </xf>
    <xf numFmtId="0" fontId="30" fillId="0" borderId="18" xfId="0" applyFont="1" applyFill="1" applyBorder="1" applyAlignment="1">
      <alignment vertical="center" wrapText="1"/>
    </xf>
    <xf numFmtId="0" fontId="24" fillId="26" borderId="1" xfId="0" applyFont="1" applyFill="1" applyBorder="1" applyAlignment="1" applyProtection="1">
      <alignment vertical="center" wrapText="1"/>
      <protection locked="0"/>
    </xf>
    <xf numFmtId="176" fontId="24" fillId="26" borderId="1" xfId="0" applyNumberFormat="1" applyFont="1" applyFill="1" applyBorder="1" applyProtection="1">
      <alignment vertical="center"/>
      <protection locked="0"/>
    </xf>
    <xf numFmtId="176" fontId="24" fillId="2" borderId="1" xfId="0" applyNumberFormat="1" applyFont="1" applyFill="1" applyBorder="1" applyAlignment="1">
      <alignment horizontal="center" vertical="center"/>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32" fillId="25" borderId="15" xfId="0" applyFont="1" applyFill="1" applyBorder="1" applyAlignment="1">
      <alignment horizontal="left" vertical="center" wrapText="1"/>
    </xf>
    <xf numFmtId="0" fontId="32" fillId="25" borderId="0" xfId="0" applyFont="1" applyFill="1" applyBorder="1" applyAlignment="1">
      <alignment horizontal="left" vertical="center" wrapText="1"/>
    </xf>
    <xf numFmtId="0" fontId="32" fillId="25" borderId="16" xfId="0" applyFont="1" applyFill="1" applyBorder="1" applyAlignment="1">
      <alignment horizontal="left" vertical="center" wrapText="1"/>
    </xf>
    <xf numFmtId="0" fontId="32" fillId="25" borderId="17" xfId="0" applyFont="1" applyFill="1" applyBorder="1" applyAlignment="1">
      <alignment horizontal="left" vertical="center" wrapText="1"/>
    </xf>
    <xf numFmtId="0" fontId="32" fillId="25" borderId="18" xfId="0" applyFont="1" applyFill="1" applyBorder="1" applyAlignment="1">
      <alignment horizontal="left" vertical="center" wrapText="1"/>
    </xf>
    <xf numFmtId="0" fontId="32" fillId="25" borderId="19" xfId="0" applyFont="1" applyFill="1" applyBorder="1" applyAlignment="1">
      <alignment horizontal="left" vertical="center" wrapText="1"/>
    </xf>
    <xf numFmtId="0" fontId="24" fillId="0" borderId="0" xfId="0" applyFont="1" applyAlignment="1">
      <alignment horizontal="left" vertical="center" wrapText="1"/>
    </xf>
    <xf numFmtId="0" fontId="26" fillId="0" borderId="0" xfId="0" applyFont="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3" xfId="0" applyFont="1" applyBorder="1" applyAlignment="1">
      <alignment horizontal="center" vertical="center"/>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cellXfs>
  <cellStyles count="51">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9" xr:uid="{00000000-0005-0000-0000-00001A000000}"/>
    <cellStyle name="パーセント 2" xfId="30" xr:uid="{00000000-0005-0000-0000-00001B000000}"/>
    <cellStyle name="ハイパーリンク 2" xfId="50" xr:uid="{00000000-0005-0000-0000-00001C000000}"/>
    <cellStyle name="メモ 2" xfId="31" xr:uid="{00000000-0005-0000-0000-00001D000000}"/>
    <cellStyle name="リンク セル 2" xfId="32" xr:uid="{00000000-0005-0000-0000-00001E000000}"/>
    <cellStyle name="悪い 2" xfId="33" xr:uid="{00000000-0005-0000-0000-00001F000000}"/>
    <cellStyle name="計算 2" xfId="34" xr:uid="{00000000-0005-0000-0000-000020000000}"/>
    <cellStyle name="警告文 2" xfId="35" xr:uid="{00000000-0005-0000-0000-000021000000}"/>
    <cellStyle name="桁区切り 2" xfId="36" xr:uid="{00000000-0005-0000-0000-000022000000}"/>
    <cellStyle name="見出し 1 2" xfId="37" xr:uid="{00000000-0005-0000-0000-000023000000}"/>
    <cellStyle name="見出し 2 2" xfId="38" xr:uid="{00000000-0005-0000-0000-000024000000}"/>
    <cellStyle name="見出し 3 2" xfId="39" xr:uid="{00000000-0005-0000-0000-000025000000}"/>
    <cellStyle name="見出し 4 2" xfId="40" xr:uid="{00000000-0005-0000-0000-000026000000}"/>
    <cellStyle name="集計 2" xfId="41" xr:uid="{00000000-0005-0000-0000-000027000000}"/>
    <cellStyle name="出力 2" xfId="42" xr:uid="{00000000-0005-0000-0000-000028000000}"/>
    <cellStyle name="説明文 2" xfId="43" xr:uid="{00000000-0005-0000-0000-000029000000}"/>
    <cellStyle name="入力 2" xfId="44" xr:uid="{00000000-0005-0000-0000-00002A000000}"/>
    <cellStyle name="標準" xfId="0" builtinId="0"/>
    <cellStyle name="標準 2" xfId="1" xr:uid="{00000000-0005-0000-0000-00002C000000}"/>
    <cellStyle name="標準 2 2" xfId="45" xr:uid="{00000000-0005-0000-0000-00002D000000}"/>
    <cellStyle name="標準 3" xfId="47" xr:uid="{00000000-0005-0000-0000-00002E000000}"/>
    <cellStyle name="標準 3 2" xfId="48" xr:uid="{00000000-0005-0000-0000-00002F000000}"/>
    <cellStyle name="標準 3 3" xfId="49" xr:uid="{00000000-0005-0000-0000-000030000000}"/>
    <cellStyle name="標準 4" xfId="2" xr:uid="{00000000-0005-0000-0000-000031000000}"/>
    <cellStyle name="良い 2" xfId="46" xr:uid="{00000000-0005-0000-0000-000032000000}"/>
  </cellStyles>
  <dxfs count="0"/>
  <tableStyles count="0" defaultTableStyle="TableStyleMedium2" defaultPivotStyle="PivotStyleLight16"/>
  <colors>
    <mruColors>
      <color rgb="FFFFCD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42332</xdr:colOff>
      <xdr:row>6</xdr:row>
      <xdr:rowOff>0</xdr:rowOff>
    </xdr:from>
    <xdr:to>
      <xdr:col>10</xdr:col>
      <xdr:colOff>1260473</xdr:colOff>
      <xdr:row>15</xdr:row>
      <xdr:rowOff>380999</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569199" y="1837267"/>
          <a:ext cx="1218141" cy="4038599"/>
        </a:xfrm>
        <a:prstGeom prst="rect">
          <a:avLst/>
        </a:prstGeom>
        <a:noFill/>
        <a:ln w="762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8"/>
  <sheetViews>
    <sheetView tabSelected="1" zoomScale="90" zoomScaleNormal="90" workbookViewId="0"/>
  </sheetViews>
  <sheetFormatPr defaultColWidth="9" defaultRowHeight="18" x14ac:dyDescent="0.45"/>
  <cols>
    <col min="1" max="1" width="5.5" style="1" customWidth="1"/>
    <col min="2" max="2" width="23.8984375" style="2" customWidth="1"/>
    <col min="3" max="3" width="14" style="2" customWidth="1"/>
    <col min="4" max="7" width="10.09765625" style="1" customWidth="1"/>
    <col min="8" max="10" width="15.69921875" style="1" customWidth="1"/>
    <col min="11" max="11" width="16.69921875" style="1" customWidth="1"/>
    <col min="12" max="12" width="1.59765625" style="1" customWidth="1"/>
    <col min="13" max="15" width="9" style="1"/>
    <col min="16" max="16" width="13.5" style="1" customWidth="1"/>
    <col min="17" max="16384" width="9" style="1"/>
  </cols>
  <sheetData>
    <row r="1" spans="1:17" x14ac:dyDescent="0.45">
      <c r="A1" s="4"/>
      <c r="B1" s="5"/>
      <c r="C1" s="5"/>
      <c r="D1" s="4"/>
      <c r="E1" s="4"/>
      <c r="F1" s="4"/>
      <c r="G1" s="4"/>
      <c r="H1" s="4"/>
      <c r="I1" s="4"/>
      <c r="J1" s="4"/>
      <c r="K1" s="4"/>
      <c r="L1" s="4"/>
      <c r="M1" s="4"/>
      <c r="N1" s="4"/>
      <c r="O1" s="4"/>
      <c r="P1" s="4"/>
      <c r="Q1" s="4"/>
    </row>
    <row r="2" spans="1:17" x14ac:dyDescent="0.45">
      <c r="A2" s="6"/>
      <c r="B2" s="5"/>
      <c r="C2" s="5"/>
      <c r="D2" s="4"/>
      <c r="E2" s="4"/>
      <c r="F2" s="4"/>
      <c r="G2" s="4"/>
      <c r="H2" s="4"/>
      <c r="I2" s="4"/>
      <c r="J2" s="4"/>
      <c r="K2" s="4"/>
      <c r="L2" s="4"/>
      <c r="M2" s="4"/>
      <c r="N2" s="4"/>
      <c r="O2" s="4"/>
      <c r="P2" s="4"/>
      <c r="Q2" s="4"/>
    </row>
    <row r="3" spans="1:17" x14ac:dyDescent="0.45">
      <c r="A3" s="33" t="s">
        <v>41</v>
      </c>
      <c r="B3" s="33"/>
      <c r="C3" s="33"/>
      <c r="D3" s="33"/>
      <c r="E3" s="33"/>
      <c r="F3" s="33"/>
      <c r="G3" s="33"/>
      <c r="H3" s="33"/>
      <c r="I3" s="33"/>
      <c r="J3" s="33"/>
      <c r="K3" s="33"/>
      <c r="L3" s="4"/>
      <c r="M3" s="4"/>
      <c r="N3" s="4"/>
      <c r="O3" s="4"/>
      <c r="P3" s="4"/>
      <c r="Q3" s="4"/>
    </row>
    <row r="4" spans="1:17" x14ac:dyDescent="0.45">
      <c r="A4" s="6"/>
      <c r="B4" s="5"/>
      <c r="C4" s="5"/>
      <c r="D4" s="4"/>
      <c r="E4" s="4"/>
      <c r="F4" s="4"/>
      <c r="G4" s="4"/>
      <c r="H4" s="4"/>
      <c r="I4" s="4"/>
      <c r="J4" s="4"/>
      <c r="K4" s="7" t="s">
        <v>34</v>
      </c>
      <c r="L4" s="4"/>
      <c r="M4" s="4"/>
      <c r="N4" s="4"/>
      <c r="O4" s="4"/>
      <c r="P4" s="4"/>
      <c r="Q4" s="4"/>
    </row>
    <row r="5" spans="1:17" ht="54" customHeight="1" x14ac:dyDescent="0.45">
      <c r="A5" s="8" t="s">
        <v>32</v>
      </c>
      <c r="B5" s="37" t="s">
        <v>0</v>
      </c>
      <c r="C5" s="24" t="s">
        <v>47</v>
      </c>
      <c r="D5" s="9" t="s">
        <v>29</v>
      </c>
      <c r="E5" s="9" t="s">
        <v>45</v>
      </c>
      <c r="F5" s="9" t="s">
        <v>46</v>
      </c>
      <c r="G5" s="39" t="s">
        <v>40</v>
      </c>
      <c r="H5" s="10" t="s">
        <v>31</v>
      </c>
      <c r="I5" s="11" t="s">
        <v>42</v>
      </c>
      <c r="J5" s="10" t="s">
        <v>25</v>
      </c>
      <c r="K5" s="11" t="s">
        <v>43</v>
      </c>
      <c r="L5" s="4"/>
      <c r="N5" s="4"/>
      <c r="O5" s="4"/>
      <c r="P5" s="4"/>
      <c r="Q5" s="4"/>
    </row>
    <row r="6" spans="1:17" ht="18.75" customHeight="1" thickBot="1" x14ac:dyDescent="0.5">
      <c r="A6" s="12" t="s">
        <v>30</v>
      </c>
      <c r="B6" s="38"/>
      <c r="C6" s="25"/>
      <c r="D6" s="13" t="s">
        <v>33</v>
      </c>
      <c r="E6" s="13"/>
      <c r="F6" s="13"/>
      <c r="G6" s="40"/>
      <c r="H6" s="10" t="s">
        <v>26</v>
      </c>
      <c r="I6" s="10" t="s">
        <v>27</v>
      </c>
      <c r="J6" s="10" t="s">
        <v>28</v>
      </c>
      <c r="K6" s="10" t="s">
        <v>35</v>
      </c>
      <c r="L6" s="4"/>
      <c r="Q6" s="5"/>
    </row>
    <row r="7" spans="1:17" ht="31.95" customHeight="1" thickBot="1" x14ac:dyDescent="0.5">
      <c r="A7" s="14">
        <v>1</v>
      </c>
      <c r="B7" s="21"/>
      <c r="C7" s="21"/>
      <c r="D7" s="22"/>
      <c r="E7" s="22"/>
      <c r="F7" s="22"/>
      <c r="G7" s="17">
        <v>0.75</v>
      </c>
      <c r="H7" s="22"/>
      <c r="I7" s="15">
        <f>ROUNDDOWN(H7*G7,-3)</f>
        <v>0</v>
      </c>
      <c r="J7" s="23" t="e">
        <f>VALUE(IF(D7&gt;=31,"2,600,000",IF(D7&gt;=21,"2,000,000",IF(D7&gt;=11,"1,600,000",IF(D7&gt;=1,"1,000,000","")))))</f>
        <v>#VALUE!</v>
      </c>
      <c r="K7" s="15" t="e">
        <f>MIN(I7,J7)</f>
        <v>#VALUE!</v>
      </c>
      <c r="L7" s="4"/>
      <c r="M7" s="18" t="s">
        <v>38</v>
      </c>
      <c r="N7" s="19"/>
      <c r="O7" s="20"/>
      <c r="P7" s="20"/>
      <c r="Q7" s="5"/>
    </row>
    <row r="8" spans="1:17" ht="31.95" customHeight="1" x14ac:dyDescent="0.45">
      <c r="A8" s="14">
        <v>2</v>
      </c>
      <c r="B8" s="21"/>
      <c r="C8" s="21"/>
      <c r="D8" s="22"/>
      <c r="E8" s="22"/>
      <c r="F8" s="22"/>
      <c r="G8" s="17">
        <v>0.75</v>
      </c>
      <c r="H8" s="22"/>
      <c r="I8" s="15">
        <f t="shared" ref="I8:I16" si="0">ROUNDDOWN(H8*G8,-3)</f>
        <v>0</v>
      </c>
      <c r="J8" s="23" t="e">
        <f t="shared" ref="J8:J16" si="1">VALUE(IF(D8&gt;=31,"2,600,000",IF(D8&gt;=21,"2,000,000",IF(D8&gt;=11,"1,600,000",IF(D8&gt;=1,"1,000,000","")))))</f>
        <v>#VALUE!</v>
      </c>
      <c r="K8" s="15" t="e">
        <f t="shared" ref="K8:K16" si="2">MIN(I8,J8)</f>
        <v>#VALUE!</v>
      </c>
      <c r="L8" s="4"/>
      <c r="M8" s="26" t="s">
        <v>44</v>
      </c>
      <c r="N8" s="27"/>
      <c r="O8" s="27"/>
      <c r="P8" s="28"/>
      <c r="Q8" s="5"/>
    </row>
    <row r="9" spans="1:17" ht="31.95" customHeight="1" x14ac:dyDescent="0.45">
      <c r="A9" s="14">
        <v>3</v>
      </c>
      <c r="B9" s="21"/>
      <c r="C9" s="21"/>
      <c r="D9" s="22"/>
      <c r="E9" s="22"/>
      <c r="F9" s="22"/>
      <c r="G9" s="17">
        <v>0.75</v>
      </c>
      <c r="H9" s="22"/>
      <c r="I9" s="15">
        <f t="shared" si="0"/>
        <v>0</v>
      </c>
      <c r="J9" s="23" t="e">
        <f t="shared" si="1"/>
        <v>#VALUE!</v>
      </c>
      <c r="K9" s="15" t="e">
        <f t="shared" si="2"/>
        <v>#VALUE!</v>
      </c>
      <c r="L9" s="4"/>
      <c r="M9" s="26"/>
      <c r="N9" s="27"/>
      <c r="O9" s="27"/>
      <c r="P9" s="28"/>
      <c r="Q9" s="5"/>
    </row>
    <row r="10" spans="1:17" ht="31.95" customHeight="1" x14ac:dyDescent="0.45">
      <c r="A10" s="14">
        <v>4</v>
      </c>
      <c r="B10" s="21"/>
      <c r="C10" s="21"/>
      <c r="D10" s="22"/>
      <c r="E10" s="22"/>
      <c r="F10" s="22"/>
      <c r="G10" s="17">
        <v>0.75</v>
      </c>
      <c r="H10" s="22"/>
      <c r="I10" s="15">
        <f t="shared" si="0"/>
        <v>0</v>
      </c>
      <c r="J10" s="23" t="e">
        <f t="shared" si="1"/>
        <v>#VALUE!</v>
      </c>
      <c r="K10" s="15" t="e">
        <f t="shared" si="2"/>
        <v>#VALUE!</v>
      </c>
      <c r="L10" s="4"/>
      <c r="M10" s="26"/>
      <c r="N10" s="27"/>
      <c r="O10" s="27"/>
      <c r="P10" s="28"/>
      <c r="Q10" s="5"/>
    </row>
    <row r="11" spans="1:17" ht="31.95" customHeight="1" x14ac:dyDescent="0.45">
      <c r="A11" s="14">
        <v>5</v>
      </c>
      <c r="B11" s="21"/>
      <c r="C11" s="21"/>
      <c r="D11" s="22"/>
      <c r="E11" s="22"/>
      <c r="F11" s="22"/>
      <c r="G11" s="17">
        <v>0.75</v>
      </c>
      <c r="H11" s="22"/>
      <c r="I11" s="15">
        <f t="shared" si="0"/>
        <v>0</v>
      </c>
      <c r="J11" s="23" t="e">
        <f t="shared" si="1"/>
        <v>#VALUE!</v>
      </c>
      <c r="K11" s="15" t="e">
        <f t="shared" si="2"/>
        <v>#VALUE!</v>
      </c>
      <c r="L11" s="4"/>
      <c r="M11" s="26"/>
      <c r="N11" s="27"/>
      <c r="O11" s="27"/>
      <c r="P11" s="28"/>
      <c r="Q11" s="5"/>
    </row>
    <row r="12" spans="1:17" ht="31.95" customHeight="1" x14ac:dyDescent="0.45">
      <c r="A12" s="14">
        <v>6</v>
      </c>
      <c r="B12" s="21"/>
      <c r="C12" s="21"/>
      <c r="D12" s="22"/>
      <c r="E12" s="22"/>
      <c r="F12" s="22"/>
      <c r="G12" s="17">
        <v>0.75</v>
      </c>
      <c r="H12" s="22"/>
      <c r="I12" s="15">
        <f t="shared" si="0"/>
        <v>0</v>
      </c>
      <c r="J12" s="23" t="e">
        <f t="shared" si="1"/>
        <v>#VALUE!</v>
      </c>
      <c r="K12" s="15" t="e">
        <f t="shared" si="2"/>
        <v>#VALUE!</v>
      </c>
      <c r="L12" s="4"/>
      <c r="M12" s="26"/>
      <c r="N12" s="27"/>
      <c r="O12" s="27"/>
      <c r="P12" s="28"/>
      <c r="Q12" s="5"/>
    </row>
    <row r="13" spans="1:17" ht="31.95" customHeight="1" thickBot="1" x14ac:dyDescent="0.5">
      <c r="A13" s="14">
        <v>7</v>
      </c>
      <c r="B13" s="21"/>
      <c r="C13" s="21"/>
      <c r="D13" s="22"/>
      <c r="E13" s="22"/>
      <c r="F13" s="22"/>
      <c r="G13" s="17">
        <v>0.75</v>
      </c>
      <c r="H13" s="22"/>
      <c r="I13" s="15">
        <f t="shared" si="0"/>
        <v>0</v>
      </c>
      <c r="J13" s="23" t="e">
        <f t="shared" si="1"/>
        <v>#VALUE!</v>
      </c>
      <c r="K13" s="15" t="e">
        <f t="shared" si="2"/>
        <v>#VALUE!</v>
      </c>
      <c r="L13" s="4"/>
      <c r="M13" s="29"/>
      <c r="N13" s="30"/>
      <c r="O13" s="30"/>
      <c r="P13" s="31"/>
      <c r="Q13" s="5"/>
    </row>
    <row r="14" spans="1:17" ht="31.95" customHeight="1" x14ac:dyDescent="0.45">
      <c r="A14" s="14">
        <v>8</v>
      </c>
      <c r="B14" s="21"/>
      <c r="C14" s="21"/>
      <c r="D14" s="22"/>
      <c r="E14" s="22"/>
      <c r="F14" s="22"/>
      <c r="G14" s="17">
        <v>0.75</v>
      </c>
      <c r="H14" s="22"/>
      <c r="I14" s="15">
        <f t="shared" si="0"/>
        <v>0</v>
      </c>
      <c r="J14" s="23" t="e">
        <f t="shared" si="1"/>
        <v>#VALUE!</v>
      </c>
      <c r="K14" s="15" t="e">
        <f t="shared" si="2"/>
        <v>#VALUE!</v>
      </c>
      <c r="L14" s="4"/>
      <c r="M14" s="5"/>
      <c r="N14" s="5"/>
      <c r="O14" s="5"/>
      <c r="P14" s="5"/>
      <c r="Q14" s="5"/>
    </row>
    <row r="15" spans="1:17" ht="31.95" customHeight="1" x14ac:dyDescent="0.45">
      <c r="A15" s="14">
        <v>9</v>
      </c>
      <c r="B15" s="21"/>
      <c r="C15" s="21"/>
      <c r="D15" s="22"/>
      <c r="E15" s="22"/>
      <c r="F15" s="22"/>
      <c r="G15" s="17">
        <v>0.75</v>
      </c>
      <c r="H15" s="22"/>
      <c r="I15" s="15">
        <f t="shared" si="0"/>
        <v>0</v>
      </c>
      <c r="J15" s="23" t="e">
        <f t="shared" si="1"/>
        <v>#VALUE!</v>
      </c>
      <c r="K15" s="15" t="e">
        <f t="shared" si="2"/>
        <v>#VALUE!</v>
      </c>
      <c r="L15" s="4"/>
      <c r="M15" s="5"/>
      <c r="N15" s="5"/>
      <c r="O15" s="5"/>
      <c r="P15" s="5"/>
      <c r="Q15" s="5"/>
    </row>
    <row r="16" spans="1:17" ht="31.95" customHeight="1" x14ac:dyDescent="0.45">
      <c r="A16" s="14">
        <v>10</v>
      </c>
      <c r="B16" s="21"/>
      <c r="C16" s="21"/>
      <c r="D16" s="22"/>
      <c r="E16" s="22"/>
      <c r="F16" s="22"/>
      <c r="G16" s="17">
        <v>0.75</v>
      </c>
      <c r="H16" s="22"/>
      <c r="I16" s="15">
        <f t="shared" si="0"/>
        <v>0</v>
      </c>
      <c r="J16" s="23" t="e">
        <f t="shared" si="1"/>
        <v>#VALUE!</v>
      </c>
      <c r="K16" s="15" t="e">
        <f t="shared" si="2"/>
        <v>#VALUE!</v>
      </c>
      <c r="L16" s="4"/>
      <c r="M16" s="5"/>
      <c r="N16" s="5"/>
      <c r="O16" s="5"/>
      <c r="P16" s="5"/>
      <c r="Q16" s="5"/>
    </row>
    <row r="17" spans="1:17" ht="31.95" customHeight="1" x14ac:dyDescent="0.45">
      <c r="A17" s="34" t="s">
        <v>36</v>
      </c>
      <c r="B17" s="35"/>
      <c r="C17" s="35"/>
      <c r="D17" s="35"/>
      <c r="E17" s="35"/>
      <c r="F17" s="35"/>
      <c r="G17" s="36"/>
      <c r="H17" s="15">
        <f>SUM(H7:H16)</f>
        <v>0</v>
      </c>
      <c r="I17" s="15">
        <f>SUM(I7:I16)</f>
        <v>0</v>
      </c>
      <c r="J17" s="16"/>
      <c r="K17" s="15">
        <f>SUMIF(K7:K16,"&lt;&gt;#VALUE!")</f>
        <v>0</v>
      </c>
      <c r="L17" s="4"/>
      <c r="M17" s="5"/>
      <c r="N17" s="5"/>
      <c r="O17" s="5"/>
      <c r="P17" s="5"/>
      <c r="Q17" s="5"/>
    </row>
    <row r="18" spans="1:17" x14ac:dyDescent="0.45">
      <c r="A18" s="4"/>
      <c r="B18" s="5"/>
      <c r="C18" s="5"/>
      <c r="D18" s="4"/>
      <c r="E18" s="4"/>
      <c r="F18" s="4"/>
      <c r="G18" s="4"/>
      <c r="H18" s="4"/>
      <c r="I18" s="4"/>
      <c r="J18" s="4"/>
      <c r="K18" s="4"/>
      <c r="L18" s="4"/>
      <c r="M18" s="5"/>
      <c r="N18" s="5"/>
      <c r="O18" s="5"/>
      <c r="P18" s="5"/>
      <c r="Q18" s="5"/>
    </row>
    <row r="19" spans="1:17" ht="21.6" customHeight="1" x14ac:dyDescent="0.45">
      <c r="A19" s="32" t="s">
        <v>37</v>
      </c>
      <c r="B19" s="32"/>
      <c r="C19" s="32"/>
      <c r="D19" s="32"/>
      <c r="E19" s="32"/>
      <c r="F19" s="32"/>
      <c r="G19" s="32"/>
      <c r="H19" s="32"/>
      <c r="I19" s="32"/>
      <c r="J19" s="32"/>
      <c r="K19" s="32"/>
      <c r="L19" s="4"/>
      <c r="M19" s="4"/>
      <c r="N19" s="4"/>
      <c r="O19" s="4"/>
      <c r="P19" s="4"/>
      <c r="Q19" s="4"/>
    </row>
    <row r="20" spans="1:17" ht="36" customHeight="1" x14ac:dyDescent="0.45">
      <c r="A20" s="32" t="s">
        <v>39</v>
      </c>
      <c r="B20" s="32"/>
      <c r="C20" s="32"/>
      <c r="D20" s="32"/>
      <c r="E20" s="32"/>
      <c r="F20" s="32"/>
      <c r="G20" s="32"/>
      <c r="H20" s="32"/>
      <c r="I20" s="32"/>
      <c r="J20" s="32"/>
      <c r="K20" s="32"/>
      <c r="L20" s="4"/>
      <c r="M20" s="4"/>
      <c r="N20" s="4"/>
      <c r="O20" s="4"/>
      <c r="P20" s="4"/>
      <c r="Q20" s="4"/>
    </row>
    <row r="32" spans="1:17" x14ac:dyDescent="0.45">
      <c r="A32" s="3"/>
    </row>
    <row r="33" spans="1:1" x14ac:dyDescent="0.45">
      <c r="A33" s="3"/>
    </row>
    <row r="35" spans="1:1" hidden="1" x14ac:dyDescent="0.45">
      <c r="A35" s="1" t="s">
        <v>1</v>
      </c>
    </row>
    <row r="36" spans="1:1" hidden="1" x14ac:dyDescent="0.45">
      <c r="A36" s="1" t="s">
        <v>2</v>
      </c>
    </row>
    <row r="37" spans="1:1" hidden="1" x14ac:dyDescent="0.45">
      <c r="A37" s="1" t="s">
        <v>3</v>
      </c>
    </row>
    <row r="38" spans="1:1" hidden="1" x14ac:dyDescent="0.45">
      <c r="A38" s="1" t="s">
        <v>4</v>
      </c>
    </row>
    <row r="39" spans="1:1" hidden="1" x14ac:dyDescent="0.45">
      <c r="A39" s="1" t="s">
        <v>5</v>
      </c>
    </row>
    <row r="40" spans="1:1" hidden="1" x14ac:dyDescent="0.45">
      <c r="A40" s="1" t="s">
        <v>6</v>
      </c>
    </row>
    <row r="41" spans="1:1" hidden="1" x14ac:dyDescent="0.45">
      <c r="A41" s="1" t="s">
        <v>20</v>
      </c>
    </row>
    <row r="42" spans="1:1" hidden="1" x14ac:dyDescent="0.45">
      <c r="A42" s="1" t="s">
        <v>7</v>
      </c>
    </row>
    <row r="43" spans="1:1" hidden="1" x14ac:dyDescent="0.45">
      <c r="A43" s="1" t="s">
        <v>8</v>
      </c>
    </row>
    <row r="44" spans="1:1" hidden="1" x14ac:dyDescent="0.45">
      <c r="A44" s="1" t="s">
        <v>9</v>
      </c>
    </row>
    <row r="45" spans="1:1" hidden="1" x14ac:dyDescent="0.45">
      <c r="A45" s="1" t="s">
        <v>10</v>
      </c>
    </row>
    <row r="46" spans="1:1" hidden="1" x14ac:dyDescent="0.45">
      <c r="A46" s="1" t="s">
        <v>11</v>
      </c>
    </row>
    <row r="47" spans="1:1" hidden="1" x14ac:dyDescent="0.45">
      <c r="A47" s="1" t="s">
        <v>12</v>
      </c>
    </row>
    <row r="48" spans="1:1" hidden="1" x14ac:dyDescent="0.45">
      <c r="A48" s="1" t="s">
        <v>13</v>
      </c>
    </row>
    <row r="49" spans="1:1" hidden="1" x14ac:dyDescent="0.45">
      <c r="A49" s="1" t="s">
        <v>14</v>
      </c>
    </row>
    <row r="50" spans="1:1" hidden="1" x14ac:dyDescent="0.45">
      <c r="A50" s="1" t="s">
        <v>15</v>
      </c>
    </row>
    <row r="51" spans="1:1" hidden="1" x14ac:dyDescent="0.45">
      <c r="A51" s="1" t="s">
        <v>16</v>
      </c>
    </row>
    <row r="52" spans="1:1" hidden="1" x14ac:dyDescent="0.45">
      <c r="A52" s="1" t="s">
        <v>21</v>
      </c>
    </row>
    <row r="53" spans="1:1" hidden="1" x14ac:dyDescent="0.45">
      <c r="A53" s="1" t="s">
        <v>22</v>
      </c>
    </row>
    <row r="54" spans="1:1" hidden="1" x14ac:dyDescent="0.45">
      <c r="A54" s="1" t="s">
        <v>23</v>
      </c>
    </row>
    <row r="55" spans="1:1" hidden="1" x14ac:dyDescent="0.45">
      <c r="A55" s="1" t="s">
        <v>17</v>
      </c>
    </row>
    <row r="56" spans="1:1" hidden="1" x14ac:dyDescent="0.45">
      <c r="A56" s="1" t="s">
        <v>24</v>
      </c>
    </row>
    <row r="57" spans="1:1" hidden="1" x14ac:dyDescent="0.45">
      <c r="A57" s="1" t="s">
        <v>18</v>
      </c>
    </row>
    <row r="58" spans="1:1" hidden="1" x14ac:dyDescent="0.45">
      <c r="A58" s="1" t="s">
        <v>19</v>
      </c>
    </row>
  </sheetData>
  <mergeCells count="7">
    <mergeCell ref="M8:P13"/>
    <mergeCell ref="A20:K20"/>
    <mergeCell ref="A19:K19"/>
    <mergeCell ref="A3:K3"/>
    <mergeCell ref="A17:G17"/>
    <mergeCell ref="B5:B6"/>
    <mergeCell ref="G5:G6"/>
  </mergeCells>
  <phoneticPr fontId="1"/>
  <dataValidations count="2">
    <dataValidation type="list" allowBlank="1" showInputMessage="1" showErrorMessage="1" sqref="E7:E16" xr:uid="{39E272FA-F9EF-4E53-8296-51B2A891857B}">
      <formula1>"有,無"</formula1>
    </dataValidation>
    <dataValidation type="list" allowBlank="1" showInputMessage="1" showErrorMessage="1" sqref="F7:F16" xr:uid="{FCC96B83-0439-45C9-AE5A-7785E88AD141}">
      <formula1>"未導入,既導入"</formula1>
    </dataValidation>
  </dataValidations>
  <pageMargins left="0.70866141732283472" right="0.70866141732283472" top="0.74803149606299213" bottom="0.74803149606299213" header="0.31496062992125984" footer="0.31496062992125984"/>
  <pageSetup paperSize="9" scale="63"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補助要望額等計算書</vt:lpstr>
      <vt:lpstr>補助要望額等計算書!Print_Area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東尾　将多</cp:lastModifiedBy>
  <cp:lastPrinted>2024-07-01T12:13:16Z</cp:lastPrinted>
  <dcterms:created xsi:type="dcterms:W3CDTF">2021-03-03T01:57:41Z</dcterms:created>
  <dcterms:modified xsi:type="dcterms:W3CDTF">2024-07-01T12:13:21Z</dcterms:modified>
</cp:coreProperties>
</file>