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filterPrivacy="1"/>
  <xr:revisionPtr revIDLastSave="0" documentId="13_ncr:1_{47947093-5E97-4D45-A212-4658E17CED92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施設入所者の地域生活への移行" sheetId="2" r:id="rId1"/>
    <sheet name="福祉施設から一般就労への移行等" sheetId="3" r:id="rId2"/>
    <sheet name="障がい児支援の提供体制の整備" sheetId="4" r:id="rId3"/>
  </sheets>
  <externalReferences>
    <externalReference r:id="rId4"/>
  </externalReferences>
  <definedNames>
    <definedName name="_xlnm._FilterDatabase" localSheetId="1" hidden="1">福祉施設から一般就労への移行等!$A$8:$O$53</definedName>
    <definedName name="_xlnm.Print_Area" localSheetId="0">施設入所者の地域生活への移行!$A$1:$L$55</definedName>
    <definedName name="_xlnm.Print_Area" localSheetId="2">障がい児支援の提供体制の整備!$A$1:$Q$52</definedName>
    <definedName name="_xlnm.Print_Area" localSheetId="1">福祉施設から一般就労への移行等!$A$1:$O$54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52" i="4" l="1"/>
  <c r="N52" i="4"/>
  <c r="L52" i="4"/>
  <c r="J52" i="4"/>
  <c r="H52" i="4"/>
  <c r="F52" i="4"/>
  <c r="D52" i="4"/>
  <c r="B52" i="4"/>
  <c r="E53" i="3"/>
  <c r="D53" i="3"/>
  <c r="C53" i="3"/>
  <c r="B53" i="3"/>
  <c r="Q51" i="3"/>
  <c r="R51" i="3" s="1"/>
  <c r="Q50" i="3"/>
  <c r="R50" i="3" s="1"/>
  <c r="Q49" i="3"/>
  <c r="R49" i="3" s="1"/>
  <c r="Q48" i="3"/>
  <c r="R48" i="3" s="1"/>
  <c r="Q47" i="3"/>
  <c r="R47" i="3" s="1"/>
  <c r="Q46" i="3"/>
  <c r="R46" i="3" s="1"/>
  <c r="Q45" i="3"/>
  <c r="R45" i="3" s="1"/>
  <c r="Q44" i="3"/>
  <c r="R44" i="3" s="1"/>
  <c r="Q43" i="3"/>
  <c r="R43" i="3" s="1"/>
  <c r="Q42" i="3"/>
  <c r="R42" i="3" s="1"/>
  <c r="Q41" i="3"/>
  <c r="R41" i="3" s="1"/>
  <c r="Q40" i="3"/>
  <c r="R40" i="3" s="1"/>
  <c r="Q39" i="3"/>
  <c r="R39" i="3" s="1"/>
  <c r="Q38" i="3"/>
  <c r="R38" i="3" s="1"/>
  <c r="Q37" i="3"/>
  <c r="R37" i="3" s="1"/>
  <c r="Q36" i="3"/>
  <c r="R36" i="3" s="1"/>
  <c r="Q35" i="3"/>
  <c r="R35" i="3" s="1"/>
  <c r="Q34" i="3"/>
  <c r="R34" i="3" s="1"/>
  <c r="Q33" i="3"/>
  <c r="R33" i="3" s="1"/>
  <c r="Q32" i="3"/>
  <c r="R32" i="3" s="1"/>
  <c r="Q31" i="3"/>
  <c r="R31" i="3" s="1"/>
  <c r="Q30" i="3"/>
  <c r="R30" i="3" s="1"/>
  <c r="Q29" i="3"/>
  <c r="R29" i="3" s="1"/>
  <c r="Q28" i="3"/>
  <c r="R28" i="3" s="1"/>
  <c r="Q27" i="3"/>
  <c r="R27" i="3" s="1"/>
  <c r="Q26" i="3"/>
  <c r="R26" i="3" s="1"/>
  <c r="Q25" i="3"/>
  <c r="R25" i="3" s="1"/>
  <c r="Q24" i="3"/>
  <c r="R24" i="3" s="1"/>
  <c r="Q23" i="3"/>
  <c r="R23" i="3" s="1"/>
  <c r="Q22" i="3"/>
  <c r="R22" i="3" s="1"/>
  <c r="Q21" i="3"/>
  <c r="R21" i="3" s="1"/>
  <c r="Q20" i="3"/>
  <c r="R20" i="3" s="1"/>
  <c r="Q19" i="3"/>
  <c r="R19" i="3" s="1"/>
  <c r="Q18" i="3"/>
  <c r="R18" i="3" s="1"/>
  <c r="Q17" i="3"/>
  <c r="R17" i="3" s="1"/>
  <c r="Q16" i="3"/>
  <c r="R16" i="3" s="1"/>
  <c r="Q15" i="3"/>
  <c r="R15" i="3" s="1"/>
  <c r="Q14" i="3"/>
  <c r="R14" i="3" s="1"/>
  <c r="Q13" i="3"/>
  <c r="R13" i="3" s="1"/>
  <c r="Q12" i="3"/>
  <c r="R12" i="3" s="1"/>
  <c r="Q11" i="3"/>
  <c r="R11" i="3" s="1"/>
  <c r="Q10" i="3"/>
  <c r="R10" i="3" s="1"/>
  <c r="Q9" i="3"/>
  <c r="Q53" i="3" s="1"/>
  <c r="L52" i="2"/>
  <c r="J52" i="2"/>
  <c r="H52" i="2"/>
  <c r="G52" i="2"/>
  <c r="F52" i="2"/>
  <c r="E52" i="2"/>
  <c r="C52" i="2"/>
  <c r="K51" i="2"/>
  <c r="D51" i="2"/>
  <c r="K50" i="2"/>
  <c r="D50" i="2"/>
  <c r="K49" i="2"/>
  <c r="D49" i="2"/>
  <c r="K48" i="2"/>
  <c r="D48" i="2"/>
  <c r="K47" i="2"/>
  <c r="D47" i="2"/>
  <c r="K46" i="2"/>
  <c r="D46" i="2"/>
  <c r="K45" i="2"/>
  <c r="D45" i="2"/>
  <c r="K44" i="2"/>
  <c r="D44" i="2"/>
  <c r="K43" i="2"/>
  <c r="D43" i="2"/>
  <c r="K42" i="2"/>
  <c r="D42" i="2"/>
  <c r="K41" i="2"/>
  <c r="D41" i="2"/>
  <c r="K40" i="2"/>
  <c r="D40" i="2"/>
  <c r="K39" i="2"/>
  <c r="D39" i="2"/>
  <c r="K38" i="2"/>
  <c r="D38" i="2"/>
  <c r="K37" i="2"/>
  <c r="D37" i="2"/>
  <c r="K36" i="2"/>
  <c r="D36" i="2"/>
  <c r="K35" i="2"/>
  <c r="D35" i="2"/>
  <c r="K34" i="2"/>
  <c r="D34" i="2"/>
  <c r="K33" i="2"/>
  <c r="D33" i="2"/>
  <c r="K32" i="2"/>
  <c r="D32" i="2"/>
  <c r="K31" i="2"/>
  <c r="D31" i="2"/>
  <c r="K30" i="2"/>
  <c r="D30" i="2"/>
  <c r="K29" i="2"/>
  <c r="D29" i="2"/>
  <c r="K28" i="2"/>
  <c r="D28" i="2"/>
  <c r="K27" i="2"/>
  <c r="D27" i="2"/>
  <c r="K26" i="2"/>
  <c r="D26" i="2"/>
  <c r="K25" i="2"/>
  <c r="D25" i="2"/>
  <c r="K24" i="2"/>
  <c r="D24" i="2"/>
  <c r="K23" i="2"/>
  <c r="D23" i="2"/>
  <c r="K22" i="2"/>
  <c r="D22" i="2"/>
  <c r="K21" i="2"/>
  <c r="D21" i="2"/>
  <c r="K20" i="2"/>
  <c r="D20" i="2"/>
  <c r="K19" i="2"/>
  <c r="D19" i="2"/>
  <c r="K18" i="2"/>
  <c r="D18" i="2"/>
  <c r="K17" i="2"/>
  <c r="D17" i="2"/>
  <c r="K16" i="2"/>
  <c r="D16" i="2"/>
  <c r="K15" i="2"/>
  <c r="D15" i="2"/>
  <c r="K14" i="2"/>
  <c r="D14" i="2"/>
  <c r="K13" i="2"/>
  <c r="D13" i="2"/>
  <c r="K12" i="2"/>
  <c r="D12" i="2"/>
  <c r="K11" i="2"/>
  <c r="D11" i="2"/>
  <c r="K10" i="2"/>
  <c r="D10" i="2"/>
  <c r="K9" i="2"/>
  <c r="D9" i="2"/>
  <c r="D52" i="2" s="1"/>
  <c r="K52" i="2" l="1"/>
  <c r="R9" i="3"/>
</calcChain>
</file>

<file path=xl/sharedStrings.xml><?xml version="1.0" encoding="utf-8"?>
<sst xmlns="http://schemas.openxmlformats.org/spreadsheetml/2006/main" count="760" uniqueCount="86">
  <si>
    <t>成果目標実績一覧表（市町村別）</t>
    <phoneticPr fontId="4"/>
  </si>
  <si>
    <t>　■施設入所者の地域生活への移行</t>
    <rPh sb="2" eb="4">
      <t>シセツ</t>
    </rPh>
    <rPh sb="4" eb="7">
      <t>ニュウショシャ</t>
    </rPh>
    <rPh sb="8" eb="10">
      <t>チイキ</t>
    </rPh>
    <rPh sb="10" eb="12">
      <t>セイカツ</t>
    </rPh>
    <rPh sb="14" eb="16">
      <t>イコウ</t>
    </rPh>
    <phoneticPr fontId="4"/>
  </si>
  <si>
    <t>市町村名</t>
    <rPh sb="0" eb="3">
      <t>シチョウソン</t>
    </rPh>
    <rPh sb="3" eb="4">
      <t>メイ</t>
    </rPh>
    <phoneticPr fontId="4"/>
  </si>
  <si>
    <t>数値目標と達成状況</t>
    <rPh sb="0" eb="2">
      <t>スウチ</t>
    </rPh>
    <rPh sb="2" eb="4">
      <t>モクヒョウ</t>
    </rPh>
    <rPh sb="5" eb="7">
      <t>タッセイ</t>
    </rPh>
    <rPh sb="7" eb="9">
      <t>ジョウキョウ</t>
    </rPh>
    <phoneticPr fontId="4"/>
  </si>
  <si>
    <t>地域移行者数</t>
    <rPh sb="0" eb="2">
      <t>チイキ</t>
    </rPh>
    <rPh sb="2" eb="4">
      <t>イコウ</t>
    </rPh>
    <rPh sb="4" eb="5">
      <t>シャ</t>
    </rPh>
    <rPh sb="5" eb="6">
      <t>スウ</t>
    </rPh>
    <phoneticPr fontId="4"/>
  </si>
  <si>
    <t>入所者の削減数</t>
    <rPh sb="0" eb="3">
      <t>ニュウショシャ</t>
    </rPh>
    <rPh sb="4" eb="7">
      <t>サクゲンスウ</t>
    </rPh>
    <phoneticPr fontId="4"/>
  </si>
  <si>
    <t>【H28年度末からR1年度末までの実績】</t>
    <rPh sb="4" eb="7">
      <t>ネンドマツ</t>
    </rPh>
    <rPh sb="11" eb="14">
      <t>ネンドマツ</t>
    </rPh>
    <phoneticPr fontId="4"/>
  </si>
  <si>
    <t>第5期市町村障がい福祉計画の
R2数値目標</t>
    <phoneticPr fontId="4"/>
  </si>
  <si>
    <t>【H28年度末の入所者数】</t>
    <rPh sb="4" eb="7">
      <t>ネンドマツ</t>
    </rPh>
    <rPh sb="8" eb="11">
      <t>ニュウショシャ</t>
    </rPh>
    <rPh sb="11" eb="12">
      <t>スウ</t>
    </rPh>
    <phoneticPr fontId="4"/>
  </si>
  <si>
    <t>【H29年度末入所者数】</t>
    <rPh sb="4" eb="6">
      <t>ネンド</t>
    </rPh>
    <rPh sb="6" eb="7">
      <t>マツ</t>
    </rPh>
    <rPh sb="7" eb="10">
      <t>ニュウショシャ</t>
    </rPh>
    <rPh sb="10" eb="11">
      <t>スウ</t>
    </rPh>
    <phoneticPr fontId="4"/>
  </si>
  <si>
    <t>【H30年度末入所者数】</t>
    <rPh sb="4" eb="6">
      <t>ネンド</t>
    </rPh>
    <rPh sb="6" eb="7">
      <t>マツ</t>
    </rPh>
    <rPh sb="7" eb="10">
      <t>ニュウショシャ</t>
    </rPh>
    <rPh sb="10" eb="11">
      <t>スウ</t>
    </rPh>
    <phoneticPr fontId="4"/>
  </si>
  <si>
    <t xml:space="preserve">【R1年度末入所者数】
</t>
    <rPh sb="3" eb="5">
      <t>ネンド</t>
    </rPh>
    <rPh sb="5" eb="6">
      <t>マツ</t>
    </rPh>
    <rPh sb="6" eb="9">
      <t>ニュウショシャ</t>
    </rPh>
    <rPh sb="9" eb="10">
      <t>スウ</t>
    </rPh>
    <phoneticPr fontId="4"/>
  </si>
  <si>
    <t>大阪市</t>
    <rPh sb="0" eb="3">
      <t>オオサカシ</t>
    </rPh>
    <phoneticPr fontId="10"/>
  </si>
  <si>
    <t>池田市</t>
    <rPh sb="0" eb="2">
      <t>イケダ</t>
    </rPh>
    <rPh sb="2" eb="3">
      <t>シ</t>
    </rPh>
    <phoneticPr fontId="10"/>
  </si>
  <si>
    <t>豊能町</t>
    <rPh sb="0" eb="2">
      <t>トヨノ</t>
    </rPh>
    <rPh sb="2" eb="3">
      <t>チョウ</t>
    </rPh>
    <phoneticPr fontId="10"/>
  </si>
  <si>
    <t>能勢町</t>
    <rPh sb="0" eb="3">
      <t>ノセチョウ</t>
    </rPh>
    <phoneticPr fontId="10"/>
  </si>
  <si>
    <t>箕面市</t>
    <rPh sb="0" eb="3">
      <t>ミノオシ</t>
    </rPh>
    <phoneticPr fontId="10"/>
  </si>
  <si>
    <t>豊中市</t>
    <rPh sb="0" eb="3">
      <t>トヨナカシ</t>
    </rPh>
    <phoneticPr fontId="10"/>
  </si>
  <si>
    <t>吹田市</t>
    <rPh sb="0" eb="3">
      <t>スイタシ</t>
    </rPh>
    <phoneticPr fontId="10"/>
  </si>
  <si>
    <t>茨木市</t>
    <rPh sb="0" eb="3">
      <t>イバラキシ</t>
    </rPh>
    <phoneticPr fontId="10"/>
  </si>
  <si>
    <t>摂津市</t>
    <rPh sb="0" eb="2">
      <t>セッツ</t>
    </rPh>
    <rPh sb="2" eb="3">
      <t>シ</t>
    </rPh>
    <phoneticPr fontId="10"/>
  </si>
  <si>
    <t>島本町</t>
    <rPh sb="0" eb="2">
      <t>シマモト</t>
    </rPh>
    <rPh sb="2" eb="3">
      <t>チョウ</t>
    </rPh>
    <phoneticPr fontId="10"/>
  </si>
  <si>
    <t>高槻市</t>
    <rPh sb="0" eb="3">
      <t>タカツキシ</t>
    </rPh>
    <phoneticPr fontId="10"/>
  </si>
  <si>
    <t>枚方市</t>
    <rPh sb="0" eb="3">
      <t>ヒラカタシ</t>
    </rPh>
    <phoneticPr fontId="10"/>
  </si>
  <si>
    <t>寝屋川市</t>
    <rPh sb="0" eb="3">
      <t>ネヤガワ</t>
    </rPh>
    <rPh sb="3" eb="4">
      <t>シ</t>
    </rPh>
    <phoneticPr fontId="10"/>
  </si>
  <si>
    <t>守口市</t>
    <rPh sb="0" eb="3">
      <t>モリグチシ</t>
    </rPh>
    <phoneticPr fontId="10"/>
  </si>
  <si>
    <t>門真市</t>
    <rPh sb="0" eb="3">
      <t>カドマシ</t>
    </rPh>
    <phoneticPr fontId="10"/>
  </si>
  <si>
    <t>大東市</t>
    <rPh sb="0" eb="2">
      <t>ダイトウ</t>
    </rPh>
    <rPh sb="2" eb="3">
      <t>シ</t>
    </rPh>
    <phoneticPr fontId="10"/>
  </si>
  <si>
    <t>四條畷市</t>
    <rPh sb="0" eb="3">
      <t>シジョウナワテ</t>
    </rPh>
    <rPh sb="3" eb="4">
      <t>シ</t>
    </rPh>
    <phoneticPr fontId="10"/>
  </si>
  <si>
    <t>交野市</t>
    <rPh sb="0" eb="3">
      <t>カタノシ</t>
    </rPh>
    <phoneticPr fontId="10"/>
  </si>
  <si>
    <t>八尾市</t>
    <rPh sb="0" eb="3">
      <t>ヤオシ</t>
    </rPh>
    <phoneticPr fontId="10"/>
  </si>
  <si>
    <t>柏原市</t>
    <rPh sb="0" eb="3">
      <t>カシワラシ</t>
    </rPh>
    <phoneticPr fontId="10"/>
  </si>
  <si>
    <t>東大阪市</t>
    <rPh sb="0" eb="3">
      <t>ヒガシオオサカ</t>
    </rPh>
    <rPh sb="3" eb="4">
      <t>シ</t>
    </rPh>
    <phoneticPr fontId="10"/>
  </si>
  <si>
    <t>松原市</t>
    <rPh sb="0" eb="2">
      <t>マツバラ</t>
    </rPh>
    <rPh sb="2" eb="3">
      <t>シ</t>
    </rPh>
    <phoneticPr fontId="10"/>
  </si>
  <si>
    <t>羽曳野市</t>
    <rPh sb="0" eb="3">
      <t>ハビキノ</t>
    </rPh>
    <rPh sb="3" eb="4">
      <t>シ</t>
    </rPh>
    <phoneticPr fontId="10"/>
  </si>
  <si>
    <t>藤井寺市</t>
    <rPh sb="0" eb="3">
      <t>フジイデラ</t>
    </rPh>
    <rPh sb="3" eb="4">
      <t>シ</t>
    </rPh>
    <phoneticPr fontId="10"/>
  </si>
  <si>
    <t>富田林市</t>
    <rPh sb="0" eb="3">
      <t>トンダバヤシ</t>
    </rPh>
    <rPh sb="3" eb="4">
      <t>シ</t>
    </rPh>
    <phoneticPr fontId="10"/>
  </si>
  <si>
    <t>河内長野市</t>
    <rPh sb="0" eb="4">
      <t>カワチナガノ</t>
    </rPh>
    <rPh sb="4" eb="5">
      <t>シ</t>
    </rPh>
    <phoneticPr fontId="10"/>
  </si>
  <si>
    <t>大阪狭山市</t>
    <rPh sb="0" eb="2">
      <t>オオサカ</t>
    </rPh>
    <rPh sb="2" eb="5">
      <t>サヤマシ</t>
    </rPh>
    <phoneticPr fontId="10"/>
  </si>
  <si>
    <t>河南町</t>
    <rPh sb="0" eb="2">
      <t>カナン</t>
    </rPh>
    <rPh sb="2" eb="3">
      <t>マチ</t>
    </rPh>
    <phoneticPr fontId="10"/>
  </si>
  <si>
    <t>太子町</t>
    <rPh sb="0" eb="3">
      <t>タイシチョウ</t>
    </rPh>
    <phoneticPr fontId="10"/>
  </si>
  <si>
    <t>千早赤阪村</t>
    <rPh sb="0" eb="2">
      <t>チハヤ</t>
    </rPh>
    <rPh sb="2" eb="4">
      <t>アカサカ</t>
    </rPh>
    <rPh sb="4" eb="5">
      <t>ムラ</t>
    </rPh>
    <phoneticPr fontId="10"/>
  </si>
  <si>
    <t>堺市</t>
    <rPh sb="0" eb="1">
      <t>サカイ</t>
    </rPh>
    <rPh sb="1" eb="2">
      <t>シ</t>
    </rPh>
    <phoneticPr fontId="10"/>
  </si>
  <si>
    <t>泉大津市</t>
    <rPh sb="0" eb="1">
      <t>イズミ</t>
    </rPh>
    <rPh sb="1" eb="3">
      <t>オオツ</t>
    </rPh>
    <rPh sb="3" eb="4">
      <t>シ</t>
    </rPh>
    <phoneticPr fontId="10"/>
  </si>
  <si>
    <t>和泉市</t>
    <rPh sb="0" eb="2">
      <t>イズミ</t>
    </rPh>
    <rPh sb="2" eb="3">
      <t>シ</t>
    </rPh>
    <phoneticPr fontId="10"/>
  </si>
  <si>
    <t>高石市</t>
    <rPh sb="0" eb="2">
      <t>タカイシ</t>
    </rPh>
    <rPh sb="2" eb="3">
      <t>シ</t>
    </rPh>
    <phoneticPr fontId="10"/>
  </si>
  <si>
    <t>忠岡町</t>
    <rPh sb="0" eb="2">
      <t>タダオカ</t>
    </rPh>
    <rPh sb="2" eb="3">
      <t>チョウ</t>
    </rPh>
    <phoneticPr fontId="10"/>
  </si>
  <si>
    <t>岸和田市</t>
    <rPh sb="0" eb="3">
      <t>キシワダ</t>
    </rPh>
    <rPh sb="3" eb="4">
      <t>シ</t>
    </rPh>
    <phoneticPr fontId="10"/>
  </si>
  <si>
    <t>貝塚市</t>
    <rPh sb="0" eb="2">
      <t>カイヅカ</t>
    </rPh>
    <rPh sb="2" eb="3">
      <t>シ</t>
    </rPh>
    <phoneticPr fontId="10"/>
  </si>
  <si>
    <t>泉佐野市</t>
    <rPh sb="0" eb="3">
      <t>イズミサノ</t>
    </rPh>
    <rPh sb="3" eb="4">
      <t>シ</t>
    </rPh>
    <phoneticPr fontId="10"/>
  </si>
  <si>
    <t>泉南市</t>
    <rPh sb="0" eb="2">
      <t>センナン</t>
    </rPh>
    <rPh sb="2" eb="3">
      <t>シ</t>
    </rPh>
    <phoneticPr fontId="4"/>
  </si>
  <si>
    <t>阪南市</t>
    <rPh sb="0" eb="3">
      <t>ハンナンシ</t>
    </rPh>
    <phoneticPr fontId="10"/>
  </si>
  <si>
    <t>熊取町</t>
    <rPh sb="0" eb="2">
      <t>クマトリ</t>
    </rPh>
    <rPh sb="2" eb="3">
      <t>チョウ</t>
    </rPh>
    <phoneticPr fontId="10"/>
  </si>
  <si>
    <t>田尻町</t>
    <rPh sb="0" eb="3">
      <t>タジリチョウ</t>
    </rPh>
    <phoneticPr fontId="10"/>
  </si>
  <si>
    <t>岬町</t>
    <rPh sb="0" eb="1">
      <t>ミサキ</t>
    </rPh>
    <rPh sb="1" eb="2">
      <t>チョウ</t>
    </rPh>
    <phoneticPr fontId="10"/>
  </si>
  <si>
    <t>合計</t>
    <rPh sb="0" eb="2">
      <t>ゴウケイ</t>
    </rPh>
    <phoneticPr fontId="4"/>
  </si>
  <si>
    <t xml:space="preserve">市町村名
</t>
    <rPh sb="0" eb="3">
      <t>シチョウソン</t>
    </rPh>
    <rPh sb="3" eb="4">
      <t>メイ</t>
    </rPh>
    <phoneticPr fontId="4"/>
  </si>
  <si>
    <t>福祉施設から一般就労
への移行</t>
    <phoneticPr fontId="4"/>
  </si>
  <si>
    <t>就労移行支援事業の利用者数</t>
    <phoneticPr fontId="4"/>
  </si>
  <si>
    <t>就労移行率３割以上の就労移行支援事業所の割合</t>
    <phoneticPr fontId="4"/>
  </si>
  <si>
    <t>就労定着支援事業による支援開始一年後の職場定着率</t>
    <rPh sb="2" eb="4">
      <t>テイチャク</t>
    </rPh>
    <rPh sb="4" eb="6">
      <t>シエン</t>
    </rPh>
    <rPh sb="6" eb="8">
      <t>ジギョウ</t>
    </rPh>
    <rPh sb="11" eb="13">
      <t>シエン</t>
    </rPh>
    <rPh sb="13" eb="15">
      <t>カイシ</t>
    </rPh>
    <rPh sb="15" eb="16">
      <t>ヒト</t>
    </rPh>
    <rPh sb="16" eb="17">
      <t>ネン</t>
    </rPh>
    <rPh sb="17" eb="18">
      <t>ゴ</t>
    </rPh>
    <rPh sb="19" eb="21">
      <t>ショクバ</t>
    </rPh>
    <rPh sb="21" eb="23">
      <t>テイチャク</t>
    </rPh>
    <rPh sb="23" eb="24">
      <t>リツ</t>
    </rPh>
    <phoneticPr fontId="4"/>
  </si>
  <si>
    <t>就労継続支援（Ｂ型）事業所における工賃の平均額</t>
    <rPh sb="2" eb="4">
      <t>ケイゾク</t>
    </rPh>
    <rPh sb="4" eb="6">
      <t>シエン</t>
    </rPh>
    <rPh sb="8" eb="9">
      <t>カタ</t>
    </rPh>
    <rPh sb="17" eb="19">
      <t>コウチン</t>
    </rPh>
    <rPh sb="20" eb="22">
      <t>ヘイキン</t>
    </rPh>
    <rPh sb="22" eb="23">
      <t>ガク</t>
    </rPh>
    <phoneticPr fontId="4"/>
  </si>
  <si>
    <t>【R２実績】</t>
    <phoneticPr fontId="4"/>
  </si>
  <si>
    <t>第5期市町村障がい福祉計画のR2数値目標</t>
    <rPh sb="0" eb="1">
      <t>ダイ</t>
    </rPh>
    <rPh sb="2" eb="3">
      <t>キ</t>
    </rPh>
    <rPh sb="3" eb="6">
      <t>シチョウソン</t>
    </rPh>
    <rPh sb="6" eb="7">
      <t>ショウ</t>
    </rPh>
    <rPh sb="9" eb="11">
      <t>フクシ</t>
    </rPh>
    <rPh sb="11" eb="13">
      <t>ケイカク</t>
    </rPh>
    <rPh sb="16" eb="18">
      <t>スウチ</t>
    </rPh>
    <rPh sb="18" eb="20">
      <t>モクヒョウ</t>
    </rPh>
    <phoneticPr fontId="4"/>
  </si>
  <si>
    <t>割</t>
    <rPh sb="0" eb="1">
      <t>ワリ</t>
    </rPh>
    <phoneticPr fontId="4"/>
  </si>
  <si>
    <t>割</t>
    <rPh sb="0" eb="1">
      <t>ワリ</t>
    </rPh>
    <phoneticPr fontId="4"/>
  </si>
  <si>
    <t>―</t>
  </si>
  <si>
    <t>―</t>
    <phoneticPr fontId="4"/>
  </si>
  <si>
    <t>他府県支給決定</t>
    <rPh sb="0" eb="3">
      <t>タフケン</t>
    </rPh>
    <rPh sb="3" eb="7">
      <t>シキュウケッテイ</t>
    </rPh>
    <phoneticPr fontId="4"/>
  </si>
  <si>
    <t>　■障がい児支援の提供体制の整備</t>
    <phoneticPr fontId="4"/>
  </si>
  <si>
    <t>児童発達支援センターの設置</t>
    <rPh sb="0" eb="2">
      <t>ジドウ</t>
    </rPh>
    <rPh sb="2" eb="4">
      <t>ハッタツ</t>
    </rPh>
    <rPh sb="4" eb="6">
      <t>シエン</t>
    </rPh>
    <rPh sb="11" eb="13">
      <t>セッチ</t>
    </rPh>
    <phoneticPr fontId="4"/>
  </si>
  <si>
    <t>保育所等訪問支援の充実</t>
    <rPh sb="0" eb="2">
      <t>ホイク</t>
    </rPh>
    <rPh sb="2" eb="3">
      <t>ショ</t>
    </rPh>
    <rPh sb="3" eb="4">
      <t>トウ</t>
    </rPh>
    <rPh sb="4" eb="6">
      <t>ホウモン</t>
    </rPh>
    <rPh sb="6" eb="8">
      <t>シエン</t>
    </rPh>
    <rPh sb="9" eb="11">
      <t>ジュウジツ</t>
    </rPh>
    <phoneticPr fontId="4"/>
  </si>
  <si>
    <t>主に重症心身障がい児を支援する児童発達支援事業所</t>
    <rPh sb="0" eb="1">
      <t>オモ</t>
    </rPh>
    <rPh sb="2" eb="4">
      <t>ジュウショウ</t>
    </rPh>
    <rPh sb="4" eb="6">
      <t>シンシン</t>
    </rPh>
    <rPh sb="6" eb="7">
      <t>ショウ</t>
    </rPh>
    <rPh sb="9" eb="10">
      <t>ジ</t>
    </rPh>
    <rPh sb="11" eb="13">
      <t>シエン</t>
    </rPh>
    <rPh sb="15" eb="17">
      <t>ジドウ</t>
    </rPh>
    <rPh sb="17" eb="19">
      <t>ハッタツ</t>
    </rPh>
    <rPh sb="19" eb="21">
      <t>シエン</t>
    </rPh>
    <rPh sb="21" eb="24">
      <t>ジギョウショ</t>
    </rPh>
    <phoneticPr fontId="4"/>
  </si>
  <si>
    <t>主に重症心身障がい児を支援する放課後等デイサービス事業所</t>
    <rPh sb="0" eb="1">
      <t>オモ</t>
    </rPh>
    <rPh sb="2" eb="4">
      <t>ジュウショウ</t>
    </rPh>
    <rPh sb="4" eb="6">
      <t>シンシン</t>
    </rPh>
    <rPh sb="6" eb="7">
      <t>ショウ</t>
    </rPh>
    <rPh sb="9" eb="10">
      <t>ジ</t>
    </rPh>
    <rPh sb="11" eb="13">
      <t>シエン</t>
    </rPh>
    <rPh sb="15" eb="18">
      <t>ホウカゴ</t>
    </rPh>
    <rPh sb="18" eb="19">
      <t>トウ</t>
    </rPh>
    <rPh sb="25" eb="28">
      <t>ジギョウショ</t>
    </rPh>
    <phoneticPr fontId="4"/>
  </si>
  <si>
    <t>【R2実績】</t>
    <phoneticPr fontId="4"/>
  </si>
  <si>
    <t>R2年度末整備予定箇所数</t>
    <rPh sb="2" eb="5">
      <t>ネンドマツ</t>
    </rPh>
    <rPh sb="5" eb="7">
      <t>セイビ</t>
    </rPh>
    <rPh sb="7" eb="8">
      <t>ヨ</t>
    </rPh>
    <rPh sb="8" eb="9">
      <t>サダム</t>
    </rPh>
    <rPh sb="9" eb="11">
      <t>カショ</t>
    </rPh>
    <rPh sb="11" eb="12">
      <t>スウ</t>
    </rPh>
    <phoneticPr fontId="4"/>
  </si>
  <si>
    <t>R2年度末整備予定箇所数</t>
    <rPh sb="2" eb="5">
      <t>ネンドマツ</t>
    </rPh>
    <rPh sb="5" eb="7">
      <t>セイビ</t>
    </rPh>
    <rPh sb="7" eb="9">
      <t>ヨテイ</t>
    </rPh>
    <rPh sb="9" eb="11">
      <t>カショ</t>
    </rPh>
    <rPh sb="11" eb="12">
      <t>スウ</t>
    </rPh>
    <phoneticPr fontId="4"/>
  </si>
  <si>
    <t>箇所</t>
    <rPh sb="0" eb="2">
      <t>カショ</t>
    </rPh>
    <phoneticPr fontId="4"/>
  </si>
  <si>
    <t>箇所</t>
    <rPh sb="0" eb="2">
      <t>カショ</t>
    </rPh>
    <phoneticPr fontId="4"/>
  </si>
  <si>
    <t>　■福祉施設から一般就労への移行等</t>
    <rPh sb="2" eb="4">
      <t>フクシ</t>
    </rPh>
    <rPh sb="4" eb="6">
      <t>シセツ</t>
    </rPh>
    <rPh sb="8" eb="10">
      <t>イッパン</t>
    </rPh>
    <rPh sb="10" eb="12">
      <t>シュウロウ</t>
    </rPh>
    <rPh sb="14" eb="16">
      <t>イコウ</t>
    </rPh>
    <rPh sb="16" eb="17">
      <t>トウ</t>
    </rPh>
    <phoneticPr fontId="4"/>
  </si>
  <si>
    <t>※1「地域移行者数」の【累計】の値は、平成28年度末時点の入所者数と平成30年度末の入所者数を比較して算出。</t>
    <rPh sb="3" eb="5">
      <t>チイキ</t>
    </rPh>
    <rPh sb="5" eb="7">
      <t>イコウ</t>
    </rPh>
    <rPh sb="7" eb="8">
      <t>シャ</t>
    </rPh>
    <rPh sb="8" eb="9">
      <t>スウ</t>
    </rPh>
    <rPh sb="12" eb="14">
      <t>ルイケイ</t>
    </rPh>
    <rPh sb="16" eb="17">
      <t>アタイ</t>
    </rPh>
    <rPh sb="19" eb="21">
      <t>ヘイセイ</t>
    </rPh>
    <rPh sb="23" eb="24">
      <t>ネン</t>
    </rPh>
    <rPh sb="24" eb="25">
      <t>ド</t>
    </rPh>
    <rPh sb="25" eb="26">
      <t>マツ</t>
    </rPh>
    <rPh sb="26" eb="28">
      <t>ジテン</t>
    </rPh>
    <rPh sb="29" eb="32">
      <t>ニュウショシャ</t>
    </rPh>
    <rPh sb="32" eb="33">
      <t>スウ</t>
    </rPh>
    <rPh sb="34" eb="36">
      <t>ヘイセイ</t>
    </rPh>
    <rPh sb="38" eb="39">
      <t>ネン</t>
    </rPh>
    <rPh sb="39" eb="40">
      <t>ド</t>
    </rPh>
    <rPh sb="40" eb="41">
      <t>マツ</t>
    </rPh>
    <rPh sb="42" eb="45">
      <t>ニュウショシャ</t>
    </rPh>
    <rPh sb="45" eb="46">
      <t>スウ</t>
    </rPh>
    <rPh sb="47" eb="49">
      <t>ヒカク</t>
    </rPh>
    <rPh sb="51" eb="53">
      <t>サンシュツ</t>
    </rPh>
    <phoneticPr fontId="4"/>
  </si>
  <si>
    <t>※2「入所者の削減数」の【削減数】の値は、平成28年度末時点の入所者数と平成30年度末の入所者数を比較して算出。</t>
    <rPh sb="3" eb="6">
      <t>ニュウショシャ</t>
    </rPh>
    <rPh sb="7" eb="10">
      <t>サクゲンスウ</t>
    </rPh>
    <rPh sb="13" eb="16">
      <t>サクゲンスウ</t>
    </rPh>
    <rPh sb="18" eb="19">
      <t>アタイ</t>
    </rPh>
    <rPh sb="21" eb="23">
      <t>ヘイセイ</t>
    </rPh>
    <rPh sb="25" eb="26">
      <t>ネン</t>
    </rPh>
    <rPh sb="26" eb="27">
      <t>ド</t>
    </rPh>
    <rPh sb="27" eb="28">
      <t>マツ</t>
    </rPh>
    <rPh sb="28" eb="30">
      <t>ジテン</t>
    </rPh>
    <rPh sb="31" eb="34">
      <t>ニュウショシャ</t>
    </rPh>
    <rPh sb="34" eb="35">
      <t>スウ</t>
    </rPh>
    <rPh sb="36" eb="38">
      <t>ヘイセイ</t>
    </rPh>
    <rPh sb="40" eb="41">
      <t>ネン</t>
    </rPh>
    <rPh sb="41" eb="42">
      <t>ド</t>
    </rPh>
    <rPh sb="42" eb="43">
      <t>マツ</t>
    </rPh>
    <rPh sb="44" eb="47">
      <t>ニュウショシャ</t>
    </rPh>
    <rPh sb="47" eb="48">
      <t>スウ</t>
    </rPh>
    <rPh sb="49" eb="51">
      <t>ヒカク</t>
    </rPh>
    <rPh sb="53" eb="55">
      <t>サンシュツ</t>
    </rPh>
    <phoneticPr fontId="4"/>
  </si>
  <si>
    <t>【R2実績】</t>
    <rPh sb="3" eb="5">
      <t>ジッセキ</t>
    </rPh>
    <phoneticPr fontId="4"/>
  </si>
  <si>
    <r>
      <t xml:space="preserve">【累計】
</t>
    </r>
    <r>
      <rPr>
        <sz val="10"/>
        <color indexed="8"/>
        <rFont val="ＭＳ Ｐゴシック"/>
        <family val="3"/>
        <charset val="128"/>
      </rPr>
      <t>※1</t>
    </r>
    <rPh sb="1" eb="3">
      <t>ルイケイ</t>
    </rPh>
    <phoneticPr fontId="4"/>
  </si>
  <si>
    <t>【R2年度末入所者数】</t>
    <rPh sb="3" eb="5">
      <t>ネンド</t>
    </rPh>
    <rPh sb="5" eb="6">
      <t>マツ</t>
    </rPh>
    <rPh sb="6" eb="9">
      <t>ニュウショシャ</t>
    </rPh>
    <rPh sb="9" eb="10">
      <t>スウ</t>
    </rPh>
    <phoneticPr fontId="4"/>
  </si>
  <si>
    <r>
      <t xml:space="preserve">【削減数】
R2実績
</t>
    </r>
    <r>
      <rPr>
        <sz val="10"/>
        <color indexed="8"/>
        <rFont val="ＭＳ Ｐゴシック"/>
        <family val="3"/>
        <charset val="128"/>
      </rPr>
      <t>※</t>
    </r>
    <r>
      <rPr>
        <sz val="10"/>
        <color indexed="8"/>
        <rFont val="游ゴシック"/>
        <family val="3"/>
        <charset val="128"/>
      </rPr>
      <t>2</t>
    </r>
    <rPh sb="1" eb="4">
      <t>サクゲンスウ</t>
    </rPh>
    <rPh sb="8" eb="10">
      <t>ジッセキ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</si>
</sst>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 "/>
    <numFmt numFmtId="177" formatCode="#,##0_);[Red]\(#,##0\)"/>
    <numFmt numFmtId="178" formatCode="#,##0.0_);[Red]\(#,##0.0\)"/>
  </numFmts>
  <fonts count="1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游ゴシック"/>
      <family val="3"/>
      <charset val="128"/>
      <scheme val="minor"/>
    </font>
    <font>
      <sz val="10"/>
      <color indexed="8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color theme="1"/>
      <name val="游ゴシック"/>
      <family val="3"/>
      <charset val="128"/>
      <scheme val="minor"/>
    </font>
    <font>
      <sz val="10"/>
      <color rgb="FFFF0000"/>
      <name val="ＭＳ Ｐゴシック"/>
      <family val="3"/>
      <charset val="128"/>
    </font>
    <font>
      <sz val="11"/>
      <color rgb="FFFF0000"/>
      <name val="游ゴシック"/>
      <family val="3"/>
      <charset val="128"/>
      <scheme val="minor"/>
    </font>
    <font>
      <sz val="10"/>
      <name val="ＭＳ Ｐゴシック"/>
      <family val="3"/>
      <charset val="128"/>
    </font>
    <font>
      <sz val="6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color indexed="8"/>
      <name val="游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6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Up="1"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Up="1">
      <left style="medium">
        <color indexed="64"/>
      </left>
      <right/>
      <top style="medium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/>
      <top style="medium">
        <color indexed="64"/>
      </top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77">
    <xf numFmtId="0" fontId="0" fillId="0" borderId="0" xfId="0">
      <alignment vertical="center"/>
    </xf>
    <xf numFmtId="0" fontId="1" fillId="0" borderId="0" xfId="1" applyFont="1">
      <alignment vertical="center"/>
    </xf>
    <xf numFmtId="0" fontId="2" fillId="0" borderId="0" xfId="1" applyFont="1">
      <alignment vertical="center"/>
    </xf>
    <xf numFmtId="0" fontId="9" fillId="0" borderId="19" xfId="2" applyFont="1" applyFill="1" applyBorder="1" applyAlignment="1">
      <alignment horizontal="distributed" vertical="center" wrapText="1"/>
    </xf>
    <xf numFmtId="176" fontId="11" fillId="2" borderId="19" xfId="1" applyNumberFormat="1" applyFont="1" applyFill="1" applyBorder="1" applyAlignment="1">
      <alignment horizontal="right" vertical="center" wrapText="1"/>
    </xf>
    <xf numFmtId="176" fontId="11" fillId="2" borderId="20" xfId="1" applyNumberFormat="1" applyFont="1" applyFill="1" applyBorder="1" applyAlignment="1">
      <alignment horizontal="right" vertical="center" wrapText="1"/>
    </xf>
    <xf numFmtId="176" fontId="11" fillId="0" borderId="20" xfId="1" applyNumberFormat="1" applyFont="1" applyFill="1" applyBorder="1" applyAlignment="1">
      <alignment horizontal="right" vertical="center" wrapText="1"/>
    </xf>
    <xf numFmtId="176" fontId="11" fillId="0" borderId="21" xfId="1" applyNumberFormat="1" applyFont="1" applyFill="1" applyBorder="1" applyAlignment="1">
      <alignment horizontal="right" vertical="center"/>
    </xf>
    <xf numFmtId="38" fontId="11" fillId="0" borderId="7" xfId="3" applyFont="1" applyFill="1" applyBorder="1" applyAlignment="1">
      <alignment vertical="center" wrapText="1"/>
    </xf>
    <xf numFmtId="38" fontId="1" fillId="0" borderId="22" xfId="3" applyFont="1" applyFill="1" applyBorder="1">
      <alignment vertical="center"/>
    </xf>
    <xf numFmtId="38" fontId="1" fillId="2" borderId="22" xfId="3" applyFont="1" applyFill="1" applyBorder="1">
      <alignment vertical="center"/>
    </xf>
    <xf numFmtId="38" fontId="1" fillId="2" borderId="23" xfId="3" applyFont="1" applyFill="1" applyBorder="1">
      <alignment vertical="center"/>
    </xf>
    <xf numFmtId="176" fontId="11" fillId="0" borderId="23" xfId="1" applyNumberFormat="1" applyFont="1" applyFill="1" applyBorder="1" applyAlignment="1">
      <alignment horizontal="right" vertical="center" wrapText="1"/>
    </xf>
    <xf numFmtId="0" fontId="9" fillId="0" borderId="24" xfId="2" applyFont="1" applyFill="1" applyBorder="1" applyAlignment="1">
      <alignment horizontal="distributed" vertical="center" wrapText="1"/>
    </xf>
    <xf numFmtId="176" fontId="9" fillId="2" borderId="19" xfId="2" applyNumberFormat="1" applyFont="1" applyFill="1" applyBorder="1" applyAlignment="1">
      <alignment horizontal="right" vertical="center" wrapText="1"/>
    </xf>
    <xf numFmtId="176" fontId="9" fillId="2" borderId="20" xfId="2" applyNumberFormat="1" applyFont="1" applyFill="1" applyBorder="1" applyAlignment="1">
      <alignment horizontal="right" vertical="center" wrapText="1"/>
    </xf>
    <xf numFmtId="176" fontId="9" fillId="0" borderId="20" xfId="2" applyNumberFormat="1" applyFont="1" applyFill="1" applyBorder="1" applyAlignment="1">
      <alignment horizontal="right" vertical="center" wrapText="1"/>
    </xf>
    <xf numFmtId="176" fontId="11" fillId="0" borderId="21" xfId="1" applyNumberFormat="1" applyFont="1" applyBorder="1" applyAlignment="1">
      <alignment horizontal="right" vertical="center"/>
    </xf>
    <xf numFmtId="38" fontId="11" fillId="0" borderId="25" xfId="3" applyFont="1" applyFill="1" applyBorder="1" applyAlignment="1">
      <alignment vertical="center" wrapText="1"/>
    </xf>
    <xf numFmtId="38" fontId="1" fillId="0" borderId="26" xfId="3" applyFont="1" applyFill="1" applyBorder="1">
      <alignment vertical="center"/>
    </xf>
    <xf numFmtId="38" fontId="1" fillId="2" borderId="26" xfId="3" applyFont="1" applyFill="1" applyBorder="1">
      <alignment vertical="center"/>
    </xf>
    <xf numFmtId="176" fontId="9" fillId="2" borderId="24" xfId="2" applyNumberFormat="1" applyFont="1" applyFill="1" applyBorder="1" applyAlignment="1">
      <alignment horizontal="right" vertical="center" wrapText="1"/>
    </xf>
    <xf numFmtId="176" fontId="9" fillId="2" borderId="26" xfId="2" applyNumberFormat="1" applyFont="1" applyFill="1" applyBorder="1" applyAlignment="1">
      <alignment horizontal="right" vertical="center" wrapText="1"/>
    </xf>
    <xf numFmtId="176" fontId="11" fillId="0" borderId="27" xfId="1" applyNumberFormat="1" applyFont="1" applyBorder="1" applyAlignment="1">
      <alignment horizontal="right" vertical="center"/>
    </xf>
    <xf numFmtId="176" fontId="9" fillId="0" borderId="0" xfId="2" applyNumberFormat="1" applyFont="1" applyFill="1" applyBorder="1" applyAlignment="1">
      <alignment horizontal="right" vertical="center" wrapText="1"/>
    </xf>
    <xf numFmtId="176" fontId="9" fillId="0" borderId="0" xfId="2" applyNumberFormat="1" applyFont="1" applyFill="1" applyBorder="1" applyAlignment="1">
      <alignment horizontal="left" vertical="center"/>
    </xf>
    <xf numFmtId="176" fontId="6" fillId="0" borderId="0" xfId="2" applyNumberFormat="1" applyFont="1" applyFill="1" applyBorder="1" applyAlignment="1">
      <alignment horizontal="left" vertical="center"/>
    </xf>
    <xf numFmtId="0" fontId="9" fillId="0" borderId="10" xfId="2" applyFont="1" applyFill="1" applyBorder="1" applyAlignment="1">
      <alignment horizontal="distributed" vertical="center" wrapText="1"/>
    </xf>
    <xf numFmtId="176" fontId="9" fillId="2" borderId="10" xfId="2" applyNumberFormat="1" applyFont="1" applyFill="1" applyBorder="1" applyAlignment="1">
      <alignment horizontal="right" vertical="center" wrapText="1"/>
    </xf>
    <xf numFmtId="176" fontId="9" fillId="2" borderId="11" xfId="2" applyNumberFormat="1" applyFont="1" applyFill="1" applyBorder="1" applyAlignment="1">
      <alignment horizontal="right" vertical="center" wrapText="1"/>
    </xf>
    <xf numFmtId="176" fontId="9" fillId="0" borderId="11" xfId="2" applyNumberFormat="1" applyFont="1" applyFill="1" applyBorder="1" applyAlignment="1">
      <alignment horizontal="right" vertical="center" wrapText="1"/>
    </xf>
    <xf numFmtId="176" fontId="11" fillId="0" borderId="28" xfId="1" applyNumberFormat="1" applyFont="1" applyBorder="1" applyAlignment="1">
      <alignment horizontal="right" vertical="center"/>
    </xf>
    <xf numFmtId="38" fontId="11" fillId="0" borderId="29" xfId="3" applyFont="1" applyFill="1" applyBorder="1" applyAlignment="1">
      <alignment vertical="center" wrapText="1"/>
    </xf>
    <xf numFmtId="0" fontId="9" fillId="3" borderId="2" xfId="2" applyFont="1" applyFill="1" applyBorder="1" applyAlignment="1">
      <alignment horizontal="distributed" vertical="center" wrapText="1"/>
    </xf>
    <xf numFmtId="177" fontId="9" fillId="3" borderId="2" xfId="2" applyNumberFormat="1" applyFont="1" applyFill="1" applyBorder="1" applyAlignment="1">
      <alignment horizontal="right" vertical="center" wrapText="1"/>
    </xf>
    <xf numFmtId="177" fontId="9" fillId="3" borderId="30" xfId="2" applyNumberFormat="1" applyFont="1" applyFill="1" applyBorder="1" applyAlignment="1">
      <alignment horizontal="right" vertical="center" wrapText="1"/>
    </xf>
    <xf numFmtId="177" fontId="11" fillId="3" borderId="31" xfId="1" applyNumberFormat="1" applyFont="1" applyFill="1" applyBorder="1" applyAlignment="1">
      <alignment horizontal="right" vertical="center"/>
    </xf>
    <xf numFmtId="38" fontId="9" fillId="3" borderId="32" xfId="3" applyFont="1" applyFill="1" applyBorder="1" applyAlignment="1">
      <alignment horizontal="right" vertical="center" wrapText="1"/>
    </xf>
    <xf numFmtId="38" fontId="9" fillId="3" borderId="33" xfId="3" applyFont="1" applyFill="1" applyBorder="1" applyAlignment="1">
      <alignment horizontal="right" vertical="center" wrapText="1"/>
    </xf>
    <xf numFmtId="177" fontId="9" fillId="3" borderId="33" xfId="2" applyNumberFormat="1" applyFont="1" applyFill="1" applyBorder="1" applyAlignment="1">
      <alignment horizontal="right" vertical="center" wrapText="1"/>
    </xf>
    <xf numFmtId="0" fontId="12" fillId="0" borderId="0" xfId="2" applyFont="1" applyFill="1" applyBorder="1" applyAlignment="1">
      <alignment vertical="center"/>
    </xf>
    <xf numFmtId="176" fontId="1" fillId="0" borderId="0" xfId="1" applyNumberFormat="1" applyFont="1">
      <alignment vertical="center"/>
    </xf>
    <xf numFmtId="0" fontId="1" fillId="0" borderId="0" xfId="1">
      <alignment vertical="center"/>
    </xf>
    <xf numFmtId="0" fontId="13" fillId="0" borderId="0" xfId="1" applyFont="1" applyAlignment="1">
      <alignment horizontal="right" vertical="center"/>
    </xf>
    <xf numFmtId="0" fontId="14" fillId="0" borderId="19" xfId="2" applyFont="1" applyFill="1" applyBorder="1" applyAlignment="1">
      <alignment horizontal="distributed" vertical="center"/>
    </xf>
    <xf numFmtId="177" fontId="11" fillId="0" borderId="19" xfId="1" applyNumberFormat="1" applyFont="1" applyFill="1" applyBorder="1" applyAlignment="1">
      <alignment horizontal="right" vertical="center" wrapText="1"/>
    </xf>
    <xf numFmtId="177" fontId="11" fillId="0" borderId="35" xfId="1" applyNumberFormat="1" applyFont="1" applyFill="1" applyBorder="1" applyAlignment="1">
      <alignment horizontal="right" vertical="center"/>
    </xf>
    <xf numFmtId="177" fontId="11" fillId="0" borderId="34" xfId="1" applyNumberFormat="1" applyFont="1" applyFill="1" applyBorder="1" applyAlignment="1">
      <alignment horizontal="right" vertical="center"/>
    </xf>
    <xf numFmtId="177" fontId="11" fillId="0" borderId="43" xfId="1" applyNumberFormat="1" applyFont="1" applyBorder="1">
      <alignment vertical="center"/>
    </xf>
    <xf numFmtId="178" fontId="11" fillId="0" borderId="19" xfId="1" applyNumberFormat="1" applyFont="1" applyBorder="1" applyAlignment="1">
      <alignment horizontal="right" vertical="center"/>
    </xf>
    <xf numFmtId="177" fontId="7" fillId="0" borderId="44" xfId="1" applyNumberFormat="1" applyFont="1" applyBorder="1" applyAlignment="1">
      <alignment horizontal="right" vertical="center"/>
    </xf>
    <xf numFmtId="177" fontId="7" fillId="0" borderId="45" xfId="1" applyNumberFormat="1" applyFont="1" applyBorder="1" applyAlignment="1">
      <alignment horizontal="right" vertical="center"/>
    </xf>
    <xf numFmtId="177" fontId="7" fillId="0" borderId="46" xfId="1" applyNumberFormat="1" applyFont="1" applyBorder="1">
      <alignment vertical="center"/>
    </xf>
    <xf numFmtId="177" fontId="11" fillId="0" borderId="34" xfId="1" applyNumberFormat="1" applyFont="1" applyBorder="1" applyAlignment="1">
      <alignment horizontal="right" vertical="center"/>
    </xf>
    <xf numFmtId="177" fontId="1" fillId="0" borderId="0" xfId="1" applyNumberFormat="1">
      <alignment vertical="center"/>
    </xf>
    <xf numFmtId="0" fontId="14" fillId="0" borderId="24" xfId="2" applyFont="1" applyFill="1" applyBorder="1" applyAlignment="1">
      <alignment horizontal="distributed" vertical="center"/>
    </xf>
    <xf numFmtId="177" fontId="11" fillId="0" borderId="35" xfId="1" applyNumberFormat="1" applyFont="1" applyBorder="1" applyAlignment="1">
      <alignment horizontal="right" vertical="center"/>
    </xf>
    <xf numFmtId="177" fontId="11" fillId="0" borderId="47" xfId="1" applyNumberFormat="1" applyFont="1" applyBorder="1">
      <alignment vertical="center"/>
    </xf>
    <xf numFmtId="177" fontId="7" fillId="0" borderId="48" xfId="1" applyNumberFormat="1" applyFont="1" applyBorder="1" applyAlignment="1">
      <alignment horizontal="right" vertical="center"/>
    </xf>
    <xf numFmtId="177" fontId="7" fillId="0" borderId="49" xfId="1" applyNumberFormat="1" applyFont="1" applyBorder="1" applyAlignment="1">
      <alignment horizontal="right" vertical="center"/>
    </xf>
    <xf numFmtId="177" fontId="7" fillId="0" borderId="27" xfId="1" applyNumberFormat="1" applyFont="1" applyBorder="1">
      <alignment vertical="center"/>
    </xf>
    <xf numFmtId="178" fontId="11" fillId="0" borderId="24" xfId="1" applyNumberFormat="1" applyFont="1" applyBorder="1" applyAlignment="1">
      <alignment horizontal="right" vertical="center"/>
    </xf>
    <xf numFmtId="177" fontId="11" fillId="0" borderId="25" xfId="1" applyNumberFormat="1" applyFont="1" applyBorder="1" applyAlignment="1">
      <alignment horizontal="right" vertical="center"/>
    </xf>
    <xf numFmtId="177" fontId="11" fillId="0" borderId="50" xfId="1" applyNumberFormat="1" applyFont="1" applyBorder="1" applyAlignment="1">
      <alignment horizontal="right" vertical="center"/>
    </xf>
    <xf numFmtId="177" fontId="11" fillId="0" borderId="25" xfId="1" applyNumberFormat="1" applyFont="1" applyFill="1" applyBorder="1" applyAlignment="1">
      <alignment horizontal="right" vertical="center"/>
    </xf>
    <xf numFmtId="177" fontId="11" fillId="0" borderId="49" xfId="1" applyNumberFormat="1" applyFont="1" applyBorder="1" applyAlignment="1">
      <alignment horizontal="right" vertical="center"/>
    </xf>
    <xf numFmtId="177" fontId="11" fillId="0" borderId="47" xfId="1" applyNumberFormat="1" applyFont="1" applyBorder="1" applyAlignment="1">
      <alignment horizontal="right" vertical="center"/>
    </xf>
    <xf numFmtId="177" fontId="7" fillId="0" borderId="49" xfId="1" applyNumberFormat="1" applyFont="1" applyBorder="1" applyAlignment="1">
      <alignment horizontal="center" vertical="center"/>
    </xf>
    <xf numFmtId="177" fontId="11" fillId="0" borderId="47" xfId="1" applyNumberFormat="1" applyFont="1" applyBorder="1" applyAlignment="1">
      <alignment horizontal="center" vertical="center"/>
    </xf>
    <xf numFmtId="0" fontId="14" fillId="0" borderId="10" xfId="2" applyFont="1" applyFill="1" applyBorder="1" applyAlignment="1">
      <alignment horizontal="distributed" vertical="center"/>
    </xf>
    <xf numFmtId="177" fontId="11" fillId="0" borderId="10" xfId="1" applyNumberFormat="1" applyFont="1" applyFill="1" applyBorder="1" applyAlignment="1">
      <alignment horizontal="right" vertical="center" wrapText="1"/>
    </xf>
    <xf numFmtId="177" fontId="11" fillId="0" borderId="38" xfId="1" applyNumberFormat="1" applyFont="1" applyBorder="1" applyAlignment="1">
      <alignment horizontal="right" vertical="center"/>
    </xf>
    <xf numFmtId="177" fontId="11" fillId="0" borderId="29" xfId="1" applyNumberFormat="1" applyFont="1" applyFill="1" applyBorder="1" applyAlignment="1">
      <alignment horizontal="right" vertical="center"/>
    </xf>
    <xf numFmtId="177" fontId="11" fillId="0" borderId="36" xfId="1" applyNumberFormat="1" applyFont="1" applyBorder="1">
      <alignment vertical="center"/>
    </xf>
    <xf numFmtId="177" fontId="7" fillId="0" borderId="13" xfId="1" applyNumberFormat="1" applyFont="1" applyBorder="1" applyAlignment="1">
      <alignment horizontal="right" vertical="center"/>
    </xf>
    <xf numFmtId="177" fontId="7" fillId="0" borderId="37" xfId="1" applyNumberFormat="1" applyFont="1" applyBorder="1" applyAlignment="1">
      <alignment horizontal="right" vertical="center"/>
    </xf>
    <xf numFmtId="177" fontId="7" fillId="0" borderId="12" xfId="1" applyNumberFormat="1" applyFont="1" applyBorder="1">
      <alignment vertical="center"/>
    </xf>
    <xf numFmtId="178" fontId="11" fillId="0" borderId="10" xfId="1" applyNumberFormat="1" applyFont="1" applyBorder="1" applyAlignment="1">
      <alignment horizontal="right" vertical="center"/>
    </xf>
    <xf numFmtId="177" fontId="11" fillId="0" borderId="29" xfId="1" applyNumberFormat="1" applyFont="1" applyBorder="1" applyAlignment="1">
      <alignment horizontal="right" vertical="center"/>
    </xf>
    <xf numFmtId="0" fontId="15" fillId="0" borderId="2" xfId="2" applyFont="1" applyFill="1" applyBorder="1" applyAlignment="1">
      <alignment horizontal="distributed" vertical="center"/>
    </xf>
    <xf numFmtId="177" fontId="11" fillId="0" borderId="2" xfId="1" applyNumberFormat="1" applyFont="1" applyFill="1" applyBorder="1" applyAlignment="1">
      <alignment horizontal="right" vertical="center" wrapText="1"/>
    </xf>
    <xf numFmtId="177" fontId="11" fillId="0" borderId="51" xfId="1" applyNumberFormat="1" applyFont="1" applyFill="1" applyBorder="1" applyAlignment="1">
      <alignment horizontal="right" vertical="center"/>
    </xf>
    <xf numFmtId="177" fontId="11" fillId="0" borderId="52" xfId="1" applyNumberFormat="1" applyFont="1" applyFill="1" applyBorder="1" applyAlignment="1">
      <alignment horizontal="right" vertical="center"/>
    </xf>
    <xf numFmtId="177" fontId="11" fillId="0" borderId="51" xfId="1" applyNumberFormat="1" applyFont="1" applyFill="1" applyBorder="1">
      <alignment vertical="center"/>
    </xf>
    <xf numFmtId="177" fontId="11" fillId="3" borderId="57" xfId="1" applyNumberFormat="1" applyFont="1" applyFill="1" applyBorder="1" applyAlignment="1">
      <alignment horizontal="right" vertical="center"/>
    </xf>
    <xf numFmtId="177" fontId="11" fillId="3" borderId="32" xfId="1" applyNumberFormat="1" applyFont="1" applyFill="1" applyBorder="1" applyAlignment="1">
      <alignment horizontal="right" vertical="center"/>
    </xf>
    <xf numFmtId="177" fontId="11" fillId="3" borderId="58" xfId="1" applyNumberFormat="1" applyFont="1" applyFill="1" applyBorder="1">
      <alignment vertical="center"/>
    </xf>
    <xf numFmtId="177" fontId="11" fillId="3" borderId="52" xfId="1" applyNumberFormat="1" applyFont="1" applyFill="1" applyBorder="1" applyAlignment="1">
      <alignment horizontal="right" vertical="center"/>
    </xf>
    <xf numFmtId="177" fontId="11" fillId="3" borderId="51" xfId="1" applyNumberFormat="1" applyFont="1" applyFill="1" applyBorder="1">
      <alignment vertical="center"/>
    </xf>
    <xf numFmtId="177" fontId="7" fillId="0" borderId="23" xfId="1" applyNumberFormat="1" applyFont="1" applyFill="1" applyBorder="1" applyAlignment="1">
      <alignment horizontal="right" vertical="center" wrapText="1"/>
    </xf>
    <xf numFmtId="177" fontId="11" fillId="0" borderId="60" xfId="1" applyNumberFormat="1" applyFont="1" applyFill="1" applyBorder="1" applyAlignment="1">
      <alignment horizontal="right" vertical="center" wrapText="1"/>
    </xf>
    <xf numFmtId="177" fontId="7" fillId="0" borderId="45" xfId="1" applyNumberFormat="1" applyFont="1" applyFill="1" applyBorder="1" applyAlignment="1">
      <alignment horizontal="right" vertical="center"/>
    </xf>
    <xf numFmtId="177" fontId="11" fillId="0" borderId="19" xfId="1" applyNumberFormat="1" applyFont="1" applyBorder="1" applyAlignment="1">
      <alignment horizontal="right" vertical="center"/>
    </xf>
    <xf numFmtId="177" fontId="7" fillId="0" borderId="23" xfId="1" applyNumberFormat="1" applyFont="1" applyBorder="1" applyAlignment="1">
      <alignment horizontal="right" vertical="center"/>
    </xf>
    <xf numFmtId="177" fontId="11" fillId="0" borderId="60" xfId="1" applyNumberFormat="1" applyFont="1" applyBorder="1" applyAlignment="1">
      <alignment horizontal="right" vertical="center"/>
    </xf>
    <xf numFmtId="177" fontId="7" fillId="0" borderId="21" xfId="1" applyNumberFormat="1" applyFont="1" applyBorder="1" applyAlignment="1">
      <alignment horizontal="right" vertical="center"/>
    </xf>
    <xf numFmtId="177" fontId="7" fillId="0" borderId="46" xfId="1" applyNumberFormat="1" applyFont="1" applyBorder="1" applyAlignment="1">
      <alignment horizontal="right" vertical="center"/>
    </xf>
    <xf numFmtId="177" fontId="16" fillId="0" borderId="19" xfId="2" applyNumberFormat="1" applyFont="1" applyFill="1" applyBorder="1" applyAlignment="1">
      <alignment horizontal="right" vertical="center" wrapText="1"/>
    </xf>
    <xf numFmtId="177" fontId="14" fillId="0" borderId="23" xfId="2" applyNumberFormat="1" applyFont="1" applyFill="1" applyBorder="1" applyAlignment="1">
      <alignment horizontal="right" vertical="center" wrapText="1"/>
    </xf>
    <xf numFmtId="177" fontId="16" fillId="0" borderId="35" xfId="2" applyNumberFormat="1" applyFont="1" applyFill="1" applyBorder="1" applyAlignment="1">
      <alignment horizontal="right" vertical="center" wrapText="1"/>
    </xf>
    <xf numFmtId="177" fontId="11" fillId="0" borderId="24" xfId="1" applyNumberFormat="1" applyFont="1" applyBorder="1" applyAlignment="1">
      <alignment horizontal="right" vertical="center"/>
    </xf>
    <xf numFmtId="177" fontId="7" fillId="0" borderId="27" xfId="1" applyNumberFormat="1" applyFont="1" applyBorder="1" applyAlignment="1">
      <alignment horizontal="right" vertical="center"/>
    </xf>
    <xf numFmtId="177" fontId="16" fillId="0" borderId="24" xfId="2" applyNumberFormat="1" applyFont="1" applyFill="1" applyBorder="1" applyAlignment="1">
      <alignment horizontal="right" vertical="center" wrapText="1"/>
    </xf>
    <xf numFmtId="177" fontId="16" fillId="0" borderId="50" xfId="2" applyNumberFormat="1" applyFont="1" applyFill="1" applyBorder="1" applyAlignment="1">
      <alignment horizontal="right" vertical="center" wrapText="1"/>
    </xf>
    <xf numFmtId="177" fontId="11" fillId="0" borderId="24" xfId="1" applyNumberFormat="1" applyFont="1" applyFill="1" applyBorder="1" applyAlignment="1">
      <alignment horizontal="right" vertical="center"/>
    </xf>
    <xf numFmtId="177" fontId="16" fillId="0" borderId="10" xfId="2" applyNumberFormat="1" applyFont="1" applyFill="1" applyBorder="1" applyAlignment="1">
      <alignment horizontal="right" vertical="center" wrapText="1"/>
    </xf>
    <xf numFmtId="177" fontId="14" fillId="0" borderId="37" xfId="2" applyNumberFormat="1" applyFont="1" applyFill="1" applyBorder="1" applyAlignment="1">
      <alignment horizontal="right" vertical="center" wrapText="1"/>
    </xf>
    <xf numFmtId="177" fontId="16" fillId="0" borderId="38" xfId="2" applyNumberFormat="1" applyFont="1" applyFill="1" applyBorder="1" applyAlignment="1">
      <alignment horizontal="right" vertical="center" wrapText="1"/>
    </xf>
    <xf numFmtId="177" fontId="7" fillId="0" borderId="61" xfId="1" applyNumberFormat="1" applyFont="1" applyBorder="1" applyAlignment="1">
      <alignment horizontal="right" vertical="center"/>
    </xf>
    <xf numFmtId="177" fontId="11" fillId="0" borderId="62" xfId="1" applyNumberFormat="1" applyFont="1" applyBorder="1" applyAlignment="1">
      <alignment horizontal="right" vertical="center"/>
    </xf>
    <xf numFmtId="177" fontId="7" fillId="0" borderId="12" xfId="1" applyNumberFormat="1" applyFont="1" applyBorder="1" applyAlignment="1">
      <alignment horizontal="right" vertical="center"/>
    </xf>
    <xf numFmtId="177" fontId="7" fillId="0" borderId="63" xfId="1" applyNumberFormat="1" applyFont="1" applyBorder="1" applyAlignment="1">
      <alignment horizontal="right" vertical="center"/>
    </xf>
    <xf numFmtId="177" fontId="7" fillId="0" borderId="28" xfId="1" applyNumberFormat="1" applyFont="1" applyBorder="1" applyAlignment="1">
      <alignment horizontal="right" vertical="center"/>
    </xf>
    <xf numFmtId="177" fontId="17" fillId="3" borderId="33" xfId="2" applyNumberFormat="1" applyFont="1" applyFill="1" applyBorder="1" applyAlignment="1">
      <alignment horizontal="right" vertical="center" wrapText="1"/>
    </xf>
    <xf numFmtId="177" fontId="9" fillId="3" borderId="57" xfId="2" applyNumberFormat="1" applyFont="1" applyFill="1" applyBorder="1" applyAlignment="1">
      <alignment horizontal="right" vertical="center" wrapText="1"/>
    </xf>
    <xf numFmtId="177" fontId="7" fillId="3" borderId="3" xfId="1" applyNumberFormat="1" applyFont="1" applyFill="1" applyBorder="1" applyAlignment="1">
      <alignment horizontal="right" vertical="center"/>
    </xf>
    <xf numFmtId="177" fontId="11" fillId="3" borderId="2" xfId="1" applyNumberFormat="1" applyFont="1" applyFill="1" applyBorder="1" applyAlignment="1">
      <alignment horizontal="right" vertical="center"/>
    </xf>
    <xf numFmtId="177" fontId="7" fillId="3" borderId="33" xfId="1" applyNumberFormat="1" applyFont="1" applyFill="1" applyBorder="1" applyAlignment="1">
      <alignment horizontal="right" vertical="center"/>
    </xf>
    <xf numFmtId="177" fontId="7" fillId="3" borderId="31" xfId="1" applyNumberFormat="1" applyFont="1" applyFill="1" applyBorder="1" applyAlignment="1">
      <alignment horizontal="right" vertical="center"/>
    </xf>
    <xf numFmtId="177" fontId="11" fillId="3" borderId="57" xfId="1" applyNumberFormat="1" applyFont="1" applyFill="1" applyBorder="1" applyAlignment="1">
      <alignment vertical="center"/>
    </xf>
    <xf numFmtId="0" fontId="7" fillId="4" borderId="12" xfId="1" applyFont="1" applyFill="1" applyBorder="1" applyAlignment="1">
      <alignment horizontal="center" vertical="center" wrapText="1"/>
    </xf>
    <xf numFmtId="0" fontId="7" fillId="4" borderId="17" xfId="1" applyFont="1" applyFill="1" applyBorder="1" applyAlignment="1">
      <alignment horizontal="center" vertical="center" wrapText="1"/>
    </xf>
    <xf numFmtId="0" fontId="2" fillId="0" borderId="0" xfId="1" applyFont="1" applyAlignment="1">
      <alignment horizontal="center" vertical="center"/>
    </xf>
    <xf numFmtId="0" fontId="6" fillId="4" borderId="1" xfId="2" applyFont="1" applyFill="1" applyBorder="1" applyAlignment="1">
      <alignment horizontal="center" vertical="center" wrapText="1"/>
    </xf>
    <xf numFmtId="0" fontId="6" fillId="4" borderId="6" xfId="2" applyFont="1" applyFill="1" applyBorder="1" applyAlignment="1">
      <alignment horizontal="center" vertical="center" wrapText="1"/>
    </xf>
    <xf numFmtId="0" fontId="6" fillId="4" borderId="14" xfId="2" applyFont="1" applyFill="1" applyBorder="1" applyAlignment="1">
      <alignment horizontal="center" vertical="center" wrapText="1"/>
    </xf>
    <xf numFmtId="0" fontId="1" fillId="5" borderId="2" xfId="1" applyFont="1" applyFill="1" applyBorder="1" applyAlignment="1">
      <alignment horizontal="center" vertical="center" shrinkToFit="1"/>
    </xf>
    <xf numFmtId="0" fontId="1" fillId="5" borderId="3" xfId="1" applyFont="1" applyFill="1" applyBorder="1" applyAlignment="1">
      <alignment horizontal="center" vertical="center" shrinkToFit="1"/>
    </xf>
    <xf numFmtId="0" fontId="1" fillId="5" borderId="4" xfId="1" applyFont="1" applyFill="1" applyBorder="1" applyAlignment="1">
      <alignment horizontal="center" vertical="center" shrinkToFit="1"/>
    </xf>
    <xf numFmtId="0" fontId="1" fillId="5" borderId="5" xfId="1" applyFont="1" applyFill="1" applyBorder="1" applyAlignment="1">
      <alignment horizontal="center" vertical="center" shrinkToFit="1"/>
    </xf>
    <xf numFmtId="0" fontId="6" fillId="4" borderId="7" xfId="2" applyFont="1" applyFill="1" applyBorder="1" applyAlignment="1">
      <alignment horizontal="center" vertical="center" wrapText="1"/>
    </xf>
    <xf numFmtId="0" fontId="6" fillId="4" borderId="8" xfId="2" applyFont="1" applyFill="1" applyBorder="1" applyAlignment="1">
      <alignment horizontal="center" vertical="center" wrapText="1"/>
    </xf>
    <xf numFmtId="0" fontId="6" fillId="4" borderId="9" xfId="2" applyFont="1" applyFill="1" applyBorder="1" applyAlignment="1">
      <alignment horizontal="center" vertical="center" wrapText="1"/>
    </xf>
    <xf numFmtId="0" fontId="7" fillId="4" borderId="8" xfId="1" applyFont="1" applyFill="1" applyBorder="1" applyAlignment="1">
      <alignment horizontal="center" vertical="center" wrapText="1"/>
    </xf>
    <xf numFmtId="0" fontId="7" fillId="4" borderId="9" xfId="1" applyFont="1" applyFill="1" applyBorder="1" applyAlignment="1">
      <alignment horizontal="center" vertical="center" wrapText="1"/>
    </xf>
    <xf numFmtId="0" fontId="7" fillId="4" borderId="10" xfId="1" applyFont="1" applyFill="1" applyBorder="1" applyAlignment="1">
      <alignment horizontal="center" vertical="center" wrapText="1"/>
    </xf>
    <xf numFmtId="0" fontId="7" fillId="4" borderId="15" xfId="1" applyFont="1" applyFill="1" applyBorder="1" applyAlignment="1">
      <alignment horizontal="center" vertical="center" wrapText="1"/>
    </xf>
    <xf numFmtId="0" fontId="7" fillId="4" borderId="11" xfId="1" applyFont="1" applyFill="1" applyBorder="1" applyAlignment="1">
      <alignment horizontal="center" vertical="center" wrapText="1"/>
    </xf>
    <xf numFmtId="0" fontId="7" fillId="4" borderId="16" xfId="1" applyFont="1" applyFill="1" applyBorder="1" applyAlignment="1">
      <alignment horizontal="center" vertical="center" wrapText="1"/>
    </xf>
    <xf numFmtId="0" fontId="7" fillId="4" borderId="13" xfId="1" applyFont="1" applyFill="1" applyBorder="1" applyAlignment="1">
      <alignment horizontal="center" vertical="center" wrapText="1"/>
    </xf>
    <xf numFmtId="0" fontId="7" fillId="4" borderId="18" xfId="1" applyFont="1" applyFill="1" applyBorder="1" applyAlignment="1">
      <alignment horizontal="center" vertical="center" wrapText="1"/>
    </xf>
    <xf numFmtId="0" fontId="7" fillId="4" borderId="7" xfId="1" applyFont="1" applyFill="1" applyBorder="1" applyAlignment="1">
      <alignment horizontal="center" vertical="center" wrapText="1"/>
    </xf>
    <xf numFmtId="0" fontId="1" fillId="4" borderId="29" xfId="1" applyFill="1" applyBorder="1" applyAlignment="1">
      <alignment horizontal="center" vertical="center" wrapText="1"/>
    </xf>
    <xf numFmtId="0" fontId="1" fillId="4" borderId="39" xfId="1" applyFill="1" applyBorder="1" applyAlignment="1">
      <alignment horizontal="center" vertical="center" wrapText="1"/>
    </xf>
    <xf numFmtId="0" fontId="1" fillId="4" borderId="36" xfId="1" applyFill="1" applyBorder="1" applyAlignment="1">
      <alignment horizontal="center" vertical="center" wrapText="1"/>
    </xf>
    <xf numFmtId="0" fontId="1" fillId="4" borderId="40" xfId="1" applyFill="1" applyBorder="1" applyAlignment="1">
      <alignment horizontal="center" vertical="center" wrapText="1"/>
    </xf>
    <xf numFmtId="0" fontId="1" fillId="4" borderId="10" xfId="1" applyFill="1" applyBorder="1" applyAlignment="1">
      <alignment horizontal="center" vertical="center" wrapText="1"/>
    </xf>
    <xf numFmtId="0" fontId="1" fillId="4" borderId="37" xfId="1" applyFill="1" applyBorder="1" applyAlignment="1">
      <alignment horizontal="center" vertical="center" wrapText="1"/>
    </xf>
    <xf numFmtId="0" fontId="1" fillId="4" borderId="15" xfId="1" applyFill="1" applyBorder="1" applyAlignment="1">
      <alignment horizontal="center" vertical="center" wrapText="1"/>
    </xf>
    <xf numFmtId="0" fontId="1" fillId="4" borderId="41" xfId="1" applyFill="1" applyBorder="1" applyAlignment="1">
      <alignment horizontal="center" vertical="center" wrapText="1"/>
    </xf>
    <xf numFmtId="0" fontId="1" fillId="4" borderId="38" xfId="1" applyFill="1" applyBorder="1" applyAlignment="1">
      <alignment horizontal="center" vertical="center" wrapText="1"/>
    </xf>
    <xf numFmtId="0" fontId="1" fillId="4" borderId="12" xfId="1" applyFill="1" applyBorder="1" applyAlignment="1">
      <alignment horizontal="center" vertical="center" wrapText="1"/>
    </xf>
    <xf numFmtId="0" fontId="1" fillId="4" borderId="42" xfId="1" applyFill="1" applyBorder="1" applyAlignment="1">
      <alignment horizontal="center" vertical="center" wrapText="1"/>
    </xf>
    <xf numFmtId="0" fontId="1" fillId="4" borderId="17" xfId="1" applyFill="1" applyBorder="1" applyAlignment="1">
      <alignment horizontal="center" vertical="center" wrapText="1"/>
    </xf>
    <xf numFmtId="177" fontId="11" fillId="3" borderId="53" xfId="1" applyNumberFormat="1" applyFont="1" applyFill="1" applyBorder="1" applyAlignment="1">
      <alignment vertical="center"/>
    </xf>
    <xf numFmtId="177" fontId="11" fillId="3" borderId="54" xfId="1" applyNumberFormat="1" applyFont="1" applyFill="1" applyBorder="1" applyAlignment="1">
      <alignment vertical="center"/>
    </xf>
    <xf numFmtId="177" fontId="11" fillId="3" borderId="55" xfId="1" applyNumberFormat="1" applyFont="1" applyFill="1" applyBorder="1" applyAlignment="1">
      <alignment vertical="center"/>
    </xf>
    <xf numFmtId="177" fontId="11" fillId="3" borderId="56" xfId="1" applyNumberFormat="1" applyFont="1" applyFill="1" applyBorder="1" applyAlignment="1">
      <alignment vertical="center"/>
    </xf>
    <xf numFmtId="177" fontId="7" fillId="0" borderId="53" xfId="1" applyNumberFormat="1" applyFont="1" applyFill="1" applyBorder="1" applyAlignment="1">
      <alignment horizontal="center" vertical="center"/>
    </xf>
    <xf numFmtId="177" fontId="7" fillId="0" borderId="54" xfId="1" applyNumberFormat="1" applyFont="1" applyFill="1" applyBorder="1" applyAlignment="1">
      <alignment horizontal="center" vertical="center"/>
    </xf>
    <xf numFmtId="177" fontId="7" fillId="0" borderId="55" xfId="1" applyNumberFormat="1" applyFont="1" applyFill="1" applyBorder="1" applyAlignment="1">
      <alignment horizontal="center" vertical="center"/>
    </xf>
    <xf numFmtId="177" fontId="7" fillId="0" borderId="56" xfId="1" applyNumberFormat="1" applyFont="1" applyFill="1" applyBorder="1" applyAlignment="1">
      <alignment horizontal="center" vertical="center"/>
    </xf>
    <xf numFmtId="178" fontId="11" fillId="0" borderId="53" xfId="1" applyNumberFormat="1" applyFont="1" applyFill="1" applyBorder="1" applyAlignment="1">
      <alignment horizontal="center" vertical="center"/>
    </xf>
    <xf numFmtId="178" fontId="11" fillId="0" borderId="54" xfId="1" applyNumberFormat="1" applyFont="1" applyFill="1" applyBorder="1" applyAlignment="1">
      <alignment horizontal="center" vertical="center"/>
    </xf>
    <xf numFmtId="0" fontId="5" fillId="4" borderId="1" xfId="2" applyFont="1" applyFill="1" applyBorder="1" applyAlignment="1">
      <alignment horizontal="center" vertical="center" wrapText="1"/>
    </xf>
    <xf numFmtId="0" fontId="5" fillId="4" borderId="6" xfId="2" applyFont="1" applyFill="1" applyBorder="1" applyAlignment="1">
      <alignment horizontal="center" vertical="center" wrapText="1"/>
    </xf>
    <xf numFmtId="0" fontId="5" fillId="4" borderId="14" xfId="2" applyFont="1" applyFill="1" applyBorder="1" applyAlignment="1">
      <alignment horizontal="center" vertical="center" wrapText="1"/>
    </xf>
    <xf numFmtId="0" fontId="1" fillId="5" borderId="2" xfId="1" applyFill="1" applyBorder="1" applyAlignment="1">
      <alignment horizontal="center" vertical="center" shrinkToFit="1"/>
    </xf>
    <xf numFmtId="0" fontId="1" fillId="5" borderId="3" xfId="1" applyFill="1" applyBorder="1" applyAlignment="1">
      <alignment horizontal="center" vertical="center" shrinkToFit="1"/>
    </xf>
    <xf numFmtId="0" fontId="1" fillId="5" borderId="31" xfId="1" applyFill="1" applyBorder="1" applyAlignment="1">
      <alignment horizontal="center" vertical="center" shrinkToFit="1"/>
    </xf>
    <xf numFmtId="0" fontId="5" fillId="4" borderId="34" xfId="2" applyFont="1" applyFill="1" applyBorder="1" applyAlignment="1">
      <alignment horizontal="center" vertical="center" wrapText="1"/>
    </xf>
    <xf numFmtId="0" fontId="5" fillId="4" borderId="35" xfId="2" applyFont="1" applyFill="1" applyBorder="1" applyAlignment="1">
      <alignment horizontal="center" vertical="center" wrapText="1"/>
    </xf>
    <xf numFmtId="0" fontId="5" fillId="4" borderId="59" xfId="2" applyFont="1" applyFill="1" applyBorder="1" applyAlignment="1">
      <alignment horizontal="center" vertical="center" wrapText="1"/>
    </xf>
    <xf numFmtId="0" fontId="5" fillId="4" borderId="8" xfId="2" applyFont="1" applyFill="1" applyBorder="1" applyAlignment="1">
      <alignment horizontal="center" vertical="center" wrapText="1"/>
    </xf>
    <xf numFmtId="0" fontId="5" fillId="4" borderId="46" xfId="2" applyFont="1" applyFill="1" applyBorder="1" applyAlignment="1">
      <alignment horizontal="center" vertical="center" wrapText="1"/>
    </xf>
    <xf numFmtId="0" fontId="7" fillId="4" borderId="59" xfId="1" applyFont="1" applyFill="1" applyBorder="1" applyAlignment="1">
      <alignment horizontal="center" vertical="center" wrapText="1"/>
    </xf>
    <xf numFmtId="0" fontId="7" fillId="4" borderId="46" xfId="1" applyFont="1" applyFill="1" applyBorder="1" applyAlignment="1">
      <alignment horizontal="center" vertical="center" wrapText="1"/>
    </xf>
  </cellXfs>
  <cellStyles count="4">
    <cellStyle name="桁区切り 2" xfId="3" xr:uid="{00000000-0005-0000-0000-000000000000}"/>
    <cellStyle name="標準" xfId="0" builtinId="0"/>
    <cellStyle name="標準 2" xfId="1" xr:uid="{00000000-0005-0000-0000-000002000000}"/>
    <cellStyle name="標準 2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hiotahi\AppData\Local\Microsoft\Windows\INetCache\Content.Outlook\J24A2LL3\&#65288;&#38598;&#32004;&#65299;&#65289;&#12304;R2%20&#24180;&#38291;%20&#27096;&#24335;&#12305;&#9314;&#26085;&#20013;&#27963;&#21205;&#31995;&#12469;&#12540;&#12499;&#1247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生活介護"/>
      <sheetName val="自立訓練"/>
      <sheetName val="就労移行支援"/>
      <sheetName val="就労継続Ａ"/>
      <sheetName val="就労継続B"/>
      <sheetName val="就労定着支援"/>
      <sheetName val="療養介護"/>
      <sheetName val="考察"/>
      <sheetName val="生活介護（考察）"/>
      <sheetName val="自立訓練（考察）"/>
      <sheetName val="就労移行支援（考察）"/>
      <sheetName val="就労継続Ａ型（考察）"/>
      <sheetName val="就労継続Ｂ型（考察）"/>
      <sheetName val="就労定着支援（考察）"/>
      <sheetName val="療養介護（考察）"/>
    </sheetNames>
    <sheetDataSet>
      <sheetData sheetId="0"/>
      <sheetData sheetId="1"/>
      <sheetData sheetId="2">
        <row r="7">
          <cell r="A7" t="str">
            <v>大阪市</v>
          </cell>
          <cell r="B7">
            <v>1661</v>
          </cell>
          <cell r="C7">
            <v>27376</v>
          </cell>
          <cell r="D7">
            <v>1494</v>
          </cell>
          <cell r="E7">
            <v>24464</v>
          </cell>
          <cell r="F7">
            <v>1472</v>
          </cell>
        </row>
        <row r="8">
          <cell r="A8" t="str">
            <v>池田市</v>
          </cell>
          <cell r="B8">
            <v>32</v>
          </cell>
          <cell r="C8">
            <v>579</v>
          </cell>
          <cell r="D8">
            <v>40</v>
          </cell>
          <cell r="E8">
            <v>654</v>
          </cell>
          <cell r="F8">
            <v>35</v>
          </cell>
        </row>
        <row r="9">
          <cell r="A9" t="str">
            <v>豊能町</v>
          </cell>
          <cell r="B9">
            <v>9</v>
          </cell>
          <cell r="C9">
            <v>180</v>
          </cell>
          <cell r="D9">
            <v>8</v>
          </cell>
          <cell r="E9">
            <v>118</v>
          </cell>
          <cell r="F9">
            <v>2</v>
          </cell>
        </row>
        <row r="10">
          <cell r="A10" t="str">
            <v>能勢町</v>
          </cell>
          <cell r="B10">
            <v>8</v>
          </cell>
          <cell r="C10">
            <v>123</v>
          </cell>
          <cell r="D10">
            <v>7</v>
          </cell>
          <cell r="E10">
            <v>40.916666666666664</v>
          </cell>
          <cell r="F10">
            <v>4</v>
          </cell>
        </row>
        <row r="11">
          <cell r="A11" t="str">
            <v>箕面市</v>
          </cell>
          <cell r="B11">
            <v>48</v>
          </cell>
          <cell r="C11">
            <v>787</v>
          </cell>
          <cell r="D11">
            <v>61</v>
          </cell>
          <cell r="E11">
            <v>946</v>
          </cell>
          <cell r="F11">
            <v>62</v>
          </cell>
        </row>
        <row r="12">
          <cell r="A12" t="str">
            <v>豊中市</v>
          </cell>
          <cell r="B12">
            <v>174</v>
          </cell>
          <cell r="C12">
            <v>3604</v>
          </cell>
          <cell r="D12">
            <v>193</v>
          </cell>
          <cell r="E12">
            <v>2996</v>
          </cell>
          <cell r="F12">
            <v>199</v>
          </cell>
        </row>
        <row r="13">
          <cell r="A13" t="str">
            <v>吹田市</v>
          </cell>
          <cell r="B13">
            <v>144</v>
          </cell>
          <cell r="C13">
            <v>1440</v>
          </cell>
          <cell r="D13">
            <v>182</v>
          </cell>
          <cell r="E13">
            <v>2836</v>
          </cell>
          <cell r="F13">
            <v>185</v>
          </cell>
        </row>
        <row r="14">
          <cell r="A14" t="str">
            <v>茨木市</v>
          </cell>
          <cell r="B14">
            <v>69</v>
          </cell>
          <cell r="C14">
            <v>1082</v>
          </cell>
          <cell r="D14">
            <v>94</v>
          </cell>
          <cell r="E14">
            <v>1596</v>
          </cell>
          <cell r="F14">
            <v>87</v>
          </cell>
        </row>
        <row r="15">
          <cell r="A15" t="str">
            <v>摂津市</v>
          </cell>
          <cell r="B15">
            <v>61</v>
          </cell>
          <cell r="C15">
            <v>425</v>
          </cell>
          <cell r="D15">
            <v>83</v>
          </cell>
          <cell r="E15">
            <v>640</v>
          </cell>
          <cell r="F15">
            <v>7</v>
          </cell>
        </row>
        <row r="16">
          <cell r="A16" t="str">
            <v>島本町</v>
          </cell>
          <cell r="B16">
            <v>20</v>
          </cell>
          <cell r="C16">
            <v>343</v>
          </cell>
          <cell r="D16">
            <v>13</v>
          </cell>
          <cell r="E16">
            <v>213</v>
          </cell>
          <cell r="F16">
            <v>13</v>
          </cell>
        </row>
        <row r="17">
          <cell r="A17" t="str">
            <v>高槻市</v>
          </cell>
          <cell r="B17">
            <v>231</v>
          </cell>
          <cell r="C17">
            <v>1917</v>
          </cell>
          <cell r="D17">
            <v>208</v>
          </cell>
          <cell r="E17">
            <v>1821.8000000000002</v>
          </cell>
          <cell r="F17">
            <v>102</v>
          </cell>
        </row>
        <row r="18">
          <cell r="A18" t="str">
            <v>枚方市</v>
          </cell>
          <cell r="B18">
            <v>140</v>
          </cell>
          <cell r="C18">
            <v>2275</v>
          </cell>
          <cell r="D18">
            <v>150</v>
          </cell>
          <cell r="E18">
            <v>2465</v>
          </cell>
          <cell r="F18">
            <v>153</v>
          </cell>
        </row>
        <row r="19">
          <cell r="A19" t="str">
            <v>寝屋川市</v>
          </cell>
          <cell r="B19">
            <v>111</v>
          </cell>
          <cell r="C19">
            <v>1789</v>
          </cell>
          <cell r="D19">
            <v>120</v>
          </cell>
          <cell r="E19">
            <v>2090</v>
          </cell>
          <cell r="F19">
            <v>112</v>
          </cell>
        </row>
        <row r="20">
          <cell r="A20" t="str">
            <v>守口市</v>
          </cell>
          <cell r="B20">
            <v>118</v>
          </cell>
          <cell r="C20">
            <v>1910</v>
          </cell>
          <cell r="D20">
            <v>75</v>
          </cell>
          <cell r="E20">
            <v>1353</v>
          </cell>
          <cell r="F20">
            <v>70</v>
          </cell>
        </row>
        <row r="21">
          <cell r="A21" t="str">
            <v>門真市</v>
          </cell>
          <cell r="B21">
            <v>107</v>
          </cell>
          <cell r="C21">
            <v>1569</v>
          </cell>
          <cell r="D21">
            <v>80</v>
          </cell>
          <cell r="E21">
            <v>672</v>
          </cell>
          <cell r="F21">
            <v>43</v>
          </cell>
        </row>
        <row r="22">
          <cell r="A22" t="str">
            <v>大東市</v>
          </cell>
          <cell r="B22">
            <v>48</v>
          </cell>
          <cell r="C22">
            <v>809</v>
          </cell>
          <cell r="D22">
            <v>54</v>
          </cell>
          <cell r="E22">
            <v>873</v>
          </cell>
          <cell r="F22">
            <v>53</v>
          </cell>
        </row>
        <row r="23">
          <cell r="A23" t="str">
            <v>四條畷市</v>
          </cell>
          <cell r="B23">
            <v>21</v>
          </cell>
          <cell r="C23">
            <v>357</v>
          </cell>
          <cell r="D23">
            <v>18</v>
          </cell>
          <cell r="E23">
            <v>325</v>
          </cell>
          <cell r="F23">
            <v>15</v>
          </cell>
        </row>
        <row r="24">
          <cell r="A24" t="str">
            <v>交野市</v>
          </cell>
          <cell r="B24">
            <v>29</v>
          </cell>
          <cell r="C24">
            <v>482</v>
          </cell>
          <cell r="D24">
            <v>26</v>
          </cell>
          <cell r="E24">
            <v>425</v>
          </cell>
          <cell r="F24">
            <v>2</v>
          </cell>
        </row>
        <row r="25">
          <cell r="A25" t="str">
            <v>八尾市</v>
          </cell>
          <cell r="B25">
            <v>98</v>
          </cell>
          <cell r="C25">
            <v>1652</v>
          </cell>
          <cell r="D25">
            <v>96</v>
          </cell>
          <cell r="E25">
            <v>1508</v>
          </cell>
          <cell r="F25">
            <v>98</v>
          </cell>
        </row>
        <row r="26">
          <cell r="A26" t="str">
            <v>柏原市</v>
          </cell>
          <cell r="B26">
            <v>14</v>
          </cell>
          <cell r="C26">
            <v>156</v>
          </cell>
          <cell r="D26">
            <v>18</v>
          </cell>
          <cell r="E26">
            <v>281</v>
          </cell>
          <cell r="F26">
            <v>16</v>
          </cell>
        </row>
        <row r="27">
          <cell r="A27" t="str">
            <v>東大阪市</v>
          </cell>
          <cell r="B27">
            <v>362</v>
          </cell>
          <cell r="C27">
            <v>3790</v>
          </cell>
          <cell r="D27">
            <v>365</v>
          </cell>
          <cell r="E27">
            <v>3598</v>
          </cell>
          <cell r="F27">
            <v>224</v>
          </cell>
        </row>
        <row r="28">
          <cell r="A28" t="str">
            <v>松原市</v>
          </cell>
          <cell r="B28">
            <v>49</v>
          </cell>
          <cell r="C28">
            <v>882</v>
          </cell>
          <cell r="D28">
            <v>35</v>
          </cell>
          <cell r="E28">
            <v>581</v>
          </cell>
          <cell r="F28">
            <v>39</v>
          </cell>
        </row>
        <row r="29">
          <cell r="A29" t="str">
            <v>羽曳野市</v>
          </cell>
          <cell r="B29">
            <v>42</v>
          </cell>
          <cell r="C29">
            <v>746</v>
          </cell>
          <cell r="D29">
            <v>37</v>
          </cell>
          <cell r="E29">
            <v>618</v>
          </cell>
          <cell r="F29">
            <v>39</v>
          </cell>
        </row>
        <row r="30">
          <cell r="A30" t="str">
            <v>藤井寺市</v>
          </cell>
          <cell r="B30">
            <v>21</v>
          </cell>
          <cell r="C30">
            <v>405</v>
          </cell>
          <cell r="D30">
            <v>21.299999999999997</v>
          </cell>
          <cell r="E30">
            <v>341.29999999999995</v>
          </cell>
          <cell r="F30">
            <v>23</v>
          </cell>
        </row>
        <row r="31">
          <cell r="A31" t="str">
            <v>富田林市</v>
          </cell>
          <cell r="B31">
            <v>45</v>
          </cell>
          <cell r="C31">
            <v>732</v>
          </cell>
          <cell r="D31">
            <v>28</v>
          </cell>
          <cell r="E31">
            <v>441</v>
          </cell>
          <cell r="F31">
            <v>22</v>
          </cell>
        </row>
        <row r="32">
          <cell r="A32" t="str">
            <v>河内長野市</v>
          </cell>
          <cell r="B32">
            <v>38</v>
          </cell>
          <cell r="C32">
            <v>653</v>
          </cell>
          <cell r="D32">
            <v>22.916666666666668</v>
          </cell>
          <cell r="E32">
            <v>386.58333333333331</v>
          </cell>
          <cell r="F32">
            <v>18</v>
          </cell>
        </row>
        <row r="33">
          <cell r="A33" t="str">
            <v>大阪狭山市</v>
          </cell>
          <cell r="B33">
            <v>15</v>
          </cell>
          <cell r="C33">
            <v>293</v>
          </cell>
          <cell r="D33">
            <v>13.100000000000001</v>
          </cell>
          <cell r="E33">
            <v>216</v>
          </cell>
          <cell r="F33">
            <v>18</v>
          </cell>
        </row>
        <row r="34">
          <cell r="A34" t="str">
            <v>河南町</v>
          </cell>
          <cell r="B34">
            <v>3</v>
          </cell>
          <cell r="C34">
            <v>66</v>
          </cell>
          <cell r="D34">
            <v>7</v>
          </cell>
          <cell r="E34">
            <v>129</v>
          </cell>
          <cell r="F34">
            <v>7</v>
          </cell>
        </row>
        <row r="35">
          <cell r="A35" t="str">
            <v>太子町</v>
          </cell>
          <cell r="B35">
            <v>6</v>
          </cell>
          <cell r="C35">
            <v>120</v>
          </cell>
          <cell r="D35">
            <v>3</v>
          </cell>
          <cell r="E35">
            <v>40</v>
          </cell>
          <cell r="F35">
            <v>2</v>
          </cell>
        </row>
        <row r="36">
          <cell r="A36" t="str">
            <v>千早赤阪村</v>
          </cell>
          <cell r="B36">
            <v>2</v>
          </cell>
          <cell r="C36">
            <v>52</v>
          </cell>
          <cell r="D36">
            <v>2</v>
          </cell>
          <cell r="E36">
            <v>25</v>
          </cell>
          <cell r="F36">
            <v>1</v>
          </cell>
        </row>
        <row r="37">
          <cell r="A37" t="str">
            <v>堺市</v>
          </cell>
          <cell r="B37">
            <v>276</v>
          </cell>
          <cell r="C37">
            <v>4666</v>
          </cell>
          <cell r="D37">
            <v>297</v>
          </cell>
          <cell r="E37">
            <v>4937</v>
          </cell>
          <cell r="F37">
            <v>295</v>
          </cell>
        </row>
        <row r="38">
          <cell r="A38" t="str">
            <v>泉大津市</v>
          </cell>
          <cell r="B38">
            <v>20</v>
          </cell>
          <cell r="C38">
            <v>363</v>
          </cell>
          <cell r="D38">
            <v>26</v>
          </cell>
          <cell r="E38">
            <v>444</v>
          </cell>
          <cell r="F38">
            <v>29</v>
          </cell>
        </row>
        <row r="39">
          <cell r="A39" t="str">
            <v>和泉市</v>
          </cell>
          <cell r="B39">
            <v>52</v>
          </cell>
          <cell r="C39">
            <v>1072</v>
          </cell>
          <cell r="D39">
            <v>47</v>
          </cell>
          <cell r="E39">
            <v>804</v>
          </cell>
          <cell r="F39">
            <v>53</v>
          </cell>
        </row>
        <row r="40">
          <cell r="A40" t="str">
            <v>高石市</v>
          </cell>
          <cell r="B40">
            <v>24</v>
          </cell>
          <cell r="C40">
            <v>406</v>
          </cell>
          <cell r="D40">
            <v>15</v>
          </cell>
          <cell r="E40">
            <v>263</v>
          </cell>
          <cell r="F40">
            <v>18</v>
          </cell>
        </row>
        <row r="41">
          <cell r="A41" t="str">
            <v>忠岡町</v>
          </cell>
          <cell r="B41">
            <v>11</v>
          </cell>
          <cell r="C41">
            <v>226</v>
          </cell>
          <cell r="D41">
            <v>8</v>
          </cell>
          <cell r="E41">
            <v>130</v>
          </cell>
          <cell r="F41">
            <v>8</v>
          </cell>
        </row>
        <row r="42">
          <cell r="A42" t="str">
            <v>岸和田市</v>
          </cell>
          <cell r="B42">
            <v>114</v>
          </cell>
          <cell r="C42">
            <v>2013</v>
          </cell>
          <cell r="D42">
            <v>61</v>
          </cell>
          <cell r="E42">
            <v>1038</v>
          </cell>
          <cell r="F42">
            <v>72</v>
          </cell>
        </row>
        <row r="43">
          <cell r="A43" t="str">
            <v>貝塚市</v>
          </cell>
          <cell r="B43">
            <v>28</v>
          </cell>
          <cell r="C43">
            <v>525</v>
          </cell>
          <cell r="D43">
            <v>20</v>
          </cell>
          <cell r="E43">
            <v>360</v>
          </cell>
          <cell r="F43">
            <v>30</v>
          </cell>
        </row>
        <row r="44">
          <cell r="A44" t="str">
            <v>泉佐野市</v>
          </cell>
          <cell r="B44">
            <v>36</v>
          </cell>
          <cell r="C44">
            <v>627</v>
          </cell>
          <cell r="D44">
            <v>30</v>
          </cell>
          <cell r="E44">
            <v>529</v>
          </cell>
          <cell r="F44">
            <v>26</v>
          </cell>
        </row>
        <row r="45">
          <cell r="A45" t="str">
            <v>泉南市</v>
          </cell>
          <cell r="B45">
            <v>33</v>
          </cell>
          <cell r="C45">
            <v>544</v>
          </cell>
          <cell r="D45">
            <v>12</v>
          </cell>
          <cell r="E45">
            <v>218</v>
          </cell>
          <cell r="F45">
            <v>13</v>
          </cell>
        </row>
        <row r="46">
          <cell r="A46" t="str">
            <v>阪南市</v>
          </cell>
          <cell r="B46">
            <v>42</v>
          </cell>
          <cell r="C46">
            <v>660</v>
          </cell>
          <cell r="D46">
            <v>17</v>
          </cell>
          <cell r="E46">
            <v>255</v>
          </cell>
          <cell r="F46">
            <v>24</v>
          </cell>
        </row>
        <row r="47">
          <cell r="A47" t="str">
            <v>熊取町</v>
          </cell>
          <cell r="B47">
            <v>13</v>
          </cell>
          <cell r="C47">
            <v>243</v>
          </cell>
          <cell r="D47">
            <v>9</v>
          </cell>
          <cell r="E47">
            <v>170</v>
          </cell>
          <cell r="F47">
            <v>11</v>
          </cell>
        </row>
        <row r="48">
          <cell r="A48" t="str">
            <v>田尻町</v>
          </cell>
          <cell r="B48">
            <v>16</v>
          </cell>
          <cell r="C48">
            <v>173</v>
          </cell>
          <cell r="D48">
            <v>3</v>
          </cell>
          <cell r="E48">
            <v>27</v>
          </cell>
          <cell r="F48">
            <v>1</v>
          </cell>
        </row>
        <row r="49">
          <cell r="A49" t="str">
            <v>岬町</v>
          </cell>
          <cell r="B49">
            <v>3</v>
          </cell>
          <cell r="C49">
            <v>39</v>
          </cell>
          <cell r="D49">
            <v>3</v>
          </cell>
          <cell r="E49">
            <v>51</v>
          </cell>
          <cell r="F49">
            <v>6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87"/>
  <sheetViews>
    <sheetView tabSelected="1" view="pageBreakPreview" zoomScale="90" zoomScaleNormal="100" zoomScaleSheetLayoutView="90" workbookViewId="0">
      <selection activeCell="K7" sqref="K7:K8"/>
    </sheetView>
  </sheetViews>
  <sheetFormatPr defaultRowHeight="18.75" x14ac:dyDescent="0.4"/>
  <cols>
    <col min="1" max="1" width="16.625" style="1" customWidth="1"/>
    <col min="2" max="4" width="9.625" style="1" customWidth="1"/>
    <col min="5" max="5" width="16.625" style="1" customWidth="1"/>
    <col min="6" max="10" width="10.375" style="1" customWidth="1"/>
    <col min="11" max="11" width="9.625" style="1" customWidth="1"/>
    <col min="12" max="12" width="16.625" style="1" customWidth="1"/>
    <col min="13" max="256" width="9" style="1"/>
    <col min="257" max="257" width="16.625" style="1" customWidth="1"/>
    <col min="258" max="260" width="9.625" style="1" customWidth="1"/>
    <col min="261" max="261" width="16.625" style="1" customWidth="1"/>
    <col min="262" max="266" width="10.375" style="1" customWidth="1"/>
    <col min="267" max="267" width="9.625" style="1" customWidth="1"/>
    <col min="268" max="268" width="16.625" style="1" customWidth="1"/>
    <col min="269" max="512" width="9" style="1"/>
    <col min="513" max="513" width="16.625" style="1" customWidth="1"/>
    <col min="514" max="516" width="9.625" style="1" customWidth="1"/>
    <col min="517" max="517" width="16.625" style="1" customWidth="1"/>
    <col min="518" max="522" width="10.375" style="1" customWidth="1"/>
    <col min="523" max="523" width="9.625" style="1" customWidth="1"/>
    <col min="524" max="524" width="16.625" style="1" customWidth="1"/>
    <col min="525" max="768" width="9" style="1"/>
    <col min="769" max="769" width="16.625" style="1" customWidth="1"/>
    <col min="770" max="772" width="9.625" style="1" customWidth="1"/>
    <col min="773" max="773" width="16.625" style="1" customWidth="1"/>
    <col min="774" max="778" width="10.375" style="1" customWidth="1"/>
    <col min="779" max="779" width="9.625" style="1" customWidth="1"/>
    <col min="780" max="780" width="16.625" style="1" customWidth="1"/>
    <col min="781" max="1024" width="9" style="1"/>
    <col min="1025" max="1025" width="16.625" style="1" customWidth="1"/>
    <col min="1026" max="1028" width="9.625" style="1" customWidth="1"/>
    <col min="1029" max="1029" width="16.625" style="1" customWidth="1"/>
    <col min="1030" max="1034" width="10.375" style="1" customWidth="1"/>
    <col min="1035" max="1035" width="9.625" style="1" customWidth="1"/>
    <col min="1036" max="1036" width="16.625" style="1" customWidth="1"/>
    <col min="1037" max="1280" width="9" style="1"/>
    <col min="1281" max="1281" width="16.625" style="1" customWidth="1"/>
    <col min="1282" max="1284" width="9.625" style="1" customWidth="1"/>
    <col min="1285" max="1285" width="16.625" style="1" customWidth="1"/>
    <col min="1286" max="1290" width="10.375" style="1" customWidth="1"/>
    <col min="1291" max="1291" width="9.625" style="1" customWidth="1"/>
    <col min="1292" max="1292" width="16.625" style="1" customWidth="1"/>
    <col min="1293" max="1536" width="9" style="1"/>
    <col min="1537" max="1537" width="16.625" style="1" customWidth="1"/>
    <col min="1538" max="1540" width="9.625" style="1" customWidth="1"/>
    <col min="1541" max="1541" width="16.625" style="1" customWidth="1"/>
    <col min="1542" max="1546" width="10.375" style="1" customWidth="1"/>
    <col min="1547" max="1547" width="9.625" style="1" customWidth="1"/>
    <col min="1548" max="1548" width="16.625" style="1" customWidth="1"/>
    <col min="1549" max="1792" width="9" style="1"/>
    <col min="1793" max="1793" width="16.625" style="1" customWidth="1"/>
    <col min="1794" max="1796" width="9.625" style="1" customWidth="1"/>
    <col min="1797" max="1797" width="16.625" style="1" customWidth="1"/>
    <col min="1798" max="1802" width="10.375" style="1" customWidth="1"/>
    <col min="1803" max="1803" width="9.625" style="1" customWidth="1"/>
    <col min="1804" max="1804" width="16.625" style="1" customWidth="1"/>
    <col min="1805" max="2048" width="9" style="1"/>
    <col min="2049" max="2049" width="16.625" style="1" customWidth="1"/>
    <col min="2050" max="2052" width="9.625" style="1" customWidth="1"/>
    <col min="2053" max="2053" width="16.625" style="1" customWidth="1"/>
    <col min="2054" max="2058" width="10.375" style="1" customWidth="1"/>
    <col min="2059" max="2059" width="9.625" style="1" customWidth="1"/>
    <col min="2060" max="2060" width="16.625" style="1" customWidth="1"/>
    <col min="2061" max="2304" width="9" style="1"/>
    <col min="2305" max="2305" width="16.625" style="1" customWidth="1"/>
    <col min="2306" max="2308" width="9.625" style="1" customWidth="1"/>
    <col min="2309" max="2309" width="16.625" style="1" customWidth="1"/>
    <col min="2310" max="2314" width="10.375" style="1" customWidth="1"/>
    <col min="2315" max="2315" width="9.625" style="1" customWidth="1"/>
    <col min="2316" max="2316" width="16.625" style="1" customWidth="1"/>
    <col min="2317" max="2560" width="9" style="1"/>
    <col min="2561" max="2561" width="16.625" style="1" customWidth="1"/>
    <col min="2562" max="2564" width="9.625" style="1" customWidth="1"/>
    <col min="2565" max="2565" width="16.625" style="1" customWidth="1"/>
    <col min="2566" max="2570" width="10.375" style="1" customWidth="1"/>
    <col min="2571" max="2571" width="9.625" style="1" customWidth="1"/>
    <col min="2572" max="2572" width="16.625" style="1" customWidth="1"/>
    <col min="2573" max="2816" width="9" style="1"/>
    <col min="2817" max="2817" width="16.625" style="1" customWidth="1"/>
    <col min="2818" max="2820" width="9.625" style="1" customWidth="1"/>
    <col min="2821" max="2821" width="16.625" style="1" customWidth="1"/>
    <col min="2822" max="2826" width="10.375" style="1" customWidth="1"/>
    <col min="2827" max="2827" width="9.625" style="1" customWidth="1"/>
    <col min="2828" max="2828" width="16.625" style="1" customWidth="1"/>
    <col min="2829" max="3072" width="9" style="1"/>
    <col min="3073" max="3073" width="16.625" style="1" customWidth="1"/>
    <col min="3074" max="3076" width="9.625" style="1" customWidth="1"/>
    <col min="3077" max="3077" width="16.625" style="1" customWidth="1"/>
    <col min="3078" max="3082" width="10.375" style="1" customWidth="1"/>
    <col min="3083" max="3083" width="9.625" style="1" customWidth="1"/>
    <col min="3084" max="3084" width="16.625" style="1" customWidth="1"/>
    <col min="3085" max="3328" width="9" style="1"/>
    <col min="3329" max="3329" width="16.625" style="1" customWidth="1"/>
    <col min="3330" max="3332" width="9.625" style="1" customWidth="1"/>
    <col min="3333" max="3333" width="16.625" style="1" customWidth="1"/>
    <col min="3334" max="3338" width="10.375" style="1" customWidth="1"/>
    <col min="3339" max="3339" width="9.625" style="1" customWidth="1"/>
    <col min="3340" max="3340" width="16.625" style="1" customWidth="1"/>
    <col min="3341" max="3584" width="9" style="1"/>
    <col min="3585" max="3585" width="16.625" style="1" customWidth="1"/>
    <col min="3586" max="3588" width="9.625" style="1" customWidth="1"/>
    <col min="3589" max="3589" width="16.625" style="1" customWidth="1"/>
    <col min="3590" max="3594" width="10.375" style="1" customWidth="1"/>
    <col min="3595" max="3595" width="9.625" style="1" customWidth="1"/>
    <col min="3596" max="3596" width="16.625" style="1" customWidth="1"/>
    <col min="3597" max="3840" width="9" style="1"/>
    <col min="3841" max="3841" width="16.625" style="1" customWidth="1"/>
    <col min="3842" max="3844" width="9.625" style="1" customWidth="1"/>
    <col min="3845" max="3845" width="16.625" style="1" customWidth="1"/>
    <col min="3846" max="3850" width="10.375" style="1" customWidth="1"/>
    <col min="3851" max="3851" width="9.625" style="1" customWidth="1"/>
    <col min="3852" max="3852" width="16.625" style="1" customWidth="1"/>
    <col min="3853" max="4096" width="9" style="1"/>
    <col min="4097" max="4097" width="16.625" style="1" customWidth="1"/>
    <col min="4098" max="4100" width="9.625" style="1" customWidth="1"/>
    <col min="4101" max="4101" width="16.625" style="1" customWidth="1"/>
    <col min="4102" max="4106" width="10.375" style="1" customWidth="1"/>
    <col min="4107" max="4107" width="9.625" style="1" customWidth="1"/>
    <col min="4108" max="4108" width="16.625" style="1" customWidth="1"/>
    <col min="4109" max="4352" width="9" style="1"/>
    <col min="4353" max="4353" width="16.625" style="1" customWidth="1"/>
    <col min="4354" max="4356" width="9.625" style="1" customWidth="1"/>
    <col min="4357" max="4357" width="16.625" style="1" customWidth="1"/>
    <col min="4358" max="4362" width="10.375" style="1" customWidth="1"/>
    <col min="4363" max="4363" width="9.625" style="1" customWidth="1"/>
    <col min="4364" max="4364" width="16.625" style="1" customWidth="1"/>
    <col min="4365" max="4608" width="9" style="1"/>
    <col min="4609" max="4609" width="16.625" style="1" customWidth="1"/>
    <col min="4610" max="4612" width="9.625" style="1" customWidth="1"/>
    <col min="4613" max="4613" width="16.625" style="1" customWidth="1"/>
    <col min="4614" max="4618" width="10.375" style="1" customWidth="1"/>
    <col min="4619" max="4619" width="9.625" style="1" customWidth="1"/>
    <col min="4620" max="4620" width="16.625" style="1" customWidth="1"/>
    <col min="4621" max="4864" width="9" style="1"/>
    <col min="4865" max="4865" width="16.625" style="1" customWidth="1"/>
    <col min="4866" max="4868" width="9.625" style="1" customWidth="1"/>
    <col min="4869" max="4869" width="16.625" style="1" customWidth="1"/>
    <col min="4870" max="4874" width="10.375" style="1" customWidth="1"/>
    <col min="4875" max="4875" width="9.625" style="1" customWidth="1"/>
    <col min="4876" max="4876" width="16.625" style="1" customWidth="1"/>
    <col min="4877" max="5120" width="9" style="1"/>
    <col min="5121" max="5121" width="16.625" style="1" customWidth="1"/>
    <col min="5122" max="5124" width="9.625" style="1" customWidth="1"/>
    <col min="5125" max="5125" width="16.625" style="1" customWidth="1"/>
    <col min="5126" max="5130" width="10.375" style="1" customWidth="1"/>
    <col min="5131" max="5131" width="9.625" style="1" customWidth="1"/>
    <col min="5132" max="5132" width="16.625" style="1" customWidth="1"/>
    <col min="5133" max="5376" width="9" style="1"/>
    <col min="5377" max="5377" width="16.625" style="1" customWidth="1"/>
    <col min="5378" max="5380" width="9.625" style="1" customWidth="1"/>
    <col min="5381" max="5381" width="16.625" style="1" customWidth="1"/>
    <col min="5382" max="5386" width="10.375" style="1" customWidth="1"/>
    <col min="5387" max="5387" width="9.625" style="1" customWidth="1"/>
    <col min="5388" max="5388" width="16.625" style="1" customWidth="1"/>
    <col min="5389" max="5632" width="9" style="1"/>
    <col min="5633" max="5633" width="16.625" style="1" customWidth="1"/>
    <col min="5634" max="5636" width="9.625" style="1" customWidth="1"/>
    <col min="5637" max="5637" width="16.625" style="1" customWidth="1"/>
    <col min="5638" max="5642" width="10.375" style="1" customWidth="1"/>
    <col min="5643" max="5643" width="9.625" style="1" customWidth="1"/>
    <col min="5644" max="5644" width="16.625" style="1" customWidth="1"/>
    <col min="5645" max="5888" width="9" style="1"/>
    <col min="5889" max="5889" width="16.625" style="1" customWidth="1"/>
    <col min="5890" max="5892" width="9.625" style="1" customWidth="1"/>
    <col min="5893" max="5893" width="16.625" style="1" customWidth="1"/>
    <col min="5894" max="5898" width="10.375" style="1" customWidth="1"/>
    <col min="5899" max="5899" width="9.625" style="1" customWidth="1"/>
    <col min="5900" max="5900" width="16.625" style="1" customWidth="1"/>
    <col min="5901" max="6144" width="9" style="1"/>
    <col min="6145" max="6145" width="16.625" style="1" customWidth="1"/>
    <col min="6146" max="6148" width="9.625" style="1" customWidth="1"/>
    <col min="6149" max="6149" width="16.625" style="1" customWidth="1"/>
    <col min="6150" max="6154" width="10.375" style="1" customWidth="1"/>
    <col min="6155" max="6155" width="9.625" style="1" customWidth="1"/>
    <col min="6156" max="6156" width="16.625" style="1" customWidth="1"/>
    <col min="6157" max="6400" width="9" style="1"/>
    <col min="6401" max="6401" width="16.625" style="1" customWidth="1"/>
    <col min="6402" max="6404" width="9.625" style="1" customWidth="1"/>
    <col min="6405" max="6405" width="16.625" style="1" customWidth="1"/>
    <col min="6406" max="6410" width="10.375" style="1" customWidth="1"/>
    <col min="6411" max="6411" width="9.625" style="1" customWidth="1"/>
    <col min="6412" max="6412" width="16.625" style="1" customWidth="1"/>
    <col min="6413" max="6656" width="9" style="1"/>
    <col min="6657" max="6657" width="16.625" style="1" customWidth="1"/>
    <col min="6658" max="6660" width="9.625" style="1" customWidth="1"/>
    <col min="6661" max="6661" width="16.625" style="1" customWidth="1"/>
    <col min="6662" max="6666" width="10.375" style="1" customWidth="1"/>
    <col min="6667" max="6667" width="9.625" style="1" customWidth="1"/>
    <col min="6668" max="6668" width="16.625" style="1" customWidth="1"/>
    <col min="6669" max="6912" width="9" style="1"/>
    <col min="6913" max="6913" width="16.625" style="1" customWidth="1"/>
    <col min="6914" max="6916" width="9.625" style="1" customWidth="1"/>
    <col min="6917" max="6917" width="16.625" style="1" customWidth="1"/>
    <col min="6918" max="6922" width="10.375" style="1" customWidth="1"/>
    <col min="6923" max="6923" width="9.625" style="1" customWidth="1"/>
    <col min="6924" max="6924" width="16.625" style="1" customWidth="1"/>
    <col min="6925" max="7168" width="9" style="1"/>
    <col min="7169" max="7169" width="16.625" style="1" customWidth="1"/>
    <col min="7170" max="7172" width="9.625" style="1" customWidth="1"/>
    <col min="7173" max="7173" width="16.625" style="1" customWidth="1"/>
    <col min="7174" max="7178" width="10.375" style="1" customWidth="1"/>
    <col min="7179" max="7179" width="9.625" style="1" customWidth="1"/>
    <col min="7180" max="7180" width="16.625" style="1" customWidth="1"/>
    <col min="7181" max="7424" width="9" style="1"/>
    <col min="7425" max="7425" width="16.625" style="1" customWidth="1"/>
    <col min="7426" max="7428" width="9.625" style="1" customWidth="1"/>
    <col min="7429" max="7429" width="16.625" style="1" customWidth="1"/>
    <col min="7430" max="7434" width="10.375" style="1" customWidth="1"/>
    <col min="7435" max="7435" width="9.625" style="1" customWidth="1"/>
    <col min="7436" max="7436" width="16.625" style="1" customWidth="1"/>
    <col min="7437" max="7680" width="9" style="1"/>
    <col min="7681" max="7681" width="16.625" style="1" customWidth="1"/>
    <col min="7682" max="7684" width="9.625" style="1" customWidth="1"/>
    <col min="7685" max="7685" width="16.625" style="1" customWidth="1"/>
    <col min="7686" max="7690" width="10.375" style="1" customWidth="1"/>
    <col min="7691" max="7691" width="9.625" style="1" customWidth="1"/>
    <col min="7692" max="7692" width="16.625" style="1" customWidth="1"/>
    <col min="7693" max="7936" width="9" style="1"/>
    <col min="7937" max="7937" width="16.625" style="1" customWidth="1"/>
    <col min="7938" max="7940" width="9.625" style="1" customWidth="1"/>
    <col min="7941" max="7941" width="16.625" style="1" customWidth="1"/>
    <col min="7942" max="7946" width="10.375" style="1" customWidth="1"/>
    <col min="7947" max="7947" width="9.625" style="1" customWidth="1"/>
    <col min="7948" max="7948" width="16.625" style="1" customWidth="1"/>
    <col min="7949" max="8192" width="9" style="1"/>
    <col min="8193" max="8193" width="16.625" style="1" customWidth="1"/>
    <col min="8194" max="8196" width="9.625" style="1" customWidth="1"/>
    <col min="8197" max="8197" width="16.625" style="1" customWidth="1"/>
    <col min="8198" max="8202" width="10.375" style="1" customWidth="1"/>
    <col min="8203" max="8203" width="9.625" style="1" customWidth="1"/>
    <col min="8204" max="8204" width="16.625" style="1" customWidth="1"/>
    <col min="8205" max="8448" width="9" style="1"/>
    <col min="8449" max="8449" width="16.625" style="1" customWidth="1"/>
    <col min="8450" max="8452" width="9.625" style="1" customWidth="1"/>
    <col min="8453" max="8453" width="16.625" style="1" customWidth="1"/>
    <col min="8454" max="8458" width="10.375" style="1" customWidth="1"/>
    <col min="8459" max="8459" width="9.625" style="1" customWidth="1"/>
    <col min="8460" max="8460" width="16.625" style="1" customWidth="1"/>
    <col min="8461" max="8704" width="9" style="1"/>
    <col min="8705" max="8705" width="16.625" style="1" customWidth="1"/>
    <col min="8706" max="8708" width="9.625" style="1" customWidth="1"/>
    <col min="8709" max="8709" width="16.625" style="1" customWidth="1"/>
    <col min="8710" max="8714" width="10.375" style="1" customWidth="1"/>
    <col min="8715" max="8715" width="9.625" style="1" customWidth="1"/>
    <col min="8716" max="8716" width="16.625" style="1" customWidth="1"/>
    <col min="8717" max="8960" width="9" style="1"/>
    <col min="8961" max="8961" width="16.625" style="1" customWidth="1"/>
    <col min="8962" max="8964" width="9.625" style="1" customWidth="1"/>
    <col min="8965" max="8965" width="16.625" style="1" customWidth="1"/>
    <col min="8966" max="8970" width="10.375" style="1" customWidth="1"/>
    <col min="8971" max="8971" width="9.625" style="1" customWidth="1"/>
    <col min="8972" max="8972" width="16.625" style="1" customWidth="1"/>
    <col min="8973" max="9216" width="9" style="1"/>
    <col min="9217" max="9217" width="16.625" style="1" customWidth="1"/>
    <col min="9218" max="9220" width="9.625" style="1" customWidth="1"/>
    <col min="9221" max="9221" width="16.625" style="1" customWidth="1"/>
    <col min="9222" max="9226" width="10.375" style="1" customWidth="1"/>
    <col min="9227" max="9227" width="9.625" style="1" customWidth="1"/>
    <col min="9228" max="9228" width="16.625" style="1" customWidth="1"/>
    <col min="9229" max="9472" width="9" style="1"/>
    <col min="9473" max="9473" width="16.625" style="1" customWidth="1"/>
    <col min="9474" max="9476" width="9.625" style="1" customWidth="1"/>
    <col min="9477" max="9477" width="16.625" style="1" customWidth="1"/>
    <col min="9478" max="9482" width="10.375" style="1" customWidth="1"/>
    <col min="9483" max="9483" width="9.625" style="1" customWidth="1"/>
    <col min="9484" max="9484" width="16.625" style="1" customWidth="1"/>
    <col min="9485" max="9728" width="9" style="1"/>
    <col min="9729" max="9729" width="16.625" style="1" customWidth="1"/>
    <col min="9730" max="9732" width="9.625" style="1" customWidth="1"/>
    <col min="9733" max="9733" width="16.625" style="1" customWidth="1"/>
    <col min="9734" max="9738" width="10.375" style="1" customWidth="1"/>
    <col min="9739" max="9739" width="9.625" style="1" customWidth="1"/>
    <col min="9740" max="9740" width="16.625" style="1" customWidth="1"/>
    <col min="9741" max="9984" width="9" style="1"/>
    <col min="9985" max="9985" width="16.625" style="1" customWidth="1"/>
    <col min="9986" max="9988" width="9.625" style="1" customWidth="1"/>
    <col min="9989" max="9989" width="16.625" style="1" customWidth="1"/>
    <col min="9990" max="9994" width="10.375" style="1" customWidth="1"/>
    <col min="9995" max="9995" width="9.625" style="1" customWidth="1"/>
    <col min="9996" max="9996" width="16.625" style="1" customWidth="1"/>
    <col min="9997" max="10240" width="9" style="1"/>
    <col min="10241" max="10241" width="16.625" style="1" customWidth="1"/>
    <col min="10242" max="10244" width="9.625" style="1" customWidth="1"/>
    <col min="10245" max="10245" width="16.625" style="1" customWidth="1"/>
    <col min="10246" max="10250" width="10.375" style="1" customWidth="1"/>
    <col min="10251" max="10251" width="9.625" style="1" customWidth="1"/>
    <col min="10252" max="10252" width="16.625" style="1" customWidth="1"/>
    <col min="10253" max="10496" width="9" style="1"/>
    <col min="10497" max="10497" width="16.625" style="1" customWidth="1"/>
    <col min="10498" max="10500" width="9.625" style="1" customWidth="1"/>
    <col min="10501" max="10501" width="16.625" style="1" customWidth="1"/>
    <col min="10502" max="10506" width="10.375" style="1" customWidth="1"/>
    <col min="10507" max="10507" width="9.625" style="1" customWidth="1"/>
    <col min="10508" max="10508" width="16.625" style="1" customWidth="1"/>
    <col min="10509" max="10752" width="9" style="1"/>
    <col min="10753" max="10753" width="16.625" style="1" customWidth="1"/>
    <col min="10754" max="10756" width="9.625" style="1" customWidth="1"/>
    <col min="10757" max="10757" width="16.625" style="1" customWidth="1"/>
    <col min="10758" max="10762" width="10.375" style="1" customWidth="1"/>
    <col min="10763" max="10763" width="9.625" style="1" customWidth="1"/>
    <col min="10764" max="10764" width="16.625" style="1" customWidth="1"/>
    <col min="10765" max="11008" width="9" style="1"/>
    <col min="11009" max="11009" width="16.625" style="1" customWidth="1"/>
    <col min="11010" max="11012" width="9.625" style="1" customWidth="1"/>
    <col min="11013" max="11013" width="16.625" style="1" customWidth="1"/>
    <col min="11014" max="11018" width="10.375" style="1" customWidth="1"/>
    <col min="11019" max="11019" width="9.625" style="1" customWidth="1"/>
    <col min="11020" max="11020" width="16.625" style="1" customWidth="1"/>
    <col min="11021" max="11264" width="9" style="1"/>
    <col min="11265" max="11265" width="16.625" style="1" customWidth="1"/>
    <col min="11266" max="11268" width="9.625" style="1" customWidth="1"/>
    <col min="11269" max="11269" width="16.625" style="1" customWidth="1"/>
    <col min="11270" max="11274" width="10.375" style="1" customWidth="1"/>
    <col min="11275" max="11275" width="9.625" style="1" customWidth="1"/>
    <col min="11276" max="11276" width="16.625" style="1" customWidth="1"/>
    <col min="11277" max="11520" width="9" style="1"/>
    <col min="11521" max="11521" width="16.625" style="1" customWidth="1"/>
    <col min="11522" max="11524" width="9.625" style="1" customWidth="1"/>
    <col min="11525" max="11525" width="16.625" style="1" customWidth="1"/>
    <col min="11526" max="11530" width="10.375" style="1" customWidth="1"/>
    <col min="11531" max="11531" width="9.625" style="1" customWidth="1"/>
    <col min="11532" max="11532" width="16.625" style="1" customWidth="1"/>
    <col min="11533" max="11776" width="9" style="1"/>
    <col min="11777" max="11777" width="16.625" style="1" customWidth="1"/>
    <col min="11778" max="11780" width="9.625" style="1" customWidth="1"/>
    <col min="11781" max="11781" width="16.625" style="1" customWidth="1"/>
    <col min="11782" max="11786" width="10.375" style="1" customWidth="1"/>
    <col min="11787" max="11787" width="9.625" style="1" customWidth="1"/>
    <col min="11788" max="11788" width="16.625" style="1" customWidth="1"/>
    <col min="11789" max="12032" width="9" style="1"/>
    <col min="12033" max="12033" width="16.625" style="1" customWidth="1"/>
    <col min="12034" max="12036" width="9.625" style="1" customWidth="1"/>
    <col min="12037" max="12037" width="16.625" style="1" customWidth="1"/>
    <col min="12038" max="12042" width="10.375" style="1" customWidth="1"/>
    <col min="12043" max="12043" width="9.625" style="1" customWidth="1"/>
    <col min="12044" max="12044" width="16.625" style="1" customWidth="1"/>
    <col min="12045" max="12288" width="9" style="1"/>
    <col min="12289" max="12289" width="16.625" style="1" customWidth="1"/>
    <col min="12290" max="12292" width="9.625" style="1" customWidth="1"/>
    <col min="12293" max="12293" width="16.625" style="1" customWidth="1"/>
    <col min="12294" max="12298" width="10.375" style="1" customWidth="1"/>
    <col min="12299" max="12299" width="9.625" style="1" customWidth="1"/>
    <col min="12300" max="12300" width="16.625" style="1" customWidth="1"/>
    <col min="12301" max="12544" width="9" style="1"/>
    <col min="12545" max="12545" width="16.625" style="1" customWidth="1"/>
    <col min="12546" max="12548" width="9.625" style="1" customWidth="1"/>
    <col min="12549" max="12549" width="16.625" style="1" customWidth="1"/>
    <col min="12550" max="12554" width="10.375" style="1" customWidth="1"/>
    <col min="12555" max="12555" width="9.625" style="1" customWidth="1"/>
    <col min="12556" max="12556" width="16.625" style="1" customWidth="1"/>
    <col min="12557" max="12800" width="9" style="1"/>
    <col min="12801" max="12801" width="16.625" style="1" customWidth="1"/>
    <col min="12802" max="12804" width="9.625" style="1" customWidth="1"/>
    <col min="12805" max="12805" width="16.625" style="1" customWidth="1"/>
    <col min="12806" max="12810" width="10.375" style="1" customWidth="1"/>
    <col min="12811" max="12811" width="9.625" style="1" customWidth="1"/>
    <col min="12812" max="12812" width="16.625" style="1" customWidth="1"/>
    <col min="12813" max="13056" width="9" style="1"/>
    <col min="13057" max="13057" width="16.625" style="1" customWidth="1"/>
    <col min="13058" max="13060" width="9.625" style="1" customWidth="1"/>
    <col min="13061" max="13061" width="16.625" style="1" customWidth="1"/>
    <col min="13062" max="13066" width="10.375" style="1" customWidth="1"/>
    <col min="13067" max="13067" width="9.625" style="1" customWidth="1"/>
    <col min="13068" max="13068" width="16.625" style="1" customWidth="1"/>
    <col min="13069" max="13312" width="9" style="1"/>
    <col min="13313" max="13313" width="16.625" style="1" customWidth="1"/>
    <col min="13314" max="13316" width="9.625" style="1" customWidth="1"/>
    <col min="13317" max="13317" width="16.625" style="1" customWidth="1"/>
    <col min="13318" max="13322" width="10.375" style="1" customWidth="1"/>
    <col min="13323" max="13323" width="9.625" style="1" customWidth="1"/>
    <col min="13324" max="13324" width="16.625" style="1" customWidth="1"/>
    <col min="13325" max="13568" width="9" style="1"/>
    <col min="13569" max="13569" width="16.625" style="1" customWidth="1"/>
    <col min="13570" max="13572" width="9.625" style="1" customWidth="1"/>
    <col min="13573" max="13573" width="16.625" style="1" customWidth="1"/>
    <col min="13574" max="13578" width="10.375" style="1" customWidth="1"/>
    <col min="13579" max="13579" width="9.625" style="1" customWidth="1"/>
    <col min="13580" max="13580" width="16.625" style="1" customWidth="1"/>
    <col min="13581" max="13824" width="9" style="1"/>
    <col min="13825" max="13825" width="16.625" style="1" customWidth="1"/>
    <col min="13826" max="13828" width="9.625" style="1" customWidth="1"/>
    <col min="13829" max="13829" width="16.625" style="1" customWidth="1"/>
    <col min="13830" max="13834" width="10.375" style="1" customWidth="1"/>
    <col min="13835" max="13835" width="9.625" style="1" customWidth="1"/>
    <col min="13836" max="13836" width="16.625" style="1" customWidth="1"/>
    <col min="13837" max="14080" width="9" style="1"/>
    <col min="14081" max="14081" width="16.625" style="1" customWidth="1"/>
    <col min="14082" max="14084" width="9.625" style="1" customWidth="1"/>
    <col min="14085" max="14085" width="16.625" style="1" customWidth="1"/>
    <col min="14086" max="14090" width="10.375" style="1" customWidth="1"/>
    <col min="14091" max="14091" width="9.625" style="1" customWidth="1"/>
    <col min="14092" max="14092" width="16.625" style="1" customWidth="1"/>
    <col min="14093" max="14336" width="9" style="1"/>
    <col min="14337" max="14337" width="16.625" style="1" customWidth="1"/>
    <col min="14338" max="14340" width="9.625" style="1" customWidth="1"/>
    <col min="14341" max="14341" width="16.625" style="1" customWidth="1"/>
    <col min="14342" max="14346" width="10.375" style="1" customWidth="1"/>
    <col min="14347" max="14347" width="9.625" style="1" customWidth="1"/>
    <col min="14348" max="14348" width="16.625" style="1" customWidth="1"/>
    <col min="14349" max="14592" width="9" style="1"/>
    <col min="14593" max="14593" width="16.625" style="1" customWidth="1"/>
    <col min="14594" max="14596" width="9.625" style="1" customWidth="1"/>
    <col min="14597" max="14597" width="16.625" style="1" customWidth="1"/>
    <col min="14598" max="14602" width="10.375" style="1" customWidth="1"/>
    <col min="14603" max="14603" width="9.625" style="1" customWidth="1"/>
    <col min="14604" max="14604" width="16.625" style="1" customWidth="1"/>
    <col min="14605" max="14848" width="9" style="1"/>
    <col min="14849" max="14849" width="16.625" style="1" customWidth="1"/>
    <col min="14850" max="14852" width="9.625" style="1" customWidth="1"/>
    <col min="14853" max="14853" width="16.625" style="1" customWidth="1"/>
    <col min="14854" max="14858" width="10.375" style="1" customWidth="1"/>
    <col min="14859" max="14859" width="9.625" style="1" customWidth="1"/>
    <col min="14860" max="14860" width="16.625" style="1" customWidth="1"/>
    <col min="14861" max="15104" width="9" style="1"/>
    <col min="15105" max="15105" width="16.625" style="1" customWidth="1"/>
    <col min="15106" max="15108" width="9.625" style="1" customWidth="1"/>
    <col min="15109" max="15109" width="16.625" style="1" customWidth="1"/>
    <col min="15110" max="15114" width="10.375" style="1" customWidth="1"/>
    <col min="15115" max="15115" width="9.625" style="1" customWidth="1"/>
    <col min="15116" max="15116" width="16.625" style="1" customWidth="1"/>
    <col min="15117" max="15360" width="9" style="1"/>
    <col min="15361" max="15361" width="16.625" style="1" customWidth="1"/>
    <col min="15362" max="15364" width="9.625" style="1" customWidth="1"/>
    <col min="15365" max="15365" width="16.625" style="1" customWidth="1"/>
    <col min="15366" max="15370" width="10.375" style="1" customWidth="1"/>
    <col min="15371" max="15371" width="9.625" style="1" customWidth="1"/>
    <col min="15372" max="15372" width="16.625" style="1" customWidth="1"/>
    <col min="15373" max="15616" width="9" style="1"/>
    <col min="15617" max="15617" width="16.625" style="1" customWidth="1"/>
    <col min="15618" max="15620" width="9.625" style="1" customWidth="1"/>
    <col min="15621" max="15621" width="16.625" style="1" customWidth="1"/>
    <col min="15622" max="15626" width="10.375" style="1" customWidth="1"/>
    <col min="15627" max="15627" width="9.625" style="1" customWidth="1"/>
    <col min="15628" max="15628" width="16.625" style="1" customWidth="1"/>
    <col min="15629" max="15872" width="9" style="1"/>
    <col min="15873" max="15873" width="16.625" style="1" customWidth="1"/>
    <col min="15874" max="15876" width="9.625" style="1" customWidth="1"/>
    <col min="15877" max="15877" width="16.625" style="1" customWidth="1"/>
    <col min="15878" max="15882" width="10.375" style="1" customWidth="1"/>
    <col min="15883" max="15883" width="9.625" style="1" customWidth="1"/>
    <col min="15884" max="15884" width="16.625" style="1" customWidth="1"/>
    <col min="15885" max="16128" width="9" style="1"/>
    <col min="16129" max="16129" width="16.625" style="1" customWidth="1"/>
    <col min="16130" max="16132" width="9.625" style="1" customWidth="1"/>
    <col min="16133" max="16133" width="16.625" style="1" customWidth="1"/>
    <col min="16134" max="16138" width="10.375" style="1" customWidth="1"/>
    <col min="16139" max="16139" width="9.625" style="1" customWidth="1"/>
    <col min="16140" max="16140" width="16.625" style="1" customWidth="1"/>
    <col min="16141" max="16384" width="9" style="1"/>
  </cols>
  <sheetData>
    <row r="1" spans="1:13" ht="24" x14ac:dyDescent="0.4">
      <c r="A1" s="122" t="s">
        <v>0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</row>
    <row r="2" spans="1:13" ht="33.75" customHeight="1" x14ac:dyDescent="0.4"/>
    <row r="3" spans="1:13" ht="24" x14ac:dyDescent="0.4">
      <c r="A3" s="2" t="s">
        <v>1</v>
      </c>
      <c r="B3" s="2"/>
      <c r="C3" s="2"/>
      <c r="D3" s="2"/>
      <c r="F3" s="2"/>
      <c r="G3" s="2"/>
      <c r="H3" s="2"/>
      <c r="I3" s="2"/>
      <c r="J3" s="2"/>
      <c r="K3" s="2"/>
    </row>
    <row r="4" spans="1:13" ht="7.5" customHeight="1" thickBot="1" x14ac:dyDescent="0.45">
      <c r="A4" s="2"/>
      <c r="B4" s="2"/>
      <c r="C4" s="2"/>
      <c r="D4" s="2"/>
      <c r="F4" s="2"/>
      <c r="G4" s="2"/>
      <c r="H4" s="2"/>
      <c r="I4" s="2"/>
      <c r="J4" s="2"/>
      <c r="K4" s="2"/>
    </row>
    <row r="5" spans="1:13" ht="20.25" customHeight="1" thickBot="1" x14ac:dyDescent="0.45">
      <c r="A5" s="123" t="s">
        <v>2</v>
      </c>
      <c r="B5" s="126" t="s">
        <v>3</v>
      </c>
      <c r="C5" s="127"/>
      <c r="D5" s="127"/>
      <c r="E5" s="127"/>
      <c r="F5" s="128"/>
      <c r="G5" s="128"/>
      <c r="H5" s="128"/>
      <c r="I5" s="128"/>
      <c r="J5" s="128"/>
      <c r="K5" s="128"/>
      <c r="L5" s="129"/>
    </row>
    <row r="6" spans="1:13" ht="23.25" customHeight="1" x14ac:dyDescent="0.4">
      <c r="A6" s="124"/>
      <c r="B6" s="130" t="s">
        <v>4</v>
      </c>
      <c r="C6" s="131"/>
      <c r="D6" s="131"/>
      <c r="E6" s="132"/>
      <c r="F6" s="133" t="s">
        <v>5</v>
      </c>
      <c r="G6" s="133"/>
      <c r="H6" s="133"/>
      <c r="I6" s="133"/>
      <c r="J6" s="133"/>
      <c r="K6" s="133"/>
      <c r="L6" s="134"/>
    </row>
    <row r="7" spans="1:13" ht="60.75" customHeight="1" x14ac:dyDescent="0.4">
      <c r="A7" s="124"/>
      <c r="B7" s="135" t="s">
        <v>6</v>
      </c>
      <c r="C7" s="137" t="s">
        <v>82</v>
      </c>
      <c r="D7" s="137" t="s">
        <v>83</v>
      </c>
      <c r="E7" s="120" t="s">
        <v>7</v>
      </c>
      <c r="F7" s="139" t="s">
        <v>8</v>
      </c>
      <c r="G7" s="137" t="s">
        <v>9</v>
      </c>
      <c r="H7" s="137" t="s">
        <v>10</v>
      </c>
      <c r="I7" s="137" t="s">
        <v>11</v>
      </c>
      <c r="J7" s="137" t="s">
        <v>84</v>
      </c>
      <c r="K7" s="137" t="s">
        <v>85</v>
      </c>
      <c r="L7" s="120" t="s">
        <v>7</v>
      </c>
    </row>
    <row r="8" spans="1:13" ht="27" customHeight="1" thickBot="1" x14ac:dyDescent="0.45">
      <c r="A8" s="125"/>
      <c r="B8" s="136"/>
      <c r="C8" s="138"/>
      <c r="D8" s="138"/>
      <c r="E8" s="121"/>
      <c r="F8" s="140"/>
      <c r="G8" s="138"/>
      <c r="H8" s="138"/>
      <c r="I8" s="138"/>
      <c r="J8" s="138"/>
      <c r="K8" s="138"/>
      <c r="L8" s="121"/>
    </row>
    <row r="9" spans="1:13" ht="19.5" x14ac:dyDescent="0.4">
      <c r="A9" s="3" t="s">
        <v>12</v>
      </c>
      <c r="B9" s="4">
        <v>101</v>
      </c>
      <c r="C9" s="5">
        <v>31</v>
      </c>
      <c r="D9" s="6">
        <f>SUM(B9:C9)</f>
        <v>132</v>
      </c>
      <c r="E9" s="7">
        <v>154</v>
      </c>
      <c r="F9" s="8">
        <v>1348</v>
      </c>
      <c r="G9" s="9">
        <v>1343</v>
      </c>
      <c r="H9" s="10">
        <v>1327</v>
      </c>
      <c r="I9" s="11">
        <v>1306</v>
      </c>
      <c r="J9" s="11">
        <v>1305</v>
      </c>
      <c r="K9" s="12">
        <f>F9-J9</f>
        <v>43</v>
      </c>
      <c r="L9" s="7">
        <v>27</v>
      </c>
    </row>
    <row r="10" spans="1:13" ht="19.5" x14ac:dyDescent="0.4">
      <c r="A10" s="13" t="s">
        <v>13</v>
      </c>
      <c r="B10" s="14">
        <v>5</v>
      </c>
      <c r="C10" s="15">
        <v>0</v>
      </c>
      <c r="D10" s="16">
        <f>SUM(B10:C10)</f>
        <v>5</v>
      </c>
      <c r="E10" s="17">
        <v>7</v>
      </c>
      <c r="F10" s="18">
        <v>73</v>
      </c>
      <c r="G10" s="19">
        <v>76</v>
      </c>
      <c r="H10" s="20">
        <v>75</v>
      </c>
      <c r="I10" s="11">
        <v>73</v>
      </c>
      <c r="J10" s="11">
        <v>71</v>
      </c>
      <c r="K10" s="12">
        <f t="shared" ref="K10:K51" si="0">F10-J10</f>
        <v>2</v>
      </c>
      <c r="L10" s="17">
        <v>1</v>
      </c>
    </row>
    <row r="11" spans="1:13" ht="19.5" x14ac:dyDescent="0.4">
      <c r="A11" s="13" t="s">
        <v>14</v>
      </c>
      <c r="B11" s="21">
        <v>0</v>
      </c>
      <c r="C11" s="22">
        <v>1</v>
      </c>
      <c r="D11" s="16">
        <f t="shared" ref="D11:D50" si="1">SUM(B11:C11)</f>
        <v>1</v>
      </c>
      <c r="E11" s="23">
        <v>2</v>
      </c>
      <c r="F11" s="18">
        <v>19</v>
      </c>
      <c r="G11" s="19">
        <v>20</v>
      </c>
      <c r="H11" s="20">
        <v>19</v>
      </c>
      <c r="I11" s="11">
        <v>20</v>
      </c>
      <c r="J11" s="11">
        <v>22</v>
      </c>
      <c r="K11" s="12">
        <f t="shared" si="0"/>
        <v>-3</v>
      </c>
      <c r="L11" s="23">
        <v>1</v>
      </c>
      <c r="M11" s="24"/>
    </row>
    <row r="12" spans="1:13" ht="19.5" x14ac:dyDescent="0.4">
      <c r="A12" s="13" t="s">
        <v>15</v>
      </c>
      <c r="B12" s="21">
        <v>0</v>
      </c>
      <c r="C12" s="22">
        <v>0</v>
      </c>
      <c r="D12" s="16">
        <f t="shared" si="1"/>
        <v>0</v>
      </c>
      <c r="E12" s="23">
        <v>1</v>
      </c>
      <c r="F12" s="18">
        <v>7</v>
      </c>
      <c r="G12" s="19">
        <v>7</v>
      </c>
      <c r="H12" s="20">
        <v>8</v>
      </c>
      <c r="I12" s="11">
        <v>9</v>
      </c>
      <c r="J12" s="11">
        <v>9</v>
      </c>
      <c r="K12" s="12">
        <f t="shared" si="0"/>
        <v>-2</v>
      </c>
      <c r="L12" s="23">
        <v>1</v>
      </c>
      <c r="M12" s="24"/>
    </row>
    <row r="13" spans="1:13" ht="19.5" x14ac:dyDescent="0.4">
      <c r="A13" s="13" t="s">
        <v>16</v>
      </c>
      <c r="B13" s="21">
        <v>4</v>
      </c>
      <c r="C13" s="22">
        <v>2</v>
      </c>
      <c r="D13" s="16">
        <f t="shared" si="1"/>
        <v>6</v>
      </c>
      <c r="E13" s="23">
        <v>6</v>
      </c>
      <c r="F13" s="18">
        <v>60</v>
      </c>
      <c r="G13" s="19">
        <v>61</v>
      </c>
      <c r="H13" s="20">
        <v>60</v>
      </c>
      <c r="I13" s="11">
        <v>61</v>
      </c>
      <c r="J13" s="11">
        <v>60</v>
      </c>
      <c r="K13" s="12">
        <f t="shared" si="0"/>
        <v>0</v>
      </c>
      <c r="L13" s="23">
        <v>1</v>
      </c>
      <c r="M13" s="24"/>
    </row>
    <row r="14" spans="1:13" ht="19.5" x14ac:dyDescent="0.4">
      <c r="A14" s="13" t="s">
        <v>17</v>
      </c>
      <c r="B14" s="21">
        <v>26</v>
      </c>
      <c r="C14" s="22">
        <v>9</v>
      </c>
      <c r="D14" s="16">
        <f t="shared" si="1"/>
        <v>35</v>
      </c>
      <c r="E14" s="23">
        <v>30</v>
      </c>
      <c r="F14" s="18">
        <v>239</v>
      </c>
      <c r="G14" s="19">
        <v>231</v>
      </c>
      <c r="H14" s="20">
        <v>231</v>
      </c>
      <c r="I14" s="11">
        <v>225</v>
      </c>
      <c r="J14" s="11">
        <v>224</v>
      </c>
      <c r="K14" s="12">
        <f t="shared" si="0"/>
        <v>15</v>
      </c>
      <c r="L14" s="23">
        <v>5</v>
      </c>
      <c r="M14" s="24"/>
    </row>
    <row r="15" spans="1:13" ht="19.5" x14ac:dyDescent="0.4">
      <c r="A15" s="13" t="s">
        <v>18</v>
      </c>
      <c r="B15" s="21">
        <v>2</v>
      </c>
      <c r="C15" s="22">
        <v>2</v>
      </c>
      <c r="D15" s="16">
        <f t="shared" si="1"/>
        <v>4</v>
      </c>
      <c r="E15" s="23">
        <v>20</v>
      </c>
      <c r="F15" s="18">
        <v>173</v>
      </c>
      <c r="G15" s="19">
        <v>175</v>
      </c>
      <c r="H15" s="20">
        <v>175</v>
      </c>
      <c r="I15" s="11">
        <v>170</v>
      </c>
      <c r="J15" s="11">
        <v>173</v>
      </c>
      <c r="K15" s="12">
        <f t="shared" si="0"/>
        <v>0</v>
      </c>
      <c r="L15" s="23">
        <v>3</v>
      </c>
      <c r="M15" s="24"/>
    </row>
    <row r="16" spans="1:13" ht="19.5" x14ac:dyDescent="0.4">
      <c r="A16" s="13" t="s">
        <v>19</v>
      </c>
      <c r="B16" s="21">
        <v>8</v>
      </c>
      <c r="C16" s="22">
        <v>3</v>
      </c>
      <c r="D16" s="16">
        <f t="shared" si="1"/>
        <v>11</v>
      </c>
      <c r="E16" s="23">
        <v>13</v>
      </c>
      <c r="F16" s="18">
        <v>128</v>
      </c>
      <c r="G16" s="19">
        <v>126</v>
      </c>
      <c r="H16" s="20">
        <v>128</v>
      </c>
      <c r="I16" s="11">
        <v>127</v>
      </c>
      <c r="J16" s="11">
        <v>127</v>
      </c>
      <c r="K16" s="12">
        <f t="shared" si="0"/>
        <v>1</v>
      </c>
      <c r="L16" s="23">
        <v>3</v>
      </c>
      <c r="M16" s="24"/>
    </row>
    <row r="17" spans="1:13" ht="19.5" x14ac:dyDescent="0.4">
      <c r="A17" s="13" t="s">
        <v>20</v>
      </c>
      <c r="B17" s="21">
        <v>1</v>
      </c>
      <c r="C17" s="22">
        <v>1</v>
      </c>
      <c r="D17" s="16">
        <f t="shared" si="1"/>
        <v>2</v>
      </c>
      <c r="E17" s="23">
        <v>6</v>
      </c>
      <c r="F17" s="18">
        <v>70</v>
      </c>
      <c r="G17" s="19">
        <v>65</v>
      </c>
      <c r="H17" s="20">
        <v>63</v>
      </c>
      <c r="I17" s="11">
        <v>66</v>
      </c>
      <c r="J17" s="11">
        <v>64</v>
      </c>
      <c r="K17" s="12">
        <f t="shared" si="0"/>
        <v>6</v>
      </c>
      <c r="L17" s="23">
        <v>1</v>
      </c>
      <c r="M17" s="25"/>
    </row>
    <row r="18" spans="1:13" ht="19.5" x14ac:dyDescent="0.4">
      <c r="A18" s="13" t="s">
        <v>21</v>
      </c>
      <c r="B18" s="21">
        <v>1</v>
      </c>
      <c r="C18" s="22">
        <v>0</v>
      </c>
      <c r="D18" s="16">
        <f t="shared" si="1"/>
        <v>1</v>
      </c>
      <c r="E18" s="23">
        <v>3</v>
      </c>
      <c r="F18" s="18">
        <v>15</v>
      </c>
      <c r="G18" s="19">
        <v>17</v>
      </c>
      <c r="H18" s="20">
        <v>18</v>
      </c>
      <c r="I18" s="11">
        <v>16</v>
      </c>
      <c r="J18" s="11">
        <v>16</v>
      </c>
      <c r="K18" s="12">
        <f t="shared" si="0"/>
        <v>-1</v>
      </c>
      <c r="L18" s="23">
        <v>1</v>
      </c>
      <c r="M18" s="24"/>
    </row>
    <row r="19" spans="1:13" ht="19.5" x14ac:dyDescent="0.4">
      <c r="A19" s="13" t="s">
        <v>22</v>
      </c>
      <c r="B19" s="21">
        <v>19</v>
      </c>
      <c r="C19" s="22">
        <v>4</v>
      </c>
      <c r="D19" s="16">
        <f t="shared" si="1"/>
        <v>23</v>
      </c>
      <c r="E19" s="23">
        <v>31</v>
      </c>
      <c r="F19" s="18">
        <v>219</v>
      </c>
      <c r="G19" s="19">
        <v>214</v>
      </c>
      <c r="H19" s="20">
        <v>211</v>
      </c>
      <c r="I19" s="11">
        <v>210</v>
      </c>
      <c r="J19" s="11">
        <v>206</v>
      </c>
      <c r="K19" s="12">
        <f t="shared" si="0"/>
        <v>13</v>
      </c>
      <c r="L19" s="23">
        <v>4</v>
      </c>
      <c r="M19" s="24"/>
    </row>
    <row r="20" spans="1:13" ht="19.5" x14ac:dyDescent="0.4">
      <c r="A20" s="13" t="s">
        <v>23</v>
      </c>
      <c r="B20" s="21">
        <v>16</v>
      </c>
      <c r="C20" s="22">
        <v>7</v>
      </c>
      <c r="D20" s="16">
        <f t="shared" si="1"/>
        <v>23</v>
      </c>
      <c r="E20" s="23">
        <v>18</v>
      </c>
      <c r="F20" s="18">
        <v>193</v>
      </c>
      <c r="G20" s="19">
        <v>194</v>
      </c>
      <c r="H20" s="20">
        <v>186</v>
      </c>
      <c r="I20" s="11">
        <v>180</v>
      </c>
      <c r="J20" s="11">
        <v>176</v>
      </c>
      <c r="K20" s="12">
        <f t="shared" si="0"/>
        <v>17</v>
      </c>
      <c r="L20" s="23">
        <v>4</v>
      </c>
      <c r="M20" s="24"/>
    </row>
    <row r="21" spans="1:13" ht="19.5" x14ac:dyDescent="0.4">
      <c r="A21" s="13" t="s">
        <v>24</v>
      </c>
      <c r="B21" s="21">
        <v>10</v>
      </c>
      <c r="C21" s="22">
        <v>3</v>
      </c>
      <c r="D21" s="16">
        <f t="shared" si="1"/>
        <v>13</v>
      </c>
      <c r="E21" s="23">
        <v>12</v>
      </c>
      <c r="F21" s="18">
        <v>129</v>
      </c>
      <c r="G21" s="19">
        <v>130</v>
      </c>
      <c r="H21" s="20">
        <v>129</v>
      </c>
      <c r="I21" s="11">
        <v>121</v>
      </c>
      <c r="J21" s="11">
        <v>123</v>
      </c>
      <c r="K21" s="12">
        <f t="shared" si="0"/>
        <v>6</v>
      </c>
      <c r="L21" s="23">
        <v>3</v>
      </c>
      <c r="M21" s="24"/>
    </row>
    <row r="22" spans="1:13" ht="19.5" x14ac:dyDescent="0.4">
      <c r="A22" s="13" t="s">
        <v>25</v>
      </c>
      <c r="B22" s="21">
        <v>9</v>
      </c>
      <c r="C22" s="22">
        <v>0</v>
      </c>
      <c r="D22" s="16">
        <f t="shared" si="1"/>
        <v>9</v>
      </c>
      <c r="E22" s="23">
        <v>10</v>
      </c>
      <c r="F22" s="18">
        <v>74</v>
      </c>
      <c r="G22" s="19">
        <v>71</v>
      </c>
      <c r="H22" s="20">
        <v>72</v>
      </c>
      <c r="I22" s="11">
        <v>67</v>
      </c>
      <c r="J22" s="11">
        <v>70</v>
      </c>
      <c r="K22" s="12">
        <f t="shared" si="0"/>
        <v>4</v>
      </c>
      <c r="L22" s="23">
        <v>2</v>
      </c>
    </row>
    <row r="23" spans="1:13" ht="19.5" x14ac:dyDescent="0.4">
      <c r="A23" s="13" t="s">
        <v>26</v>
      </c>
      <c r="B23" s="21">
        <v>4</v>
      </c>
      <c r="C23" s="22">
        <v>3</v>
      </c>
      <c r="D23" s="16">
        <f t="shared" si="1"/>
        <v>7</v>
      </c>
      <c r="E23" s="23">
        <v>7</v>
      </c>
      <c r="F23" s="18">
        <v>78</v>
      </c>
      <c r="G23" s="19">
        <v>77</v>
      </c>
      <c r="H23" s="20">
        <v>71</v>
      </c>
      <c r="I23" s="11">
        <v>70</v>
      </c>
      <c r="J23" s="11">
        <v>68</v>
      </c>
      <c r="K23" s="12">
        <f t="shared" si="0"/>
        <v>10</v>
      </c>
      <c r="L23" s="23">
        <v>2</v>
      </c>
    </row>
    <row r="24" spans="1:13" ht="19.5" x14ac:dyDescent="0.4">
      <c r="A24" s="13" t="s">
        <v>27</v>
      </c>
      <c r="B24" s="21">
        <v>8</v>
      </c>
      <c r="C24" s="22">
        <v>5</v>
      </c>
      <c r="D24" s="16">
        <f t="shared" si="1"/>
        <v>13</v>
      </c>
      <c r="E24" s="23">
        <v>7</v>
      </c>
      <c r="F24" s="18">
        <v>73</v>
      </c>
      <c r="G24" s="19">
        <v>73</v>
      </c>
      <c r="H24" s="20">
        <v>67</v>
      </c>
      <c r="I24" s="11">
        <v>68</v>
      </c>
      <c r="J24" s="11">
        <v>65</v>
      </c>
      <c r="K24" s="12">
        <f t="shared" si="0"/>
        <v>8</v>
      </c>
      <c r="L24" s="23">
        <v>2</v>
      </c>
    </row>
    <row r="25" spans="1:13" ht="19.5" x14ac:dyDescent="0.4">
      <c r="A25" s="13" t="s">
        <v>28</v>
      </c>
      <c r="B25" s="21">
        <v>0</v>
      </c>
      <c r="C25" s="22">
        <v>1</v>
      </c>
      <c r="D25" s="16">
        <f t="shared" si="1"/>
        <v>1</v>
      </c>
      <c r="E25" s="23">
        <v>4</v>
      </c>
      <c r="F25" s="18">
        <v>35</v>
      </c>
      <c r="G25" s="19">
        <v>36</v>
      </c>
      <c r="H25" s="20">
        <v>36</v>
      </c>
      <c r="I25" s="11">
        <v>37</v>
      </c>
      <c r="J25" s="11">
        <v>35</v>
      </c>
      <c r="K25" s="12">
        <f t="shared" si="0"/>
        <v>0</v>
      </c>
      <c r="L25" s="23">
        <v>2</v>
      </c>
      <c r="M25" s="26"/>
    </row>
    <row r="26" spans="1:13" ht="19.5" x14ac:dyDescent="0.4">
      <c r="A26" s="13" t="s">
        <v>29</v>
      </c>
      <c r="B26" s="21">
        <v>5</v>
      </c>
      <c r="C26" s="22">
        <v>1</v>
      </c>
      <c r="D26" s="16">
        <f t="shared" si="1"/>
        <v>6</v>
      </c>
      <c r="E26" s="23">
        <v>4</v>
      </c>
      <c r="F26" s="18">
        <v>29</v>
      </c>
      <c r="G26" s="19">
        <v>26</v>
      </c>
      <c r="H26" s="20">
        <v>26</v>
      </c>
      <c r="I26" s="11">
        <v>30</v>
      </c>
      <c r="J26" s="11">
        <v>31</v>
      </c>
      <c r="K26" s="12">
        <f t="shared" si="0"/>
        <v>-2</v>
      </c>
      <c r="L26" s="23">
        <v>1</v>
      </c>
    </row>
    <row r="27" spans="1:13" ht="19.5" x14ac:dyDescent="0.4">
      <c r="A27" s="13" t="s">
        <v>30</v>
      </c>
      <c r="B27" s="21">
        <v>16</v>
      </c>
      <c r="C27" s="22">
        <v>2</v>
      </c>
      <c r="D27" s="16">
        <f t="shared" si="1"/>
        <v>18</v>
      </c>
      <c r="E27" s="23">
        <v>16</v>
      </c>
      <c r="F27" s="18">
        <v>170</v>
      </c>
      <c r="G27" s="19">
        <v>167</v>
      </c>
      <c r="H27" s="20">
        <v>161</v>
      </c>
      <c r="I27" s="11">
        <v>154</v>
      </c>
      <c r="J27" s="11">
        <v>153</v>
      </c>
      <c r="K27" s="12">
        <f t="shared" si="0"/>
        <v>17</v>
      </c>
      <c r="L27" s="23">
        <v>3</v>
      </c>
      <c r="M27" s="24"/>
    </row>
    <row r="28" spans="1:13" ht="19.5" x14ac:dyDescent="0.4">
      <c r="A28" s="13" t="s">
        <v>31</v>
      </c>
      <c r="B28" s="21">
        <v>9</v>
      </c>
      <c r="C28" s="22">
        <v>1</v>
      </c>
      <c r="D28" s="16">
        <f t="shared" si="1"/>
        <v>10</v>
      </c>
      <c r="E28" s="23">
        <v>6</v>
      </c>
      <c r="F28" s="18">
        <v>42</v>
      </c>
      <c r="G28" s="19">
        <v>41</v>
      </c>
      <c r="H28" s="20">
        <v>34</v>
      </c>
      <c r="I28" s="11">
        <v>37</v>
      </c>
      <c r="J28" s="11">
        <v>36</v>
      </c>
      <c r="K28" s="12">
        <f t="shared" si="0"/>
        <v>6</v>
      </c>
      <c r="L28" s="23">
        <v>3</v>
      </c>
      <c r="M28" s="24"/>
    </row>
    <row r="29" spans="1:13" ht="19.5" x14ac:dyDescent="0.4">
      <c r="A29" s="13" t="s">
        <v>32</v>
      </c>
      <c r="B29" s="21">
        <v>20</v>
      </c>
      <c r="C29" s="22">
        <v>1</v>
      </c>
      <c r="D29" s="16">
        <f t="shared" si="1"/>
        <v>21</v>
      </c>
      <c r="E29" s="23">
        <v>24</v>
      </c>
      <c r="F29" s="18">
        <v>264</v>
      </c>
      <c r="G29" s="19">
        <v>261</v>
      </c>
      <c r="H29" s="20">
        <v>253</v>
      </c>
      <c r="I29" s="11">
        <v>225</v>
      </c>
      <c r="J29" s="11">
        <v>231</v>
      </c>
      <c r="K29" s="12">
        <f t="shared" si="0"/>
        <v>33</v>
      </c>
      <c r="L29" s="23">
        <v>5</v>
      </c>
      <c r="M29" s="24"/>
    </row>
    <row r="30" spans="1:13" ht="19.5" x14ac:dyDescent="0.4">
      <c r="A30" s="13" t="s">
        <v>33</v>
      </c>
      <c r="B30" s="21">
        <v>6</v>
      </c>
      <c r="C30" s="22">
        <v>0</v>
      </c>
      <c r="D30" s="16">
        <f t="shared" si="1"/>
        <v>6</v>
      </c>
      <c r="E30" s="23">
        <v>6</v>
      </c>
      <c r="F30" s="18">
        <v>67</v>
      </c>
      <c r="G30" s="19">
        <v>67</v>
      </c>
      <c r="H30" s="20">
        <v>66</v>
      </c>
      <c r="I30" s="11">
        <v>67</v>
      </c>
      <c r="J30" s="11">
        <v>68</v>
      </c>
      <c r="K30" s="12">
        <f t="shared" si="0"/>
        <v>-1</v>
      </c>
      <c r="L30" s="23">
        <v>4</v>
      </c>
      <c r="M30" s="24"/>
    </row>
    <row r="31" spans="1:13" ht="19.5" x14ac:dyDescent="0.4">
      <c r="A31" s="13" t="s">
        <v>34</v>
      </c>
      <c r="B31" s="21">
        <v>11</v>
      </c>
      <c r="C31" s="22">
        <v>0</v>
      </c>
      <c r="D31" s="16">
        <f t="shared" si="1"/>
        <v>11</v>
      </c>
      <c r="E31" s="23">
        <v>8</v>
      </c>
      <c r="F31" s="18">
        <v>69</v>
      </c>
      <c r="G31" s="19">
        <v>69</v>
      </c>
      <c r="H31" s="20">
        <v>67</v>
      </c>
      <c r="I31" s="11">
        <v>69</v>
      </c>
      <c r="J31" s="11">
        <v>67</v>
      </c>
      <c r="K31" s="12">
        <f t="shared" si="0"/>
        <v>2</v>
      </c>
      <c r="L31" s="23">
        <v>1</v>
      </c>
      <c r="M31" s="24"/>
    </row>
    <row r="32" spans="1:13" ht="19.5" x14ac:dyDescent="0.4">
      <c r="A32" s="13" t="s">
        <v>35</v>
      </c>
      <c r="B32" s="21">
        <v>5</v>
      </c>
      <c r="C32" s="22">
        <v>1</v>
      </c>
      <c r="D32" s="16">
        <f t="shared" si="1"/>
        <v>6</v>
      </c>
      <c r="E32" s="23">
        <v>7</v>
      </c>
      <c r="F32" s="18">
        <v>63</v>
      </c>
      <c r="G32" s="19">
        <v>61</v>
      </c>
      <c r="H32" s="20">
        <v>60</v>
      </c>
      <c r="I32" s="11">
        <v>61</v>
      </c>
      <c r="J32" s="11">
        <v>58</v>
      </c>
      <c r="K32" s="12">
        <f t="shared" si="0"/>
        <v>5</v>
      </c>
      <c r="L32" s="23">
        <v>1</v>
      </c>
      <c r="M32" s="24"/>
    </row>
    <row r="33" spans="1:13" ht="19.5" x14ac:dyDescent="0.4">
      <c r="A33" s="13" t="s">
        <v>36</v>
      </c>
      <c r="B33" s="21">
        <v>10</v>
      </c>
      <c r="C33" s="22">
        <v>1</v>
      </c>
      <c r="D33" s="16">
        <f t="shared" si="1"/>
        <v>11</v>
      </c>
      <c r="E33" s="23">
        <v>11</v>
      </c>
      <c r="F33" s="18">
        <v>94</v>
      </c>
      <c r="G33" s="19">
        <v>101</v>
      </c>
      <c r="H33" s="20">
        <v>105</v>
      </c>
      <c r="I33" s="11">
        <v>104</v>
      </c>
      <c r="J33" s="11">
        <v>105</v>
      </c>
      <c r="K33" s="12">
        <f t="shared" si="0"/>
        <v>-11</v>
      </c>
      <c r="L33" s="23">
        <v>2</v>
      </c>
      <c r="M33" s="24"/>
    </row>
    <row r="34" spans="1:13" ht="19.5" x14ac:dyDescent="0.4">
      <c r="A34" s="13" t="s">
        <v>37</v>
      </c>
      <c r="B34" s="21">
        <v>7</v>
      </c>
      <c r="C34" s="22">
        <v>0</v>
      </c>
      <c r="D34" s="16">
        <f t="shared" si="1"/>
        <v>7</v>
      </c>
      <c r="E34" s="23">
        <v>9</v>
      </c>
      <c r="F34" s="18">
        <v>97</v>
      </c>
      <c r="G34" s="19">
        <v>93</v>
      </c>
      <c r="H34" s="20">
        <v>99</v>
      </c>
      <c r="I34" s="11">
        <v>97</v>
      </c>
      <c r="J34" s="11">
        <v>102</v>
      </c>
      <c r="K34" s="12">
        <f t="shared" si="0"/>
        <v>-5</v>
      </c>
      <c r="L34" s="23">
        <v>2</v>
      </c>
      <c r="M34" s="24"/>
    </row>
    <row r="35" spans="1:13" ht="19.5" x14ac:dyDescent="0.4">
      <c r="A35" s="13" t="s">
        <v>38</v>
      </c>
      <c r="B35" s="21">
        <v>3</v>
      </c>
      <c r="C35" s="22">
        <v>2</v>
      </c>
      <c r="D35" s="16">
        <f t="shared" si="1"/>
        <v>5</v>
      </c>
      <c r="E35" s="23">
        <v>3</v>
      </c>
      <c r="F35" s="18">
        <v>27</v>
      </c>
      <c r="G35" s="19">
        <v>30</v>
      </c>
      <c r="H35" s="20">
        <v>31</v>
      </c>
      <c r="I35" s="11">
        <v>31</v>
      </c>
      <c r="J35" s="11">
        <v>30</v>
      </c>
      <c r="K35" s="12">
        <f t="shared" si="0"/>
        <v>-3</v>
      </c>
      <c r="L35" s="23">
        <v>1</v>
      </c>
      <c r="M35" s="25"/>
    </row>
    <row r="36" spans="1:13" ht="19.5" x14ac:dyDescent="0.4">
      <c r="A36" s="13" t="s">
        <v>39</v>
      </c>
      <c r="B36" s="21">
        <v>2</v>
      </c>
      <c r="C36" s="22">
        <v>0</v>
      </c>
      <c r="D36" s="16">
        <f t="shared" si="1"/>
        <v>2</v>
      </c>
      <c r="E36" s="23">
        <v>1</v>
      </c>
      <c r="F36" s="18">
        <v>10</v>
      </c>
      <c r="G36" s="19">
        <v>12</v>
      </c>
      <c r="H36" s="20">
        <v>12</v>
      </c>
      <c r="I36" s="11">
        <v>13</v>
      </c>
      <c r="J36" s="11">
        <v>14</v>
      </c>
      <c r="K36" s="12">
        <f t="shared" si="0"/>
        <v>-4</v>
      </c>
      <c r="L36" s="23">
        <v>1</v>
      </c>
      <c r="M36" s="24"/>
    </row>
    <row r="37" spans="1:13" ht="19.5" x14ac:dyDescent="0.4">
      <c r="A37" s="13" t="s">
        <v>40</v>
      </c>
      <c r="B37" s="21">
        <v>1</v>
      </c>
      <c r="C37" s="22">
        <v>0</v>
      </c>
      <c r="D37" s="16">
        <f t="shared" si="1"/>
        <v>1</v>
      </c>
      <c r="E37" s="23">
        <v>2</v>
      </c>
      <c r="F37" s="18">
        <v>6</v>
      </c>
      <c r="G37" s="19">
        <v>6</v>
      </c>
      <c r="H37" s="20">
        <v>6</v>
      </c>
      <c r="I37" s="11">
        <v>6</v>
      </c>
      <c r="J37" s="11">
        <v>6</v>
      </c>
      <c r="K37" s="12">
        <f t="shared" si="0"/>
        <v>0</v>
      </c>
      <c r="L37" s="23">
        <v>1</v>
      </c>
      <c r="M37" s="24"/>
    </row>
    <row r="38" spans="1:13" ht="19.5" x14ac:dyDescent="0.4">
      <c r="A38" s="13" t="s">
        <v>41</v>
      </c>
      <c r="B38" s="21">
        <v>1</v>
      </c>
      <c r="C38" s="22">
        <v>0</v>
      </c>
      <c r="D38" s="16">
        <f t="shared" si="1"/>
        <v>1</v>
      </c>
      <c r="E38" s="23">
        <v>2</v>
      </c>
      <c r="F38" s="18">
        <v>8</v>
      </c>
      <c r="G38" s="19">
        <v>7</v>
      </c>
      <c r="H38" s="20">
        <v>7</v>
      </c>
      <c r="I38" s="11">
        <v>7</v>
      </c>
      <c r="J38" s="11">
        <v>6</v>
      </c>
      <c r="K38" s="12">
        <f t="shared" si="0"/>
        <v>2</v>
      </c>
      <c r="L38" s="23">
        <v>1</v>
      </c>
      <c r="M38" s="24"/>
    </row>
    <row r="39" spans="1:13" ht="19.5" x14ac:dyDescent="0.4">
      <c r="A39" s="13" t="s">
        <v>42</v>
      </c>
      <c r="B39" s="21">
        <v>21</v>
      </c>
      <c r="C39" s="22">
        <v>6</v>
      </c>
      <c r="D39" s="16">
        <f t="shared" si="1"/>
        <v>27</v>
      </c>
      <c r="E39" s="23">
        <v>41</v>
      </c>
      <c r="F39" s="18">
        <v>453</v>
      </c>
      <c r="G39" s="19">
        <v>449</v>
      </c>
      <c r="H39" s="20">
        <v>449</v>
      </c>
      <c r="I39" s="11">
        <v>444</v>
      </c>
      <c r="J39" s="11">
        <v>444</v>
      </c>
      <c r="K39" s="12">
        <f t="shared" si="0"/>
        <v>9</v>
      </c>
      <c r="L39" s="23">
        <v>9</v>
      </c>
      <c r="M39" s="24"/>
    </row>
    <row r="40" spans="1:13" ht="19.5" x14ac:dyDescent="0.4">
      <c r="A40" s="13" t="s">
        <v>43</v>
      </c>
      <c r="B40" s="21">
        <v>1</v>
      </c>
      <c r="C40" s="22">
        <v>0</v>
      </c>
      <c r="D40" s="16">
        <f t="shared" si="1"/>
        <v>1</v>
      </c>
      <c r="E40" s="23">
        <v>5</v>
      </c>
      <c r="F40" s="18">
        <v>46</v>
      </c>
      <c r="G40" s="19">
        <v>42</v>
      </c>
      <c r="H40" s="20">
        <v>42</v>
      </c>
      <c r="I40" s="11">
        <v>42</v>
      </c>
      <c r="J40" s="11">
        <v>43</v>
      </c>
      <c r="K40" s="12">
        <f t="shared" si="0"/>
        <v>3</v>
      </c>
      <c r="L40" s="23">
        <v>1</v>
      </c>
      <c r="M40" s="24"/>
    </row>
    <row r="41" spans="1:13" ht="19.5" x14ac:dyDescent="0.4">
      <c r="A41" s="13" t="s">
        <v>44</v>
      </c>
      <c r="B41" s="21">
        <v>3</v>
      </c>
      <c r="C41" s="22">
        <v>4</v>
      </c>
      <c r="D41" s="16">
        <f t="shared" si="1"/>
        <v>7</v>
      </c>
      <c r="E41" s="23">
        <v>11</v>
      </c>
      <c r="F41" s="18">
        <v>85</v>
      </c>
      <c r="G41" s="19">
        <v>88</v>
      </c>
      <c r="H41" s="20">
        <v>92</v>
      </c>
      <c r="I41" s="11">
        <v>92</v>
      </c>
      <c r="J41" s="11">
        <v>91</v>
      </c>
      <c r="K41" s="12">
        <f t="shared" si="0"/>
        <v>-6</v>
      </c>
      <c r="L41" s="23">
        <v>2</v>
      </c>
      <c r="M41" s="25"/>
    </row>
    <row r="42" spans="1:13" ht="19.5" x14ac:dyDescent="0.4">
      <c r="A42" s="13" t="s">
        <v>45</v>
      </c>
      <c r="B42" s="21">
        <v>0</v>
      </c>
      <c r="C42" s="22">
        <v>0</v>
      </c>
      <c r="D42" s="16">
        <f t="shared" si="1"/>
        <v>0</v>
      </c>
      <c r="E42" s="23">
        <v>5</v>
      </c>
      <c r="F42" s="18">
        <v>38</v>
      </c>
      <c r="G42" s="19">
        <v>35</v>
      </c>
      <c r="H42" s="20">
        <v>36</v>
      </c>
      <c r="I42" s="11">
        <v>36</v>
      </c>
      <c r="J42" s="11">
        <v>36</v>
      </c>
      <c r="K42" s="12">
        <f t="shared" si="0"/>
        <v>2</v>
      </c>
      <c r="L42" s="23">
        <v>4</v>
      </c>
      <c r="M42" s="24"/>
    </row>
    <row r="43" spans="1:13" ht="19.5" x14ac:dyDescent="0.4">
      <c r="A43" s="13" t="s">
        <v>46</v>
      </c>
      <c r="B43" s="21">
        <v>0</v>
      </c>
      <c r="C43" s="22">
        <v>0</v>
      </c>
      <c r="D43" s="16">
        <f t="shared" si="1"/>
        <v>0</v>
      </c>
      <c r="E43" s="23">
        <v>1</v>
      </c>
      <c r="F43" s="18">
        <v>9</v>
      </c>
      <c r="G43" s="19">
        <v>9</v>
      </c>
      <c r="H43" s="20">
        <v>9</v>
      </c>
      <c r="I43" s="11">
        <v>10</v>
      </c>
      <c r="J43" s="11">
        <v>11</v>
      </c>
      <c r="K43" s="12">
        <f t="shared" si="0"/>
        <v>-2</v>
      </c>
      <c r="L43" s="23">
        <v>1</v>
      </c>
      <c r="M43" s="24"/>
    </row>
    <row r="44" spans="1:13" ht="19.5" x14ac:dyDescent="0.4">
      <c r="A44" s="13" t="s">
        <v>47</v>
      </c>
      <c r="B44" s="21">
        <v>5</v>
      </c>
      <c r="C44" s="22">
        <v>0</v>
      </c>
      <c r="D44" s="16">
        <f t="shared" si="1"/>
        <v>5</v>
      </c>
      <c r="E44" s="23">
        <v>16</v>
      </c>
      <c r="F44" s="18">
        <v>148</v>
      </c>
      <c r="G44" s="19">
        <v>151</v>
      </c>
      <c r="H44" s="20">
        <v>146</v>
      </c>
      <c r="I44" s="11">
        <v>147</v>
      </c>
      <c r="J44" s="11">
        <v>136</v>
      </c>
      <c r="K44" s="12">
        <f t="shared" si="0"/>
        <v>12</v>
      </c>
      <c r="L44" s="23">
        <v>3</v>
      </c>
      <c r="M44" s="24"/>
    </row>
    <row r="45" spans="1:13" ht="19.5" x14ac:dyDescent="0.4">
      <c r="A45" s="13" t="s">
        <v>48</v>
      </c>
      <c r="B45" s="21">
        <v>1</v>
      </c>
      <c r="C45" s="22">
        <v>0</v>
      </c>
      <c r="D45" s="16">
        <f t="shared" si="1"/>
        <v>1</v>
      </c>
      <c r="E45" s="23">
        <v>6</v>
      </c>
      <c r="F45" s="18">
        <v>64</v>
      </c>
      <c r="G45" s="19">
        <v>62</v>
      </c>
      <c r="H45" s="20">
        <v>63</v>
      </c>
      <c r="I45" s="11">
        <v>61</v>
      </c>
      <c r="J45" s="11">
        <v>61</v>
      </c>
      <c r="K45" s="12">
        <f t="shared" si="0"/>
        <v>3</v>
      </c>
      <c r="L45" s="23">
        <v>1</v>
      </c>
    </row>
    <row r="46" spans="1:13" ht="19.5" x14ac:dyDescent="0.4">
      <c r="A46" s="13" t="s">
        <v>49</v>
      </c>
      <c r="B46" s="21">
        <v>4</v>
      </c>
      <c r="C46" s="22">
        <v>0</v>
      </c>
      <c r="D46" s="16">
        <f t="shared" si="1"/>
        <v>4</v>
      </c>
      <c r="E46" s="23">
        <v>6</v>
      </c>
      <c r="F46" s="18">
        <v>67</v>
      </c>
      <c r="G46" s="19">
        <v>66</v>
      </c>
      <c r="H46" s="20">
        <v>70</v>
      </c>
      <c r="I46" s="11">
        <v>67</v>
      </c>
      <c r="J46" s="11">
        <v>68</v>
      </c>
      <c r="K46" s="12">
        <f t="shared" si="0"/>
        <v>-1</v>
      </c>
      <c r="L46" s="23">
        <v>1</v>
      </c>
      <c r="M46" s="24"/>
    </row>
    <row r="47" spans="1:13" ht="19.5" x14ac:dyDescent="0.4">
      <c r="A47" s="13" t="s">
        <v>50</v>
      </c>
      <c r="B47" s="21">
        <v>4</v>
      </c>
      <c r="C47" s="22">
        <v>2</v>
      </c>
      <c r="D47" s="16">
        <f t="shared" si="1"/>
        <v>6</v>
      </c>
      <c r="E47" s="23">
        <v>4</v>
      </c>
      <c r="F47" s="18">
        <v>32</v>
      </c>
      <c r="G47" s="19">
        <v>33</v>
      </c>
      <c r="H47" s="20">
        <v>35</v>
      </c>
      <c r="I47" s="11">
        <v>36</v>
      </c>
      <c r="J47" s="11">
        <v>34</v>
      </c>
      <c r="K47" s="12">
        <f t="shared" si="0"/>
        <v>-2</v>
      </c>
      <c r="L47" s="23">
        <v>1</v>
      </c>
      <c r="M47" s="24"/>
    </row>
    <row r="48" spans="1:13" ht="19.5" x14ac:dyDescent="0.4">
      <c r="A48" s="13" t="s">
        <v>51</v>
      </c>
      <c r="B48" s="21">
        <v>2</v>
      </c>
      <c r="C48" s="22">
        <v>0</v>
      </c>
      <c r="D48" s="16">
        <f t="shared" si="1"/>
        <v>2</v>
      </c>
      <c r="E48" s="23">
        <v>4</v>
      </c>
      <c r="F48" s="18">
        <v>35</v>
      </c>
      <c r="G48" s="19">
        <v>34</v>
      </c>
      <c r="H48" s="20">
        <v>32</v>
      </c>
      <c r="I48" s="11">
        <v>35</v>
      </c>
      <c r="J48" s="11">
        <v>34</v>
      </c>
      <c r="K48" s="12">
        <f t="shared" si="0"/>
        <v>1</v>
      </c>
      <c r="L48" s="23">
        <v>1</v>
      </c>
      <c r="M48" s="24"/>
    </row>
    <row r="49" spans="1:13" ht="19.5" x14ac:dyDescent="0.4">
      <c r="A49" s="13" t="s">
        <v>52</v>
      </c>
      <c r="B49" s="21">
        <v>0</v>
      </c>
      <c r="C49" s="22">
        <v>3</v>
      </c>
      <c r="D49" s="16">
        <f t="shared" si="1"/>
        <v>3</v>
      </c>
      <c r="E49" s="23">
        <v>3</v>
      </c>
      <c r="F49" s="18">
        <v>31</v>
      </c>
      <c r="G49" s="19">
        <v>33</v>
      </c>
      <c r="H49" s="20">
        <v>34</v>
      </c>
      <c r="I49" s="11">
        <v>36</v>
      </c>
      <c r="J49" s="11">
        <v>33</v>
      </c>
      <c r="K49" s="12">
        <f t="shared" si="0"/>
        <v>-2</v>
      </c>
      <c r="L49" s="23">
        <v>1</v>
      </c>
      <c r="M49" s="24"/>
    </row>
    <row r="50" spans="1:13" ht="19.5" x14ac:dyDescent="0.4">
      <c r="A50" s="13" t="s">
        <v>53</v>
      </c>
      <c r="B50" s="21">
        <v>0</v>
      </c>
      <c r="C50" s="22">
        <v>0</v>
      </c>
      <c r="D50" s="16">
        <f t="shared" si="1"/>
        <v>0</v>
      </c>
      <c r="E50" s="23">
        <v>1</v>
      </c>
      <c r="F50" s="18">
        <v>10</v>
      </c>
      <c r="G50" s="19">
        <v>10</v>
      </c>
      <c r="H50" s="20">
        <v>9</v>
      </c>
      <c r="I50" s="11">
        <v>9</v>
      </c>
      <c r="J50" s="11">
        <v>9</v>
      </c>
      <c r="K50" s="12">
        <f t="shared" si="0"/>
        <v>1</v>
      </c>
      <c r="L50" s="23">
        <v>1</v>
      </c>
      <c r="M50" s="24"/>
    </row>
    <row r="51" spans="1:13" ht="20.25" thickBot="1" x14ac:dyDescent="0.45">
      <c r="A51" s="27" t="s">
        <v>54</v>
      </c>
      <c r="B51" s="28">
        <v>0</v>
      </c>
      <c r="C51" s="29">
        <v>0</v>
      </c>
      <c r="D51" s="30">
        <f>SUM(B51:C51)</f>
        <v>0</v>
      </c>
      <c r="E51" s="31">
        <v>2</v>
      </c>
      <c r="F51" s="32">
        <v>15</v>
      </c>
      <c r="G51" s="19">
        <v>18</v>
      </c>
      <c r="H51" s="20">
        <v>18</v>
      </c>
      <c r="I51" s="11">
        <v>20</v>
      </c>
      <c r="J51" s="11">
        <v>18</v>
      </c>
      <c r="K51" s="12">
        <f t="shared" si="0"/>
        <v>-3</v>
      </c>
      <c r="L51" s="31">
        <v>1</v>
      </c>
      <c r="M51" s="24"/>
    </row>
    <row r="52" spans="1:13" ht="20.25" thickBot="1" x14ac:dyDescent="0.45">
      <c r="A52" s="33" t="s">
        <v>55</v>
      </c>
      <c r="B52" s="34">
        <v>351</v>
      </c>
      <c r="C52" s="35">
        <f t="shared" ref="C52:J52" si="2">SUM(C9:C51)</f>
        <v>96</v>
      </c>
      <c r="D52" s="35">
        <f t="shared" si="2"/>
        <v>447</v>
      </c>
      <c r="E52" s="36">
        <f t="shared" si="2"/>
        <v>535</v>
      </c>
      <c r="F52" s="37">
        <f t="shared" si="2"/>
        <v>4912</v>
      </c>
      <c r="G52" s="38">
        <f t="shared" si="2"/>
        <v>4887</v>
      </c>
      <c r="H52" s="38">
        <f t="shared" si="2"/>
        <v>4838</v>
      </c>
      <c r="I52" s="38">
        <v>4762</v>
      </c>
      <c r="J52" s="38">
        <f t="shared" si="2"/>
        <v>4739</v>
      </c>
      <c r="K52" s="39">
        <f>F52-J52</f>
        <v>173</v>
      </c>
      <c r="L52" s="36">
        <f>SUM(L9:L51)</f>
        <v>116</v>
      </c>
    </row>
    <row r="53" spans="1:13" x14ac:dyDescent="0.4">
      <c r="A53" s="40" t="s">
        <v>80</v>
      </c>
    </row>
    <row r="54" spans="1:13" x14ac:dyDescent="0.4">
      <c r="A54" s="40" t="s">
        <v>81</v>
      </c>
      <c r="K54" s="41"/>
    </row>
    <row r="87" ht="5.25" customHeight="1" x14ac:dyDescent="0.4"/>
  </sheetData>
  <mergeCells count="16">
    <mergeCell ref="L7:L8"/>
    <mergeCell ref="A1:L1"/>
    <mergeCell ref="A5:A8"/>
    <mergeCell ref="B5:L5"/>
    <mergeCell ref="B6:E6"/>
    <mergeCell ref="F6:L6"/>
    <mergeCell ref="B7:B8"/>
    <mergeCell ref="C7:C8"/>
    <mergeCell ref="D7:D8"/>
    <mergeCell ref="E7:E8"/>
    <mergeCell ref="F7:F8"/>
    <mergeCell ref="G7:G8"/>
    <mergeCell ref="H7:H8"/>
    <mergeCell ref="I7:I8"/>
    <mergeCell ref="J7:J8"/>
    <mergeCell ref="K7:K8"/>
  </mergeCells>
  <phoneticPr fontId="3"/>
  <printOptions horizontalCentered="1" verticalCentered="1"/>
  <pageMargins left="0.70866141732283472" right="0.70866141732283472" top="0.57093749999999999" bottom="0.49875000000000003" header="0.31496062992125984" footer="0.31496062992125984"/>
  <pageSetup paperSize="9" scale="57" fitToHeight="0" orientation="portrait" r:id="rId1"/>
  <headerFooter scaleWithDoc="0" alignWithMargins="0">
    <oddFooter>&amp;C&amp;"ＭＳ 明朝,標準"19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53"/>
  <sheetViews>
    <sheetView view="pageBreakPreview" topLeftCell="A49" zoomScaleNormal="100" zoomScaleSheetLayoutView="100" workbookViewId="0">
      <selection activeCell="A55" sqref="A55"/>
    </sheetView>
  </sheetViews>
  <sheetFormatPr defaultRowHeight="18.75" x14ac:dyDescent="0.4"/>
  <cols>
    <col min="1" max="1" width="9.75" style="42" customWidth="1"/>
    <col min="2" max="5" width="10.625" style="42" customWidth="1"/>
    <col min="6" max="6" width="7.125" style="42" customWidth="1"/>
    <col min="7" max="7" width="3.125" style="42" customWidth="1"/>
    <col min="8" max="8" width="7.125" style="42" customWidth="1"/>
    <col min="9" max="9" width="3.125" style="42" customWidth="1"/>
    <col min="10" max="10" width="7.125" style="42" customWidth="1"/>
    <col min="11" max="11" width="3.125" style="42" customWidth="1"/>
    <col min="12" max="12" width="7.125" style="42" customWidth="1"/>
    <col min="13" max="13" width="3.125" style="42" customWidth="1"/>
    <col min="14" max="15" width="10.625" style="42" customWidth="1"/>
    <col min="16" max="16" width="9" style="42"/>
    <col min="17" max="18" width="0" style="42" hidden="1" customWidth="1"/>
    <col min="19" max="256" width="9" style="42"/>
    <col min="257" max="257" width="9.75" style="42" customWidth="1"/>
    <col min="258" max="261" width="10.625" style="42" customWidth="1"/>
    <col min="262" max="262" width="7.125" style="42" customWidth="1"/>
    <col min="263" max="263" width="3.125" style="42" customWidth="1"/>
    <col min="264" max="264" width="7.125" style="42" customWidth="1"/>
    <col min="265" max="265" width="3.125" style="42" customWidth="1"/>
    <col min="266" max="266" width="7.125" style="42" customWidth="1"/>
    <col min="267" max="267" width="3.125" style="42" customWidth="1"/>
    <col min="268" max="268" width="7.125" style="42" customWidth="1"/>
    <col min="269" max="269" width="3.125" style="42" customWidth="1"/>
    <col min="270" max="271" width="10.625" style="42" customWidth="1"/>
    <col min="272" max="272" width="9" style="42"/>
    <col min="273" max="274" width="0" style="42" hidden="1" customWidth="1"/>
    <col min="275" max="512" width="9" style="42"/>
    <col min="513" max="513" width="9.75" style="42" customWidth="1"/>
    <col min="514" max="517" width="10.625" style="42" customWidth="1"/>
    <col min="518" max="518" width="7.125" style="42" customWidth="1"/>
    <col min="519" max="519" width="3.125" style="42" customWidth="1"/>
    <col min="520" max="520" width="7.125" style="42" customWidth="1"/>
    <col min="521" max="521" width="3.125" style="42" customWidth="1"/>
    <col min="522" max="522" width="7.125" style="42" customWidth="1"/>
    <col min="523" max="523" width="3.125" style="42" customWidth="1"/>
    <col min="524" max="524" width="7.125" style="42" customWidth="1"/>
    <col min="525" max="525" width="3.125" style="42" customWidth="1"/>
    <col min="526" max="527" width="10.625" style="42" customWidth="1"/>
    <col min="528" max="528" width="9" style="42"/>
    <col min="529" max="530" width="0" style="42" hidden="1" customWidth="1"/>
    <col min="531" max="768" width="9" style="42"/>
    <col min="769" max="769" width="9.75" style="42" customWidth="1"/>
    <col min="770" max="773" width="10.625" style="42" customWidth="1"/>
    <col min="774" max="774" width="7.125" style="42" customWidth="1"/>
    <col min="775" max="775" width="3.125" style="42" customWidth="1"/>
    <col min="776" max="776" width="7.125" style="42" customWidth="1"/>
    <col min="777" max="777" width="3.125" style="42" customWidth="1"/>
    <col min="778" max="778" width="7.125" style="42" customWidth="1"/>
    <col min="779" max="779" width="3.125" style="42" customWidth="1"/>
    <col min="780" max="780" width="7.125" style="42" customWidth="1"/>
    <col min="781" max="781" width="3.125" style="42" customWidth="1"/>
    <col min="782" max="783" width="10.625" style="42" customWidth="1"/>
    <col min="784" max="784" width="9" style="42"/>
    <col min="785" max="786" width="0" style="42" hidden="1" customWidth="1"/>
    <col min="787" max="1024" width="9" style="42"/>
    <col min="1025" max="1025" width="9.75" style="42" customWidth="1"/>
    <col min="1026" max="1029" width="10.625" style="42" customWidth="1"/>
    <col min="1030" max="1030" width="7.125" style="42" customWidth="1"/>
    <col min="1031" max="1031" width="3.125" style="42" customWidth="1"/>
    <col min="1032" max="1032" width="7.125" style="42" customWidth="1"/>
    <col min="1033" max="1033" width="3.125" style="42" customWidth="1"/>
    <col min="1034" max="1034" width="7.125" style="42" customWidth="1"/>
    <col min="1035" max="1035" width="3.125" style="42" customWidth="1"/>
    <col min="1036" max="1036" width="7.125" style="42" customWidth="1"/>
    <col min="1037" max="1037" width="3.125" style="42" customWidth="1"/>
    <col min="1038" max="1039" width="10.625" style="42" customWidth="1"/>
    <col min="1040" max="1040" width="9" style="42"/>
    <col min="1041" max="1042" width="0" style="42" hidden="1" customWidth="1"/>
    <col min="1043" max="1280" width="9" style="42"/>
    <col min="1281" max="1281" width="9.75" style="42" customWidth="1"/>
    <col min="1282" max="1285" width="10.625" style="42" customWidth="1"/>
    <col min="1286" max="1286" width="7.125" style="42" customWidth="1"/>
    <col min="1287" max="1287" width="3.125" style="42" customWidth="1"/>
    <col min="1288" max="1288" width="7.125" style="42" customWidth="1"/>
    <col min="1289" max="1289" width="3.125" style="42" customWidth="1"/>
    <col min="1290" max="1290" width="7.125" style="42" customWidth="1"/>
    <col min="1291" max="1291" width="3.125" style="42" customWidth="1"/>
    <col min="1292" max="1292" width="7.125" style="42" customWidth="1"/>
    <col min="1293" max="1293" width="3.125" style="42" customWidth="1"/>
    <col min="1294" max="1295" width="10.625" style="42" customWidth="1"/>
    <col min="1296" max="1296" width="9" style="42"/>
    <col min="1297" max="1298" width="0" style="42" hidden="1" customWidth="1"/>
    <col min="1299" max="1536" width="9" style="42"/>
    <col min="1537" max="1537" width="9.75" style="42" customWidth="1"/>
    <col min="1538" max="1541" width="10.625" style="42" customWidth="1"/>
    <col min="1542" max="1542" width="7.125" style="42" customWidth="1"/>
    <col min="1543" max="1543" width="3.125" style="42" customWidth="1"/>
    <col min="1544" max="1544" width="7.125" style="42" customWidth="1"/>
    <col min="1545" max="1545" width="3.125" style="42" customWidth="1"/>
    <col min="1546" max="1546" width="7.125" style="42" customWidth="1"/>
    <col min="1547" max="1547" width="3.125" style="42" customWidth="1"/>
    <col min="1548" max="1548" width="7.125" style="42" customWidth="1"/>
    <col min="1549" max="1549" width="3.125" style="42" customWidth="1"/>
    <col min="1550" max="1551" width="10.625" style="42" customWidth="1"/>
    <col min="1552" max="1552" width="9" style="42"/>
    <col min="1553" max="1554" width="0" style="42" hidden="1" customWidth="1"/>
    <col min="1555" max="1792" width="9" style="42"/>
    <col min="1793" max="1793" width="9.75" style="42" customWidth="1"/>
    <col min="1794" max="1797" width="10.625" style="42" customWidth="1"/>
    <col min="1798" max="1798" width="7.125" style="42" customWidth="1"/>
    <col min="1799" max="1799" width="3.125" style="42" customWidth="1"/>
    <col min="1800" max="1800" width="7.125" style="42" customWidth="1"/>
    <col min="1801" max="1801" width="3.125" style="42" customWidth="1"/>
    <col min="1802" max="1802" width="7.125" style="42" customWidth="1"/>
    <col min="1803" max="1803" width="3.125" style="42" customWidth="1"/>
    <col min="1804" max="1804" width="7.125" style="42" customWidth="1"/>
    <col min="1805" max="1805" width="3.125" style="42" customWidth="1"/>
    <col min="1806" max="1807" width="10.625" style="42" customWidth="1"/>
    <col min="1808" max="1808" width="9" style="42"/>
    <col min="1809" max="1810" width="0" style="42" hidden="1" customWidth="1"/>
    <col min="1811" max="2048" width="9" style="42"/>
    <col min="2049" max="2049" width="9.75" style="42" customWidth="1"/>
    <col min="2050" max="2053" width="10.625" style="42" customWidth="1"/>
    <col min="2054" max="2054" width="7.125" style="42" customWidth="1"/>
    <col min="2055" max="2055" width="3.125" style="42" customWidth="1"/>
    <col min="2056" max="2056" width="7.125" style="42" customWidth="1"/>
    <col min="2057" max="2057" width="3.125" style="42" customWidth="1"/>
    <col min="2058" max="2058" width="7.125" style="42" customWidth="1"/>
    <col min="2059" max="2059" width="3.125" style="42" customWidth="1"/>
    <col min="2060" max="2060" width="7.125" style="42" customWidth="1"/>
    <col min="2061" max="2061" width="3.125" style="42" customWidth="1"/>
    <col min="2062" max="2063" width="10.625" style="42" customWidth="1"/>
    <col min="2064" max="2064" width="9" style="42"/>
    <col min="2065" max="2066" width="0" style="42" hidden="1" customWidth="1"/>
    <col min="2067" max="2304" width="9" style="42"/>
    <col min="2305" max="2305" width="9.75" style="42" customWidth="1"/>
    <col min="2306" max="2309" width="10.625" style="42" customWidth="1"/>
    <col min="2310" max="2310" width="7.125" style="42" customWidth="1"/>
    <col min="2311" max="2311" width="3.125" style="42" customWidth="1"/>
    <col min="2312" max="2312" width="7.125" style="42" customWidth="1"/>
    <col min="2313" max="2313" width="3.125" style="42" customWidth="1"/>
    <col min="2314" max="2314" width="7.125" style="42" customWidth="1"/>
    <col min="2315" max="2315" width="3.125" style="42" customWidth="1"/>
    <col min="2316" max="2316" width="7.125" style="42" customWidth="1"/>
    <col min="2317" max="2317" width="3.125" style="42" customWidth="1"/>
    <col min="2318" max="2319" width="10.625" style="42" customWidth="1"/>
    <col min="2320" max="2320" width="9" style="42"/>
    <col min="2321" max="2322" width="0" style="42" hidden="1" customWidth="1"/>
    <col min="2323" max="2560" width="9" style="42"/>
    <col min="2561" max="2561" width="9.75" style="42" customWidth="1"/>
    <col min="2562" max="2565" width="10.625" style="42" customWidth="1"/>
    <col min="2566" max="2566" width="7.125" style="42" customWidth="1"/>
    <col min="2567" max="2567" width="3.125" style="42" customWidth="1"/>
    <col min="2568" max="2568" width="7.125" style="42" customWidth="1"/>
    <col min="2569" max="2569" width="3.125" style="42" customWidth="1"/>
    <col min="2570" max="2570" width="7.125" style="42" customWidth="1"/>
    <col min="2571" max="2571" width="3.125" style="42" customWidth="1"/>
    <col min="2572" max="2572" width="7.125" style="42" customWidth="1"/>
    <col min="2573" max="2573" width="3.125" style="42" customWidth="1"/>
    <col min="2574" max="2575" width="10.625" style="42" customWidth="1"/>
    <col min="2576" max="2576" width="9" style="42"/>
    <col min="2577" max="2578" width="0" style="42" hidden="1" customWidth="1"/>
    <col min="2579" max="2816" width="9" style="42"/>
    <col min="2817" max="2817" width="9.75" style="42" customWidth="1"/>
    <col min="2818" max="2821" width="10.625" style="42" customWidth="1"/>
    <col min="2822" max="2822" width="7.125" style="42" customWidth="1"/>
    <col min="2823" max="2823" width="3.125" style="42" customWidth="1"/>
    <col min="2824" max="2824" width="7.125" style="42" customWidth="1"/>
    <col min="2825" max="2825" width="3.125" style="42" customWidth="1"/>
    <col min="2826" max="2826" width="7.125" style="42" customWidth="1"/>
    <col min="2827" max="2827" width="3.125" style="42" customWidth="1"/>
    <col min="2828" max="2828" width="7.125" style="42" customWidth="1"/>
    <col min="2829" max="2829" width="3.125" style="42" customWidth="1"/>
    <col min="2830" max="2831" width="10.625" style="42" customWidth="1"/>
    <col min="2832" max="2832" width="9" style="42"/>
    <col min="2833" max="2834" width="0" style="42" hidden="1" customWidth="1"/>
    <col min="2835" max="3072" width="9" style="42"/>
    <col min="3073" max="3073" width="9.75" style="42" customWidth="1"/>
    <col min="3074" max="3077" width="10.625" style="42" customWidth="1"/>
    <col min="3078" max="3078" width="7.125" style="42" customWidth="1"/>
    <col min="3079" max="3079" width="3.125" style="42" customWidth="1"/>
    <col min="3080" max="3080" width="7.125" style="42" customWidth="1"/>
    <col min="3081" max="3081" width="3.125" style="42" customWidth="1"/>
    <col min="3082" max="3082" width="7.125" style="42" customWidth="1"/>
    <col min="3083" max="3083" width="3.125" style="42" customWidth="1"/>
    <col min="3084" max="3084" width="7.125" style="42" customWidth="1"/>
    <col min="3085" max="3085" width="3.125" style="42" customWidth="1"/>
    <col min="3086" max="3087" width="10.625" style="42" customWidth="1"/>
    <col min="3088" max="3088" width="9" style="42"/>
    <col min="3089" max="3090" width="0" style="42" hidden="1" customWidth="1"/>
    <col min="3091" max="3328" width="9" style="42"/>
    <col min="3329" max="3329" width="9.75" style="42" customWidth="1"/>
    <col min="3330" max="3333" width="10.625" style="42" customWidth="1"/>
    <col min="3334" max="3334" width="7.125" style="42" customWidth="1"/>
    <col min="3335" max="3335" width="3.125" style="42" customWidth="1"/>
    <col min="3336" max="3336" width="7.125" style="42" customWidth="1"/>
    <col min="3337" max="3337" width="3.125" style="42" customWidth="1"/>
    <col min="3338" max="3338" width="7.125" style="42" customWidth="1"/>
    <col min="3339" max="3339" width="3.125" style="42" customWidth="1"/>
    <col min="3340" max="3340" width="7.125" style="42" customWidth="1"/>
    <col min="3341" max="3341" width="3.125" style="42" customWidth="1"/>
    <col min="3342" max="3343" width="10.625" style="42" customWidth="1"/>
    <col min="3344" max="3344" width="9" style="42"/>
    <col min="3345" max="3346" width="0" style="42" hidden="1" customWidth="1"/>
    <col min="3347" max="3584" width="9" style="42"/>
    <col min="3585" max="3585" width="9.75" style="42" customWidth="1"/>
    <col min="3586" max="3589" width="10.625" style="42" customWidth="1"/>
    <col min="3590" max="3590" width="7.125" style="42" customWidth="1"/>
    <col min="3591" max="3591" width="3.125" style="42" customWidth="1"/>
    <col min="3592" max="3592" width="7.125" style="42" customWidth="1"/>
    <col min="3593" max="3593" width="3.125" style="42" customWidth="1"/>
    <col min="3594" max="3594" width="7.125" style="42" customWidth="1"/>
    <col min="3595" max="3595" width="3.125" style="42" customWidth="1"/>
    <col min="3596" max="3596" width="7.125" style="42" customWidth="1"/>
    <col min="3597" max="3597" width="3.125" style="42" customWidth="1"/>
    <col min="3598" max="3599" width="10.625" style="42" customWidth="1"/>
    <col min="3600" max="3600" width="9" style="42"/>
    <col min="3601" max="3602" width="0" style="42" hidden="1" customWidth="1"/>
    <col min="3603" max="3840" width="9" style="42"/>
    <col min="3841" max="3841" width="9.75" style="42" customWidth="1"/>
    <col min="3842" max="3845" width="10.625" style="42" customWidth="1"/>
    <col min="3846" max="3846" width="7.125" style="42" customWidth="1"/>
    <col min="3847" max="3847" width="3.125" style="42" customWidth="1"/>
    <col min="3848" max="3848" width="7.125" style="42" customWidth="1"/>
    <col min="3849" max="3849" width="3.125" style="42" customWidth="1"/>
    <col min="3850" max="3850" width="7.125" style="42" customWidth="1"/>
    <col min="3851" max="3851" width="3.125" style="42" customWidth="1"/>
    <col min="3852" max="3852" width="7.125" style="42" customWidth="1"/>
    <col min="3853" max="3853" width="3.125" style="42" customWidth="1"/>
    <col min="3854" max="3855" width="10.625" style="42" customWidth="1"/>
    <col min="3856" max="3856" width="9" style="42"/>
    <col min="3857" max="3858" width="0" style="42" hidden="1" customWidth="1"/>
    <col min="3859" max="4096" width="9" style="42"/>
    <col min="4097" max="4097" width="9.75" style="42" customWidth="1"/>
    <col min="4098" max="4101" width="10.625" style="42" customWidth="1"/>
    <col min="4102" max="4102" width="7.125" style="42" customWidth="1"/>
    <col min="4103" max="4103" width="3.125" style="42" customWidth="1"/>
    <col min="4104" max="4104" width="7.125" style="42" customWidth="1"/>
    <col min="4105" max="4105" width="3.125" style="42" customWidth="1"/>
    <col min="4106" max="4106" width="7.125" style="42" customWidth="1"/>
    <col min="4107" max="4107" width="3.125" style="42" customWidth="1"/>
    <col min="4108" max="4108" width="7.125" style="42" customWidth="1"/>
    <col min="4109" max="4109" width="3.125" style="42" customWidth="1"/>
    <col min="4110" max="4111" width="10.625" style="42" customWidth="1"/>
    <col min="4112" max="4112" width="9" style="42"/>
    <col min="4113" max="4114" width="0" style="42" hidden="1" customWidth="1"/>
    <col min="4115" max="4352" width="9" style="42"/>
    <col min="4353" max="4353" width="9.75" style="42" customWidth="1"/>
    <col min="4354" max="4357" width="10.625" style="42" customWidth="1"/>
    <col min="4358" max="4358" width="7.125" style="42" customWidth="1"/>
    <col min="4359" max="4359" width="3.125" style="42" customWidth="1"/>
    <col min="4360" max="4360" width="7.125" style="42" customWidth="1"/>
    <col min="4361" max="4361" width="3.125" style="42" customWidth="1"/>
    <col min="4362" max="4362" width="7.125" style="42" customWidth="1"/>
    <col min="4363" max="4363" width="3.125" style="42" customWidth="1"/>
    <col min="4364" max="4364" width="7.125" style="42" customWidth="1"/>
    <col min="4365" max="4365" width="3.125" style="42" customWidth="1"/>
    <col min="4366" max="4367" width="10.625" style="42" customWidth="1"/>
    <col min="4368" max="4368" width="9" style="42"/>
    <col min="4369" max="4370" width="0" style="42" hidden="1" customWidth="1"/>
    <col min="4371" max="4608" width="9" style="42"/>
    <col min="4609" max="4609" width="9.75" style="42" customWidth="1"/>
    <col min="4610" max="4613" width="10.625" style="42" customWidth="1"/>
    <col min="4614" max="4614" width="7.125" style="42" customWidth="1"/>
    <col min="4615" max="4615" width="3.125" style="42" customWidth="1"/>
    <col min="4616" max="4616" width="7.125" style="42" customWidth="1"/>
    <col min="4617" max="4617" width="3.125" style="42" customWidth="1"/>
    <col min="4618" max="4618" width="7.125" style="42" customWidth="1"/>
    <col min="4619" max="4619" width="3.125" style="42" customWidth="1"/>
    <col min="4620" max="4620" width="7.125" style="42" customWidth="1"/>
    <col min="4621" max="4621" width="3.125" style="42" customWidth="1"/>
    <col min="4622" max="4623" width="10.625" style="42" customWidth="1"/>
    <col min="4624" max="4624" width="9" style="42"/>
    <col min="4625" max="4626" width="0" style="42" hidden="1" customWidth="1"/>
    <col min="4627" max="4864" width="9" style="42"/>
    <col min="4865" max="4865" width="9.75" style="42" customWidth="1"/>
    <col min="4866" max="4869" width="10.625" style="42" customWidth="1"/>
    <col min="4870" max="4870" width="7.125" style="42" customWidth="1"/>
    <col min="4871" max="4871" width="3.125" style="42" customWidth="1"/>
    <col min="4872" max="4872" width="7.125" style="42" customWidth="1"/>
    <col min="4873" max="4873" width="3.125" style="42" customWidth="1"/>
    <col min="4874" max="4874" width="7.125" style="42" customWidth="1"/>
    <col min="4875" max="4875" width="3.125" style="42" customWidth="1"/>
    <col min="4876" max="4876" width="7.125" style="42" customWidth="1"/>
    <col min="4877" max="4877" width="3.125" style="42" customWidth="1"/>
    <col min="4878" max="4879" width="10.625" style="42" customWidth="1"/>
    <col min="4880" max="4880" width="9" style="42"/>
    <col min="4881" max="4882" width="0" style="42" hidden="1" customWidth="1"/>
    <col min="4883" max="5120" width="9" style="42"/>
    <col min="5121" max="5121" width="9.75" style="42" customWidth="1"/>
    <col min="5122" max="5125" width="10.625" style="42" customWidth="1"/>
    <col min="5126" max="5126" width="7.125" style="42" customWidth="1"/>
    <col min="5127" max="5127" width="3.125" style="42" customWidth="1"/>
    <col min="5128" max="5128" width="7.125" style="42" customWidth="1"/>
    <col min="5129" max="5129" width="3.125" style="42" customWidth="1"/>
    <col min="5130" max="5130" width="7.125" style="42" customWidth="1"/>
    <col min="5131" max="5131" width="3.125" style="42" customWidth="1"/>
    <col min="5132" max="5132" width="7.125" style="42" customWidth="1"/>
    <col min="5133" max="5133" width="3.125" style="42" customWidth="1"/>
    <col min="5134" max="5135" width="10.625" style="42" customWidth="1"/>
    <col min="5136" max="5136" width="9" style="42"/>
    <col min="5137" max="5138" width="0" style="42" hidden="1" customWidth="1"/>
    <col min="5139" max="5376" width="9" style="42"/>
    <col min="5377" max="5377" width="9.75" style="42" customWidth="1"/>
    <col min="5378" max="5381" width="10.625" style="42" customWidth="1"/>
    <col min="5382" max="5382" width="7.125" style="42" customWidth="1"/>
    <col min="5383" max="5383" width="3.125" style="42" customWidth="1"/>
    <col min="5384" max="5384" width="7.125" style="42" customWidth="1"/>
    <col min="5385" max="5385" width="3.125" style="42" customWidth="1"/>
    <col min="5386" max="5386" width="7.125" style="42" customWidth="1"/>
    <col min="5387" max="5387" width="3.125" style="42" customWidth="1"/>
    <col min="5388" max="5388" width="7.125" style="42" customWidth="1"/>
    <col min="5389" max="5389" width="3.125" style="42" customWidth="1"/>
    <col min="5390" max="5391" width="10.625" style="42" customWidth="1"/>
    <col min="5392" max="5392" width="9" style="42"/>
    <col min="5393" max="5394" width="0" style="42" hidden="1" customWidth="1"/>
    <col min="5395" max="5632" width="9" style="42"/>
    <col min="5633" max="5633" width="9.75" style="42" customWidth="1"/>
    <col min="5634" max="5637" width="10.625" style="42" customWidth="1"/>
    <col min="5638" max="5638" width="7.125" style="42" customWidth="1"/>
    <col min="5639" max="5639" width="3.125" style="42" customWidth="1"/>
    <col min="5640" max="5640" width="7.125" style="42" customWidth="1"/>
    <col min="5641" max="5641" width="3.125" style="42" customWidth="1"/>
    <col min="5642" max="5642" width="7.125" style="42" customWidth="1"/>
    <col min="5643" max="5643" width="3.125" style="42" customWidth="1"/>
    <col min="5644" max="5644" width="7.125" style="42" customWidth="1"/>
    <col min="5645" max="5645" width="3.125" style="42" customWidth="1"/>
    <col min="5646" max="5647" width="10.625" style="42" customWidth="1"/>
    <col min="5648" max="5648" width="9" style="42"/>
    <col min="5649" max="5650" width="0" style="42" hidden="1" customWidth="1"/>
    <col min="5651" max="5888" width="9" style="42"/>
    <col min="5889" max="5889" width="9.75" style="42" customWidth="1"/>
    <col min="5890" max="5893" width="10.625" style="42" customWidth="1"/>
    <col min="5894" max="5894" width="7.125" style="42" customWidth="1"/>
    <col min="5895" max="5895" width="3.125" style="42" customWidth="1"/>
    <col min="5896" max="5896" width="7.125" style="42" customWidth="1"/>
    <col min="5897" max="5897" width="3.125" style="42" customWidth="1"/>
    <col min="5898" max="5898" width="7.125" style="42" customWidth="1"/>
    <col min="5899" max="5899" width="3.125" style="42" customWidth="1"/>
    <col min="5900" max="5900" width="7.125" style="42" customWidth="1"/>
    <col min="5901" max="5901" width="3.125" style="42" customWidth="1"/>
    <col min="5902" max="5903" width="10.625" style="42" customWidth="1"/>
    <col min="5904" max="5904" width="9" style="42"/>
    <col min="5905" max="5906" width="0" style="42" hidden="1" customWidth="1"/>
    <col min="5907" max="6144" width="9" style="42"/>
    <col min="6145" max="6145" width="9.75" style="42" customWidth="1"/>
    <col min="6146" max="6149" width="10.625" style="42" customWidth="1"/>
    <col min="6150" max="6150" width="7.125" style="42" customWidth="1"/>
    <col min="6151" max="6151" width="3.125" style="42" customWidth="1"/>
    <col min="6152" max="6152" width="7.125" style="42" customWidth="1"/>
    <col min="6153" max="6153" width="3.125" style="42" customWidth="1"/>
    <col min="6154" max="6154" width="7.125" style="42" customWidth="1"/>
    <col min="6155" max="6155" width="3.125" style="42" customWidth="1"/>
    <col min="6156" max="6156" width="7.125" style="42" customWidth="1"/>
    <col min="6157" max="6157" width="3.125" style="42" customWidth="1"/>
    <col min="6158" max="6159" width="10.625" style="42" customWidth="1"/>
    <col min="6160" max="6160" width="9" style="42"/>
    <col min="6161" max="6162" width="0" style="42" hidden="1" customWidth="1"/>
    <col min="6163" max="6400" width="9" style="42"/>
    <col min="6401" max="6401" width="9.75" style="42" customWidth="1"/>
    <col min="6402" max="6405" width="10.625" style="42" customWidth="1"/>
    <col min="6406" max="6406" width="7.125" style="42" customWidth="1"/>
    <col min="6407" max="6407" width="3.125" style="42" customWidth="1"/>
    <col min="6408" max="6408" width="7.125" style="42" customWidth="1"/>
    <col min="6409" max="6409" width="3.125" style="42" customWidth="1"/>
    <col min="6410" max="6410" width="7.125" style="42" customWidth="1"/>
    <col min="6411" max="6411" width="3.125" style="42" customWidth="1"/>
    <col min="6412" max="6412" width="7.125" style="42" customWidth="1"/>
    <col min="6413" max="6413" width="3.125" style="42" customWidth="1"/>
    <col min="6414" max="6415" width="10.625" style="42" customWidth="1"/>
    <col min="6416" max="6416" width="9" style="42"/>
    <col min="6417" max="6418" width="0" style="42" hidden="1" customWidth="1"/>
    <col min="6419" max="6656" width="9" style="42"/>
    <col min="6657" max="6657" width="9.75" style="42" customWidth="1"/>
    <col min="6658" max="6661" width="10.625" style="42" customWidth="1"/>
    <col min="6662" max="6662" width="7.125" style="42" customWidth="1"/>
    <col min="6663" max="6663" width="3.125" style="42" customWidth="1"/>
    <col min="6664" max="6664" width="7.125" style="42" customWidth="1"/>
    <col min="6665" max="6665" width="3.125" style="42" customWidth="1"/>
    <col min="6666" max="6666" width="7.125" style="42" customWidth="1"/>
    <col min="6667" max="6667" width="3.125" style="42" customWidth="1"/>
    <col min="6668" max="6668" width="7.125" style="42" customWidth="1"/>
    <col min="6669" max="6669" width="3.125" style="42" customWidth="1"/>
    <col min="6670" max="6671" width="10.625" style="42" customWidth="1"/>
    <col min="6672" max="6672" width="9" style="42"/>
    <col min="6673" max="6674" width="0" style="42" hidden="1" customWidth="1"/>
    <col min="6675" max="6912" width="9" style="42"/>
    <col min="6913" max="6913" width="9.75" style="42" customWidth="1"/>
    <col min="6914" max="6917" width="10.625" style="42" customWidth="1"/>
    <col min="6918" max="6918" width="7.125" style="42" customWidth="1"/>
    <col min="6919" max="6919" width="3.125" style="42" customWidth="1"/>
    <col min="6920" max="6920" width="7.125" style="42" customWidth="1"/>
    <col min="6921" max="6921" width="3.125" style="42" customWidth="1"/>
    <col min="6922" max="6922" width="7.125" style="42" customWidth="1"/>
    <col min="6923" max="6923" width="3.125" style="42" customWidth="1"/>
    <col min="6924" max="6924" width="7.125" style="42" customWidth="1"/>
    <col min="6925" max="6925" width="3.125" style="42" customWidth="1"/>
    <col min="6926" max="6927" width="10.625" style="42" customWidth="1"/>
    <col min="6928" max="6928" width="9" style="42"/>
    <col min="6929" max="6930" width="0" style="42" hidden="1" customWidth="1"/>
    <col min="6931" max="7168" width="9" style="42"/>
    <col min="7169" max="7169" width="9.75" style="42" customWidth="1"/>
    <col min="7170" max="7173" width="10.625" style="42" customWidth="1"/>
    <col min="7174" max="7174" width="7.125" style="42" customWidth="1"/>
    <col min="7175" max="7175" width="3.125" style="42" customWidth="1"/>
    <col min="7176" max="7176" width="7.125" style="42" customWidth="1"/>
    <col min="7177" max="7177" width="3.125" style="42" customWidth="1"/>
    <col min="7178" max="7178" width="7.125" style="42" customWidth="1"/>
    <col min="7179" max="7179" width="3.125" style="42" customWidth="1"/>
    <col min="7180" max="7180" width="7.125" style="42" customWidth="1"/>
    <col min="7181" max="7181" width="3.125" style="42" customWidth="1"/>
    <col min="7182" max="7183" width="10.625" style="42" customWidth="1"/>
    <col min="7184" max="7184" width="9" style="42"/>
    <col min="7185" max="7186" width="0" style="42" hidden="1" customWidth="1"/>
    <col min="7187" max="7424" width="9" style="42"/>
    <col min="7425" max="7425" width="9.75" style="42" customWidth="1"/>
    <col min="7426" max="7429" width="10.625" style="42" customWidth="1"/>
    <col min="7430" max="7430" width="7.125" style="42" customWidth="1"/>
    <col min="7431" max="7431" width="3.125" style="42" customWidth="1"/>
    <col min="7432" max="7432" width="7.125" style="42" customWidth="1"/>
    <col min="7433" max="7433" width="3.125" style="42" customWidth="1"/>
    <col min="7434" max="7434" width="7.125" style="42" customWidth="1"/>
    <col min="7435" max="7435" width="3.125" style="42" customWidth="1"/>
    <col min="7436" max="7436" width="7.125" style="42" customWidth="1"/>
    <col min="7437" max="7437" width="3.125" style="42" customWidth="1"/>
    <col min="7438" max="7439" width="10.625" style="42" customWidth="1"/>
    <col min="7440" max="7440" width="9" style="42"/>
    <col min="7441" max="7442" width="0" style="42" hidden="1" customWidth="1"/>
    <col min="7443" max="7680" width="9" style="42"/>
    <col min="7681" max="7681" width="9.75" style="42" customWidth="1"/>
    <col min="7682" max="7685" width="10.625" style="42" customWidth="1"/>
    <col min="7686" max="7686" width="7.125" style="42" customWidth="1"/>
    <col min="7687" max="7687" width="3.125" style="42" customWidth="1"/>
    <col min="7688" max="7688" width="7.125" style="42" customWidth="1"/>
    <col min="7689" max="7689" width="3.125" style="42" customWidth="1"/>
    <col min="7690" max="7690" width="7.125" style="42" customWidth="1"/>
    <col min="7691" max="7691" width="3.125" style="42" customWidth="1"/>
    <col min="7692" max="7692" width="7.125" style="42" customWidth="1"/>
    <col min="7693" max="7693" width="3.125" style="42" customWidth="1"/>
    <col min="7694" max="7695" width="10.625" style="42" customWidth="1"/>
    <col min="7696" max="7696" width="9" style="42"/>
    <col min="7697" max="7698" width="0" style="42" hidden="1" customWidth="1"/>
    <col min="7699" max="7936" width="9" style="42"/>
    <col min="7937" max="7937" width="9.75" style="42" customWidth="1"/>
    <col min="7938" max="7941" width="10.625" style="42" customWidth="1"/>
    <col min="7942" max="7942" width="7.125" style="42" customWidth="1"/>
    <col min="7943" max="7943" width="3.125" style="42" customWidth="1"/>
    <col min="7944" max="7944" width="7.125" style="42" customWidth="1"/>
    <col min="7945" max="7945" width="3.125" style="42" customWidth="1"/>
    <col min="7946" max="7946" width="7.125" style="42" customWidth="1"/>
    <col min="7947" max="7947" width="3.125" style="42" customWidth="1"/>
    <col min="7948" max="7948" width="7.125" style="42" customWidth="1"/>
    <col min="7949" max="7949" width="3.125" style="42" customWidth="1"/>
    <col min="7950" max="7951" width="10.625" style="42" customWidth="1"/>
    <col min="7952" max="7952" width="9" style="42"/>
    <col min="7953" max="7954" width="0" style="42" hidden="1" customWidth="1"/>
    <col min="7955" max="8192" width="9" style="42"/>
    <col min="8193" max="8193" width="9.75" style="42" customWidth="1"/>
    <col min="8194" max="8197" width="10.625" style="42" customWidth="1"/>
    <col min="8198" max="8198" width="7.125" style="42" customWidth="1"/>
    <col min="8199" max="8199" width="3.125" style="42" customWidth="1"/>
    <col min="8200" max="8200" width="7.125" style="42" customWidth="1"/>
    <col min="8201" max="8201" width="3.125" style="42" customWidth="1"/>
    <col min="8202" max="8202" width="7.125" style="42" customWidth="1"/>
    <col min="8203" max="8203" width="3.125" style="42" customWidth="1"/>
    <col min="8204" max="8204" width="7.125" style="42" customWidth="1"/>
    <col min="8205" max="8205" width="3.125" style="42" customWidth="1"/>
    <col min="8206" max="8207" width="10.625" style="42" customWidth="1"/>
    <col min="8208" max="8208" width="9" style="42"/>
    <col min="8209" max="8210" width="0" style="42" hidden="1" customWidth="1"/>
    <col min="8211" max="8448" width="9" style="42"/>
    <col min="8449" max="8449" width="9.75" style="42" customWidth="1"/>
    <col min="8450" max="8453" width="10.625" style="42" customWidth="1"/>
    <col min="8454" max="8454" width="7.125" style="42" customWidth="1"/>
    <col min="8455" max="8455" width="3.125" style="42" customWidth="1"/>
    <col min="8456" max="8456" width="7.125" style="42" customWidth="1"/>
    <col min="8457" max="8457" width="3.125" style="42" customWidth="1"/>
    <col min="8458" max="8458" width="7.125" style="42" customWidth="1"/>
    <col min="8459" max="8459" width="3.125" style="42" customWidth="1"/>
    <col min="8460" max="8460" width="7.125" style="42" customWidth="1"/>
    <col min="8461" max="8461" width="3.125" style="42" customWidth="1"/>
    <col min="8462" max="8463" width="10.625" style="42" customWidth="1"/>
    <col min="8464" max="8464" width="9" style="42"/>
    <col min="8465" max="8466" width="0" style="42" hidden="1" customWidth="1"/>
    <col min="8467" max="8704" width="9" style="42"/>
    <col min="8705" max="8705" width="9.75" style="42" customWidth="1"/>
    <col min="8706" max="8709" width="10.625" style="42" customWidth="1"/>
    <col min="8710" max="8710" width="7.125" style="42" customWidth="1"/>
    <col min="8711" max="8711" width="3.125" style="42" customWidth="1"/>
    <col min="8712" max="8712" width="7.125" style="42" customWidth="1"/>
    <col min="8713" max="8713" width="3.125" style="42" customWidth="1"/>
    <col min="8714" max="8714" width="7.125" style="42" customWidth="1"/>
    <col min="8715" max="8715" width="3.125" style="42" customWidth="1"/>
    <col min="8716" max="8716" width="7.125" style="42" customWidth="1"/>
    <col min="8717" max="8717" width="3.125" style="42" customWidth="1"/>
    <col min="8718" max="8719" width="10.625" style="42" customWidth="1"/>
    <col min="8720" max="8720" width="9" style="42"/>
    <col min="8721" max="8722" width="0" style="42" hidden="1" customWidth="1"/>
    <col min="8723" max="8960" width="9" style="42"/>
    <col min="8961" max="8961" width="9.75" style="42" customWidth="1"/>
    <col min="8962" max="8965" width="10.625" style="42" customWidth="1"/>
    <col min="8966" max="8966" width="7.125" style="42" customWidth="1"/>
    <col min="8967" max="8967" width="3.125" style="42" customWidth="1"/>
    <col min="8968" max="8968" width="7.125" style="42" customWidth="1"/>
    <col min="8969" max="8969" width="3.125" style="42" customWidth="1"/>
    <col min="8970" max="8970" width="7.125" style="42" customWidth="1"/>
    <col min="8971" max="8971" width="3.125" style="42" customWidth="1"/>
    <col min="8972" max="8972" width="7.125" style="42" customWidth="1"/>
    <col min="8973" max="8973" width="3.125" style="42" customWidth="1"/>
    <col min="8974" max="8975" width="10.625" style="42" customWidth="1"/>
    <col min="8976" max="8976" width="9" style="42"/>
    <col min="8977" max="8978" width="0" style="42" hidden="1" customWidth="1"/>
    <col min="8979" max="9216" width="9" style="42"/>
    <col min="9217" max="9217" width="9.75" style="42" customWidth="1"/>
    <col min="9218" max="9221" width="10.625" style="42" customWidth="1"/>
    <col min="9222" max="9222" width="7.125" style="42" customWidth="1"/>
    <col min="9223" max="9223" width="3.125" style="42" customWidth="1"/>
    <col min="9224" max="9224" width="7.125" style="42" customWidth="1"/>
    <col min="9225" max="9225" width="3.125" style="42" customWidth="1"/>
    <col min="9226" max="9226" width="7.125" style="42" customWidth="1"/>
    <col min="9227" max="9227" width="3.125" style="42" customWidth="1"/>
    <col min="9228" max="9228" width="7.125" style="42" customWidth="1"/>
    <col min="9229" max="9229" width="3.125" style="42" customWidth="1"/>
    <col min="9230" max="9231" width="10.625" style="42" customWidth="1"/>
    <col min="9232" max="9232" width="9" style="42"/>
    <col min="9233" max="9234" width="0" style="42" hidden="1" customWidth="1"/>
    <col min="9235" max="9472" width="9" style="42"/>
    <col min="9473" max="9473" width="9.75" style="42" customWidth="1"/>
    <col min="9474" max="9477" width="10.625" style="42" customWidth="1"/>
    <col min="9478" max="9478" width="7.125" style="42" customWidth="1"/>
    <col min="9479" max="9479" width="3.125" style="42" customWidth="1"/>
    <col min="9480" max="9480" width="7.125" style="42" customWidth="1"/>
    <col min="9481" max="9481" width="3.125" style="42" customWidth="1"/>
    <col min="9482" max="9482" width="7.125" style="42" customWidth="1"/>
    <col min="9483" max="9483" width="3.125" style="42" customWidth="1"/>
    <col min="9484" max="9484" width="7.125" style="42" customWidth="1"/>
    <col min="9485" max="9485" width="3.125" style="42" customWidth="1"/>
    <col min="9486" max="9487" width="10.625" style="42" customWidth="1"/>
    <col min="9488" max="9488" width="9" style="42"/>
    <col min="9489" max="9490" width="0" style="42" hidden="1" customWidth="1"/>
    <col min="9491" max="9728" width="9" style="42"/>
    <col min="9729" max="9729" width="9.75" style="42" customWidth="1"/>
    <col min="9730" max="9733" width="10.625" style="42" customWidth="1"/>
    <col min="9734" max="9734" width="7.125" style="42" customWidth="1"/>
    <col min="9735" max="9735" width="3.125" style="42" customWidth="1"/>
    <col min="9736" max="9736" width="7.125" style="42" customWidth="1"/>
    <col min="9737" max="9737" width="3.125" style="42" customWidth="1"/>
    <col min="9738" max="9738" width="7.125" style="42" customWidth="1"/>
    <col min="9739" max="9739" width="3.125" style="42" customWidth="1"/>
    <col min="9740" max="9740" width="7.125" style="42" customWidth="1"/>
    <col min="9741" max="9741" width="3.125" style="42" customWidth="1"/>
    <col min="9742" max="9743" width="10.625" style="42" customWidth="1"/>
    <col min="9744" max="9744" width="9" style="42"/>
    <col min="9745" max="9746" width="0" style="42" hidden="1" customWidth="1"/>
    <col min="9747" max="9984" width="9" style="42"/>
    <col min="9985" max="9985" width="9.75" style="42" customWidth="1"/>
    <col min="9986" max="9989" width="10.625" style="42" customWidth="1"/>
    <col min="9990" max="9990" width="7.125" style="42" customWidth="1"/>
    <col min="9991" max="9991" width="3.125" style="42" customWidth="1"/>
    <col min="9992" max="9992" width="7.125" style="42" customWidth="1"/>
    <col min="9993" max="9993" width="3.125" style="42" customWidth="1"/>
    <col min="9994" max="9994" width="7.125" style="42" customWidth="1"/>
    <col min="9995" max="9995" width="3.125" style="42" customWidth="1"/>
    <col min="9996" max="9996" width="7.125" style="42" customWidth="1"/>
    <col min="9997" max="9997" width="3.125" style="42" customWidth="1"/>
    <col min="9998" max="9999" width="10.625" style="42" customWidth="1"/>
    <col min="10000" max="10000" width="9" style="42"/>
    <col min="10001" max="10002" width="0" style="42" hidden="1" customWidth="1"/>
    <col min="10003" max="10240" width="9" style="42"/>
    <col min="10241" max="10241" width="9.75" style="42" customWidth="1"/>
    <col min="10242" max="10245" width="10.625" style="42" customWidth="1"/>
    <col min="10246" max="10246" width="7.125" style="42" customWidth="1"/>
    <col min="10247" max="10247" width="3.125" style="42" customWidth="1"/>
    <col min="10248" max="10248" width="7.125" style="42" customWidth="1"/>
    <col min="10249" max="10249" width="3.125" style="42" customWidth="1"/>
    <col min="10250" max="10250" width="7.125" style="42" customWidth="1"/>
    <col min="10251" max="10251" width="3.125" style="42" customWidth="1"/>
    <col min="10252" max="10252" width="7.125" style="42" customWidth="1"/>
    <col min="10253" max="10253" width="3.125" style="42" customWidth="1"/>
    <col min="10254" max="10255" width="10.625" style="42" customWidth="1"/>
    <col min="10256" max="10256" width="9" style="42"/>
    <col min="10257" max="10258" width="0" style="42" hidden="1" customWidth="1"/>
    <col min="10259" max="10496" width="9" style="42"/>
    <col min="10497" max="10497" width="9.75" style="42" customWidth="1"/>
    <col min="10498" max="10501" width="10.625" style="42" customWidth="1"/>
    <col min="10502" max="10502" width="7.125" style="42" customWidth="1"/>
    <col min="10503" max="10503" width="3.125" style="42" customWidth="1"/>
    <col min="10504" max="10504" width="7.125" style="42" customWidth="1"/>
    <col min="10505" max="10505" width="3.125" style="42" customWidth="1"/>
    <col min="10506" max="10506" width="7.125" style="42" customWidth="1"/>
    <col min="10507" max="10507" width="3.125" style="42" customWidth="1"/>
    <col min="10508" max="10508" width="7.125" style="42" customWidth="1"/>
    <col min="10509" max="10509" width="3.125" style="42" customWidth="1"/>
    <col min="10510" max="10511" width="10.625" style="42" customWidth="1"/>
    <col min="10512" max="10512" width="9" style="42"/>
    <col min="10513" max="10514" width="0" style="42" hidden="1" customWidth="1"/>
    <col min="10515" max="10752" width="9" style="42"/>
    <col min="10753" max="10753" width="9.75" style="42" customWidth="1"/>
    <col min="10754" max="10757" width="10.625" style="42" customWidth="1"/>
    <col min="10758" max="10758" width="7.125" style="42" customWidth="1"/>
    <col min="10759" max="10759" width="3.125" style="42" customWidth="1"/>
    <col min="10760" max="10760" width="7.125" style="42" customWidth="1"/>
    <col min="10761" max="10761" width="3.125" style="42" customWidth="1"/>
    <col min="10762" max="10762" width="7.125" style="42" customWidth="1"/>
    <col min="10763" max="10763" width="3.125" style="42" customWidth="1"/>
    <col min="10764" max="10764" width="7.125" style="42" customWidth="1"/>
    <col min="10765" max="10765" width="3.125" style="42" customWidth="1"/>
    <col min="10766" max="10767" width="10.625" style="42" customWidth="1"/>
    <col min="10768" max="10768" width="9" style="42"/>
    <col min="10769" max="10770" width="0" style="42" hidden="1" customWidth="1"/>
    <col min="10771" max="11008" width="9" style="42"/>
    <col min="11009" max="11009" width="9.75" style="42" customWidth="1"/>
    <col min="11010" max="11013" width="10.625" style="42" customWidth="1"/>
    <col min="11014" max="11014" width="7.125" style="42" customWidth="1"/>
    <col min="11015" max="11015" width="3.125" style="42" customWidth="1"/>
    <col min="11016" max="11016" width="7.125" style="42" customWidth="1"/>
    <col min="11017" max="11017" width="3.125" style="42" customWidth="1"/>
    <col min="11018" max="11018" width="7.125" style="42" customWidth="1"/>
    <col min="11019" max="11019" width="3.125" style="42" customWidth="1"/>
    <col min="11020" max="11020" width="7.125" style="42" customWidth="1"/>
    <col min="11021" max="11021" width="3.125" style="42" customWidth="1"/>
    <col min="11022" max="11023" width="10.625" style="42" customWidth="1"/>
    <col min="11024" max="11024" width="9" style="42"/>
    <col min="11025" max="11026" width="0" style="42" hidden="1" customWidth="1"/>
    <col min="11027" max="11264" width="9" style="42"/>
    <col min="11265" max="11265" width="9.75" style="42" customWidth="1"/>
    <col min="11266" max="11269" width="10.625" style="42" customWidth="1"/>
    <col min="11270" max="11270" width="7.125" style="42" customWidth="1"/>
    <col min="11271" max="11271" width="3.125" style="42" customWidth="1"/>
    <col min="11272" max="11272" width="7.125" style="42" customWidth="1"/>
    <col min="11273" max="11273" width="3.125" style="42" customWidth="1"/>
    <col min="11274" max="11274" width="7.125" style="42" customWidth="1"/>
    <col min="11275" max="11275" width="3.125" style="42" customWidth="1"/>
    <col min="11276" max="11276" width="7.125" style="42" customWidth="1"/>
    <col min="11277" max="11277" width="3.125" style="42" customWidth="1"/>
    <col min="11278" max="11279" width="10.625" style="42" customWidth="1"/>
    <col min="11280" max="11280" width="9" style="42"/>
    <col min="11281" max="11282" width="0" style="42" hidden="1" customWidth="1"/>
    <col min="11283" max="11520" width="9" style="42"/>
    <col min="11521" max="11521" width="9.75" style="42" customWidth="1"/>
    <col min="11522" max="11525" width="10.625" style="42" customWidth="1"/>
    <col min="11526" max="11526" width="7.125" style="42" customWidth="1"/>
    <col min="11527" max="11527" width="3.125" style="42" customWidth="1"/>
    <col min="11528" max="11528" width="7.125" style="42" customWidth="1"/>
    <col min="11529" max="11529" width="3.125" style="42" customWidth="1"/>
    <col min="11530" max="11530" width="7.125" style="42" customWidth="1"/>
    <col min="11531" max="11531" width="3.125" style="42" customWidth="1"/>
    <col min="11532" max="11532" width="7.125" style="42" customWidth="1"/>
    <col min="11533" max="11533" width="3.125" style="42" customWidth="1"/>
    <col min="11534" max="11535" width="10.625" style="42" customWidth="1"/>
    <col min="11536" max="11536" width="9" style="42"/>
    <col min="11537" max="11538" width="0" style="42" hidden="1" customWidth="1"/>
    <col min="11539" max="11776" width="9" style="42"/>
    <col min="11777" max="11777" width="9.75" style="42" customWidth="1"/>
    <col min="11778" max="11781" width="10.625" style="42" customWidth="1"/>
    <col min="11782" max="11782" width="7.125" style="42" customWidth="1"/>
    <col min="11783" max="11783" width="3.125" style="42" customWidth="1"/>
    <col min="11784" max="11784" width="7.125" style="42" customWidth="1"/>
    <col min="11785" max="11785" width="3.125" style="42" customWidth="1"/>
    <col min="11786" max="11786" width="7.125" style="42" customWidth="1"/>
    <col min="11787" max="11787" width="3.125" style="42" customWidth="1"/>
    <col min="11788" max="11788" width="7.125" style="42" customWidth="1"/>
    <col min="11789" max="11789" width="3.125" style="42" customWidth="1"/>
    <col min="11790" max="11791" width="10.625" style="42" customWidth="1"/>
    <col min="11792" max="11792" width="9" style="42"/>
    <col min="11793" max="11794" width="0" style="42" hidden="1" customWidth="1"/>
    <col min="11795" max="12032" width="9" style="42"/>
    <col min="12033" max="12033" width="9.75" style="42" customWidth="1"/>
    <col min="12034" max="12037" width="10.625" style="42" customWidth="1"/>
    <col min="12038" max="12038" width="7.125" style="42" customWidth="1"/>
    <col min="12039" max="12039" width="3.125" style="42" customWidth="1"/>
    <col min="12040" max="12040" width="7.125" style="42" customWidth="1"/>
    <col min="12041" max="12041" width="3.125" style="42" customWidth="1"/>
    <col min="12042" max="12042" width="7.125" style="42" customWidth="1"/>
    <col min="12043" max="12043" width="3.125" style="42" customWidth="1"/>
    <col min="12044" max="12044" width="7.125" style="42" customWidth="1"/>
    <col min="12045" max="12045" width="3.125" style="42" customWidth="1"/>
    <col min="12046" max="12047" width="10.625" style="42" customWidth="1"/>
    <col min="12048" max="12048" width="9" style="42"/>
    <col min="12049" max="12050" width="0" style="42" hidden="1" customWidth="1"/>
    <col min="12051" max="12288" width="9" style="42"/>
    <col min="12289" max="12289" width="9.75" style="42" customWidth="1"/>
    <col min="12290" max="12293" width="10.625" style="42" customWidth="1"/>
    <col min="12294" max="12294" width="7.125" style="42" customWidth="1"/>
    <col min="12295" max="12295" width="3.125" style="42" customWidth="1"/>
    <col min="12296" max="12296" width="7.125" style="42" customWidth="1"/>
    <col min="12297" max="12297" width="3.125" style="42" customWidth="1"/>
    <col min="12298" max="12298" width="7.125" style="42" customWidth="1"/>
    <col min="12299" max="12299" width="3.125" style="42" customWidth="1"/>
    <col min="12300" max="12300" width="7.125" style="42" customWidth="1"/>
    <col min="12301" max="12301" width="3.125" style="42" customWidth="1"/>
    <col min="12302" max="12303" width="10.625" style="42" customWidth="1"/>
    <col min="12304" max="12304" width="9" style="42"/>
    <col min="12305" max="12306" width="0" style="42" hidden="1" customWidth="1"/>
    <col min="12307" max="12544" width="9" style="42"/>
    <col min="12545" max="12545" width="9.75" style="42" customWidth="1"/>
    <col min="12546" max="12549" width="10.625" style="42" customWidth="1"/>
    <col min="12550" max="12550" width="7.125" style="42" customWidth="1"/>
    <col min="12551" max="12551" width="3.125" style="42" customWidth="1"/>
    <col min="12552" max="12552" width="7.125" style="42" customWidth="1"/>
    <col min="12553" max="12553" width="3.125" style="42" customWidth="1"/>
    <col min="12554" max="12554" width="7.125" style="42" customWidth="1"/>
    <col min="12555" max="12555" width="3.125" style="42" customWidth="1"/>
    <col min="12556" max="12556" width="7.125" style="42" customWidth="1"/>
    <col min="12557" max="12557" width="3.125" style="42" customWidth="1"/>
    <col min="12558" max="12559" width="10.625" style="42" customWidth="1"/>
    <col min="12560" max="12560" width="9" style="42"/>
    <col min="12561" max="12562" width="0" style="42" hidden="1" customWidth="1"/>
    <col min="12563" max="12800" width="9" style="42"/>
    <col min="12801" max="12801" width="9.75" style="42" customWidth="1"/>
    <col min="12802" max="12805" width="10.625" style="42" customWidth="1"/>
    <col min="12806" max="12806" width="7.125" style="42" customWidth="1"/>
    <col min="12807" max="12807" width="3.125" style="42" customWidth="1"/>
    <col min="12808" max="12808" width="7.125" style="42" customWidth="1"/>
    <col min="12809" max="12809" width="3.125" style="42" customWidth="1"/>
    <col min="12810" max="12810" width="7.125" style="42" customWidth="1"/>
    <col min="12811" max="12811" width="3.125" style="42" customWidth="1"/>
    <col min="12812" max="12812" width="7.125" style="42" customWidth="1"/>
    <col min="12813" max="12813" width="3.125" style="42" customWidth="1"/>
    <col min="12814" max="12815" width="10.625" style="42" customWidth="1"/>
    <col min="12816" max="12816" width="9" style="42"/>
    <col min="12817" max="12818" width="0" style="42" hidden="1" customWidth="1"/>
    <col min="12819" max="13056" width="9" style="42"/>
    <col min="13057" max="13057" width="9.75" style="42" customWidth="1"/>
    <col min="13058" max="13061" width="10.625" style="42" customWidth="1"/>
    <col min="13062" max="13062" width="7.125" style="42" customWidth="1"/>
    <col min="13063" max="13063" width="3.125" style="42" customWidth="1"/>
    <col min="13064" max="13064" width="7.125" style="42" customWidth="1"/>
    <col min="13065" max="13065" width="3.125" style="42" customWidth="1"/>
    <col min="13066" max="13066" width="7.125" style="42" customWidth="1"/>
    <col min="13067" max="13067" width="3.125" style="42" customWidth="1"/>
    <col min="13068" max="13068" width="7.125" style="42" customWidth="1"/>
    <col min="13069" max="13069" width="3.125" style="42" customWidth="1"/>
    <col min="13070" max="13071" width="10.625" style="42" customWidth="1"/>
    <col min="13072" max="13072" width="9" style="42"/>
    <col min="13073" max="13074" width="0" style="42" hidden="1" customWidth="1"/>
    <col min="13075" max="13312" width="9" style="42"/>
    <col min="13313" max="13313" width="9.75" style="42" customWidth="1"/>
    <col min="13314" max="13317" width="10.625" style="42" customWidth="1"/>
    <col min="13318" max="13318" width="7.125" style="42" customWidth="1"/>
    <col min="13319" max="13319" width="3.125" style="42" customWidth="1"/>
    <col min="13320" max="13320" width="7.125" style="42" customWidth="1"/>
    <col min="13321" max="13321" width="3.125" style="42" customWidth="1"/>
    <col min="13322" max="13322" width="7.125" style="42" customWidth="1"/>
    <col min="13323" max="13323" width="3.125" style="42" customWidth="1"/>
    <col min="13324" max="13324" width="7.125" style="42" customWidth="1"/>
    <col min="13325" max="13325" width="3.125" style="42" customWidth="1"/>
    <col min="13326" max="13327" width="10.625" style="42" customWidth="1"/>
    <col min="13328" max="13328" width="9" style="42"/>
    <col min="13329" max="13330" width="0" style="42" hidden="1" customWidth="1"/>
    <col min="13331" max="13568" width="9" style="42"/>
    <col min="13569" max="13569" width="9.75" style="42" customWidth="1"/>
    <col min="13570" max="13573" width="10.625" style="42" customWidth="1"/>
    <col min="13574" max="13574" width="7.125" style="42" customWidth="1"/>
    <col min="13575" max="13575" width="3.125" style="42" customWidth="1"/>
    <col min="13576" max="13576" width="7.125" style="42" customWidth="1"/>
    <col min="13577" max="13577" width="3.125" style="42" customWidth="1"/>
    <col min="13578" max="13578" width="7.125" style="42" customWidth="1"/>
    <col min="13579" max="13579" width="3.125" style="42" customWidth="1"/>
    <col min="13580" max="13580" width="7.125" style="42" customWidth="1"/>
    <col min="13581" max="13581" width="3.125" style="42" customWidth="1"/>
    <col min="13582" max="13583" width="10.625" style="42" customWidth="1"/>
    <col min="13584" max="13584" width="9" style="42"/>
    <col min="13585" max="13586" width="0" style="42" hidden="1" customWidth="1"/>
    <col min="13587" max="13824" width="9" style="42"/>
    <col min="13825" max="13825" width="9.75" style="42" customWidth="1"/>
    <col min="13826" max="13829" width="10.625" style="42" customWidth="1"/>
    <col min="13830" max="13830" width="7.125" style="42" customWidth="1"/>
    <col min="13831" max="13831" width="3.125" style="42" customWidth="1"/>
    <col min="13832" max="13832" width="7.125" style="42" customWidth="1"/>
    <col min="13833" max="13833" width="3.125" style="42" customWidth="1"/>
    <col min="13834" max="13834" width="7.125" style="42" customWidth="1"/>
    <col min="13835" max="13835" width="3.125" style="42" customWidth="1"/>
    <col min="13836" max="13836" width="7.125" style="42" customWidth="1"/>
    <col min="13837" max="13837" width="3.125" style="42" customWidth="1"/>
    <col min="13838" max="13839" width="10.625" style="42" customWidth="1"/>
    <col min="13840" max="13840" width="9" style="42"/>
    <col min="13841" max="13842" width="0" style="42" hidden="1" customWidth="1"/>
    <col min="13843" max="14080" width="9" style="42"/>
    <col min="14081" max="14081" width="9.75" style="42" customWidth="1"/>
    <col min="14082" max="14085" width="10.625" style="42" customWidth="1"/>
    <col min="14086" max="14086" width="7.125" style="42" customWidth="1"/>
    <col min="14087" max="14087" width="3.125" style="42" customWidth="1"/>
    <col min="14088" max="14088" width="7.125" style="42" customWidth="1"/>
    <col min="14089" max="14089" width="3.125" style="42" customWidth="1"/>
    <col min="14090" max="14090" width="7.125" style="42" customWidth="1"/>
    <col min="14091" max="14091" width="3.125" style="42" customWidth="1"/>
    <col min="14092" max="14092" width="7.125" style="42" customWidth="1"/>
    <col min="14093" max="14093" width="3.125" style="42" customWidth="1"/>
    <col min="14094" max="14095" width="10.625" style="42" customWidth="1"/>
    <col min="14096" max="14096" width="9" style="42"/>
    <col min="14097" max="14098" width="0" style="42" hidden="1" customWidth="1"/>
    <col min="14099" max="14336" width="9" style="42"/>
    <col min="14337" max="14337" width="9.75" style="42" customWidth="1"/>
    <col min="14338" max="14341" width="10.625" style="42" customWidth="1"/>
    <col min="14342" max="14342" width="7.125" style="42" customWidth="1"/>
    <col min="14343" max="14343" width="3.125" style="42" customWidth="1"/>
    <col min="14344" max="14344" width="7.125" style="42" customWidth="1"/>
    <col min="14345" max="14345" width="3.125" style="42" customWidth="1"/>
    <col min="14346" max="14346" width="7.125" style="42" customWidth="1"/>
    <col min="14347" max="14347" width="3.125" style="42" customWidth="1"/>
    <col min="14348" max="14348" width="7.125" style="42" customWidth="1"/>
    <col min="14349" max="14349" width="3.125" style="42" customWidth="1"/>
    <col min="14350" max="14351" width="10.625" style="42" customWidth="1"/>
    <col min="14352" max="14352" width="9" style="42"/>
    <col min="14353" max="14354" width="0" style="42" hidden="1" customWidth="1"/>
    <col min="14355" max="14592" width="9" style="42"/>
    <col min="14593" max="14593" width="9.75" style="42" customWidth="1"/>
    <col min="14594" max="14597" width="10.625" style="42" customWidth="1"/>
    <col min="14598" max="14598" width="7.125" style="42" customWidth="1"/>
    <col min="14599" max="14599" width="3.125" style="42" customWidth="1"/>
    <col min="14600" max="14600" width="7.125" style="42" customWidth="1"/>
    <col min="14601" max="14601" width="3.125" style="42" customWidth="1"/>
    <col min="14602" max="14602" width="7.125" style="42" customWidth="1"/>
    <col min="14603" max="14603" width="3.125" style="42" customWidth="1"/>
    <col min="14604" max="14604" width="7.125" style="42" customWidth="1"/>
    <col min="14605" max="14605" width="3.125" style="42" customWidth="1"/>
    <col min="14606" max="14607" width="10.625" style="42" customWidth="1"/>
    <col min="14608" max="14608" width="9" style="42"/>
    <col min="14609" max="14610" width="0" style="42" hidden="1" customWidth="1"/>
    <col min="14611" max="14848" width="9" style="42"/>
    <col min="14849" max="14849" width="9.75" style="42" customWidth="1"/>
    <col min="14850" max="14853" width="10.625" style="42" customWidth="1"/>
    <col min="14854" max="14854" width="7.125" style="42" customWidth="1"/>
    <col min="14855" max="14855" width="3.125" style="42" customWidth="1"/>
    <col min="14856" max="14856" width="7.125" style="42" customWidth="1"/>
    <col min="14857" max="14857" width="3.125" style="42" customWidth="1"/>
    <col min="14858" max="14858" width="7.125" style="42" customWidth="1"/>
    <col min="14859" max="14859" width="3.125" style="42" customWidth="1"/>
    <col min="14860" max="14860" width="7.125" style="42" customWidth="1"/>
    <col min="14861" max="14861" width="3.125" style="42" customWidth="1"/>
    <col min="14862" max="14863" width="10.625" style="42" customWidth="1"/>
    <col min="14864" max="14864" width="9" style="42"/>
    <col min="14865" max="14866" width="0" style="42" hidden="1" customWidth="1"/>
    <col min="14867" max="15104" width="9" style="42"/>
    <col min="15105" max="15105" width="9.75" style="42" customWidth="1"/>
    <col min="15106" max="15109" width="10.625" style="42" customWidth="1"/>
    <col min="15110" max="15110" width="7.125" style="42" customWidth="1"/>
    <col min="15111" max="15111" width="3.125" style="42" customWidth="1"/>
    <col min="15112" max="15112" width="7.125" style="42" customWidth="1"/>
    <col min="15113" max="15113" width="3.125" style="42" customWidth="1"/>
    <col min="15114" max="15114" width="7.125" style="42" customWidth="1"/>
    <col min="15115" max="15115" width="3.125" style="42" customWidth="1"/>
    <col min="15116" max="15116" width="7.125" style="42" customWidth="1"/>
    <col min="15117" max="15117" width="3.125" style="42" customWidth="1"/>
    <col min="15118" max="15119" width="10.625" style="42" customWidth="1"/>
    <col min="15120" max="15120" width="9" style="42"/>
    <col min="15121" max="15122" width="0" style="42" hidden="1" customWidth="1"/>
    <col min="15123" max="15360" width="9" style="42"/>
    <col min="15361" max="15361" width="9.75" style="42" customWidth="1"/>
    <col min="15362" max="15365" width="10.625" style="42" customWidth="1"/>
    <col min="15366" max="15366" width="7.125" style="42" customWidth="1"/>
    <col min="15367" max="15367" width="3.125" style="42" customWidth="1"/>
    <col min="15368" max="15368" width="7.125" style="42" customWidth="1"/>
    <col min="15369" max="15369" width="3.125" style="42" customWidth="1"/>
    <col min="15370" max="15370" width="7.125" style="42" customWidth="1"/>
    <col min="15371" max="15371" width="3.125" style="42" customWidth="1"/>
    <col min="15372" max="15372" width="7.125" style="42" customWidth="1"/>
    <col min="15373" max="15373" width="3.125" style="42" customWidth="1"/>
    <col min="15374" max="15375" width="10.625" style="42" customWidth="1"/>
    <col min="15376" max="15376" width="9" style="42"/>
    <col min="15377" max="15378" width="0" style="42" hidden="1" customWidth="1"/>
    <col min="15379" max="15616" width="9" style="42"/>
    <col min="15617" max="15617" width="9.75" style="42" customWidth="1"/>
    <col min="15618" max="15621" width="10.625" style="42" customWidth="1"/>
    <col min="15622" max="15622" width="7.125" style="42" customWidth="1"/>
    <col min="15623" max="15623" width="3.125" style="42" customWidth="1"/>
    <col min="15624" max="15624" width="7.125" style="42" customWidth="1"/>
    <col min="15625" max="15625" width="3.125" style="42" customWidth="1"/>
    <col min="15626" max="15626" width="7.125" style="42" customWidth="1"/>
    <col min="15627" max="15627" width="3.125" style="42" customWidth="1"/>
    <col min="15628" max="15628" width="7.125" style="42" customWidth="1"/>
    <col min="15629" max="15629" width="3.125" style="42" customWidth="1"/>
    <col min="15630" max="15631" width="10.625" style="42" customWidth="1"/>
    <col min="15632" max="15632" width="9" style="42"/>
    <col min="15633" max="15634" width="0" style="42" hidden="1" customWidth="1"/>
    <col min="15635" max="15872" width="9" style="42"/>
    <col min="15873" max="15873" width="9.75" style="42" customWidth="1"/>
    <col min="15874" max="15877" width="10.625" style="42" customWidth="1"/>
    <col min="15878" max="15878" width="7.125" style="42" customWidth="1"/>
    <col min="15879" max="15879" width="3.125" style="42" customWidth="1"/>
    <col min="15880" max="15880" width="7.125" style="42" customWidth="1"/>
    <col min="15881" max="15881" width="3.125" style="42" customWidth="1"/>
    <col min="15882" max="15882" width="7.125" style="42" customWidth="1"/>
    <col min="15883" max="15883" width="3.125" style="42" customWidth="1"/>
    <col min="15884" max="15884" width="7.125" style="42" customWidth="1"/>
    <col min="15885" max="15885" width="3.125" style="42" customWidth="1"/>
    <col min="15886" max="15887" width="10.625" style="42" customWidth="1"/>
    <col min="15888" max="15888" width="9" style="42"/>
    <col min="15889" max="15890" width="0" style="42" hidden="1" customWidth="1"/>
    <col min="15891" max="16128" width="9" style="42"/>
    <col min="16129" max="16129" width="9.75" style="42" customWidth="1"/>
    <col min="16130" max="16133" width="10.625" style="42" customWidth="1"/>
    <col min="16134" max="16134" width="7.125" style="42" customWidth="1"/>
    <col min="16135" max="16135" width="3.125" style="42" customWidth="1"/>
    <col min="16136" max="16136" width="7.125" style="42" customWidth="1"/>
    <col min="16137" max="16137" width="3.125" style="42" customWidth="1"/>
    <col min="16138" max="16138" width="7.125" style="42" customWidth="1"/>
    <col min="16139" max="16139" width="3.125" style="42" customWidth="1"/>
    <col min="16140" max="16140" width="7.125" style="42" customWidth="1"/>
    <col min="16141" max="16141" width="3.125" style="42" customWidth="1"/>
    <col min="16142" max="16143" width="10.625" style="42" customWidth="1"/>
    <col min="16144" max="16144" width="9" style="42"/>
    <col min="16145" max="16146" width="0" style="42" hidden="1" customWidth="1"/>
    <col min="16147" max="16384" width="9" style="42"/>
  </cols>
  <sheetData>
    <row r="1" spans="1:22" ht="24" x14ac:dyDescent="0.4">
      <c r="A1" s="122" t="s">
        <v>0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</row>
    <row r="2" spans="1:22" ht="33.75" customHeight="1" x14ac:dyDescent="0.4"/>
    <row r="3" spans="1:22" ht="24" x14ac:dyDescent="0.4">
      <c r="A3" s="2" t="s">
        <v>79</v>
      </c>
      <c r="B3" s="2"/>
      <c r="O3" s="43"/>
    </row>
    <row r="4" spans="1:22" ht="7.5" customHeight="1" thickBot="1" x14ac:dyDescent="0.45">
      <c r="A4" s="2"/>
      <c r="B4" s="2"/>
    </row>
    <row r="5" spans="1:22" ht="20.25" customHeight="1" thickBot="1" x14ac:dyDescent="0.45">
      <c r="A5" s="164" t="s">
        <v>56</v>
      </c>
      <c r="B5" s="167" t="s">
        <v>3</v>
      </c>
      <c r="C5" s="168"/>
      <c r="D5" s="168"/>
      <c r="E5" s="168"/>
      <c r="F5" s="168"/>
      <c r="G5" s="168"/>
      <c r="H5" s="168"/>
      <c r="I5" s="168"/>
      <c r="J5" s="168"/>
      <c r="K5" s="168"/>
      <c r="L5" s="168"/>
      <c r="M5" s="168"/>
      <c r="N5" s="168"/>
      <c r="O5" s="169"/>
    </row>
    <row r="6" spans="1:22" ht="41.25" customHeight="1" x14ac:dyDescent="0.4">
      <c r="A6" s="165"/>
      <c r="B6" s="170" t="s">
        <v>57</v>
      </c>
      <c r="C6" s="171"/>
      <c r="D6" s="141" t="s">
        <v>58</v>
      </c>
      <c r="E6" s="134"/>
      <c r="F6" s="141" t="s">
        <v>59</v>
      </c>
      <c r="G6" s="133"/>
      <c r="H6" s="133"/>
      <c r="I6" s="134"/>
      <c r="J6" s="141" t="s">
        <v>60</v>
      </c>
      <c r="K6" s="133"/>
      <c r="L6" s="133"/>
      <c r="M6" s="134"/>
      <c r="N6" s="141" t="s">
        <v>61</v>
      </c>
      <c r="O6" s="134"/>
    </row>
    <row r="7" spans="1:22" ht="60.75" customHeight="1" x14ac:dyDescent="0.4">
      <c r="A7" s="165"/>
      <c r="B7" s="142" t="s">
        <v>62</v>
      </c>
      <c r="C7" s="144" t="s">
        <v>63</v>
      </c>
      <c r="D7" s="142" t="s">
        <v>62</v>
      </c>
      <c r="E7" s="144" t="s">
        <v>63</v>
      </c>
      <c r="F7" s="146" t="s">
        <v>62</v>
      </c>
      <c r="G7" s="147"/>
      <c r="H7" s="150" t="s">
        <v>63</v>
      </c>
      <c r="I7" s="151"/>
      <c r="J7" s="146" t="s">
        <v>62</v>
      </c>
      <c r="K7" s="147"/>
      <c r="L7" s="150" t="s">
        <v>63</v>
      </c>
      <c r="M7" s="151"/>
      <c r="N7" s="142" t="s">
        <v>62</v>
      </c>
      <c r="O7" s="144" t="s">
        <v>63</v>
      </c>
    </row>
    <row r="8" spans="1:22" ht="27" customHeight="1" thickBot="1" x14ac:dyDescent="0.45">
      <c r="A8" s="166"/>
      <c r="B8" s="143"/>
      <c r="C8" s="145"/>
      <c r="D8" s="143"/>
      <c r="E8" s="145"/>
      <c r="F8" s="148"/>
      <c r="G8" s="149"/>
      <c r="H8" s="152"/>
      <c r="I8" s="153"/>
      <c r="J8" s="148"/>
      <c r="K8" s="149"/>
      <c r="L8" s="152"/>
      <c r="M8" s="153"/>
      <c r="N8" s="143"/>
      <c r="O8" s="145"/>
    </row>
    <row r="9" spans="1:22" ht="19.5" x14ac:dyDescent="0.4">
      <c r="A9" s="44" t="s">
        <v>12</v>
      </c>
      <c r="B9" s="45">
        <v>684</v>
      </c>
      <c r="C9" s="46">
        <v>563</v>
      </c>
      <c r="D9" s="47">
        <v>1472</v>
      </c>
      <c r="E9" s="48">
        <v>1425</v>
      </c>
      <c r="F9" s="49">
        <v>4.7</v>
      </c>
      <c r="G9" s="50" t="s">
        <v>64</v>
      </c>
      <c r="H9" s="51">
        <v>5</v>
      </c>
      <c r="I9" s="52" t="s">
        <v>65</v>
      </c>
      <c r="J9" s="49">
        <v>9.6</v>
      </c>
      <c r="K9" s="50" t="s">
        <v>64</v>
      </c>
      <c r="L9" s="51">
        <v>8</v>
      </c>
      <c r="M9" s="52" t="s">
        <v>65</v>
      </c>
      <c r="N9" s="53">
        <v>11672</v>
      </c>
      <c r="O9" s="48">
        <v>16235</v>
      </c>
      <c r="Q9" s="42">
        <f>VLOOKUP(A9,[1]就労移行支援!$A$7:$F$49,6,FALSE)</f>
        <v>1472</v>
      </c>
      <c r="R9" s="54">
        <f>Q9-D9</f>
        <v>0</v>
      </c>
      <c r="V9" s="54"/>
    </row>
    <row r="10" spans="1:22" ht="19.5" x14ac:dyDescent="0.4">
      <c r="A10" s="55" t="s">
        <v>13</v>
      </c>
      <c r="B10" s="45">
        <v>22</v>
      </c>
      <c r="C10" s="56">
        <v>21</v>
      </c>
      <c r="D10" s="47">
        <v>35</v>
      </c>
      <c r="E10" s="57">
        <v>32</v>
      </c>
      <c r="F10" s="49">
        <v>0</v>
      </c>
      <c r="G10" s="58" t="s">
        <v>64</v>
      </c>
      <c r="H10" s="59">
        <v>5</v>
      </c>
      <c r="I10" s="60" t="s">
        <v>65</v>
      </c>
      <c r="J10" s="61" t="s">
        <v>66</v>
      </c>
      <c r="K10" s="58" t="s">
        <v>64</v>
      </c>
      <c r="L10" s="59">
        <v>8</v>
      </c>
      <c r="M10" s="60" t="s">
        <v>65</v>
      </c>
      <c r="N10" s="62">
        <v>15417</v>
      </c>
      <c r="O10" s="57">
        <v>15391</v>
      </c>
      <c r="Q10" s="42">
        <f>VLOOKUP(A10,[1]就労移行支援!$A$7:$F$49,6,FALSE)</f>
        <v>35</v>
      </c>
      <c r="R10" s="54">
        <f t="shared" ref="R10:R51" si="0">Q10-D10</f>
        <v>0</v>
      </c>
      <c r="V10" s="54"/>
    </row>
    <row r="11" spans="1:22" ht="19.5" x14ac:dyDescent="0.4">
      <c r="A11" s="55" t="s">
        <v>14</v>
      </c>
      <c r="B11" s="45">
        <v>6</v>
      </c>
      <c r="C11" s="63">
        <v>7</v>
      </c>
      <c r="D11" s="47">
        <v>2</v>
      </c>
      <c r="E11" s="57">
        <v>6</v>
      </c>
      <c r="F11" s="59" t="s">
        <v>66</v>
      </c>
      <c r="G11" s="58" t="s">
        <v>64</v>
      </c>
      <c r="H11" s="59" t="s">
        <v>66</v>
      </c>
      <c r="I11" s="60" t="s">
        <v>65</v>
      </c>
      <c r="J11" s="61" t="s">
        <v>66</v>
      </c>
      <c r="K11" s="58" t="s">
        <v>64</v>
      </c>
      <c r="L11" s="59" t="s">
        <v>66</v>
      </c>
      <c r="M11" s="60" t="s">
        <v>65</v>
      </c>
      <c r="N11" s="62">
        <v>8961</v>
      </c>
      <c r="O11" s="57">
        <v>11500</v>
      </c>
      <c r="Q11" s="42">
        <f>VLOOKUP(A11,[1]就労移行支援!$A$7:$F$49,6,FALSE)</f>
        <v>2</v>
      </c>
      <c r="R11" s="54">
        <f t="shared" si="0"/>
        <v>0</v>
      </c>
      <c r="V11" s="54"/>
    </row>
    <row r="12" spans="1:22" ht="19.5" x14ac:dyDescent="0.4">
      <c r="A12" s="55" t="s">
        <v>15</v>
      </c>
      <c r="B12" s="45">
        <v>1</v>
      </c>
      <c r="C12" s="63">
        <v>4</v>
      </c>
      <c r="D12" s="47">
        <v>4</v>
      </c>
      <c r="E12" s="57">
        <v>4</v>
      </c>
      <c r="F12" s="49">
        <v>0</v>
      </c>
      <c r="G12" s="58" t="s">
        <v>64</v>
      </c>
      <c r="H12" s="59">
        <v>5</v>
      </c>
      <c r="I12" s="60" t="s">
        <v>65</v>
      </c>
      <c r="J12" s="61" t="s">
        <v>66</v>
      </c>
      <c r="K12" s="58" t="s">
        <v>64</v>
      </c>
      <c r="L12" s="59">
        <v>8</v>
      </c>
      <c r="M12" s="60" t="s">
        <v>65</v>
      </c>
      <c r="N12" s="62">
        <v>13288</v>
      </c>
      <c r="O12" s="57">
        <v>17100</v>
      </c>
      <c r="Q12" s="42">
        <f>VLOOKUP(A12,[1]就労移行支援!$A$7:$F$49,6,FALSE)</f>
        <v>4</v>
      </c>
      <c r="R12" s="54">
        <f t="shared" si="0"/>
        <v>0</v>
      </c>
      <c r="V12" s="54"/>
    </row>
    <row r="13" spans="1:22" ht="19.5" x14ac:dyDescent="0.4">
      <c r="A13" s="55" t="s">
        <v>16</v>
      </c>
      <c r="B13" s="45">
        <v>25</v>
      </c>
      <c r="C13" s="63">
        <v>20</v>
      </c>
      <c r="D13" s="47">
        <v>62</v>
      </c>
      <c r="E13" s="57">
        <v>48</v>
      </c>
      <c r="F13" s="49">
        <v>10</v>
      </c>
      <c r="G13" s="58" t="s">
        <v>64</v>
      </c>
      <c r="H13" s="59">
        <v>5</v>
      </c>
      <c r="I13" s="60" t="s">
        <v>65</v>
      </c>
      <c r="J13" s="61">
        <v>10</v>
      </c>
      <c r="K13" s="58" t="s">
        <v>64</v>
      </c>
      <c r="L13" s="59">
        <v>8</v>
      </c>
      <c r="M13" s="60" t="s">
        <v>65</v>
      </c>
      <c r="N13" s="62">
        <v>14170</v>
      </c>
      <c r="O13" s="57">
        <v>16222</v>
      </c>
      <c r="Q13" s="42">
        <f>VLOOKUP(A13,[1]就労移行支援!$A$7:$F$49,6,FALSE)</f>
        <v>62</v>
      </c>
      <c r="R13" s="54">
        <f t="shared" si="0"/>
        <v>0</v>
      </c>
      <c r="V13" s="54"/>
    </row>
    <row r="14" spans="1:22" ht="19.5" x14ac:dyDescent="0.4">
      <c r="A14" s="55" t="s">
        <v>17</v>
      </c>
      <c r="B14" s="45">
        <v>83</v>
      </c>
      <c r="C14" s="63">
        <v>93</v>
      </c>
      <c r="D14" s="47">
        <v>199</v>
      </c>
      <c r="E14" s="57">
        <v>174</v>
      </c>
      <c r="F14" s="49">
        <v>3.8</v>
      </c>
      <c r="G14" s="58" t="s">
        <v>64</v>
      </c>
      <c r="H14" s="59">
        <v>5</v>
      </c>
      <c r="I14" s="60" t="s">
        <v>65</v>
      </c>
      <c r="J14" s="61">
        <v>9.9</v>
      </c>
      <c r="K14" s="58" t="s">
        <v>64</v>
      </c>
      <c r="L14" s="59">
        <v>8</v>
      </c>
      <c r="M14" s="60" t="s">
        <v>65</v>
      </c>
      <c r="N14" s="62">
        <v>9074</v>
      </c>
      <c r="O14" s="57">
        <v>9270</v>
      </c>
      <c r="Q14" s="42">
        <f>VLOOKUP(A14,[1]就労移行支援!$A$7:$F$49,6,FALSE)</f>
        <v>199</v>
      </c>
      <c r="R14" s="54">
        <f t="shared" si="0"/>
        <v>0</v>
      </c>
      <c r="V14" s="54"/>
    </row>
    <row r="15" spans="1:22" ht="19.5" x14ac:dyDescent="0.4">
      <c r="A15" s="55" t="s">
        <v>18</v>
      </c>
      <c r="B15" s="45">
        <v>63</v>
      </c>
      <c r="C15" s="63">
        <v>81</v>
      </c>
      <c r="D15" s="47">
        <v>185</v>
      </c>
      <c r="E15" s="57">
        <v>144</v>
      </c>
      <c r="F15" s="49">
        <v>1.3</v>
      </c>
      <c r="G15" s="58" t="s">
        <v>64</v>
      </c>
      <c r="H15" s="59">
        <v>5</v>
      </c>
      <c r="I15" s="60" t="s">
        <v>65</v>
      </c>
      <c r="J15" s="61">
        <v>10</v>
      </c>
      <c r="K15" s="58" t="s">
        <v>64</v>
      </c>
      <c r="L15" s="59">
        <v>8</v>
      </c>
      <c r="M15" s="60" t="s">
        <v>65</v>
      </c>
      <c r="N15" s="62">
        <v>14859</v>
      </c>
      <c r="O15" s="57">
        <v>17560</v>
      </c>
      <c r="Q15" s="42">
        <f>VLOOKUP(A15,[1]就労移行支援!$A$7:$F$49,6,FALSE)</f>
        <v>185</v>
      </c>
      <c r="R15" s="54">
        <f t="shared" si="0"/>
        <v>0</v>
      </c>
      <c r="V15" s="54"/>
    </row>
    <row r="16" spans="1:22" ht="19.5" x14ac:dyDescent="0.4">
      <c r="A16" s="55" t="s">
        <v>19</v>
      </c>
      <c r="B16" s="45">
        <v>49</v>
      </c>
      <c r="C16" s="63">
        <v>48</v>
      </c>
      <c r="D16" s="47">
        <v>87</v>
      </c>
      <c r="E16" s="57">
        <v>69</v>
      </c>
      <c r="F16" s="49">
        <v>8</v>
      </c>
      <c r="G16" s="58" t="s">
        <v>64</v>
      </c>
      <c r="H16" s="59">
        <v>5</v>
      </c>
      <c r="I16" s="60" t="s">
        <v>65</v>
      </c>
      <c r="J16" s="61">
        <v>8.9</v>
      </c>
      <c r="K16" s="58" t="s">
        <v>64</v>
      </c>
      <c r="L16" s="59">
        <v>8</v>
      </c>
      <c r="M16" s="60" t="s">
        <v>65</v>
      </c>
      <c r="N16" s="64">
        <v>13161</v>
      </c>
      <c r="O16" s="57">
        <v>14490</v>
      </c>
      <c r="Q16" s="42">
        <f>VLOOKUP(A16,[1]就労移行支援!$A$7:$F$49,6,FALSE)</f>
        <v>87</v>
      </c>
      <c r="R16" s="54">
        <f t="shared" si="0"/>
        <v>0</v>
      </c>
      <c r="V16" s="54"/>
    </row>
    <row r="17" spans="1:22" ht="19.5" x14ac:dyDescent="0.4">
      <c r="A17" s="55" t="s">
        <v>20</v>
      </c>
      <c r="B17" s="45">
        <v>19</v>
      </c>
      <c r="C17" s="63">
        <v>20</v>
      </c>
      <c r="D17" s="47">
        <v>7</v>
      </c>
      <c r="E17" s="57">
        <v>61</v>
      </c>
      <c r="F17" s="49">
        <v>0</v>
      </c>
      <c r="G17" s="58" t="s">
        <v>64</v>
      </c>
      <c r="H17" s="59">
        <v>5</v>
      </c>
      <c r="I17" s="60" t="s">
        <v>65</v>
      </c>
      <c r="J17" s="61" t="s">
        <v>66</v>
      </c>
      <c r="K17" s="58" t="s">
        <v>64</v>
      </c>
      <c r="L17" s="59">
        <v>8</v>
      </c>
      <c r="M17" s="60" t="s">
        <v>65</v>
      </c>
      <c r="N17" s="62">
        <v>16815</v>
      </c>
      <c r="O17" s="57">
        <v>18000</v>
      </c>
      <c r="Q17" s="42">
        <f>VLOOKUP(A17,[1]就労移行支援!$A$7:$F$49,6,FALSE)</f>
        <v>7</v>
      </c>
      <c r="R17" s="54">
        <f t="shared" si="0"/>
        <v>0</v>
      </c>
      <c r="V17" s="54"/>
    </row>
    <row r="18" spans="1:22" ht="19.5" x14ac:dyDescent="0.4">
      <c r="A18" s="55" t="s">
        <v>21</v>
      </c>
      <c r="B18" s="45">
        <v>1</v>
      </c>
      <c r="C18" s="63">
        <v>6</v>
      </c>
      <c r="D18" s="47">
        <v>13</v>
      </c>
      <c r="E18" s="57">
        <v>20</v>
      </c>
      <c r="F18" s="59" t="s">
        <v>66</v>
      </c>
      <c r="G18" s="58" t="s">
        <v>64</v>
      </c>
      <c r="H18" s="59">
        <v>5</v>
      </c>
      <c r="I18" s="60" t="s">
        <v>65</v>
      </c>
      <c r="J18" s="61" t="s">
        <v>66</v>
      </c>
      <c r="K18" s="58" t="s">
        <v>64</v>
      </c>
      <c r="L18" s="59">
        <v>8</v>
      </c>
      <c r="M18" s="60" t="s">
        <v>65</v>
      </c>
      <c r="N18" s="62">
        <v>8936</v>
      </c>
      <c r="O18" s="57">
        <v>12000</v>
      </c>
      <c r="Q18" s="42">
        <f>VLOOKUP(A18,[1]就労移行支援!$A$7:$F$49,6,FALSE)</f>
        <v>13</v>
      </c>
      <c r="R18" s="54">
        <f t="shared" si="0"/>
        <v>0</v>
      </c>
      <c r="V18" s="54"/>
    </row>
    <row r="19" spans="1:22" ht="19.5" x14ac:dyDescent="0.4">
      <c r="A19" s="55" t="s">
        <v>22</v>
      </c>
      <c r="B19" s="45">
        <v>69</v>
      </c>
      <c r="C19" s="63">
        <v>79</v>
      </c>
      <c r="D19" s="47">
        <v>102</v>
      </c>
      <c r="E19" s="57">
        <v>116</v>
      </c>
      <c r="F19" s="49">
        <v>6.7</v>
      </c>
      <c r="G19" s="58" t="s">
        <v>64</v>
      </c>
      <c r="H19" s="59">
        <v>5</v>
      </c>
      <c r="I19" s="60" t="s">
        <v>65</v>
      </c>
      <c r="J19" s="61">
        <v>9.9</v>
      </c>
      <c r="K19" s="58" t="s">
        <v>64</v>
      </c>
      <c r="L19" s="59">
        <v>8</v>
      </c>
      <c r="M19" s="60" t="s">
        <v>65</v>
      </c>
      <c r="N19" s="62">
        <v>12334</v>
      </c>
      <c r="O19" s="57">
        <v>15721</v>
      </c>
      <c r="Q19" s="42">
        <f>VLOOKUP(A19,[1]就労移行支援!$A$7:$F$49,6,FALSE)</f>
        <v>102</v>
      </c>
      <c r="R19" s="54">
        <f t="shared" si="0"/>
        <v>0</v>
      </c>
      <c r="V19" s="54"/>
    </row>
    <row r="20" spans="1:22" ht="19.5" x14ac:dyDescent="0.4">
      <c r="A20" s="55" t="s">
        <v>23</v>
      </c>
      <c r="B20" s="45">
        <v>81</v>
      </c>
      <c r="C20" s="63">
        <v>66</v>
      </c>
      <c r="D20" s="47">
        <v>153</v>
      </c>
      <c r="E20" s="57">
        <v>140</v>
      </c>
      <c r="F20" s="49">
        <v>6.4</v>
      </c>
      <c r="G20" s="58" t="s">
        <v>64</v>
      </c>
      <c r="H20" s="59">
        <v>5</v>
      </c>
      <c r="I20" s="60" t="s">
        <v>65</v>
      </c>
      <c r="J20" s="61">
        <v>10</v>
      </c>
      <c r="K20" s="58" t="s">
        <v>64</v>
      </c>
      <c r="L20" s="59">
        <v>8</v>
      </c>
      <c r="M20" s="60" t="s">
        <v>65</v>
      </c>
      <c r="N20" s="62">
        <v>11974</v>
      </c>
      <c r="O20" s="57">
        <v>14300</v>
      </c>
      <c r="Q20" s="42">
        <f>VLOOKUP(A20,[1]就労移行支援!$A$7:$F$49,6,FALSE)</f>
        <v>153</v>
      </c>
      <c r="R20" s="54">
        <f t="shared" si="0"/>
        <v>0</v>
      </c>
      <c r="V20" s="54"/>
    </row>
    <row r="21" spans="1:22" ht="19.5" x14ac:dyDescent="0.4">
      <c r="A21" s="55" t="s">
        <v>24</v>
      </c>
      <c r="B21" s="45">
        <v>62</v>
      </c>
      <c r="C21" s="63">
        <v>39</v>
      </c>
      <c r="D21" s="47">
        <v>112</v>
      </c>
      <c r="E21" s="57">
        <v>111</v>
      </c>
      <c r="F21" s="49">
        <v>2.5</v>
      </c>
      <c r="G21" s="58" t="s">
        <v>64</v>
      </c>
      <c r="H21" s="59">
        <v>5</v>
      </c>
      <c r="I21" s="60" t="s">
        <v>65</v>
      </c>
      <c r="J21" s="61">
        <v>10</v>
      </c>
      <c r="K21" s="58" t="s">
        <v>64</v>
      </c>
      <c r="L21" s="59">
        <v>8</v>
      </c>
      <c r="M21" s="60" t="s">
        <v>65</v>
      </c>
      <c r="N21" s="62">
        <v>10337</v>
      </c>
      <c r="O21" s="57">
        <v>10449</v>
      </c>
      <c r="Q21" s="42">
        <f>VLOOKUP(A21,[1]就労移行支援!$A$7:$F$49,6,FALSE)</f>
        <v>112</v>
      </c>
      <c r="R21" s="54">
        <f t="shared" si="0"/>
        <v>0</v>
      </c>
      <c r="V21" s="54"/>
    </row>
    <row r="22" spans="1:22" ht="19.5" x14ac:dyDescent="0.4">
      <c r="A22" s="55" t="s">
        <v>25</v>
      </c>
      <c r="B22" s="45">
        <v>26</v>
      </c>
      <c r="C22" s="63">
        <v>34</v>
      </c>
      <c r="D22" s="47">
        <v>70</v>
      </c>
      <c r="E22" s="57">
        <v>118</v>
      </c>
      <c r="F22" s="49">
        <v>6.7</v>
      </c>
      <c r="G22" s="58" t="s">
        <v>64</v>
      </c>
      <c r="H22" s="59">
        <v>5</v>
      </c>
      <c r="I22" s="60" t="s">
        <v>65</v>
      </c>
      <c r="J22" s="61" t="s">
        <v>66</v>
      </c>
      <c r="K22" s="58" t="s">
        <v>64</v>
      </c>
      <c r="L22" s="59">
        <v>8</v>
      </c>
      <c r="M22" s="60" t="s">
        <v>65</v>
      </c>
      <c r="N22" s="62">
        <v>9476</v>
      </c>
      <c r="O22" s="57">
        <v>9881</v>
      </c>
      <c r="Q22" s="42">
        <f>VLOOKUP(A22,[1]就労移行支援!$A$7:$F$49,6,FALSE)</f>
        <v>70</v>
      </c>
      <c r="R22" s="54">
        <f t="shared" si="0"/>
        <v>0</v>
      </c>
      <c r="V22" s="54"/>
    </row>
    <row r="23" spans="1:22" ht="19.5" x14ac:dyDescent="0.4">
      <c r="A23" s="55" t="s">
        <v>26</v>
      </c>
      <c r="B23" s="45">
        <v>30</v>
      </c>
      <c r="C23" s="63">
        <v>35</v>
      </c>
      <c r="D23" s="47">
        <v>43</v>
      </c>
      <c r="E23" s="57">
        <v>107</v>
      </c>
      <c r="F23" s="49">
        <v>3.3</v>
      </c>
      <c r="G23" s="58" t="s">
        <v>64</v>
      </c>
      <c r="H23" s="59">
        <v>5</v>
      </c>
      <c r="I23" s="60" t="s">
        <v>65</v>
      </c>
      <c r="J23" s="61">
        <v>9.5</v>
      </c>
      <c r="K23" s="58" t="s">
        <v>64</v>
      </c>
      <c r="L23" s="59">
        <v>8</v>
      </c>
      <c r="M23" s="60" t="s">
        <v>65</v>
      </c>
      <c r="N23" s="62">
        <v>8514</v>
      </c>
      <c r="O23" s="57">
        <v>8842</v>
      </c>
      <c r="Q23" s="42">
        <f>VLOOKUP(A23,[1]就労移行支援!$A$7:$F$49,6,FALSE)</f>
        <v>43</v>
      </c>
      <c r="R23" s="54">
        <f t="shared" si="0"/>
        <v>0</v>
      </c>
      <c r="V23" s="54"/>
    </row>
    <row r="24" spans="1:22" ht="19.5" x14ac:dyDescent="0.4">
      <c r="A24" s="55" t="s">
        <v>27</v>
      </c>
      <c r="B24" s="45">
        <v>21</v>
      </c>
      <c r="C24" s="63">
        <v>29</v>
      </c>
      <c r="D24" s="47">
        <v>53</v>
      </c>
      <c r="E24" s="57">
        <v>48</v>
      </c>
      <c r="F24" s="49">
        <v>10</v>
      </c>
      <c r="G24" s="58" t="s">
        <v>64</v>
      </c>
      <c r="H24" s="59">
        <v>5</v>
      </c>
      <c r="I24" s="60" t="s">
        <v>65</v>
      </c>
      <c r="J24" s="61">
        <v>5.2</v>
      </c>
      <c r="K24" s="58" t="s">
        <v>64</v>
      </c>
      <c r="L24" s="59">
        <v>8</v>
      </c>
      <c r="M24" s="60" t="s">
        <v>65</v>
      </c>
      <c r="N24" s="62">
        <v>13775</v>
      </c>
      <c r="O24" s="57">
        <v>14001</v>
      </c>
      <c r="Q24" s="42">
        <f>VLOOKUP(A24,[1]就労移行支援!$A$7:$F$49,6,FALSE)</f>
        <v>53</v>
      </c>
      <c r="R24" s="54">
        <f t="shared" si="0"/>
        <v>0</v>
      </c>
      <c r="V24" s="54"/>
    </row>
    <row r="25" spans="1:22" ht="19.5" x14ac:dyDescent="0.4">
      <c r="A25" s="55" t="s">
        <v>28</v>
      </c>
      <c r="B25" s="45">
        <v>15</v>
      </c>
      <c r="C25" s="63">
        <v>14</v>
      </c>
      <c r="D25" s="47">
        <v>15</v>
      </c>
      <c r="E25" s="57">
        <v>16</v>
      </c>
      <c r="F25" s="59" t="s">
        <v>66</v>
      </c>
      <c r="G25" s="58" t="s">
        <v>64</v>
      </c>
      <c r="H25" s="59" t="s">
        <v>66</v>
      </c>
      <c r="I25" s="60" t="s">
        <v>65</v>
      </c>
      <c r="J25" s="61" t="s">
        <v>66</v>
      </c>
      <c r="K25" s="58" t="s">
        <v>64</v>
      </c>
      <c r="L25" s="59" t="s">
        <v>66</v>
      </c>
      <c r="M25" s="60" t="s">
        <v>65</v>
      </c>
      <c r="N25" s="62">
        <v>10961</v>
      </c>
      <c r="O25" s="57">
        <v>9283</v>
      </c>
      <c r="Q25" s="42">
        <f>VLOOKUP(A25,[1]就労移行支援!$A$7:$F$49,6,FALSE)</f>
        <v>15</v>
      </c>
      <c r="R25" s="54">
        <f t="shared" si="0"/>
        <v>0</v>
      </c>
      <c r="V25" s="54"/>
    </row>
    <row r="26" spans="1:22" ht="19.5" x14ac:dyDescent="0.4">
      <c r="A26" s="55" t="s">
        <v>29</v>
      </c>
      <c r="B26" s="45">
        <v>12</v>
      </c>
      <c r="C26" s="63">
        <v>11</v>
      </c>
      <c r="D26" s="47">
        <v>2</v>
      </c>
      <c r="E26" s="57">
        <v>35</v>
      </c>
      <c r="F26" s="49">
        <v>0</v>
      </c>
      <c r="G26" s="58" t="s">
        <v>64</v>
      </c>
      <c r="H26" s="59">
        <v>5</v>
      </c>
      <c r="I26" s="60" t="s">
        <v>65</v>
      </c>
      <c r="J26" s="61" t="s">
        <v>66</v>
      </c>
      <c r="K26" s="58" t="s">
        <v>64</v>
      </c>
      <c r="L26" s="59">
        <v>8</v>
      </c>
      <c r="M26" s="60" t="s">
        <v>65</v>
      </c>
      <c r="N26" s="62">
        <v>10601</v>
      </c>
      <c r="O26" s="57">
        <v>13542</v>
      </c>
      <c r="Q26" s="42">
        <f>VLOOKUP(A26,[1]就労移行支援!$A$7:$F$49,6,FALSE)</f>
        <v>2</v>
      </c>
      <c r="R26" s="54">
        <f t="shared" si="0"/>
        <v>0</v>
      </c>
      <c r="V26" s="54"/>
    </row>
    <row r="27" spans="1:22" ht="19.5" x14ac:dyDescent="0.4">
      <c r="A27" s="55" t="s">
        <v>30</v>
      </c>
      <c r="B27" s="45">
        <v>66</v>
      </c>
      <c r="C27" s="63">
        <v>44</v>
      </c>
      <c r="D27" s="47">
        <v>98</v>
      </c>
      <c r="E27" s="57">
        <v>98</v>
      </c>
      <c r="F27" s="49">
        <v>5</v>
      </c>
      <c r="G27" s="58" t="s">
        <v>64</v>
      </c>
      <c r="H27" s="59">
        <v>5</v>
      </c>
      <c r="I27" s="60" t="s">
        <v>65</v>
      </c>
      <c r="J27" s="61">
        <v>5</v>
      </c>
      <c r="K27" s="58" t="s">
        <v>64</v>
      </c>
      <c r="L27" s="59">
        <v>8</v>
      </c>
      <c r="M27" s="60" t="s">
        <v>65</v>
      </c>
      <c r="N27" s="62">
        <v>13676</v>
      </c>
      <c r="O27" s="57">
        <v>13805</v>
      </c>
      <c r="Q27" s="42">
        <f>VLOOKUP(A27,[1]就労移行支援!$A$7:$F$49,6,FALSE)</f>
        <v>98</v>
      </c>
      <c r="R27" s="54">
        <f t="shared" si="0"/>
        <v>0</v>
      </c>
      <c r="V27" s="54"/>
    </row>
    <row r="28" spans="1:22" ht="19.5" x14ac:dyDescent="0.4">
      <c r="A28" s="55" t="s">
        <v>31</v>
      </c>
      <c r="B28" s="45">
        <v>19</v>
      </c>
      <c r="C28" s="63">
        <v>14</v>
      </c>
      <c r="D28" s="47">
        <v>16</v>
      </c>
      <c r="E28" s="57">
        <v>9</v>
      </c>
      <c r="F28" s="59" t="s">
        <v>66</v>
      </c>
      <c r="G28" s="58" t="s">
        <v>64</v>
      </c>
      <c r="H28" s="59">
        <v>5</v>
      </c>
      <c r="I28" s="60" t="s">
        <v>65</v>
      </c>
      <c r="J28" s="61" t="s">
        <v>66</v>
      </c>
      <c r="K28" s="58" t="s">
        <v>64</v>
      </c>
      <c r="L28" s="59">
        <v>8</v>
      </c>
      <c r="M28" s="60" t="s">
        <v>65</v>
      </c>
      <c r="N28" s="62">
        <v>9808</v>
      </c>
      <c r="O28" s="57">
        <v>8209</v>
      </c>
      <c r="Q28" s="42">
        <f>VLOOKUP(A28,[1]就労移行支援!$A$7:$F$49,6,FALSE)</f>
        <v>16</v>
      </c>
      <c r="R28" s="54">
        <f t="shared" si="0"/>
        <v>0</v>
      </c>
      <c r="V28" s="54"/>
    </row>
    <row r="29" spans="1:22" ht="19.5" x14ac:dyDescent="0.4">
      <c r="A29" s="55" t="s">
        <v>32</v>
      </c>
      <c r="B29" s="45">
        <v>106</v>
      </c>
      <c r="C29" s="63">
        <v>91</v>
      </c>
      <c r="D29" s="47">
        <v>224</v>
      </c>
      <c r="E29" s="57">
        <v>207</v>
      </c>
      <c r="F29" s="49">
        <v>5.8</v>
      </c>
      <c r="G29" s="58" t="s">
        <v>64</v>
      </c>
      <c r="H29" s="59">
        <v>5</v>
      </c>
      <c r="I29" s="60" t="s">
        <v>65</v>
      </c>
      <c r="J29" s="61">
        <v>9.6999999999999993</v>
      </c>
      <c r="K29" s="58" t="s">
        <v>64</v>
      </c>
      <c r="L29" s="59">
        <v>8</v>
      </c>
      <c r="M29" s="60" t="s">
        <v>65</v>
      </c>
      <c r="N29" s="62">
        <v>12805</v>
      </c>
      <c r="O29" s="57">
        <v>13637</v>
      </c>
      <c r="Q29" s="42">
        <f>VLOOKUP(A29,[1]就労移行支援!$A$7:$F$49,6,FALSE)</f>
        <v>224</v>
      </c>
      <c r="R29" s="54">
        <f t="shared" si="0"/>
        <v>0</v>
      </c>
      <c r="V29" s="54"/>
    </row>
    <row r="30" spans="1:22" ht="19.5" x14ac:dyDescent="0.4">
      <c r="A30" s="55" t="s">
        <v>33</v>
      </c>
      <c r="B30" s="45">
        <v>16</v>
      </c>
      <c r="C30" s="63">
        <v>35</v>
      </c>
      <c r="D30" s="47">
        <v>39</v>
      </c>
      <c r="E30" s="57">
        <v>42</v>
      </c>
      <c r="F30" s="49">
        <v>0</v>
      </c>
      <c r="G30" s="58" t="s">
        <v>64</v>
      </c>
      <c r="H30" s="59">
        <v>5</v>
      </c>
      <c r="I30" s="60" t="s">
        <v>65</v>
      </c>
      <c r="J30" s="61">
        <v>9.1</v>
      </c>
      <c r="K30" s="58" t="s">
        <v>64</v>
      </c>
      <c r="L30" s="59">
        <v>8</v>
      </c>
      <c r="M30" s="60" t="s">
        <v>65</v>
      </c>
      <c r="N30" s="62">
        <v>9845</v>
      </c>
      <c r="O30" s="57">
        <v>11326</v>
      </c>
      <c r="Q30" s="42">
        <f>VLOOKUP(A30,[1]就労移行支援!$A$7:$F$49,6,FALSE)</f>
        <v>39</v>
      </c>
      <c r="R30" s="54">
        <f t="shared" si="0"/>
        <v>0</v>
      </c>
      <c r="V30" s="54"/>
    </row>
    <row r="31" spans="1:22" ht="19.5" x14ac:dyDescent="0.4">
      <c r="A31" s="55" t="s">
        <v>34</v>
      </c>
      <c r="B31" s="45">
        <v>15</v>
      </c>
      <c r="C31" s="63">
        <v>24</v>
      </c>
      <c r="D31" s="47">
        <v>39</v>
      </c>
      <c r="E31" s="57">
        <v>42</v>
      </c>
      <c r="F31" s="49">
        <v>10</v>
      </c>
      <c r="G31" s="58" t="s">
        <v>64</v>
      </c>
      <c r="H31" s="59">
        <v>5</v>
      </c>
      <c r="I31" s="60" t="s">
        <v>65</v>
      </c>
      <c r="J31" s="61" t="s">
        <v>66</v>
      </c>
      <c r="K31" s="58" t="s">
        <v>64</v>
      </c>
      <c r="L31" s="59">
        <v>8</v>
      </c>
      <c r="M31" s="60" t="s">
        <v>65</v>
      </c>
      <c r="N31" s="62">
        <v>10873</v>
      </c>
      <c r="O31" s="57">
        <v>11300</v>
      </c>
      <c r="Q31" s="42">
        <f>VLOOKUP(A31,[1]就労移行支援!$A$7:$F$49,6,FALSE)</f>
        <v>39</v>
      </c>
      <c r="R31" s="54">
        <f t="shared" si="0"/>
        <v>0</v>
      </c>
      <c r="V31" s="54"/>
    </row>
    <row r="32" spans="1:22" ht="19.5" x14ac:dyDescent="0.4">
      <c r="A32" s="55" t="s">
        <v>35</v>
      </c>
      <c r="B32" s="45">
        <v>6</v>
      </c>
      <c r="C32" s="63">
        <v>15</v>
      </c>
      <c r="D32" s="47">
        <v>23</v>
      </c>
      <c r="E32" s="57">
        <v>17</v>
      </c>
      <c r="F32" s="49">
        <v>3.3</v>
      </c>
      <c r="G32" s="58" t="s">
        <v>64</v>
      </c>
      <c r="H32" s="59">
        <v>5</v>
      </c>
      <c r="I32" s="60" t="s">
        <v>65</v>
      </c>
      <c r="J32" s="61">
        <v>9</v>
      </c>
      <c r="K32" s="58" t="s">
        <v>64</v>
      </c>
      <c r="L32" s="59">
        <v>8</v>
      </c>
      <c r="M32" s="60" t="s">
        <v>65</v>
      </c>
      <c r="N32" s="62">
        <v>7792</v>
      </c>
      <c r="O32" s="57">
        <v>6995</v>
      </c>
      <c r="Q32" s="42">
        <f>VLOOKUP(A32,[1]就労移行支援!$A$7:$F$49,6,FALSE)</f>
        <v>23</v>
      </c>
      <c r="R32" s="54">
        <f t="shared" si="0"/>
        <v>0</v>
      </c>
      <c r="V32" s="54"/>
    </row>
    <row r="33" spans="1:22" ht="19.5" x14ac:dyDescent="0.4">
      <c r="A33" s="55" t="s">
        <v>36</v>
      </c>
      <c r="B33" s="45">
        <v>18</v>
      </c>
      <c r="C33" s="63">
        <v>18</v>
      </c>
      <c r="D33" s="47">
        <v>22</v>
      </c>
      <c r="E33" s="57">
        <v>35</v>
      </c>
      <c r="F33" s="49">
        <v>3.3</v>
      </c>
      <c r="G33" s="58" t="s">
        <v>64</v>
      </c>
      <c r="H33" s="59">
        <v>5</v>
      </c>
      <c r="I33" s="60" t="s">
        <v>65</v>
      </c>
      <c r="J33" s="61">
        <v>10</v>
      </c>
      <c r="K33" s="58" t="s">
        <v>64</v>
      </c>
      <c r="L33" s="59">
        <v>8</v>
      </c>
      <c r="M33" s="60" t="s">
        <v>65</v>
      </c>
      <c r="N33" s="62">
        <v>12443</v>
      </c>
      <c r="O33" s="57">
        <v>13261</v>
      </c>
      <c r="Q33" s="42">
        <f>VLOOKUP(A33,[1]就労移行支援!$A$7:$F$49,6,FALSE)</f>
        <v>22</v>
      </c>
      <c r="R33" s="54">
        <f t="shared" si="0"/>
        <v>0</v>
      </c>
      <c r="V33" s="54"/>
    </row>
    <row r="34" spans="1:22" ht="19.5" x14ac:dyDescent="0.4">
      <c r="A34" s="55" t="s">
        <v>37</v>
      </c>
      <c r="B34" s="45">
        <v>14</v>
      </c>
      <c r="C34" s="63">
        <v>7</v>
      </c>
      <c r="D34" s="47">
        <v>18</v>
      </c>
      <c r="E34" s="57">
        <v>38</v>
      </c>
      <c r="F34" s="49">
        <v>10</v>
      </c>
      <c r="G34" s="58" t="s">
        <v>64</v>
      </c>
      <c r="H34" s="59">
        <v>5</v>
      </c>
      <c r="I34" s="60" t="s">
        <v>65</v>
      </c>
      <c r="J34" s="61">
        <v>10</v>
      </c>
      <c r="K34" s="58" t="s">
        <v>64</v>
      </c>
      <c r="L34" s="59">
        <v>8</v>
      </c>
      <c r="M34" s="60" t="s">
        <v>65</v>
      </c>
      <c r="N34" s="62">
        <v>18676</v>
      </c>
      <c r="O34" s="57">
        <v>17723</v>
      </c>
      <c r="Q34" s="42">
        <f>VLOOKUP(A34,[1]就労移行支援!$A$7:$F$49,6,FALSE)</f>
        <v>18</v>
      </c>
      <c r="R34" s="54">
        <f t="shared" si="0"/>
        <v>0</v>
      </c>
      <c r="V34" s="54"/>
    </row>
    <row r="35" spans="1:22" ht="19.5" x14ac:dyDescent="0.4">
      <c r="A35" s="55" t="s">
        <v>38</v>
      </c>
      <c r="B35" s="45">
        <v>6</v>
      </c>
      <c r="C35" s="63">
        <v>8</v>
      </c>
      <c r="D35" s="47">
        <v>18</v>
      </c>
      <c r="E35" s="57">
        <v>15</v>
      </c>
      <c r="F35" s="49">
        <v>0</v>
      </c>
      <c r="G35" s="58" t="s">
        <v>64</v>
      </c>
      <c r="H35" s="59">
        <v>5</v>
      </c>
      <c r="I35" s="60" t="s">
        <v>65</v>
      </c>
      <c r="J35" s="61" t="s">
        <v>66</v>
      </c>
      <c r="K35" s="58" t="s">
        <v>64</v>
      </c>
      <c r="L35" s="59">
        <v>8</v>
      </c>
      <c r="M35" s="60" t="s">
        <v>65</v>
      </c>
      <c r="N35" s="62">
        <v>11324</v>
      </c>
      <c r="O35" s="57">
        <v>11721</v>
      </c>
      <c r="Q35" s="42">
        <f>VLOOKUP(A35,[1]就労移行支援!$A$7:$F$49,6,FALSE)</f>
        <v>18</v>
      </c>
      <c r="R35" s="54">
        <f t="shared" si="0"/>
        <v>0</v>
      </c>
      <c r="V35" s="54"/>
    </row>
    <row r="36" spans="1:22" ht="19.5" x14ac:dyDescent="0.4">
      <c r="A36" s="55" t="s">
        <v>39</v>
      </c>
      <c r="B36" s="45">
        <v>2</v>
      </c>
      <c r="C36" s="63">
        <v>1</v>
      </c>
      <c r="D36" s="47">
        <v>7</v>
      </c>
      <c r="E36" s="57">
        <v>3</v>
      </c>
      <c r="F36" s="59" t="s">
        <v>66</v>
      </c>
      <c r="G36" s="58" t="s">
        <v>64</v>
      </c>
      <c r="H36" s="59" t="s">
        <v>66</v>
      </c>
      <c r="I36" s="60" t="s">
        <v>65</v>
      </c>
      <c r="J36" s="65">
        <v>5</v>
      </c>
      <c r="K36" s="58" t="s">
        <v>64</v>
      </c>
      <c r="L36" s="59" t="s">
        <v>66</v>
      </c>
      <c r="M36" s="60" t="s">
        <v>65</v>
      </c>
      <c r="N36" s="62">
        <v>10518</v>
      </c>
      <c r="O36" s="57">
        <v>9750</v>
      </c>
      <c r="Q36" s="42">
        <f>VLOOKUP(A36,[1]就労移行支援!$A$7:$F$49,6,FALSE)</f>
        <v>7</v>
      </c>
      <c r="R36" s="54">
        <f t="shared" si="0"/>
        <v>0</v>
      </c>
      <c r="V36" s="54"/>
    </row>
    <row r="37" spans="1:22" ht="19.5" x14ac:dyDescent="0.4">
      <c r="A37" s="55" t="s">
        <v>40</v>
      </c>
      <c r="B37" s="45">
        <v>3</v>
      </c>
      <c r="C37" s="63">
        <v>1</v>
      </c>
      <c r="D37" s="47">
        <v>2</v>
      </c>
      <c r="E37" s="57">
        <v>4</v>
      </c>
      <c r="F37" s="59" t="s">
        <v>66</v>
      </c>
      <c r="G37" s="58" t="s">
        <v>64</v>
      </c>
      <c r="H37" s="59" t="s">
        <v>66</v>
      </c>
      <c r="I37" s="60" t="s">
        <v>65</v>
      </c>
      <c r="J37" s="61" t="s">
        <v>66</v>
      </c>
      <c r="K37" s="58" t="s">
        <v>64</v>
      </c>
      <c r="L37" s="59" t="s">
        <v>66</v>
      </c>
      <c r="M37" s="60" t="s">
        <v>65</v>
      </c>
      <c r="N37" s="62">
        <v>4875</v>
      </c>
      <c r="O37" s="66">
        <v>3000</v>
      </c>
      <c r="Q37" s="42">
        <f>VLOOKUP(A37,[1]就労移行支援!$A$7:$F$49,6,FALSE)</f>
        <v>2</v>
      </c>
      <c r="R37" s="54">
        <f t="shared" si="0"/>
        <v>0</v>
      </c>
      <c r="V37" s="54"/>
    </row>
    <row r="38" spans="1:22" ht="19.5" x14ac:dyDescent="0.4">
      <c r="A38" s="55" t="s">
        <v>41</v>
      </c>
      <c r="B38" s="45">
        <v>1</v>
      </c>
      <c r="C38" s="63">
        <v>1</v>
      </c>
      <c r="D38" s="47">
        <v>1</v>
      </c>
      <c r="E38" s="57">
        <v>2</v>
      </c>
      <c r="F38" s="59" t="s">
        <v>66</v>
      </c>
      <c r="G38" s="58" t="s">
        <v>64</v>
      </c>
      <c r="H38" s="59" t="s">
        <v>66</v>
      </c>
      <c r="I38" s="60" t="s">
        <v>65</v>
      </c>
      <c r="J38" s="61" t="s">
        <v>66</v>
      </c>
      <c r="K38" s="58" t="s">
        <v>64</v>
      </c>
      <c r="L38" s="59" t="s">
        <v>66</v>
      </c>
      <c r="M38" s="60" t="s">
        <v>65</v>
      </c>
      <c r="N38" s="67" t="s">
        <v>67</v>
      </c>
      <c r="O38" s="68" t="s">
        <v>66</v>
      </c>
      <c r="Q38" s="42">
        <f>VLOOKUP(A38,[1]就労移行支援!$A$7:$F$49,6,FALSE)</f>
        <v>1</v>
      </c>
      <c r="R38" s="54">
        <f t="shared" si="0"/>
        <v>0</v>
      </c>
      <c r="V38" s="54"/>
    </row>
    <row r="39" spans="1:22" ht="19.5" x14ac:dyDescent="0.4">
      <c r="A39" s="55" t="s">
        <v>42</v>
      </c>
      <c r="B39" s="45">
        <v>184</v>
      </c>
      <c r="C39" s="63">
        <v>146</v>
      </c>
      <c r="D39" s="47">
        <v>295</v>
      </c>
      <c r="E39" s="57">
        <v>276</v>
      </c>
      <c r="F39" s="49">
        <v>4.8</v>
      </c>
      <c r="G39" s="58" t="s">
        <v>64</v>
      </c>
      <c r="H39" s="59">
        <v>5</v>
      </c>
      <c r="I39" s="60" t="s">
        <v>65</v>
      </c>
      <c r="J39" s="61">
        <v>9.6</v>
      </c>
      <c r="K39" s="58" t="s">
        <v>64</v>
      </c>
      <c r="L39" s="59">
        <v>8</v>
      </c>
      <c r="M39" s="60" t="s">
        <v>65</v>
      </c>
      <c r="N39" s="62">
        <v>10128</v>
      </c>
      <c r="O39" s="57">
        <v>12546</v>
      </c>
      <c r="Q39" s="42">
        <f>VLOOKUP(A39,[1]就労移行支援!$A$7:$F$49,6,FALSE)</f>
        <v>295</v>
      </c>
      <c r="R39" s="54">
        <f t="shared" si="0"/>
        <v>0</v>
      </c>
      <c r="V39" s="54"/>
    </row>
    <row r="40" spans="1:22" ht="19.5" x14ac:dyDescent="0.4">
      <c r="A40" s="55" t="s">
        <v>43</v>
      </c>
      <c r="B40" s="45">
        <v>8</v>
      </c>
      <c r="C40" s="63">
        <v>14</v>
      </c>
      <c r="D40" s="47">
        <v>29</v>
      </c>
      <c r="E40" s="57">
        <v>20</v>
      </c>
      <c r="F40" s="49">
        <v>4</v>
      </c>
      <c r="G40" s="58" t="s">
        <v>64</v>
      </c>
      <c r="H40" s="59">
        <v>5</v>
      </c>
      <c r="I40" s="60" t="s">
        <v>65</v>
      </c>
      <c r="J40" s="61">
        <v>10</v>
      </c>
      <c r="K40" s="58" t="s">
        <v>64</v>
      </c>
      <c r="L40" s="59">
        <v>8</v>
      </c>
      <c r="M40" s="60" t="s">
        <v>65</v>
      </c>
      <c r="N40" s="62">
        <v>8477</v>
      </c>
      <c r="O40" s="57">
        <v>10315</v>
      </c>
      <c r="Q40" s="42">
        <f>VLOOKUP(A40,[1]就労移行支援!$A$7:$F$49,6,FALSE)</f>
        <v>29</v>
      </c>
      <c r="R40" s="54">
        <f t="shared" si="0"/>
        <v>0</v>
      </c>
      <c r="V40" s="54"/>
    </row>
    <row r="41" spans="1:22" ht="19.5" x14ac:dyDescent="0.4">
      <c r="A41" s="55" t="s">
        <v>44</v>
      </c>
      <c r="B41" s="45">
        <v>34</v>
      </c>
      <c r="C41" s="63">
        <v>20</v>
      </c>
      <c r="D41" s="47">
        <v>53</v>
      </c>
      <c r="E41" s="57">
        <v>52</v>
      </c>
      <c r="F41" s="49">
        <v>3.8</v>
      </c>
      <c r="G41" s="58" t="s">
        <v>64</v>
      </c>
      <c r="H41" s="59">
        <v>5</v>
      </c>
      <c r="I41" s="60" t="s">
        <v>65</v>
      </c>
      <c r="J41" s="61">
        <v>10</v>
      </c>
      <c r="K41" s="58" t="s">
        <v>64</v>
      </c>
      <c r="L41" s="59">
        <v>8</v>
      </c>
      <c r="M41" s="60" t="s">
        <v>65</v>
      </c>
      <c r="N41" s="62">
        <v>11144</v>
      </c>
      <c r="O41" s="57">
        <v>11770</v>
      </c>
      <c r="Q41" s="42">
        <f>VLOOKUP(A41,[1]就労移行支援!$A$7:$F$49,6,FALSE)</f>
        <v>53</v>
      </c>
      <c r="R41" s="54">
        <f t="shared" si="0"/>
        <v>0</v>
      </c>
      <c r="V41" s="54"/>
    </row>
    <row r="42" spans="1:22" ht="19.5" x14ac:dyDescent="0.4">
      <c r="A42" s="55" t="s">
        <v>45</v>
      </c>
      <c r="B42" s="45">
        <v>7</v>
      </c>
      <c r="C42" s="63">
        <v>13</v>
      </c>
      <c r="D42" s="47">
        <v>18</v>
      </c>
      <c r="E42" s="57">
        <v>24</v>
      </c>
      <c r="F42" s="49">
        <v>0</v>
      </c>
      <c r="G42" s="58" t="s">
        <v>64</v>
      </c>
      <c r="H42" s="59">
        <v>5</v>
      </c>
      <c r="I42" s="60" t="s">
        <v>65</v>
      </c>
      <c r="J42" s="61" t="s">
        <v>66</v>
      </c>
      <c r="K42" s="58" t="s">
        <v>64</v>
      </c>
      <c r="L42" s="59">
        <v>8</v>
      </c>
      <c r="M42" s="60" t="s">
        <v>65</v>
      </c>
      <c r="N42" s="62">
        <v>18059</v>
      </c>
      <c r="O42" s="57">
        <v>12830</v>
      </c>
      <c r="Q42" s="42">
        <f>VLOOKUP(A42,[1]就労移行支援!$A$7:$F$49,6,FALSE)</f>
        <v>18</v>
      </c>
      <c r="R42" s="54">
        <f t="shared" si="0"/>
        <v>0</v>
      </c>
      <c r="V42" s="54"/>
    </row>
    <row r="43" spans="1:22" ht="19.5" x14ac:dyDescent="0.4">
      <c r="A43" s="55" t="s">
        <v>46</v>
      </c>
      <c r="B43" s="45">
        <v>2</v>
      </c>
      <c r="C43" s="63">
        <v>6</v>
      </c>
      <c r="D43" s="47">
        <v>8</v>
      </c>
      <c r="E43" s="57">
        <v>5</v>
      </c>
      <c r="F43" s="59" t="s">
        <v>66</v>
      </c>
      <c r="G43" s="58" t="s">
        <v>64</v>
      </c>
      <c r="H43" s="59" t="s">
        <v>66</v>
      </c>
      <c r="I43" s="60" t="s">
        <v>65</v>
      </c>
      <c r="J43" s="61" t="s">
        <v>66</v>
      </c>
      <c r="K43" s="58" t="s">
        <v>64</v>
      </c>
      <c r="L43" s="59" t="s">
        <v>66</v>
      </c>
      <c r="M43" s="60" t="s">
        <v>65</v>
      </c>
      <c r="N43" s="65">
        <v>9985</v>
      </c>
      <c r="O43" s="68" t="s">
        <v>66</v>
      </c>
      <c r="Q43" s="42">
        <f>VLOOKUP(A43,[1]就労移行支援!$A$7:$F$49,6,FALSE)</f>
        <v>8</v>
      </c>
      <c r="R43" s="54">
        <f t="shared" si="0"/>
        <v>0</v>
      </c>
      <c r="V43" s="54"/>
    </row>
    <row r="44" spans="1:22" ht="19.5" x14ac:dyDescent="0.4">
      <c r="A44" s="55" t="s">
        <v>47</v>
      </c>
      <c r="B44" s="45">
        <v>41</v>
      </c>
      <c r="C44" s="63">
        <v>22</v>
      </c>
      <c r="D44" s="47">
        <v>72</v>
      </c>
      <c r="E44" s="57">
        <v>80</v>
      </c>
      <c r="F44" s="49">
        <v>5</v>
      </c>
      <c r="G44" s="58" t="s">
        <v>64</v>
      </c>
      <c r="H44" s="59">
        <v>5</v>
      </c>
      <c r="I44" s="60" t="s">
        <v>65</v>
      </c>
      <c r="J44" s="61">
        <v>10</v>
      </c>
      <c r="K44" s="58" t="s">
        <v>64</v>
      </c>
      <c r="L44" s="59">
        <v>8</v>
      </c>
      <c r="M44" s="60" t="s">
        <v>65</v>
      </c>
      <c r="N44" s="62">
        <v>15291</v>
      </c>
      <c r="O44" s="57">
        <v>15867</v>
      </c>
      <c r="Q44" s="42">
        <f>VLOOKUP(A44,[1]就労移行支援!$A$7:$F$49,6,FALSE)</f>
        <v>72</v>
      </c>
      <c r="R44" s="54">
        <f t="shared" si="0"/>
        <v>0</v>
      </c>
      <c r="V44" s="54"/>
    </row>
    <row r="45" spans="1:22" ht="19.5" x14ac:dyDescent="0.4">
      <c r="A45" s="55" t="s">
        <v>48</v>
      </c>
      <c r="B45" s="45">
        <v>13</v>
      </c>
      <c r="C45" s="63">
        <v>11</v>
      </c>
      <c r="D45" s="47">
        <v>30</v>
      </c>
      <c r="E45" s="57">
        <v>29</v>
      </c>
      <c r="F45" s="49">
        <v>2.5</v>
      </c>
      <c r="G45" s="58" t="s">
        <v>64</v>
      </c>
      <c r="H45" s="59">
        <v>5</v>
      </c>
      <c r="I45" s="60" t="s">
        <v>65</v>
      </c>
      <c r="J45" s="61" t="s">
        <v>66</v>
      </c>
      <c r="K45" s="58" t="s">
        <v>64</v>
      </c>
      <c r="L45" s="59">
        <v>8</v>
      </c>
      <c r="M45" s="60" t="s">
        <v>65</v>
      </c>
      <c r="N45" s="62">
        <v>16355</v>
      </c>
      <c r="O45" s="57">
        <v>14388</v>
      </c>
      <c r="Q45" s="42">
        <f>VLOOKUP(A45,[1]就労移行支援!$A$7:$F$49,6,FALSE)</f>
        <v>30</v>
      </c>
      <c r="R45" s="54">
        <f t="shared" si="0"/>
        <v>0</v>
      </c>
      <c r="V45" s="54"/>
    </row>
    <row r="46" spans="1:22" ht="19.5" x14ac:dyDescent="0.4">
      <c r="A46" s="55" t="s">
        <v>49</v>
      </c>
      <c r="B46" s="45">
        <v>21</v>
      </c>
      <c r="C46" s="63">
        <v>14</v>
      </c>
      <c r="D46" s="47">
        <v>26</v>
      </c>
      <c r="E46" s="57">
        <v>27</v>
      </c>
      <c r="F46" s="49">
        <v>3.3</v>
      </c>
      <c r="G46" s="58" t="s">
        <v>64</v>
      </c>
      <c r="H46" s="59">
        <v>5</v>
      </c>
      <c r="I46" s="60" t="s">
        <v>65</v>
      </c>
      <c r="J46" s="61" t="s">
        <v>66</v>
      </c>
      <c r="K46" s="58" t="s">
        <v>64</v>
      </c>
      <c r="L46" s="59">
        <v>8</v>
      </c>
      <c r="M46" s="60" t="s">
        <v>65</v>
      </c>
      <c r="N46" s="62">
        <v>15939</v>
      </c>
      <c r="O46" s="57">
        <v>15500</v>
      </c>
      <c r="Q46" s="42">
        <f>VLOOKUP(A46,[1]就労移行支援!$A$7:$F$49,6,FALSE)</f>
        <v>26</v>
      </c>
      <c r="R46" s="54">
        <f t="shared" si="0"/>
        <v>0</v>
      </c>
      <c r="V46" s="54"/>
    </row>
    <row r="47" spans="1:22" ht="19.5" x14ac:dyDescent="0.4">
      <c r="A47" s="55" t="s">
        <v>50</v>
      </c>
      <c r="B47" s="45">
        <v>14</v>
      </c>
      <c r="C47" s="63">
        <v>10</v>
      </c>
      <c r="D47" s="47">
        <v>13</v>
      </c>
      <c r="E47" s="57">
        <v>26</v>
      </c>
      <c r="F47" s="49">
        <v>2</v>
      </c>
      <c r="G47" s="58" t="s">
        <v>64</v>
      </c>
      <c r="H47" s="59">
        <v>5</v>
      </c>
      <c r="I47" s="60" t="s">
        <v>65</v>
      </c>
      <c r="J47" s="61" t="s">
        <v>66</v>
      </c>
      <c r="K47" s="58" t="s">
        <v>64</v>
      </c>
      <c r="L47" s="59">
        <v>8</v>
      </c>
      <c r="M47" s="60" t="s">
        <v>65</v>
      </c>
      <c r="N47" s="62">
        <v>19993</v>
      </c>
      <c r="O47" s="57">
        <v>18473</v>
      </c>
      <c r="Q47" s="42">
        <f>VLOOKUP(A47,[1]就労移行支援!$A$7:$F$49,6,FALSE)</f>
        <v>13</v>
      </c>
      <c r="R47" s="54">
        <f t="shared" si="0"/>
        <v>0</v>
      </c>
      <c r="V47" s="54"/>
    </row>
    <row r="48" spans="1:22" ht="19.5" x14ac:dyDescent="0.4">
      <c r="A48" s="55" t="s">
        <v>51</v>
      </c>
      <c r="B48" s="45">
        <v>4</v>
      </c>
      <c r="C48" s="63">
        <v>6</v>
      </c>
      <c r="D48" s="47">
        <v>24</v>
      </c>
      <c r="E48" s="57">
        <v>26</v>
      </c>
      <c r="F48" s="49">
        <v>5</v>
      </c>
      <c r="G48" s="58" t="s">
        <v>64</v>
      </c>
      <c r="H48" s="59">
        <v>5</v>
      </c>
      <c r="I48" s="60" t="s">
        <v>65</v>
      </c>
      <c r="J48" s="61">
        <v>10</v>
      </c>
      <c r="K48" s="58" t="s">
        <v>64</v>
      </c>
      <c r="L48" s="59">
        <v>8</v>
      </c>
      <c r="M48" s="60" t="s">
        <v>65</v>
      </c>
      <c r="N48" s="62">
        <v>18396</v>
      </c>
      <c r="O48" s="57">
        <v>15369</v>
      </c>
      <c r="Q48" s="42">
        <f>VLOOKUP(A48,[1]就労移行支援!$A$7:$F$49,6,FALSE)</f>
        <v>24</v>
      </c>
      <c r="R48" s="54">
        <f t="shared" si="0"/>
        <v>0</v>
      </c>
      <c r="V48" s="54"/>
    </row>
    <row r="49" spans="1:22" ht="19.5" x14ac:dyDescent="0.4">
      <c r="A49" s="55" t="s">
        <v>52</v>
      </c>
      <c r="B49" s="45">
        <v>7</v>
      </c>
      <c r="C49" s="63">
        <v>6</v>
      </c>
      <c r="D49" s="47">
        <v>11</v>
      </c>
      <c r="E49" s="57">
        <v>16</v>
      </c>
      <c r="F49" s="49">
        <v>10</v>
      </c>
      <c r="G49" s="58" t="s">
        <v>64</v>
      </c>
      <c r="H49" s="59">
        <v>5</v>
      </c>
      <c r="I49" s="60" t="s">
        <v>65</v>
      </c>
      <c r="J49" s="61" t="s">
        <v>66</v>
      </c>
      <c r="K49" s="58" t="s">
        <v>64</v>
      </c>
      <c r="L49" s="59">
        <v>8</v>
      </c>
      <c r="M49" s="60" t="s">
        <v>65</v>
      </c>
      <c r="N49" s="62">
        <v>11695</v>
      </c>
      <c r="O49" s="57">
        <v>12697</v>
      </c>
      <c r="Q49" s="42">
        <f>VLOOKUP(A49,[1]就労移行支援!$A$7:$F$49,6,FALSE)</f>
        <v>11</v>
      </c>
      <c r="R49" s="54">
        <f t="shared" si="0"/>
        <v>0</v>
      </c>
      <c r="V49" s="54"/>
    </row>
    <row r="50" spans="1:22" ht="19.5" x14ac:dyDescent="0.4">
      <c r="A50" s="55" t="s">
        <v>53</v>
      </c>
      <c r="B50" s="45">
        <v>0</v>
      </c>
      <c r="C50" s="63">
        <v>1</v>
      </c>
      <c r="D50" s="47">
        <v>1</v>
      </c>
      <c r="E50" s="57">
        <v>5</v>
      </c>
      <c r="F50" s="59" t="s">
        <v>66</v>
      </c>
      <c r="G50" s="58" t="s">
        <v>64</v>
      </c>
      <c r="H50" s="59" t="s">
        <v>66</v>
      </c>
      <c r="I50" s="60" t="s">
        <v>65</v>
      </c>
      <c r="J50" s="61" t="s">
        <v>66</v>
      </c>
      <c r="K50" s="58" t="s">
        <v>64</v>
      </c>
      <c r="L50" s="59" t="s">
        <v>66</v>
      </c>
      <c r="M50" s="60" t="s">
        <v>65</v>
      </c>
      <c r="N50" s="65">
        <v>15331</v>
      </c>
      <c r="O50" s="68" t="s">
        <v>66</v>
      </c>
      <c r="Q50" s="42">
        <f>VLOOKUP(A50,[1]就労移行支援!$A$7:$F$49,6,FALSE)</f>
        <v>1</v>
      </c>
      <c r="R50" s="54">
        <f t="shared" si="0"/>
        <v>0</v>
      </c>
      <c r="V50" s="54"/>
    </row>
    <row r="51" spans="1:22" ht="20.25" thickBot="1" x14ac:dyDescent="0.45">
      <c r="A51" s="69" t="s">
        <v>54</v>
      </c>
      <c r="B51" s="70">
        <v>1</v>
      </c>
      <c r="C51" s="71">
        <v>6</v>
      </c>
      <c r="D51" s="72">
        <v>6</v>
      </c>
      <c r="E51" s="73">
        <v>5</v>
      </c>
      <c r="F51" s="74" t="s">
        <v>66</v>
      </c>
      <c r="G51" s="75" t="s">
        <v>64</v>
      </c>
      <c r="H51" s="74">
        <v>5</v>
      </c>
      <c r="I51" s="76" t="s">
        <v>65</v>
      </c>
      <c r="J51" s="77" t="s">
        <v>66</v>
      </c>
      <c r="K51" s="75" t="s">
        <v>64</v>
      </c>
      <c r="L51" s="74">
        <v>8</v>
      </c>
      <c r="M51" s="76" t="s">
        <v>65</v>
      </c>
      <c r="N51" s="78">
        <v>13706</v>
      </c>
      <c r="O51" s="73">
        <v>21500</v>
      </c>
      <c r="Q51" s="42">
        <f>VLOOKUP(A51,[1]就労移行支援!$A$7:$F$49,6,FALSE)</f>
        <v>6</v>
      </c>
      <c r="R51" s="54">
        <f t="shared" si="0"/>
        <v>0</v>
      </c>
      <c r="V51" s="54"/>
    </row>
    <row r="52" spans="1:22" ht="20.25" thickBot="1" x14ac:dyDescent="0.45">
      <c r="A52" s="79" t="s">
        <v>68</v>
      </c>
      <c r="B52" s="80">
        <v>138</v>
      </c>
      <c r="C52" s="81"/>
      <c r="D52" s="82"/>
      <c r="E52" s="83"/>
      <c r="F52" s="158"/>
      <c r="G52" s="159"/>
      <c r="H52" s="160"/>
      <c r="I52" s="161"/>
      <c r="J52" s="162"/>
      <c r="K52" s="163"/>
      <c r="L52" s="160"/>
      <c r="M52" s="161"/>
      <c r="N52" s="82"/>
      <c r="O52" s="83"/>
      <c r="R52" s="54"/>
    </row>
    <row r="53" spans="1:22" ht="20.25" thickBot="1" x14ac:dyDescent="0.45">
      <c r="A53" s="33" t="s">
        <v>55</v>
      </c>
      <c r="B53" s="34">
        <f>SUM(B9:B52)</f>
        <v>2015</v>
      </c>
      <c r="C53" s="84">
        <f>SUM(C9:C51)</f>
        <v>1704</v>
      </c>
      <c r="D53" s="85">
        <f>SUM(D9:D51)</f>
        <v>3709</v>
      </c>
      <c r="E53" s="86">
        <f>SUM(E9:E51)</f>
        <v>3777</v>
      </c>
      <c r="F53" s="154"/>
      <c r="G53" s="155"/>
      <c r="H53" s="156"/>
      <c r="I53" s="157"/>
      <c r="J53" s="154"/>
      <c r="K53" s="155"/>
      <c r="L53" s="156"/>
      <c r="M53" s="157"/>
      <c r="N53" s="87"/>
      <c r="O53" s="88"/>
      <c r="Q53" s="42">
        <f>SUM(Q9:Q51)</f>
        <v>3709</v>
      </c>
    </row>
  </sheetData>
  <autoFilter ref="A8:O53" xr:uid="{00000000-0009-0000-0000-000001000000}">
    <filterColumn colId="5" showButton="0"/>
    <filterColumn colId="7" showButton="0"/>
    <filterColumn colId="9" showButton="0"/>
    <filterColumn colId="11" showButton="0"/>
  </autoFilter>
  <mergeCells count="26">
    <mergeCell ref="A1:O1"/>
    <mergeCell ref="F53:G53"/>
    <mergeCell ref="H53:I53"/>
    <mergeCell ref="J53:K53"/>
    <mergeCell ref="L53:M53"/>
    <mergeCell ref="N7:N8"/>
    <mergeCell ref="F52:G52"/>
    <mergeCell ref="H52:I52"/>
    <mergeCell ref="J52:K52"/>
    <mergeCell ref="L52:M52"/>
    <mergeCell ref="L7:M8"/>
    <mergeCell ref="A5:A8"/>
    <mergeCell ref="B5:O5"/>
    <mergeCell ref="B6:C6"/>
    <mergeCell ref="D6:E6"/>
    <mergeCell ref="F6:I6"/>
    <mergeCell ref="J6:M6"/>
    <mergeCell ref="N6:O6"/>
    <mergeCell ref="B7:B8"/>
    <mergeCell ref="C7:C8"/>
    <mergeCell ref="D7:D8"/>
    <mergeCell ref="E7:E8"/>
    <mergeCell ref="F7:G8"/>
    <mergeCell ref="H7:I8"/>
    <mergeCell ref="J7:K8"/>
    <mergeCell ref="O7:O8"/>
  </mergeCells>
  <phoneticPr fontId="3"/>
  <printOptions horizontalCentered="1" verticalCentered="1"/>
  <pageMargins left="0.70866141732283472" right="0.70866141732283472" top="0.74803149606299213" bottom="0.56947916666666665" header="0.31496062992125984" footer="0.31496062992125984"/>
  <pageSetup paperSize="9" scale="66" orientation="portrait" r:id="rId1"/>
  <headerFooter>
    <oddFooter>&amp;C&amp;"ＭＳ 明朝,標準"&amp;20 20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52"/>
  <sheetViews>
    <sheetView view="pageBreakPreview" zoomScaleNormal="100" zoomScaleSheetLayoutView="100" workbookViewId="0">
      <selection activeCell="A55" sqref="A55"/>
    </sheetView>
  </sheetViews>
  <sheetFormatPr defaultRowHeight="18.75" x14ac:dyDescent="0.4"/>
  <cols>
    <col min="1" max="1" width="9.75" style="42" customWidth="1"/>
    <col min="2" max="2" width="7.5" style="42" customWidth="1"/>
    <col min="3" max="3" width="5" style="42" customWidth="1"/>
    <col min="4" max="4" width="7.5" style="42" customWidth="1"/>
    <col min="5" max="5" width="5" style="42" customWidth="1"/>
    <col min="6" max="6" width="7.5" style="42" customWidth="1"/>
    <col min="7" max="7" width="5" style="42" customWidth="1"/>
    <col min="8" max="8" width="7.5" style="42" customWidth="1"/>
    <col min="9" max="9" width="5" style="42" customWidth="1"/>
    <col min="10" max="10" width="7.5" style="42" customWidth="1"/>
    <col min="11" max="11" width="5" style="42" customWidth="1"/>
    <col min="12" max="12" width="7.5" style="42" customWidth="1"/>
    <col min="13" max="13" width="5.5" style="42" customWidth="1"/>
    <col min="14" max="14" width="7.5" style="42" customWidth="1"/>
    <col min="15" max="15" width="5.5" style="42" customWidth="1"/>
    <col min="16" max="16" width="7.5" style="42" customWidth="1"/>
    <col min="17" max="17" width="5.25" style="42" customWidth="1"/>
    <col min="18" max="256" width="9" style="42"/>
    <col min="257" max="257" width="9.75" style="42" customWidth="1"/>
    <col min="258" max="258" width="7.5" style="42" customWidth="1"/>
    <col min="259" max="259" width="5" style="42" customWidth="1"/>
    <col min="260" max="260" width="7.5" style="42" customWidth="1"/>
    <col min="261" max="261" width="5" style="42" customWidth="1"/>
    <col min="262" max="262" width="7.5" style="42" customWidth="1"/>
    <col min="263" max="263" width="5" style="42" customWidth="1"/>
    <col min="264" max="264" width="7.5" style="42" customWidth="1"/>
    <col min="265" max="265" width="5" style="42" customWidth="1"/>
    <col min="266" max="266" width="7.5" style="42" customWidth="1"/>
    <col min="267" max="267" width="5" style="42" customWidth="1"/>
    <col min="268" max="268" width="7.5" style="42" customWidth="1"/>
    <col min="269" max="269" width="5.5" style="42" customWidth="1"/>
    <col min="270" max="270" width="7.5" style="42" customWidth="1"/>
    <col min="271" max="271" width="5.5" style="42" customWidth="1"/>
    <col min="272" max="272" width="7.5" style="42" customWidth="1"/>
    <col min="273" max="273" width="5.25" style="42" customWidth="1"/>
    <col min="274" max="512" width="9" style="42"/>
    <col min="513" max="513" width="9.75" style="42" customWidth="1"/>
    <col min="514" max="514" width="7.5" style="42" customWidth="1"/>
    <col min="515" max="515" width="5" style="42" customWidth="1"/>
    <col min="516" max="516" width="7.5" style="42" customWidth="1"/>
    <col min="517" max="517" width="5" style="42" customWidth="1"/>
    <col min="518" max="518" width="7.5" style="42" customWidth="1"/>
    <col min="519" max="519" width="5" style="42" customWidth="1"/>
    <col min="520" max="520" width="7.5" style="42" customWidth="1"/>
    <col min="521" max="521" width="5" style="42" customWidth="1"/>
    <col min="522" max="522" width="7.5" style="42" customWidth="1"/>
    <col min="523" max="523" width="5" style="42" customWidth="1"/>
    <col min="524" max="524" width="7.5" style="42" customWidth="1"/>
    <col min="525" max="525" width="5.5" style="42" customWidth="1"/>
    <col min="526" max="526" width="7.5" style="42" customWidth="1"/>
    <col min="527" max="527" width="5.5" style="42" customWidth="1"/>
    <col min="528" max="528" width="7.5" style="42" customWidth="1"/>
    <col min="529" max="529" width="5.25" style="42" customWidth="1"/>
    <col min="530" max="768" width="9" style="42"/>
    <col min="769" max="769" width="9.75" style="42" customWidth="1"/>
    <col min="770" max="770" width="7.5" style="42" customWidth="1"/>
    <col min="771" max="771" width="5" style="42" customWidth="1"/>
    <col min="772" max="772" width="7.5" style="42" customWidth="1"/>
    <col min="773" max="773" width="5" style="42" customWidth="1"/>
    <col min="774" max="774" width="7.5" style="42" customWidth="1"/>
    <col min="775" max="775" width="5" style="42" customWidth="1"/>
    <col min="776" max="776" width="7.5" style="42" customWidth="1"/>
    <col min="777" max="777" width="5" style="42" customWidth="1"/>
    <col min="778" max="778" width="7.5" style="42" customWidth="1"/>
    <col min="779" max="779" width="5" style="42" customWidth="1"/>
    <col min="780" max="780" width="7.5" style="42" customWidth="1"/>
    <col min="781" max="781" width="5.5" style="42" customWidth="1"/>
    <col min="782" max="782" width="7.5" style="42" customWidth="1"/>
    <col min="783" max="783" width="5.5" style="42" customWidth="1"/>
    <col min="784" max="784" width="7.5" style="42" customWidth="1"/>
    <col min="785" max="785" width="5.25" style="42" customWidth="1"/>
    <col min="786" max="1024" width="9" style="42"/>
    <col min="1025" max="1025" width="9.75" style="42" customWidth="1"/>
    <col min="1026" max="1026" width="7.5" style="42" customWidth="1"/>
    <col min="1027" max="1027" width="5" style="42" customWidth="1"/>
    <col min="1028" max="1028" width="7.5" style="42" customWidth="1"/>
    <col min="1029" max="1029" width="5" style="42" customWidth="1"/>
    <col min="1030" max="1030" width="7.5" style="42" customWidth="1"/>
    <col min="1031" max="1031" width="5" style="42" customWidth="1"/>
    <col min="1032" max="1032" width="7.5" style="42" customWidth="1"/>
    <col min="1033" max="1033" width="5" style="42" customWidth="1"/>
    <col min="1034" max="1034" width="7.5" style="42" customWidth="1"/>
    <col min="1035" max="1035" width="5" style="42" customWidth="1"/>
    <col min="1036" max="1036" width="7.5" style="42" customWidth="1"/>
    <col min="1037" max="1037" width="5.5" style="42" customWidth="1"/>
    <col min="1038" max="1038" width="7.5" style="42" customWidth="1"/>
    <col min="1039" max="1039" width="5.5" style="42" customWidth="1"/>
    <col min="1040" max="1040" width="7.5" style="42" customWidth="1"/>
    <col min="1041" max="1041" width="5.25" style="42" customWidth="1"/>
    <col min="1042" max="1280" width="9" style="42"/>
    <col min="1281" max="1281" width="9.75" style="42" customWidth="1"/>
    <col min="1282" max="1282" width="7.5" style="42" customWidth="1"/>
    <col min="1283" max="1283" width="5" style="42" customWidth="1"/>
    <col min="1284" max="1284" width="7.5" style="42" customWidth="1"/>
    <col min="1285" max="1285" width="5" style="42" customWidth="1"/>
    <col min="1286" max="1286" width="7.5" style="42" customWidth="1"/>
    <col min="1287" max="1287" width="5" style="42" customWidth="1"/>
    <col min="1288" max="1288" width="7.5" style="42" customWidth="1"/>
    <col min="1289" max="1289" width="5" style="42" customWidth="1"/>
    <col min="1290" max="1290" width="7.5" style="42" customWidth="1"/>
    <col min="1291" max="1291" width="5" style="42" customWidth="1"/>
    <col min="1292" max="1292" width="7.5" style="42" customWidth="1"/>
    <col min="1293" max="1293" width="5.5" style="42" customWidth="1"/>
    <col min="1294" max="1294" width="7.5" style="42" customWidth="1"/>
    <col min="1295" max="1295" width="5.5" style="42" customWidth="1"/>
    <col min="1296" max="1296" width="7.5" style="42" customWidth="1"/>
    <col min="1297" max="1297" width="5.25" style="42" customWidth="1"/>
    <col min="1298" max="1536" width="9" style="42"/>
    <col min="1537" max="1537" width="9.75" style="42" customWidth="1"/>
    <col min="1538" max="1538" width="7.5" style="42" customWidth="1"/>
    <col min="1539" max="1539" width="5" style="42" customWidth="1"/>
    <col min="1540" max="1540" width="7.5" style="42" customWidth="1"/>
    <col min="1541" max="1541" width="5" style="42" customWidth="1"/>
    <col min="1542" max="1542" width="7.5" style="42" customWidth="1"/>
    <col min="1543" max="1543" width="5" style="42" customWidth="1"/>
    <col min="1544" max="1544" width="7.5" style="42" customWidth="1"/>
    <col min="1545" max="1545" width="5" style="42" customWidth="1"/>
    <col min="1546" max="1546" width="7.5" style="42" customWidth="1"/>
    <col min="1547" max="1547" width="5" style="42" customWidth="1"/>
    <col min="1548" max="1548" width="7.5" style="42" customWidth="1"/>
    <col min="1549" max="1549" width="5.5" style="42" customWidth="1"/>
    <col min="1550" max="1550" width="7.5" style="42" customWidth="1"/>
    <col min="1551" max="1551" width="5.5" style="42" customWidth="1"/>
    <col min="1552" max="1552" width="7.5" style="42" customWidth="1"/>
    <col min="1553" max="1553" width="5.25" style="42" customWidth="1"/>
    <col min="1554" max="1792" width="9" style="42"/>
    <col min="1793" max="1793" width="9.75" style="42" customWidth="1"/>
    <col min="1794" max="1794" width="7.5" style="42" customWidth="1"/>
    <col min="1795" max="1795" width="5" style="42" customWidth="1"/>
    <col min="1796" max="1796" width="7.5" style="42" customWidth="1"/>
    <col min="1797" max="1797" width="5" style="42" customWidth="1"/>
    <col min="1798" max="1798" width="7.5" style="42" customWidth="1"/>
    <col min="1799" max="1799" width="5" style="42" customWidth="1"/>
    <col min="1800" max="1800" width="7.5" style="42" customWidth="1"/>
    <col min="1801" max="1801" width="5" style="42" customWidth="1"/>
    <col min="1802" max="1802" width="7.5" style="42" customWidth="1"/>
    <col min="1803" max="1803" width="5" style="42" customWidth="1"/>
    <col min="1804" max="1804" width="7.5" style="42" customWidth="1"/>
    <col min="1805" max="1805" width="5.5" style="42" customWidth="1"/>
    <col min="1806" max="1806" width="7.5" style="42" customWidth="1"/>
    <col min="1807" max="1807" width="5.5" style="42" customWidth="1"/>
    <col min="1808" max="1808" width="7.5" style="42" customWidth="1"/>
    <col min="1809" max="1809" width="5.25" style="42" customWidth="1"/>
    <col min="1810" max="2048" width="9" style="42"/>
    <col min="2049" max="2049" width="9.75" style="42" customWidth="1"/>
    <col min="2050" max="2050" width="7.5" style="42" customWidth="1"/>
    <col min="2051" max="2051" width="5" style="42" customWidth="1"/>
    <col min="2052" max="2052" width="7.5" style="42" customWidth="1"/>
    <col min="2053" max="2053" width="5" style="42" customWidth="1"/>
    <col min="2054" max="2054" width="7.5" style="42" customWidth="1"/>
    <col min="2055" max="2055" width="5" style="42" customWidth="1"/>
    <col min="2056" max="2056" width="7.5" style="42" customWidth="1"/>
    <col min="2057" max="2057" width="5" style="42" customWidth="1"/>
    <col min="2058" max="2058" width="7.5" style="42" customWidth="1"/>
    <col min="2059" max="2059" width="5" style="42" customWidth="1"/>
    <col min="2060" max="2060" width="7.5" style="42" customWidth="1"/>
    <col min="2061" max="2061" width="5.5" style="42" customWidth="1"/>
    <col min="2062" max="2062" width="7.5" style="42" customWidth="1"/>
    <col min="2063" max="2063" width="5.5" style="42" customWidth="1"/>
    <col min="2064" max="2064" width="7.5" style="42" customWidth="1"/>
    <col min="2065" max="2065" width="5.25" style="42" customWidth="1"/>
    <col min="2066" max="2304" width="9" style="42"/>
    <col min="2305" max="2305" width="9.75" style="42" customWidth="1"/>
    <col min="2306" max="2306" width="7.5" style="42" customWidth="1"/>
    <col min="2307" max="2307" width="5" style="42" customWidth="1"/>
    <col min="2308" max="2308" width="7.5" style="42" customWidth="1"/>
    <col min="2309" max="2309" width="5" style="42" customWidth="1"/>
    <col min="2310" max="2310" width="7.5" style="42" customWidth="1"/>
    <col min="2311" max="2311" width="5" style="42" customWidth="1"/>
    <col min="2312" max="2312" width="7.5" style="42" customWidth="1"/>
    <col min="2313" max="2313" width="5" style="42" customWidth="1"/>
    <col min="2314" max="2314" width="7.5" style="42" customWidth="1"/>
    <col min="2315" max="2315" width="5" style="42" customWidth="1"/>
    <col min="2316" max="2316" width="7.5" style="42" customWidth="1"/>
    <col min="2317" max="2317" width="5.5" style="42" customWidth="1"/>
    <col min="2318" max="2318" width="7.5" style="42" customWidth="1"/>
    <col min="2319" max="2319" width="5.5" style="42" customWidth="1"/>
    <col min="2320" max="2320" width="7.5" style="42" customWidth="1"/>
    <col min="2321" max="2321" width="5.25" style="42" customWidth="1"/>
    <col min="2322" max="2560" width="9" style="42"/>
    <col min="2561" max="2561" width="9.75" style="42" customWidth="1"/>
    <col min="2562" max="2562" width="7.5" style="42" customWidth="1"/>
    <col min="2563" max="2563" width="5" style="42" customWidth="1"/>
    <col min="2564" max="2564" width="7.5" style="42" customWidth="1"/>
    <col min="2565" max="2565" width="5" style="42" customWidth="1"/>
    <col min="2566" max="2566" width="7.5" style="42" customWidth="1"/>
    <col min="2567" max="2567" width="5" style="42" customWidth="1"/>
    <col min="2568" max="2568" width="7.5" style="42" customWidth="1"/>
    <col min="2569" max="2569" width="5" style="42" customWidth="1"/>
    <col min="2570" max="2570" width="7.5" style="42" customWidth="1"/>
    <col min="2571" max="2571" width="5" style="42" customWidth="1"/>
    <col min="2572" max="2572" width="7.5" style="42" customWidth="1"/>
    <col min="2573" max="2573" width="5.5" style="42" customWidth="1"/>
    <col min="2574" max="2574" width="7.5" style="42" customWidth="1"/>
    <col min="2575" max="2575" width="5.5" style="42" customWidth="1"/>
    <col min="2576" max="2576" width="7.5" style="42" customWidth="1"/>
    <col min="2577" max="2577" width="5.25" style="42" customWidth="1"/>
    <col min="2578" max="2816" width="9" style="42"/>
    <col min="2817" max="2817" width="9.75" style="42" customWidth="1"/>
    <col min="2818" max="2818" width="7.5" style="42" customWidth="1"/>
    <col min="2819" max="2819" width="5" style="42" customWidth="1"/>
    <col min="2820" max="2820" width="7.5" style="42" customWidth="1"/>
    <col min="2821" max="2821" width="5" style="42" customWidth="1"/>
    <col min="2822" max="2822" width="7.5" style="42" customWidth="1"/>
    <col min="2823" max="2823" width="5" style="42" customWidth="1"/>
    <col min="2824" max="2824" width="7.5" style="42" customWidth="1"/>
    <col min="2825" max="2825" width="5" style="42" customWidth="1"/>
    <col min="2826" max="2826" width="7.5" style="42" customWidth="1"/>
    <col min="2827" max="2827" width="5" style="42" customWidth="1"/>
    <col min="2828" max="2828" width="7.5" style="42" customWidth="1"/>
    <col min="2829" max="2829" width="5.5" style="42" customWidth="1"/>
    <col min="2830" max="2830" width="7.5" style="42" customWidth="1"/>
    <col min="2831" max="2831" width="5.5" style="42" customWidth="1"/>
    <col min="2832" max="2832" width="7.5" style="42" customWidth="1"/>
    <col min="2833" max="2833" width="5.25" style="42" customWidth="1"/>
    <col min="2834" max="3072" width="9" style="42"/>
    <col min="3073" max="3073" width="9.75" style="42" customWidth="1"/>
    <col min="3074" max="3074" width="7.5" style="42" customWidth="1"/>
    <col min="3075" max="3075" width="5" style="42" customWidth="1"/>
    <col min="3076" max="3076" width="7.5" style="42" customWidth="1"/>
    <col min="3077" max="3077" width="5" style="42" customWidth="1"/>
    <col min="3078" max="3078" width="7.5" style="42" customWidth="1"/>
    <col min="3079" max="3079" width="5" style="42" customWidth="1"/>
    <col min="3080" max="3080" width="7.5" style="42" customWidth="1"/>
    <col min="3081" max="3081" width="5" style="42" customWidth="1"/>
    <col min="3082" max="3082" width="7.5" style="42" customWidth="1"/>
    <col min="3083" max="3083" width="5" style="42" customWidth="1"/>
    <col min="3084" max="3084" width="7.5" style="42" customWidth="1"/>
    <col min="3085" max="3085" width="5.5" style="42" customWidth="1"/>
    <col min="3086" max="3086" width="7.5" style="42" customWidth="1"/>
    <col min="3087" max="3087" width="5.5" style="42" customWidth="1"/>
    <col min="3088" max="3088" width="7.5" style="42" customWidth="1"/>
    <col min="3089" max="3089" width="5.25" style="42" customWidth="1"/>
    <col min="3090" max="3328" width="9" style="42"/>
    <col min="3329" max="3329" width="9.75" style="42" customWidth="1"/>
    <col min="3330" max="3330" width="7.5" style="42" customWidth="1"/>
    <col min="3331" max="3331" width="5" style="42" customWidth="1"/>
    <col min="3332" max="3332" width="7.5" style="42" customWidth="1"/>
    <col min="3333" max="3333" width="5" style="42" customWidth="1"/>
    <col min="3334" max="3334" width="7.5" style="42" customWidth="1"/>
    <col min="3335" max="3335" width="5" style="42" customWidth="1"/>
    <col min="3336" max="3336" width="7.5" style="42" customWidth="1"/>
    <col min="3337" max="3337" width="5" style="42" customWidth="1"/>
    <col min="3338" max="3338" width="7.5" style="42" customWidth="1"/>
    <col min="3339" max="3339" width="5" style="42" customWidth="1"/>
    <col min="3340" max="3340" width="7.5" style="42" customWidth="1"/>
    <col min="3341" max="3341" width="5.5" style="42" customWidth="1"/>
    <col min="3342" max="3342" width="7.5" style="42" customWidth="1"/>
    <col min="3343" max="3343" width="5.5" style="42" customWidth="1"/>
    <col min="3344" max="3344" width="7.5" style="42" customWidth="1"/>
    <col min="3345" max="3345" width="5.25" style="42" customWidth="1"/>
    <col min="3346" max="3584" width="9" style="42"/>
    <col min="3585" max="3585" width="9.75" style="42" customWidth="1"/>
    <col min="3586" max="3586" width="7.5" style="42" customWidth="1"/>
    <col min="3587" max="3587" width="5" style="42" customWidth="1"/>
    <col min="3588" max="3588" width="7.5" style="42" customWidth="1"/>
    <col min="3589" max="3589" width="5" style="42" customWidth="1"/>
    <col min="3590" max="3590" width="7.5" style="42" customWidth="1"/>
    <col min="3591" max="3591" width="5" style="42" customWidth="1"/>
    <col min="3592" max="3592" width="7.5" style="42" customWidth="1"/>
    <col min="3593" max="3593" width="5" style="42" customWidth="1"/>
    <col min="3594" max="3594" width="7.5" style="42" customWidth="1"/>
    <col min="3595" max="3595" width="5" style="42" customWidth="1"/>
    <col min="3596" max="3596" width="7.5" style="42" customWidth="1"/>
    <col min="3597" max="3597" width="5.5" style="42" customWidth="1"/>
    <col min="3598" max="3598" width="7.5" style="42" customWidth="1"/>
    <col min="3599" max="3599" width="5.5" style="42" customWidth="1"/>
    <col min="3600" max="3600" width="7.5" style="42" customWidth="1"/>
    <col min="3601" max="3601" width="5.25" style="42" customWidth="1"/>
    <col min="3602" max="3840" width="9" style="42"/>
    <col min="3841" max="3841" width="9.75" style="42" customWidth="1"/>
    <col min="3842" max="3842" width="7.5" style="42" customWidth="1"/>
    <col min="3843" max="3843" width="5" style="42" customWidth="1"/>
    <col min="3844" max="3844" width="7.5" style="42" customWidth="1"/>
    <col min="3845" max="3845" width="5" style="42" customWidth="1"/>
    <col min="3846" max="3846" width="7.5" style="42" customWidth="1"/>
    <col min="3847" max="3847" width="5" style="42" customWidth="1"/>
    <col min="3848" max="3848" width="7.5" style="42" customWidth="1"/>
    <col min="3849" max="3849" width="5" style="42" customWidth="1"/>
    <col min="3850" max="3850" width="7.5" style="42" customWidth="1"/>
    <col min="3851" max="3851" width="5" style="42" customWidth="1"/>
    <col min="3852" max="3852" width="7.5" style="42" customWidth="1"/>
    <col min="3853" max="3853" width="5.5" style="42" customWidth="1"/>
    <col min="3854" max="3854" width="7.5" style="42" customWidth="1"/>
    <col min="3855" max="3855" width="5.5" style="42" customWidth="1"/>
    <col min="3856" max="3856" width="7.5" style="42" customWidth="1"/>
    <col min="3857" max="3857" width="5.25" style="42" customWidth="1"/>
    <col min="3858" max="4096" width="9" style="42"/>
    <col min="4097" max="4097" width="9.75" style="42" customWidth="1"/>
    <col min="4098" max="4098" width="7.5" style="42" customWidth="1"/>
    <col min="4099" max="4099" width="5" style="42" customWidth="1"/>
    <col min="4100" max="4100" width="7.5" style="42" customWidth="1"/>
    <col min="4101" max="4101" width="5" style="42" customWidth="1"/>
    <col min="4102" max="4102" width="7.5" style="42" customWidth="1"/>
    <col min="4103" max="4103" width="5" style="42" customWidth="1"/>
    <col min="4104" max="4104" width="7.5" style="42" customWidth="1"/>
    <col min="4105" max="4105" width="5" style="42" customWidth="1"/>
    <col min="4106" max="4106" width="7.5" style="42" customWidth="1"/>
    <col min="4107" max="4107" width="5" style="42" customWidth="1"/>
    <col min="4108" max="4108" width="7.5" style="42" customWidth="1"/>
    <col min="4109" max="4109" width="5.5" style="42" customWidth="1"/>
    <col min="4110" max="4110" width="7.5" style="42" customWidth="1"/>
    <col min="4111" max="4111" width="5.5" style="42" customWidth="1"/>
    <col min="4112" max="4112" width="7.5" style="42" customWidth="1"/>
    <col min="4113" max="4113" width="5.25" style="42" customWidth="1"/>
    <col min="4114" max="4352" width="9" style="42"/>
    <col min="4353" max="4353" width="9.75" style="42" customWidth="1"/>
    <col min="4354" max="4354" width="7.5" style="42" customWidth="1"/>
    <col min="4355" max="4355" width="5" style="42" customWidth="1"/>
    <col min="4356" max="4356" width="7.5" style="42" customWidth="1"/>
    <col min="4357" max="4357" width="5" style="42" customWidth="1"/>
    <col min="4358" max="4358" width="7.5" style="42" customWidth="1"/>
    <col min="4359" max="4359" width="5" style="42" customWidth="1"/>
    <col min="4360" max="4360" width="7.5" style="42" customWidth="1"/>
    <col min="4361" max="4361" width="5" style="42" customWidth="1"/>
    <col min="4362" max="4362" width="7.5" style="42" customWidth="1"/>
    <col min="4363" max="4363" width="5" style="42" customWidth="1"/>
    <col min="4364" max="4364" width="7.5" style="42" customWidth="1"/>
    <col min="4365" max="4365" width="5.5" style="42" customWidth="1"/>
    <col min="4366" max="4366" width="7.5" style="42" customWidth="1"/>
    <col min="4367" max="4367" width="5.5" style="42" customWidth="1"/>
    <col min="4368" max="4368" width="7.5" style="42" customWidth="1"/>
    <col min="4369" max="4369" width="5.25" style="42" customWidth="1"/>
    <col min="4370" max="4608" width="9" style="42"/>
    <col min="4609" max="4609" width="9.75" style="42" customWidth="1"/>
    <col min="4610" max="4610" width="7.5" style="42" customWidth="1"/>
    <col min="4611" max="4611" width="5" style="42" customWidth="1"/>
    <col min="4612" max="4612" width="7.5" style="42" customWidth="1"/>
    <col min="4613" max="4613" width="5" style="42" customWidth="1"/>
    <col min="4614" max="4614" width="7.5" style="42" customWidth="1"/>
    <col min="4615" max="4615" width="5" style="42" customWidth="1"/>
    <col min="4616" max="4616" width="7.5" style="42" customWidth="1"/>
    <col min="4617" max="4617" width="5" style="42" customWidth="1"/>
    <col min="4618" max="4618" width="7.5" style="42" customWidth="1"/>
    <col min="4619" max="4619" width="5" style="42" customWidth="1"/>
    <col min="4620" max="4620" width="7.5" style="42" customWidth="1"/>
    <col min="4621" max="4621" width="5.5" style="42" customWidth="1"/>
    <col min="4622" max="4622" width="7.5" style="42" customWidth="1"/>
    <col min="4623" max="4623" width="5.5" style="42" customWidth="1"/>
    <col min="4624" max="4624" width="7.5" style="42" customWidth="1"/>
    <col min="4625" max="4625" width="5.25" style="42" customWidth="1"/>
    <col min="4626" max="4864" width="9" style="42"/>
    <col min="4865" max="4865" width="9.75" style="42" customWidth="1"/>
    <col min="4866" max="4866" width="7.5" style="42" customWidth="1"/>
    <col min="4867" max="4867" width="5" style="42" customWidth="1"/>
    <col min="4868" max="4868" width="7.5" style="42" customWidth="1"/>
    <col min="4869" max="4869" width="5" style="42" customWidth="1"/>
    <col min="4870" max="4870" width="7.5" style="42" customWidth="1"/>
    <col min="4871" max="4871" width="5" style="42" customWidth="1"/>
    <col min="4872" max="4872" width="7.5" style="42" customWidth="1"/>
    <col min="4873" max="4873" width="5" style="42" customWidth="1"/>
    <col min="4874" max="4874" width="7.5" style="42" customWidth="1"/>
    <col min="4875" max="4875" width="5" style="42" customWidth="1"/>
    <col min="4876" max="4876" width="7.5" style="42" customWidth="1"/>
    <col min="4877" max="4877" width="5.5" style="42" customWidth="1"/>
    <col min="4878" max="4878" width="7.5" style="42" customWidth="1"/>
    <col min="4879" max="4879" width="5.5" style="42" customWidth="1"/>
    <col min="4880" max="4880" width="7.5" style="42" customWidth="1"/>
    <col min="4881" max="4881" width="5.25" style="42" customWidth="1"/>
    <col min="4882" max="5120" width="9" style="42"/>
    <col min="5121" max="5121" width="9.75" style="42" customWidth="1"/>
    <col min="5122" max="5122" width="7.5" style="42" customWidth="1"/>
    <col min="5123" max="5123" width="5" style="42" customWidth="1"/>
    <col min="5124" max="5124" width="7.5" style="42" customWidth="1"/>
    <col min="5125" max="5125" width="5" style="42" customWidth="1"/>
    <col min="5126" max="5126" width="7.5" style="42" customWidth="1"/>
    <col min="5127" max="5127" width="5" style="42" customWidth="1"/>
    <col min="5128" max="5128" width="7.5" style="42" customWidth="1"/>
    <col min="5129" max="5129" width="5" style="42" customWidth="1"/>
    <col min="5130" max="5130" width="7.5" style="42" customWidth="1"/>
    <col min="5131" max="5131" width="5" style="42" customWidth="1"/>
    <col min="5132" max="5132" width="7.5" style="42" customWidth="1"/>
    <col min="5133" max="5133" width="5.5" style="42" customWidth="1"/>
    <col min="5134" max="5134" width="7.5" style="42" customWidth="1"/>
    <col min="5135" max="5135" width="5.5" style="42" customWidth="1"/>
    <col min="5136" max="5136" width="7.5" style="42" customWidth="1"/>
    <col min="5137" max="5137" width="5.25" style="42" customWidth="1"/>
    <col min="5138" max="5376" width="9" style="42"/>
    <col min="5377" max="5377" width="9.75" style="42" customWidth="1"/>
    <col min="5378" max="5378" width="7.5" style="42" customWidth="1"/>
    <col min="5379" max="5379" width="5" style="42" customWidth="1"/>
    <col min="5380" max="5380" width="7.5" style="42" customWidth="1"/>
    <col min="5381" max="5381" width="5" style="42" customWidth="1"/>
    <col min="5382" max="5382" width="7.5" style="42" customWidth="1"/>
    <col min="5383" max="5383" width="5" style="42" customWidth="1"/>
    <col min="5384" max="5384" width="7.5" style="42" customWidth="1"/>
    <col min="5385" max="5385" width="5" style="42" customWidth="1"/>
    <col min="5386" max="5386" width="7.5" style="42" customWidth="1"/>
    <col min="5387" max="5387" width="5" style="42" customWidth="1"/>
    <col min="5388" max="5388" width="7.5" style="42" customWidth="1"/>
    <col min="5389" max="5389" width="5.5" style="42" customWidth="1"/>
    <col min="5390" max="5390" width="7.5" style="42" customWidth="1"/>
    <col min="5391" max="5391" width="5.5" style="42" customWidth="1"/>
    <col min="5392" max="5392" width="7.5" style="42" customWidth="1"/>
    <col min="5393" max="5393" width="5.25" style="42" customWidth="1"/>
    <col min="5394" max="5632" width="9" style="42"/>
    <col min="5633" max="5633" width="9.75" style="42" customWidth="1"/>
    <col min="5634" max="5634" width="7.5" style="42" customWidth="1"/>
    <col min="5635" max="5635" width="5" style="42" customWidth="1"/>
    <col min="5636" max="5636" width="7.5" style="42" customWidth="1"/>
    <col min="5637" max="5637" width="5" style="42" customWidth="1"/>
    <col min="5638" max="5638" width="7.5" style="42" customWidth="1"/>
    <col min="5639" max="5639" width="5" style="42" customWidth="1"/>
    <col min="5640" max="5640" width="7.5" style="42" customWidth="1"/>
    <col min="5641" max="5641" width="5" style="42" customWidth="1"/>
    <col min="5642" max="5642" width="7.5" style="42" customWidth="1"/>
    <col min="5643" max="5643" width="5" style="42" customWidth="1"/>
    <col min="5644" max="5644" width="7.5" style="42" customWidth="1"/>
    <col min="5645" max="5645" width="5.5" style="42" customWidth="1"/>
    <col min="5646" max="5646" width="7.5" style="42" customWidth="1"/>
    <col min="5647" max="5647" width="5.5" style="42" customWidth="1"/>
    <col min="5648" max="5648" width="7.5" style="42" customWidth="1"/>
    <col min="5649" max="5649" width="5.25" style="42" customWidth="1"/>
    <col min="5650" max="5888" width="9" style="42"/>
    <col min="5889" max="5889" width="9.75" style="42" customWidth="1"/>
    <col min="5890" max="5890" width="7.5" style="42" customWidth="1"/>
    <col min="5891" max="5891" width="5" style="42" customWidth="1"/>
    <col min="5892" max="5892" width="7.5" style="42" customWidth="1"/>
    <col min="5893" max="5893" width="5" style="42" customWidth="1"/>
    <col min="5894" max="5894" width="7.5" style="42" customWidth="1"/>
    <col min="5895" max="5895" width="5" style="42" customWidth="1"/>
    <col min="5896" max="5896" width="7.5" style="42" customWidth="1"/>
    <col min="5897" max="5897" width="5" style="42" customWidth="1"/>
    <col min="5898" max="5898" width="7.5" style="42" customWidth="1"/>
    <col min="5899" max="5899" width="5" style="42" customWidth="1"/>
    <col min="5900" max="5900" width="7.5" style="42" customWidth="1"/>
    <col min="5901" max="5901" width="5.5" style="42" customWidth="1"/>
    <col min="5902" max="5902" width="7.5" style="42" customWidth="1"/>
    <col min="5903" max="5903" width="5.5" style="42" customWidth="1"/>
    <col min="5904" max="5904" width="7.5" style="42" customWidth="1"/>
    <col min="5905" max="5905" width="5.25" style="42" customWidth="1"/>
    <col min="5906" max="6144" width="9" style="42"/>
    <col min="6145" max="6145" width="9.75" style="42" customWidth="1"/>
    <col min="6146" max="6146" width="7.5" style="42" customWidth="1"/>
    <col min="6147" max="6147" width="5" style="42" customWidth="1"/>
    <col min="6148" max="6148" width="7.5" style="42" customWidth="1"/>
    <col min="6149" max="6149" width="5" style="42" customWidth="1"/>
    <col min="6150" max="6150" width="7.5" style="42" customWidth="1"/>
    <col min="6151" max="6151" width="5" style="42" customWidth="1"/>
    <col min="6152" max="6152" width="7.5" style="42" customWidth="1"/>
    <col min="6153" max="6153" width="5" style="42" customWidth="1"/>
    <col min="6154" max="6154" width="7.5" style="42" customWidth="1"/>
    <col min="6155" max="6155" width="5" style="42" customWidth="1"/>
    <col min="6156" max="6156" width="7.5" style="42" customWidth="1"/>
    <col min="6157" max="6157" width="5.5" style="42" customWidth="1"/>
    <col min="6158" max="6158" width="7.5" style="42" customWidth="1"/>
    <col min="6159" max="6159" width="5.5" style="42" customWidth="1"/>
    <col min="6160" max="6160" width="7.5" style="42" customWidth="1"/>
    <col min="6161" max="6161" width="5.25" style="42" customWidth="1"/>
    <col min="6162" max="6400" width="9" style="42"/>
    <col min="6401" max="6401" width="9.75" style="42" customWidth="1"/>
    <col min="6402" max="6402" width="7.5" style="42" customWidth="1"/>
    <col min="6403" max="6403" width="5" style="42" customWidth="1"/>
    <col min="6404" max="6404" width="7.5" style="42" customWidth="1"/>
    <col min="6405" max="6405" width="5" style="42" customWidth="1"/>
    <col min="6406" max="6406" width="7.5" style="42" customWidth="1"/>
    <col min="6407" max="6407" width="5" style="42" customWidth="1"/>
    <col min="6408" max="6408" width="7.5" style="42" customWidth="1"/>
    <col min="6409" max="6409" width="5" style="42" customWidth="1"/>
    <col min="6410" max="6410" width="7.5" style="42" customWidth="1"/>
    <col min="6411" max="6411" width="5" style="42" customWidth="1"/>
    <col min="6412" max="6412" width="7.5" style="42" customWidth="1"/>
    <col min="6413" max="6413" width="5.5" style="42" customWidth="1"/>
    <col min="6414" max="6414" width="7.5" style="42" customWidth="1"/>
    <col min="6415" max="6415" width="5.5" style="42" customWidth="1"/>
    <col min="6416" max="6416" width="7.5" style="42" customWidth="1"/>
    <col min="6417" max="6417" width="5.25" style="42" customWidth="1"/>
    <col min="6418" max="6656" width="9" style="42"/>
    <col min="6657" max="6657" width="9.75" style="42" customWidth="1"/>
    <col min="6658" max="6658" width="7.5" style="42" customWidth="1"/>
    <col min="6659" max="6659" width="5" style="42" customWidth="1"/>
    <col min="6660" max="6660" width="7.5" style="42" customWidth="1"/>
    <col min="6661" max="6661" width="5" style="42" customWidth="1"/>
    <col min="6662" max="6662" width="7.5" style="42" customWidth="1"/>
    <col min="6663" max="6663" width="5" style="42" customWidth="1"/>
    <col min="6664" max="6664" width="7.5" style="42" customWidth="1"/>
    <col min="6665" max="6665" width="5" style="42" customWidth="1"/>
    <col min="6666" max="6666" width="7.5" style="42" customWidth="1"/>
    <col min="6667" max="6667" width="5" style="42" customWidth="1"/>
    <col min="6668" max="6668" width="7.5" style="42" customWidth="1"/>
    <col min="6669" max="6669" width="5.5" style="42" customWidth="1"/>
    <col min="6670" max="6670" width="7.5" style="42" customWidth="1"/>
    <col min="6671" max="6671" width="5.5" style="42" customWidth="1"/>
    <col min="6672" max="6672" width="7.5" style="42" customWidth="1"/>
    <col min="6673" max="6673" width="5.25" style="42" customWidth="1"/>
    <col min="6674" max="6912" width="9" style="42"/>
    <col min="6913" max="6913" width="9.75" style="42" customWidth="1"/>
    <col min="6914" max="6914" width="7.5" style="42" customWidth="1"/>
    <col min="6915" max="6915" width="5" style="42" customWidth="1"/>
    <col min="6916" max="6916" width="7.5" style="42" customWidth="1"/>
    <col min="6917" max="6917" width="5" style="42" customWidth="1"/>
    <col min="6918" max="6918" width="7.5" style="42" customWidth="1"/>
    <col min="6919" max="6919" width="5" style="42" customWidth="1"/>
    <col min="6920" max="6920" width="7.5" style="42" customWidth="1"/>
    <col min="6921" max="6921" width="5" style="42" customWidth="1"/>
    <col min="6922" max="6922" width="7.5" style="42" customWidth="1"/>
    <col min="6923" max="6923" width="5" style="42" customWidth="1"/>
    <col min="6924" max="6924" width="7.5" style="42" customWidth="1"/>
    <col min="6925" max="6925" width="5.5" style="42" customWidth="1"/>
    <col min="6926" max="6926" width="7.5" style="42" customWidth="1"/>
    <col min="6927" max="6927" width="5.5" style="42" customWidth="1"/>
    <col min="6928" max="6928" width="7.5" style="42" customWidth="1"/>
    <col min="6929" max="6929" width="5.25" style="42" customWidth="1"/>
    <col min="6930" max="7168" width="9" style="42"/>
    <col min="7169" max="7169" width="9.75" style="42" customWidth="1"/>
    <col min="7170" max="7170" width="7.5" style="42" customWidth="1"/>
    <col min="7171" max="7171" width="5" style="42" customWidth="1"/>
    <col min="7172" max="7172" width="7.5" style="42" customWidth="1"/>
    <col min="7173" max="7173" width="5" style="42" customWidth="1"/>
    <col min="7174" max="7174" width="7.5" style="42" customWidth="1"/>
    <col min="7175" max="7175" width="5" style="42" customWidth="1"/>
    <col min="7176" max="7176" width="7.5" style="42" customWidth="1"/>
    <col min="7177" max="7177" width="5" style="42" customWidth="1"/>
    <col min="7178" max="7178" width="7.5" style="42" customWidth="1"/>
    <col min="7179" max="7179" width="5" style="42" customWidth="1"/>
    <col min="7180" max="7180" width="7.5" style="42" customWidth="1"/>
    <col min="7181" max="7181" width="5.5" style="42" customWidth="1"/>
    <col min="7182" max="7182" width="7.5" style="42" customWidth="1"/>
    <col min="7183" max="7183" width="5.5" style="42" customWidth="1"/>
    <col min="7184" max="7184" width="7.5" style="42" customWidth="1"/>
    <col min="7185" max="7185" width="5.25" style="42" customWidth="1"/>
    <col min="7186" max="7424" width="9" style="42"/>
    <col min="7425" max="7425" width="9.75" style="42" customWidth="1"/>
    <col min="7426" max="7426" width="7.5" style="42" customWidth="1"/>
    <col min="7427" max="7427" width="5" style="42" customWidth="1"/>
    <col min="7428" max="7428" width="7.5" style="42" customWidth="1"/>
    <col min="7429" max="7429" width="5" style="42" customWidth="1"/>
    <col min="7430" max="7430" width="7.5" style="42" customWidth="1"/>
    <col min="7431" max="7431" width="5" style="42" customWidth="1"/>
    <col min="7432" max="7432" width="7.5" style="42" customWidth="1"/>
    <col min="7433" max="7433" width="5" style="42" customWidth="1"/>
    <col min="7434" max="7434" width="7.5" style="42" customWidth="1"/>
    <col min="7435" max="7435" width="5" style="42" customWidth="1"/>
    <col min="7436" max="7436" width="7.5" style="42" customWidth="1"/>
    <col min="7437" max="7437" width="5.5" style="42" customWidth="1"/>
    <col min="7438" max="7438" width="7.5" style="42" customWidth="1"/>
    <col min="7439" max="7439" width="5.5" style="42" customWidth="1"/>
    <col min="7440" max="7440" width="7.5" style="42" customWidth="1"/>
    <col min="7441" max="7441" width="5.25" style="42" customWidth="1"/>
    <col min="7442" max="7680" width="9" style="42"/>
    <col min="7681" max="7681" width="9.75" style="42" customWidth="1"/>
    <col min="7682" max="7682" width="7.5" style="42" customWidth="1"/>
    <col min="7683" max="7683" width="5" style="42" customWidth="1"/>
    <col min="7684" max="7684" width="7.5" style="42" customWidth="1"/>
    <col min="7685" max="7685" width="5" style="42" customWidth="1"/>
    <col min="7686" max="7686" width="7.5" style="42" customWidth="1"/>
    <col min="7687" max="7687" width="5" style="42" customWidth="1"/>
    <col min="7688" max="7688" width="7.5" style="42" customWidth="1"/>
    <col min="7689" max="7689" width="5" style="42" customWidth="1"/>
    <col min="7690" max="7690" width="7.5" style="42" customWidth="1"/>
    <col min="7691" max="7691" width="5" style="42" customWidth="1"/>
    <col min="7692" max="7692" width="7.5" style="42" customWidth="1"/>
    <col min="7693" max="7693" width="5.5" style="42" customWidth="1"/>
    <col min="7694" max="7694" width="7.5" style="42" customWidth="1"/>
    <col min="7695" max="7695" width="5.5" style="42" customWidth="1"/>
    <col min="7696" max="7696" width="7.5" style="42" customWidth="1"/>
    <col min="7697" max="7697" width="5.25" style="42" customWidth="1"/>
    <col min="7698" max="7936" width="9" style="42"/>
    <col min="7937" max="7937" width="9.75" style="42" customWidth="1"/>
    <col min="7938" max="7938" width="7.5" style="42" customWidth="1"/>
    <col min="7939" max="7939" width="5" style="42" customWidth="1"/>
    <col min="7940" max="7940" width="7.5" style="42" customWidth="1"/>
    <col min="7941" max="7941" width="5" style="42" customWidth="1"/>
    <col min="7942" max="7942" width="7.5" style="42" customWidth="1"/>
    <col min="7943" max="7943" width="5" style="42" customWidth="1"/>
    <col min="7944" max="7944" width="7.5" style="42" customWidth="1"/>
    <col min="7945" max="7945" width="5" style="42" customWidth="1"/>
    <col min="7946" max="7946" width="7.5" style="42" customWidth="1"/>
    <col min="7947" max="7947" width="5" style="42" customWidth="1"/>
    <col min="7948" max="7948" width="7.5" style="42" customWidth="1"/>
    <col min="7949" max="7949" width="5.5" style="42" customWidth="1"/>
    <col min="7950" max="7950" width="7.5" style="42" customWidth="1"/>
    <col min="7951" max="7951" width="5.5" style="42" customWidth="1"/>
    <col min="7952" max="7952" width="7.5" style="42" customWidth="1"/>
    <col min="7953" max="7953" width="5.25" style="42" customWidth="1"/>
    <col min="7954" max="8192" width="9" style="42"/>
    <col min="8193" max="8193" width="9.75" style="42" customWidth="1"/>
    <col min="8194" max="8194" width="7.5" style="42" customWidth="1"/>
    <col min="8195" max="8195" width="5" style="42" customWidth="1"/>
    <col min="8196" max="8196" width="7.5" style="42" customWidth="1"/>
    <col min="8197" max="8197" width="5" style="42" customWidth="1"/>
    <col min="8198" max="8198" width="7.5" style="42" customWidth="1"/>
    <col min="8199" max="8199" width="5" style="42" customWidth="1"/>
    <col min="8200" max="8200" width="7.5" style="42" customWidth="1"/>
    <col min="8201" max="8201" width="5" style="42" customWidth="1"/>
    <col min="8202" max="8202" width="7.5" style="42" customWidth="1"/>
    <col min="8203" max="8203" width="5" style="42" customWidth="1"/>
    <col min="8204" max="8204" width="7.5" style="42" customWidth="1"/>
    <col min="8205" max="8205" width="5.5" style="42" customWidth="1"/>
    <col min="8206" max="8206" width="7.5" style="42" customWidth="1"/>
    <col min="8207" max="8207" width="5.5" style="42" customWidth="1"/>
    <col min="8208" max="8208" width="7.5" style="42" customWidth="1"/>
    <col min="8209" max="8209" width="5.25" style="42" customWidth="1"/>
    <col min="8210" max="8448" width="9" style="42"/>
    <col min="8449" max="8449" width="9.75" style="42" customWidth="1"/>
    <col min="8450" max="8450" width="7.5" style="42" customWidth="1"/>
    <col min="8451" max="8451" width="5" style="42" customWidth="1"/>
    <col min="8452" max="8452" width="7.5" style="42" customWidth="1"/>
    <col min="8453" max="8453" width="5" style="42" customWidth="1"/>
    <col min="8454" max="8454" width="7.5" style="42" customWidth="1"/>
    <col min="8455" max="8455" width="5" style="42" customWidth="1"/>
    <col min="8456" max="8456" width="7.5" style="42" customWidth="1"/>
    <col min="8457" max="8457" width="5" style="42" customWidth="1"/>
    <col min="8458" max="8458" width="7.5" style="42" customWidth="1"/>
    <col min="8459" max="8459" width="5" style="42" customWidth="1"/>
    <col min="8460" max="8460" width="7.5" style="42" customWidth="1"/>
    <col min="8461" max="8461" width="5.5" style="42" customWidth="1"/>
    <col min="8462" max="8462" width="7.5" style="42" customWidth="1"/>
    <col min="8463" max="8463" width="5.5" style="42" customWidth="1"/>
    <col min="8464" max="8464" width="7.5" style="42" customWidth="1"/>
    <col min="8465" max="8465" width="5.25" style="42" customWidth="1"/>
    <col min="8466" max="8704" width="9" style="42"/>
    <col min="8705" max="8705" width="9.75" style="42" customWidth="1"/>
    <col min="8706" max="8706" width="7.5" style="42" customWidth="1"/>
    <col min="8707" max="8707" width="5" style="42" customWidth="1"/>
    <col min="8708" max="8708" width="7.5" style="42" customWidth="1"/>
    <col min="8709" max="8709" width="5" style="42" customWidth="1"/>
    <col min="8710" max="8710" width="7.5" style="42" customWidth="1"/>
    <col min="8711" max="8711" width="5" style="42" customWidth="1"/>
    <col min="8712" max="8712" width="7.5" style="42" customWidth="1"/>
    <col min="8713" max="8713" width="5" style="42" customWidth="1"/>
    <col min="8714" max="8714" width="7.5" style="42" customWidth="1"/>
    <col min="8715" max="8715" width="5" style="42" customWidth="1"/>
    <col min="8716" max="8716" width="7.5" style="42" customWidth="1"/>
    <col min="8717" max="8717" width="5.5" style="42" customWidth="1"/>
    <col min="8718" max="8718" width="7.5" style="42" customWidth="1"/>
    <col min="8719" max="8719" width="5.5" style="42" customWidth="1"/>
    <col min="8720" max="8720" width="7.5" style="42" customWidth="1"/>
    <col min="8721" max="8721" width="5.25" style="42" customWidth="1"/>
    <col min="8722" max="8960" width="9" style="42"/>
    <col min="8961" max="8961" width="9.75" style="42" customWidth="1"/>
    <col min="8962" max="8962" width="7.5" style="42" customWidth="1"/>
    <col min="8963" max="8963" width="5" style="42" customWidth="1"/>
    <col min="8964" max="8964" width="7.5" style="42" customWidth="1"/>
    <col min="8965" max="8965" width="5" style="42" customWidth="1"/>
    <col min="8966" max="8966" width="7.5" style="42" customWidth="1"/>
    <col min="8967" max="8967" width="5" style="42" customWidth="1"/>
    <col min="8968" max="8968" width="7.5" style="42" customWidth="1"/>
    <col min="8969" max="8969" width="5" style="42" customWidth="1"/>
    <col min="8970" max="8970" width="7.5" style="42" customWidth="1"/>
    <col min="8971" max="8971" width="5" style="42" customWidth="1"/>
    <col min="8972" max="8972" width="7.5" style="42" customWidth="1"/>
    <col min="8973" max="8973" width="5.5" style="42" customWidth="1"/>
    <col min="8974" max="8974" width="7.5" style="42" customWidth="1"/>
    <col min="8975" max="8975" width="5.5" style="42" customWidth="1"/>
    <col min="8976" max="8976" width="7.5" style="42" customWidth="1"/>
    <col min="8977" max="8977" width="5.25" style="42" customWidth="1"/>
    <col min="8978" max="9216" width="9" style="42"/>
    <col min="9217" max="9217" width="9.75" style="42" customWidth="1"/>
    <col min="9218" max="9218" width="7.5" style="42" customWidth="1"/>
    <col min="9219" max="9219" width="5" style="42" customWidth="1"/>
    <col min="9220" max="9220" width="7.5" style="42" customWidth="1"/>
    <col min="9221" max="9221" width="5" style="42" customWidth="1"/>
    <col min="9222" max="9222" width="7.5" style="42" customWidth="1"/>
    <col min="9223" max="9223" width="5" style="42" customWidth="1"/>
    <col min="9224" max="9224" width="7.5" style="42" customWidth="1"/>
    <col min="9225" max="9225" width="5" style="42" customWidth="1"/>
    <col min="9226" max="9226" width="7.5" style="42" customWidth="1"/>
    <col min="9227" max="9227" width="5" style="42" customWidth="1"/>
    <col min="9228" max="9228" width="7.5" style="42" customWidth="1"/>
    <col min="9229" max="9229" width="5.5" style="42" customWidth="1"/>
    <col min="9230" max="9230" width="7.5" style="42" customWidth="1"/>
    <col min="9231" max="9231" width="5.5" style="42" customWidth="1"/>
    <col min="9232" max="9232" width="7.5" style="42" customWidth="1"/>
    <col min="9233" max="9233" width="5.25" style="42" customWidth="1"/>
    <col min="9234" max="9472" width="9" style="42"/>
    <col min="9473" max="9473" width="9.75" style="42" customWidth="1"/>
    <col min="9474" max="9474" width="7.5" style="42" customWidth="1"/>
    <col min="9475" max="9475" width="5" style="42" customWidth="1"/>
    <col min="9476" max="9476" width="7.5" style="42" customWidth="1"/>
    <col min="9477" max="9477" width="5" style="42" customWidth="1"/>
    <col min="9478" max="9478" width="7.5" style="42" customWidth="1"/>
    <col min="9479" max="9479" width="5" style="42" customWidth="1"/>
    <col min="9480" max="9480" width="7.5" style="42" customWidth="1"/>
    <col min="9481" max="9481" width="5" style="42" customWidth="1"/>
    <col min="9482" max="9482" width="7.5" style="42" customWidth="1"/>
    <col min="9483" max="9483" width="5" style="42" customWidth="1"/>
    <col min="9484" max="9484" width="7.5" style="42" customWidth="1"/>
    <col min="9485" max="9485" width="5.5" style="42" customWidth="1"/>
    <col min="9486" max="9486" width="7.5" style="42" customWidth="1"/>
    <col min="9487" max="9487" width="5.5" style="42" customWidth="1"/>
    <col min="9488" max="9488" width="7.5" style="42" customWidth="1"/>
    <col min="9489" max="9489" width="5.25" style="42" customWidth="1"/>
    <col min="9490" max="9728" width="9" style="42"/>
    <col min="9729" max="9729" width="9.75" style="42" customWidth="1"/>
    <col min="9730" max="9730" width="7.5" style="42" customWidth="1"/>
    <col min="9731" max="9731" width="5" style="42" customWidth="1"/>
    <col min="9732" max="9732" width="7.5" style="42" customWidth="1"/>
    <col min="9733" max="9733" width="5" style="42" customWidth="1"/>
    <col min="9734" max="9734" width="7.5" style="42" customWidth="1"/>
    <col min="9735" max="9735" width="5" style="42" customWidth="1"/>
    <col min="9736" max="9736" width="7.5" style="42" customWidth="1"/>
    <col min="9737" max="9737" width="5" style="42" customWidth="1"/>
    <col min="9738" max="9738" width="7.5" style="42" customWidth="1"/>
    <col min="9739" max="9739" width="5" style="42" customWidth="1"/>
    <col min="9740" max="9740" width="7.5" style="42" customWidth="1"/>
    <col min="9741" max="9741" width="5.5" style="42" customWidth="1"/>
    <col min="9742" max="9742" width="7.5" style="42" customWidth="1"/>
    <col min="9743" max="9743" width="5.5" style="42" customWidth="1"/>
    <col min="9744" max="9744" width="7.5" style="42" customWidth="1"/>
    <col min="9745" max="9745" width="5.25" style="42" customWidth="1"/>
    <col min="9746" max="9984" width="9" style="42"/>
    <col min="9985" max="9985" width="9.75" style="42" customWidth="1"/>
    <col min="9986" max="9986" width="7.5" style="42" customWidth="1"/>
    <col min="9987" max="9987" width="5" style="42" customWidth="1"/>
    <col min="9988" max="9988" width="7.5" style="42" customWidth="1"/>
    <col min="9989" max="9989" width="5" style="42" customWidth="1"/>
    <col min="9990" max="9990" width="7.5" style="42" customWidth="1"/>
    <col min="9991" max="9991" width="5" style="42" customWidth="1"/>
    <col min="9992" max="9992" width="7.5" style="42" customWidth="1"/>
    <col min="9993" max="9993" width="5" style="42" customWidth="1"/>
    <col min="9994" max="9994" width="7.5" style="42" customWidth="1"/>
    <col min="9995" max="9995" width="5" style="42" customWidth="1"/>
    <col min="9996" max="9996" width="7.5" style="42" customWidth="1"/>
    <col min="9997" max="9997" width="5.5" style="42" customWidth="1"/>
    <col min="9998" max="9998" width="7.5" style="42" customWidth="1"/>
    <col min="9999" max="9999" width="5.5" style="42" customWidth="1"/>
    <col min="10000" max="10000" width="7.5" style="42" customWidth="1"/>
    <col min="10001" max="10001" width="5.25" style="42" customWidth="1"/>
    <col min="10002" max="10240" width="9" style="42"/>
    <col min="10241" max="10241" width="9.75" style="42" customWidth="1"/>
    <col min="10242" max="10242" width="7.5" style="42" customWidth="1"/>
    <col min="10243" max="10243" width="5" style="42" customWidth="1"/>
    <col min="10244" max="10244" width="7.5" style="42" customWidth="1"/>
    <col min="10245" max="10245" width="5" style="42" customWidth="1"/>
    <col min="10246" max="10246" width="7.5" style="42" customWidth="1"/>
    <col min="10247" max="10247" width="5" style="42" customWidth="1"/>
    <col min="10248" max="10248" width="7.5" style="42" customWidth="1"/>
    <col min="10249" max="10249" width="5" style="42" customWidth="1"/>
    <col min="10250" max="10250" width="7.5" style="42" customWidth="1"/>
    <col min="10251" max="10251" width="5" style="42" customWidth="1"/>
    <col min="10252" max="10252" width="7.5" style="42" customWidth="1"/>
    <col min="10253" max="10253" width="5.5" style="42" customWidth="1"/>
    <col min="10254" max="10254" width="7.5" style="42" customWidth="1"/>
    <col min="10255" max="10255" width="5.5" style="42" customWidth="1"/>
    <col min="10256" max="10256" width="7.5" style="42" customWidth="1"/>
    <col min="10257" max="10257" width="5.25" style="42" customWidth="1"/>
    <col min="10258" max="10496" width="9" style="42"/>
    <col min="10497" max="10497" width="9.75" style="42" customWidth="1"/>
    <col min="10498" max="10498" width="7.5" style="42" customWidth="1"/>
    <col min="10499" max="10499" width="5" style="42" customWidth="1"/>
    <col min="10500" max="10500" width="7.5" style="42" customWidth="1"/>
    <col min="10501" max="10501" width="5" style="42" customWidth="1"/>
    <col min="10502" max="10502" width="7.5" style="42" customWidth="1"/>
    <col min="10503" max="10503" width="5" style="42" customWidth="1"/>
    <col min="10504" max="10504" width="7.5" style="42" customWidth="1"/>
    <col min="10505" max="10505" width="5" style="42" customWidth="1"/>
    <col min="10506" max="10506" width="7.5" style="42" customWidth="1"/>
    <col min="10507" max="10507" width="5" style="42" customWidth="1"/>
    <col min="10508" max="10508" width="7.5" style="42" customWidth="1"/>
    <col min="10509" max="10509" width="5.5" style="42" customWidth="1"/>
    <col min="10510" max="10510" width="7.5" style="42" customWidth="1"/>
    <col min="10511" max="10511" width="5.5" style="42" customWidth="1"/>
    <col min="10512" max="10512" width="7.5" style="42" customWidth="1"/>
    <col min="10513" max="10513" width="5.25" style="42" customWidth="1"/>
    <col min="10514" max="10752" width="9" style="42"/>
    <col min="10753" max="10753" width="9.75" style="42" customWidth="1"/>
    <col min="10754" max="10754" width="7.5" style="42" customWidth="1"/>
    <col min="10755" max="10755" width="5" style="42" customWidth="1"/>
    <col min="10756" max="10756" width="7.5" style="42" customWidth="1"/>
    <col min="10757" max="10757" width="5" style="42" customWidth="1"/>
    <col min="10758" max="10758" width="7.5" style="42" customWidth="1"/>
    <col min="10759" max="10759" width="5" style="42" customWidth="1"/>
    <col min="10760" max="10760" width="7.5" style="42" customWidth="1"/>
    <col min="10761" max="10761" width="5" style="42" customWidth="1"/>
    <col min="10762" max="10762" width="7.5" style="42" customWidth="1"/>
    <col min="10763" max="10763" width="5" style="42" customWidth="1"/>
    <col min="10764" max="10764" width="7.5" style="42" customWidth="1"/>
    <col min="10765" max="10765" width="5.5" style="42" customWidth="1"/>
    <col min="10766" max="10766" width="7.5" style="42" customWidth="1"/>
    <col min="10767" max="10767" width="5.5" style="42" customWidth="1"/>
    <col min="10768" max="10768" width="7.5" style="42" customWidth="1"/>
    <col min="10769" max="10769" width="5.25" style="42" customWidth="1"/>
    <col min="10770" max="11008" width="9" style="42"/>
    <col min="11009" max="11009" width="9.75" style="42" customWidth="1"/>
    <col min="11010" max="11010" width="7.5" style="42" customWidth="1"/>
    <col min="11011" max="11011" width="5" style="42" customWidth="1"/>
    <col min="11012" max="11012" width="7.5" style="42" customWidth="1"/>
    <col min="11013" max="11013" width="5" style="42" customWidth="1"/>
    <col min="11014" max="11014" width="7.5" style="42" customWidth="1"/>
    <col min="11015" max="11015" width="5" style="42" customWidth="1"/>
    <col min="11016" max="11016" width="7.5" style="42" customWidth="1"/>
    <col min="11017" max="11017" width="5" style="42" customWidth="1"/>
    <col min="11018" max="11018" width="7.5" style="42" customWidth="1"/>
    <col min="11019" max="11019" width="5" style="42" customWidth="1"/>
    <col min="11020" max="11020" width="7.5" style="42" customWidth="1"/>
    <col min="11021" max="11021" width="5.5" style="42" customWidth="1"/>
    <col min="11022" max="11022" width="7.5" style="42" customWidth="1"/>
    <col min="11023" max="11023" width="5.5" style="42" customWidth="1"/>
    <col min="11024" max="11024" width="7.5" style="42" customWidth="1"/>
    <col min="11025" max="11025" width="5.25" style="42" customWidth="1"/>
    <col min="11026" max="11264" width="9" style="42"/>
    <col min="11265" max="11265" width="9.75" style="42" customWidth="1"/>
    <col min="11266" max="11266" width="7.5" style="42" customWidth="1"/>
    <col min="11267" max="11267" width="5" style="42" customWidth="1"/>
    <col min="11268" max="11268" width="7.5" style="42" customWidth="1"/>
    <col min="11269" max="11269" width="5" style="42" customWidth="1"/>
    <col min="11270" max="11270" width="7.5" style="42" customWidth="1"/>
    <col min="11271" max="11271" width="5" style="42" customWidth="1"/>
    <col min="11272" max="11272" width="7.5" style="42" customWidth="1"/>
    <col min="11273" max="11273" width="5" style="42" customWidth="1"/>
    <col min="11274" max="11274" width="7.5" style="42" customWidth="1"/>
    <col min="11275" max="11275" width="5" style="42" customWidth="1"/>
    <col min="11276" max="11276" width="7.5" style="42" customWidth="1"/>
    <col min="11277" max="11277" width="5.5" style="42" customWidth="1"/>
    <col min="11278" max="11278" width="7.5" style="42" customWidth="1"/>
    <col min="11279" max="11279" width="5.5" style="42" customWidth="1"/>
    <col min="11280" max="11280" width="7.5" style="42" customWidth="1"/>
    <col min="11281" max="11281" width="5.25" style="42" customWidth="1"/>
    <col min="11282" max="11520" width="9" style="42"/>
    <col min="11521" max="11521" width="9.75" style="42" customWidth="1"/>
    <col min="11522" max="11522" width="7.5" style="42" customWidth="1"/>
    <col min="11523" max="11523" width="5" style="42" customWidth="1"/>
    <col min="11524" max="11524" width="7.5" style="42" customWidth="1"/>
    <col min="11525" max="11525" width="5" style="42" customWidth="1"/>
    <col min="11526" max="11526" width="7.5" style="42" customWidth="1"/>
    <col min="11527" max="11527" width="5" style="42" customWidth="1"/>
    <col min="11528" max="11528" width="7.5" style="42" customWidth="1"/>
    <col min="11529" max="11529" width="5" style="42" customWidth="1"/>
    <col min="11530" max="11530" width="7.5" style="42" customWidth="1"/>
    <col min="11531" max="11531" width="5" style="42" customWidth="1"/>
    <col min="11532" max="11532" width="7.5" style="42" customWidth="1"/>
    <col min="11533" max="11533" width="5.5" style="42" customWidth="1"/>
    <col min="11534" max="11534" width="7.5" style="42" customWidth="1"/>
    <col min="11535" max="11535" width="5.5" style="42" customWidth="1"/>
    <col min="11536" max="11536" width="7.5" style="42" customWidth="1"/>
    <col min="11537" max="11537" width="5.25" style="42" customWidth="1"/>
    <col min="11538" max="11776" width="9" style="42"/>
    <col min="11777" max="11777" width="9.75" style="42" customWidth="1"/>
    <col min="11778" max="11778" width="7.5" style="42" customWidth="1"/>
    <col min="11779" max="11779" width="5" style="42" customWidth="1"/>
    <col min="11780" max="11780" width="7.5" style="42" customWidth="1"/>
    <col min="11781" max="11781" width="5" style="42" customWidth="1"/>
    <col min="11782" max="11782" width="7.5" style="42" customWidth="1"/>
    <col min="11783" max="11783" width="5" style="42" customWidth="1"/>
    <col min="11784" max="11784" width="7.5" style="42" customWidth="1"/>
    <col min="11785" max="11785" width="5" style="42" customWidth="1"/>
    <col min="11786" max="11786" width="7.5" style="42" customWidth="1"/>
    <col min="11787" max="11787" width="5" style="42" customWidth="1"/>
    <col min="11788" max="11788" width="7.5" style="42" customWidth="1"/>
    <col min="11789" max="11789" width="5.5" style="42" customWidth="1"/>
    <col min="11790" max="11790" width="7.5" style="42" customWidth="1"/>
    <col min="11791" max="11791" width="5.5" style="42" customWidth="1"/>
    <col min="11792" max="11792" width="7.5" style="42" customWidth="1"/>
    <col min="11793" max="11793" width="5.25" style="42" customWidth="1"/>
    <col min="11794" max="12032" width="9" style="42"/>
    <col min="12033" max="12033" width="9.75" style="42" customWidth="1"/>
    <col min="12034" max="12034" width="7.5" style="42" customWidth="1"/>
    <col min="12035" max="12035" width="5" style="42" customWidth="1"/>
    <col min="12036" max="12036" width="7.5" style="42" customWidth="1"/>
    <col min="12037" max="12037" width="5" style="42" customWidth="1"/>
    <col min="12038" max="12038" width="7.5" style="42" customWidth="1"/>
    <col min="12039" max="12039" width="5" style="42" customWidth="1"/>
    <col min="12040" max="12040" width="7.5" style="42" customWidth="1"/>
    <col min="12041" max="12041" width="5" style="42" customWidth="1"/>
    <col min="12042" max="12042" width="7.5" style="42" customWidth="1"/>
    <col min="12043" max="12043" width="5" style="42" customWidth="1"/>
    <col min="12044" max="12044" width="7.5" style="42" customWidth="1"/>
    <col min="12045" max="12045" width="5.5" style="42" customWidth="1"/>
    <col min="12046" max="12046" width="7.5" style="42" customWidth="1"/>
    <col min="12047" max="12047" width="5.5" style="42" customWidth="1"/>
    <col min="12048" max="12048" width="7.5" style="42" customWidth="1"/>
    <col min="12049" max="12049" width="5.25" style="42" customWidth="1"/>
    <col min="12050" max="12288" width="9" style="42"/>
    <col min="12289" max="12289" width="9.75" style="42" customWidth="1"/>
    <col min="12290" max="12290" width="7.5" style="42" customWidth="1"/>
    <col min="12291" max="12291" width="5" style="42" customWidth="1"/>
    <col min="12292" max="12292" width="7.5" style="42" customWidth="1"/>
    <col min="12293" max="12293" width="5" style="42" customWidth="1"/>
    <col min="12294" max="12294" width="7.5" style="42" customWidth="1"/>
    <col min="12295" max="12295" width="5" style="42" customWidth="1"/>
    <col min="12296" max="12296" width="7.5" style="42" customWidth="1"/>
    <col min="12297" max="12297" width="5" style="42" customWidth="1"/>
    <col min="12298" max="12298" width="7.5" style="42" customWidth="1"/>
    <col min="12299" max="12299" width="5" style="42" customWidth="1"/>
    <col min="12300" max="12300" width="7.5" style="42" customWidth="1"/>
    <col min="12301" max="12301" width="5.5" style="42" customWidth="1"/>
    <col min="12302" max="12302" width="7.5" style="42" customWidth="1"/>
    <col min="12303" max="12303" width="5.5" style="42" customWidth="1"/>
    <col min="12304" max="12304" width="7.5" style="42" customWidth="1"/>
    <col min="12305" max="12305" width="5.25" style="42" customWidth="1"/>
    <col min="12306" max="12544" width="9" style="42"/>
    <col min="12545" max="12545" width="9.75" style="42" customWidth="1"/>
    <col min="12546" max="12546" width="7.5" style="42" customWidth="1"/>
    <col min="12547" max="12547" width="5" style="42" customWidth="1"/>
    <col min="12548" max="12548" width="7.5" style="42" customWidth="1"/>
    <col min="12549" max="12549" width="5" style="42" customWidth="1"/>
    <col min="12550" max="12550" width="7.5" style="42" customWidth="1"/>
    <col min="12551" max="12551" width="5" style="42" customWidth="1"/>
    <col min="12552" max="12552" width="7.5" style="42" customWidth="1"/>
    <col min="12553" max="12553" width="5" style="42" customWidth="1"/>
    <col min="12554" max="12554" width="7.5" style="42" customWidth="1"/>
    <col min="12555" max="12555" width="5" style="42" customWidth="1"/>
    <col min="12556" max="12556" width="7.5" style="42" customWidth="1"/>
    <col min="12557" max="12557" width="5.5" style="42" customWidth="1"/>
    <col min="12558" max="12558" width="7.5" style="42" customWidth="1"/>
    <col min="12559" max="12559" width="5.5" style="42" customWidth="1"/>
    <col min="12560" max="12560" width="7.5" style="42" customWidth="1"/>
    <col min="12561" max="12561" width="5.25" style="42" customWidth="1"/>
    <col min="12562" max="12800" width="9" style="42"/>
    <col min="12801" max="12801" width="9.75" style="42" customWidth="1"/>
    <col min="12802" max="12802" width="7.5" style="42" customWidth="1"/>
    <col min="12803" max="12803" width="5" style="42" customWidth="1"/>
    <col min="12804" max="12804" width="7.5" style="42" customWidth="1"/>
    <col min="12805" max="12805" width="5" style="42" customWidth="1"/>
    <col min="12806" max="12806" width="7.5" style="42" customWidth="1"/>
    <col min="12807" max="12807" width="5" style="42" customWidth="1"/>
    <col min="12808" max="12808" width="7.5" style="42" customWidth="1"/>
    <col min="12809" max="12809" width="5" style="42" customWidth="1"/>
    <col min="12810" max="12810" width="7.5" style="42" customWidth="1"/>
    <col min="12811" max="12811" width="5" style="42" customWidth="1"/>
    <col min="12812" max="12812" width="7.5" style="42" customWidth="1"/>
    <col min="12813" max="12813" width="5.5" style="42" customWidth="1"/>
    <col min="12814" max="12814" width="7.5" style="42" customWidth="1"/>
    <col min="12815" max="12815" width="5.5" style="42" customWidth="1"/>
    <col min="12816" max="12816" width="7.5" style="42" customWidth="1"/>
    <col min="12817" max="12817" width="5.25" style="42" customWidth="1"/>
    <col min="12818" max="13056" width="9" style="42"/>
    <col min="13057" max="13057" width="9.75" style="42" customWidth="1"/>
    <col min="13058" max="13058" width="7.5" style="42" customWidth="1"/>
    <col min="13059" max="13059" width="5" style="42" customWidth="1"/>
    <col min="13060" max="13060" width="7.5" style="42" customWidth="1"/>
    <col min="13061" max="13061" width="5" style="42" customWidth="1"/>
    <col min="13062" max="13062" width="7.5" style="42" customWidth="1"/>
    <col min="13063" max="13063" width="5" style="42" customWidth="1"/>
    <col min="13064" max="13064" width="7.5" style="42" customWidth="1"/>
    <col min="13065" max="13065" width="5" style="42" customWidth="1"/>
    <col min="13066" max="13066" width="7.5" style="42" customWidth="1"/>
    <col min="13067" max="13067" width="5" style="42" customWidth="1"/>
    <col min="13068" max="13068" width="7.5" style="42" customWidth="1"/>
    <col min="13069" max="13069" width="5.5" style="42" customWidth="1"/>
    <col min="13070" max="13070" width="7.5" style="42" customWidth="1"/>
    <col min="13071" max="13071" width="5.5" style="42" customWidth="1"/>
    <col min="13072" max="13072" width="7.5" style="42" customWidth="1"/>
    <col min="13073" max="13073" width="5.25" style="42" customWidth="1"/>
    <col min="13074" max="13312" width="9" style="42"/>
    <col min="13313" max="13313" width="9.75" style="42" customWidth="1"/>
    <col min="13314" max="13314" width="7.5" style="42" customWidth="1"/>
    <col min="13315" max="13315" width="5" style="42" customWidth="1"/>
    <col min="13316" max="13316" width="7.5" style="42" customWidth="1"/>
    <col min="13317" max="13317" width="5" style="42" customWidth="1"/>
    <col min="13318" max="13318" width="7.5" style="42" customWidth="1"/>
    <col min="13319" max="13319" width="5" style="42" customWidth="1"/>
    <col min="13320" max="13320" width="7.5" style="42" customWidth="1"/>
    <col min="13321" max="13321" width="5" style="42" customWidth="1"/>
    <col min="13322" max="13322" width="7.5" style="42" customWidth="1"/>
    <col min="13323" max="13323" width="5" style="42" customWidth="1"/>
    <col min="13324" max="13324" width="7.5" style="42" customWidth="1"/>
    <col min="13325" max="13325" width="5.5" style="42" customWidth="1"/>
    <col min="13326" max="13326" width="7.5" style="42" customWidth="1"/>
    <col min="13327" max="13327" width="5.5" style="42" customWidth="1"/>
    <col min="13328" max="13328" width="7.5" style="42" customWidth="1"/>
    <col min="13329" max="13329" width="5.25" style="42" customWidth="1"/>
    <col min="13330" max="13568" width="9" style="42"/>
    <col min="13569" max="13569" width="9.75" style="42" customWidth="1"/>
    <col min="13570" max="13570" width="7.5" style="42" customWidth="1"/>
    <col min="13571" max="13571" width="5" style="42" customWidth="1"/>
    <col min="13572" max="13572" width="7.5" style="42" customWidth="1"/>
    <col min="13573" max="13573" width="5" style="42" customWidth="1"/>
    <col min="13574" max="13574" width="7.5" style="42" customWidth="1"/>
    <col min="13575" max="13575" width="5" style="42" customWidth="1"/>
    <col min="13576" max="13576" width="7.5" style="42" customWidth="1"/>
    <col min="13577" max="13577" width="5" style="42" customWidth="1"/>
    <col min="13578" max="13578" width="7.5" style="42" customWidth="1"/>
    <col min="13579" max="13579" width="5" style="42" customWidth="1"/>
    <col min="13580" max="13580" width="7.5" style="42" customWidth="1"/>
    <col min="13581" max="13581" width="5.5" style="42" customWidth="1"/>
    <col min="13582" max="13582" width="7.5" style="42" customWidth="1"/>
    <col min="13583" max="13583" width="5.5" style="42" customWidth="1"/>
    <col min="13584" max="13584" width="7.5" style="42" customWidth="1"/>
    <col min="13585" max="13585" width="5.25" style="42" customWidth="1"/>
    <col min="13586" max="13824" width="9" style="42"/>
    <col min="13825" max="13825" width="9.75" style="42" customWidth="1"/>
    <col min="13826" max="13826" width="7.5" style="42" customWidth="1"/>
    <col min="13827" max="13827" width="5" style="42" customWidth="1"/>
    <col min="13828" max="13828" width="7.5" style="42" customWidth="1"/>
    <col min="13829" max="13829" width="5" style="42" customWidth="1"/>
    <col min="13830" max="13830" width="7.5" style="42" customWidth="1"/>
    <col min="13831" max="13831" width="5" style="42" customWidth="1"/>
    <col min="13832" max="13832" width="7.5" style="42" customWidth="1"/>
    <col min="13833" max="13833" width="5" style="42" customWidth="1"/>
    <col min="13834" max="13834" width="7.5" style="42" customWidth="1"/>
    <col min="13835" max="13835" width="5" style="42" customWidth="1"/>
    <col min="13836" max="13836" width="7.5" style="42" customWidth="1"/>
    <col min="13837" max="13837" width="5.5" style="42" customWidth="1"/>
    <col min="13838" max="13838" width="7.5" style="42" customWidth="1"/>
    <col min="13839" max="13839" width="5.5" style="42" customWidth="1"/>
    <col min="13840" max="13840" width="7.5" style="42" customWidth="1"/>
    <col min="13841" max="13841" width="5.25" style="42" customWidth="1"/>
    <col min="13842" max="14080" width="9" style="42"/>
    <col min="14081" max="14081" width="9.75" style="42" customWidth="1"/>
    <col min="14082" max="14082" width="7.5" style="42" customWidth="1"/>
    <col min="14083" max="14083" width="5" style="42" customWidth="1"/>
    <col min="14084" max="14084" width="7.5" style="42" customWidth="1"/>
    <col min="14085" max="14085" width="5" style="42" customWidth="1"/>
    <col min="14086" max="14086" width="7.5" style="42" customWidth="1"/>
    <col min="14087" max="14087" width="5" style="42" customWidth="1"/>
    <col min="14088" max="14088" width="7.5" style="42" customWidth="1"/>
    <col min="14089" max="14089" width="5" style="42" customWidth="1"/>
    <col min="14090" max="14090" width="7.5" style="42" customWidth="1"/>
    <col min="14091" max="14091" width="5" style="42" customWidth="1"/>
    <col min="14092" max="14092" width="7.5" style="42" customWidth="1"/>
    <col min="14093" max="14093" width="5.5" style="42" customWidth="1"/>
    <col min="14094" max="14094" width="7.5" style="42" customWidth="1"/>
    <col min="14095" max="14095" width="5.5" style="42" customWidth="1"/>
    <col min="14096" max="14096" width="7.5" style="42" customWidth="1"/>
    <col min="14097" max="14097" width="5.25" style="42" customWidth="1"/>
    <col min="14098" max="14336" width="9" style="42"/>
    <col min="14337" max="14337" width="9.75" style="42" customWidth="1"/>
    <col min="14338" max="14338" width="7.5" style="42" customWidth="1"/>
    <col min="14339" max="14339" width="5" style="42" customWidth="1"/>
    <col min="14340" max="14340" width="7.5" style="42" customWidth="1"/>
    <col min="14341" max="14341" width="5" style="42" customWidth="1"/>
    <col min="14342" max="14342" width="7.5" style="42" customWidth="1"/>
    <col min="14343" max="14343" width="5" style="42" customWidth="1"/>
    <col min="14344" max="14344" width="7.5" style="42" customWidth="1"/>
    <col min="14345" max="14345" width="5" style="42" customWidth="1"/>
    <col min="14346" max="14346" width="7.5" style="42" customWidth="1"/>
    <col min="14347" max="14347" width="5" style="42" customWidth="1"/>
    <col min="14348" max="14348" width="7.5" style="42" customWidth="1"/>
    <col min="14349" max="14349" width="5.5" style="42" customWidth="1"/>
    <col min="14350" max="14350" width="7.5" style="42" customWidth="1"/>
    <col min="14351" max="14351" width="5.5" style="42" customWidth="1"/>
    <col min="14352" max="14352" width="7.5" style="42" customWidth="1"/>
    <col min="14353" max="14353" width="5.25" style="42" customWidth="1"/>
    <col min="14354" max="14592" width="9" style="42"/>
    <col min="14593" max="14593" width="9.75" style="42" customWidth="1"/>
    <col min="14594" max="14594" width="7.5" style="42" customWidth="1"/>
    <col min="14595" max="14595" width="5" style="42" customWidth="1"/>
    <col min="14596" max="14596" width="7.5" style="42" customWidth="1"/>
    <col min="14597" max="14597" width="5" style="42" customWidth="1"/>
    <col min="14598" max="14598" width="7.5" style="42" customWidth="1"/>
    <col min="14599" max="14599" width="5" style="42" customWidth="1"/>
    <col min="14600" max="14600" width="7.5" style="42" customWidth="1"/>
    <col min="14601" max="14601" width="5" style="42" customWidth="1"/>
    <col min="14602" max="14602" width="7.5" style="42" customWidth="1"/>
    <col min="14603" max="14603" width="5" style="42" customWidth="1"/>
    <col min="14604" max="14604" width="7.5" style="42" customWidth="1"/>
    <col min="14605" max="14605" width="5.5" style="42" customWidth="1"/>
    <col min="14606" max="14606" width="7.5" style="42" customWidth="1"/>
    <col min="14607" max="14607" width="5.5" style="42" customWidth="1"/>
    <col min="14608" max="14608" width="7.5" style="42" customWidth="1"/>
    <col min="14609" max="14609" width="5.25" style="42" customWidth="1"/>
    <col min="14610" max="14848" width="9" style="42"/>
    <col min="14849" max="14849" width="9.75" style="42" customWidth="1"/>
    <col min="14850" max="14850" width="7.5" style="42" customWidth="1"/>
    <col min="14851" max="14851" width="5" style="42" customWidth="1"/>
    <col min="14852" max="14852" width="7.5" style="42" customWidth="1"/>
    <col min="14853" max="14853" width="5" style="42" customWidth="1"/>
    <col min="14854" max="14854" width="7.5" style="42" customWidth="1"/>
    <col min="14855" max="14855" width="5" style="42" customWidth="1"/>
    <col min="14856" max="14856" width="7.5" style="42" customWidth="1"/>
    <col min="14857" max="14857" width="5" style="42" customWidth="1"/>
    <col min="14858" max="14858" width="7.5" style="42" customWidth="1"/>
    <col min="14859" max="14859" width="5" style="42" customWidth="1"/>
    <col min="14860" max="14860" width="7.5" style="42" customWidth="1"/>
    <col min="14861" max="14861" width="5.5" style="42" customWidth="1"/>
    <col min="14862" max="14862" width="7.5" style="42" customWidth="1"/>
    <col min="14863" max="14863" width="5.5" style="42" customWidth="1"/>
    <col min="14864" max="14864" width="7.5" style="42" customWidth="1"/>
    <col min="14865" max="14865" width="5.25" style="42" customWidth="1"/>
    <col min="14866" max="15104" width="9" style="42"/>
    <col min="15105" max="15105" width="9.75" style="42" customWidth="1"/>
    <col min="15106" max="15106" width="7.5" style="42" customWidth="1"/>
    <col min="15107" max="15107" width="5" style="42" customWidth="1"/>
    <col min="15108" max="15108" width="7.5" style="42" customWidth="1"/>
    <col min="15109" max="15109" width="5" style="42" customWidth="1"/>
    <col min="15110" max="15110" width="7.5" style="42" customWidth="1"/>
    <col min="15111" max="15111" width="5" style="42" customWidth="1"/>
    <col min="15112" max="15112" width="7.5" style="42" customWidth="1"/>
    <col min="15113" max="15113" width="5" style="42" customWidth="1"/>
    <col min="15114" max="15114" width="7.5" style="42" customWidth="1"/>
    <col min="15115" max="15115" width="5" style="42" customWidth="1"/>
    <col min="15116" max="15116" width="7.5" style="42" customWidth="1"/>
    <col min="15117" max="15117" width="5.5" style="42" customWidth="1"/>
    <col min="15118" max="15118" width="7.5" style="42" customWidth="1"/>
    <col min="15119" max="15119" width="5.5" style="42" customWidth="1"/>
    <col min="15120" max="15120" width="7.5" style="42" customWidth="1"/>
    <col min="15121" max="15121" width="5.25" style="42" customWidth="1"/>
    <col min="15122" max="15360" width="9" style="42"/>
    <col min="15361" max="15361" width="9.75" style="42" customWidth="1"/>
    <col min="15362" max="15362" width="7.5" style="42" customWidth="1"/>
    <col min="15363" max="15363" width="5" style="42" customWidth="1"/>
    <col min="15364" max="15364" width="7.5" style="42" customWidth="1"/>
    <col min="15365" max="15365" width="5" style="42" customWidth="1"/>
    <col min="15366" max="15366" width="7.5" style="42" customWidth="1"/>
    <col min="15367" max="15367" width="5" style="42" customWidth="1"/>
    <col min="15368" max="15368" width="7.5" style="42" customWidth="1"/>
    <col min="15369" max="15369" width="5" style="42" customWidth="1"/>
    <col min="15370" max="15370" width="7.5" style="42" customWidth="1"/>
    <col min="15371" max="15371" width="5" style="42" customWidth="1"/>
    <col min="15372" max="15372" width="7.5" style="42" customWidth="1"/>
    <col min="15373" max="15373" width="5.5" style="42" customWidth="1"/>
    <col min="15374" max="15374" width="7.5" style="42" customWidth="1"/>
    <col min="15375" max="15375" width="5.5" style="42" customWidth="1"/>
    <col min="15376" max="15376" width="7.5" style="42" customWidth="1"/>
    <col min="15377" max="15377" width="5.25" style="42" customWidth="1"/>
    <col min="15378" max="15616" width="9" style="42"/>
    <col min="15617" max="15617" width="9.75" style="42" customWidth="1"/>
    <col min="15618" max="15618" width="7.5" style="42" customWidth="1"/>
    <col min="15619" max="15619" width="5" style="42" customWidth="1"/>
    <col min="15620" max="15620" width="7.5" style="42" customWidth="1"/>
    <col min="15621" max="15621" width="5" style="42" customWidth="1"/>
    <col min="15622" max="15622" width="7.5" style="42" customWidth="1"/>
    <col min="15623" max="15623" width="5" style="42" customWidth="1"/>
    <col min="15624" max="15624" width="7.5" style="42" customWidth="1"/>
    <col min="15625" max="15625" width="5" style="42" customWidth="1"/>
    <col min="15626" max="15626" width="7.5" style="42" customWidth="1"/>
    <col min="15627" max="15627" width="5" style="42" customWidth="1"/>
    <col min="15628" max="15628" width="7.5" style="42" customWidth="1"/>
    <col min="15629" max="15629" width="5.5" style="42" customWidth="1"/>
    <col min="15630" max="15630" width="7.5" style="42" customWidth="1"/>
    <col min="15631" max="15631" width="5.5" style="42" customWidth="1"/>
    <col min="15632" max="15632" width="7.5" style="42" customWidth="1"/>
    <col min="15633" max="15633" width="5.25" style="42" customWidth="1"/>
    <col min="15634" max="15872" width="9" style="42"/>
    <col min="15873" max="15873" width="9.75" style="42" customWidth="1"/>
    <col min="15874" max="15874" width="7.5" style="42" customWidth="1"/>
    <col min="15875" max="15875" width="5" style="42" customWidth="1"/>
    <col min="15876" max="15876" width="7.5" style="42" customWidth="1"/>
    <col min="15877" max="15877" width="5" style="42" customWidth="1"/>
    <col min="15878" max="15878" width="7.5" style="42" customWidth="1"/>
    <col min="15879" max="15879" width="5" style="42" customWidth="1"/>
    <col min="15880" max="15880" width="7.5" style="42" customWidth="1"/>
    <col min="15881" max="15881" width="5" style="42" customWidth="1"/>
    <col min="15882" max="15882" width="7.5" style="42" customWidth="1"/>
    <col min="15883" max="15883" width="5" style="42" customWidth="1"/>
    <col min="15884" max="15884" width="7.5" style="42" customWidth="1"/>
    <col min="15885" max="15885" width="5.5" style="42" customWidth="1"/>
    <col min="15886" max="15886" width="7.5" style="42" customWidth="1"/>
    <col min="15887" max="15887" width="5.5" style="42" customWidth="1"/>
    <col min="15888" max="15888" width="7.5" style="42" customWidth="1"/>
    <col min="15889" max="15889" width="5.25" style="42" customWidth="1"/>
    <col min="15890" max="16128" width="9" style="42"/>
    <col min="16129" max="16129" width="9.75" style="42" customWidth="1"/>
    <col min="16130" max="16130" width="7.5" style="42" customWidth="1"/>
    <col min="16131" max="16131" width="5" style="42" customWidth="1"/>
    <col min="16132" max="16132" width="7.5" style="42" customWidth="1"/>
    <col min="16133" max="16133" width="5" style="42" customWidth="1"/>
    <col min="16134" max="16134" width="7.5" style="42" customWidth="1"/>
    <col min="16135" max="16135" width="5" style="42" customWidth="1"/>
    <col min="16136" max="16136" width="7.5" style="42" customWidth="1"/>
    <col min="16137" max="16137" width="5" style="42" customWidth="1"/>
    <col min="16138" max="16138" width="7.5" style="42" customWidth="1"/>
    <col min="16139" max="16139" width="5" style="42" customWidth="1"/>
    <col min="16140" max="16140" width="7.5" style="42" customWidth="1"/>
    <col min="16141" max="16141" width="5.5" style="42" customWidth="1"/>
    <col min="16142" max="16142" width="7.5" style="42" customWidth="1"/>
    <col min="16143" max="16143" width="5.5" style="42" customWidth="1"/>
    <col min="16144" max="16144" width="7.5" style="42" customWidth="1"/>
    <col min="16145" max="16145" width="5.25" style="42" customWidth="1"/>
    <col min="16146" max="16384" width="9" style="42"/>
  </cols>
  <sheetData>
    <row r="1" spans="1:17" ht="24" x14ac:dyDescent="0.4">
      <c r="A1" s="122" t="s">
        <v>0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</row>
    <row r="2" spans="1:17" ht="33.75" customHeight="1" x14ac:dyDescent="0.4"/>
    <row r="3" spans="1:17" ht="24" x14ac:dyDescent="0.4">
      <c r="A3" s="2" t="s">
        <v>69</v>
      </c>
      <c r="B3" s="2"/>
      <c r="C3" s="2"/>
      <c r="D3" s="2"/>
    </row>
    <row r="4" spans="1:17" ht="7.5" customHeight="1" thickBot="1" x14ac:dyDescent="0.45">
      <c r="A4" s="2"/>
      <c r="B4" s="2"/>
      <c r="C4" s="2"/>
      <c r="D4" s="2"/>
    </row>
    <row r="5" spans="1:17" ht="20.25" customHeight="1" thickBot="1" x14ac:dyDescent="0.45">
      <c r="A5" s="164" t="s">
        <v>56</v>
      </c>
      <c r="B5" s="167" t="s">
        <v>3</v>
      </c>
      <c r="C5" s="168"/>
      <c r="D5" s="168"/>
      <c r="E5" s="168"/>
      <c r="F5" s="168"/>
      <c r="G5" s="168"/>
      <c r="H5" s="168"/>
      <c r="I5" s="168"/>
      <c r="J5" s="168"/>
      <c r="K5" s="168"/>
      <c r="L5" s="168"/>
      <c r="M5" s="168"/>
      <c r="N5" s="168"/>
      <c r="O5" s="168"/>
      <c r="P5" s="168"/>
      <c r="Q5" s="169"/>
    </row>
    <row r="6" spans="1:17" ht="41.25" customHeight="1" x14ac:dyDescent="0.4">
      <c r="A6" s="165"/>
      <c r="B6" s="172" t="s">
        <v>70</v>
      </c>
      <c r="C6" s="173"/>
      <c r="D6" s="173"/>
      <c r="E6" s="174"/>
      <c r="F6" s="175" t="s">
        <v>71</v>
      </c>
      <c r="G6" s="133"/>
      <c r="H6" s="133"/>
      <c r="I6" s="176"/>
      <c r="J6" s="141" t="s">
        <v>72</v>
      </c>
      <c r="K6" s="133"/>
      <c r="L6" s="133"/>
      <c r="M6" s="134"/>
      <c r="N6" s="141" t="s">
        <v>73</v>
      </c>
      <c r="O6" s="133"/>
      <c r="P6" s="133"/>
      <c r="Q6" s="134"/>
    </row>
    <row r="7" spans="1:17" ht="60.75" customHeight="1" x14ac:dyDescent="0.4">
      <c r="A7" s="165"/>
      <c r="B7" s="146" t="s">
        <v>74</v>
      </c>
      <c r="C7" s="147"/>
      <c r="D7" s="150" t="s">
        <v>75</v>
      </c>
      <c r="E7" s="151"/>
      <c r="F7" s="146" t="s">
        <v>74</v>
      </c>
      <c r="G7" s="147"/>
      <c r="H7" s="150" t="s">
        <v>76</v>
      </c>
      <c r="I7" s="151"/>
      <c r="J7" s="146" t="s">
        <v>74</v>
      </c>
      <c r="K7" s="147"/>
      <c r="L7" s="150" t="s">
        <v>76</v>
      </c>
      <c r="M7" s="151"/>
      <c r="N7" s="146" t="s">
        <v>74</v>
      </c>
      <c r="O7" s="147"/>
      <c r="P7" s="150" t="s">
        <v>76</v>
      </c>
      <c r="Q7" s="151"/>
    </row>
    <row r="8" spans="1:17" ht="27" customHeight="1" thickBot="1" x14ac:dyDescent="0.45">
      <c r="A8" s="166"/>
      <c r="B8" s="148"/>
      <c r="C8" s="149"/>
      <c r="D8" s="152"/>
      <c r="E8" s="153"/>
      <c r="F8" s="148"/>
      <c r="G8" s="149"/>
      <c r="H8" s="152"/>
      <c r="I8" s="153"/>
      <c r="J8" s="148"/>
      <c r="K8" s="149"/>
      <c r="L8" s="152"/>
      <c r="M8" s="153"/>
      <c r="N8" s="148"/>
      <c r="O8" s="149"/>
      <c r="P8" s="152"/>
      <c r="Q8" s="153"/>
    </row>
    <row r="9" spans="1:17" ht="19.5" x14ac:dyDescent="0.4">
      <c r="A9" s="44" t="s">
        <v>12</v>
      </c>
      <c r="B9" s="45">
        <v>11</v>
      </c>
      <c r="C9" s="89" t="s">
        <v>77</v>
      </c>
      <c r="D9" s="90">
        <v>11</v>
      </c>
      <c r="E9" s="91" t="s">
        <v>77</v>
      </c>
      <c r="F9" s="92">
        <v>67</v>
      </c>
      <c r="G9" s="93" t="s">
        <v>77</v>
      </c>
      <c r="H9" s="94">
        <v>26</v>
      </c>
      <c r="I9" s="95" t="s">
        <v>77</v>
      </c>
      <c r="J9" s="92">
        <v>28</v>
      </c>
      <c r="K9" s="50" t="s">
        <v>77</v>
      </c>
      <c r="L9" s="51">
        <v>11</v>
      </c>
      <c r="M9" s="96" t="s">
        <v>78</v>
      </c>
      <c r="N9" s="92">
        <v>30</v>
      </c>
      <c r="O9" s="50" t="s">
        <v>77</v>
      </c>
      <c r="P9" s="51">
        <v>14</v>
      </c>
      <c r="Q9" s="96" t="s">
        <v>78</v>
      </c>
    </row>
    <row r="10" spans="1:17" ht="19.5" x14ac:dyDescent="0.4">
      <c r="A10" s="55" t="s">
        <v>13</v>
      </c>
      <c r="B10" s="97">
        <v>1</v>
      </c>
      <c r="C10" s="98" t="s">
        <v>77</v>
      </c>
      <c r="D10" s="99">
        <v>1</v>
      </c>
      <c r="E10" s="51" t="s">
        <v>77</v>
      </c>
      <c r="F10" s="100">
        <v>2</v>
      </c>
      <c r="G10" s="58" t="s">
        <v>77</v>
      </c>
      <c r="H10" s="63">
        <v>1</v>
      </c>
      <c r="I10" s="101" t="s">
        <v>77</v>
      </c>
      <c r="J10" s="100">
        <v>3</v>
      </c>
      <c r="K10" s="58" t="s">
        <v>77</v>
      </c>
      <c r="L10" s="59">
        <v>1</v>
      </c>
      <c r="M10" s="101" t="s">
        <v>78</v>
      </c>
      <c r="N10" s="100">
        <v>3</v>
      </c>
      <c r="O10" s="58" t="s">
        <v>77</v>
      </c>
      <c r="P10" s="59">
        <v>1</v>
      </c>
      <c r="Q10" s="101" t="s">
        <v>78</v>
      </c>
    </row>
    <row r="11" spans="1:17" ht="19.5" x14ac:dyDescent="0.4">
      <c r="A11" s="55" t="s">
        <v>14</v>
      </c>
      <c r="B11" s="102">
        <v>0</v>
      </c>
      <c r="C11" s="98" t="s">
        <v>77</v>
      </c>
      <c r="D11" s="103">
        <v>1</v>
      </c>
      <c r="E11" s="51" t="s">
        <v>77</v>
      </c>
      <c r="F11" s="100">
        <v>1</v>
      </c>
      <c r="G11" s="58" t="s">
        <v>77</v>
      </c>
      <c r="H11" s="63">
        <v>1</v>
      </c>
      <c r="I11" s="101" t="s">
        <v>77</v>
      </c>
      <c r="J11" s="100">
        <v>0</v>
      </c>
      <c r="K11" s="58" t="s">
        <v>77</v>
      </c>
      <c r="L11" s="59">
        <v>1</v>
      </c>
      <c r="M11" s="101" t="s">
        <v>78</v>
      </c>
      <c r="N11" s="100">
        <v>0</v>
      </c>
      <c r="O11" s="58" t="s">
        <v>77</v>
      </c>
      <c r="P11" s="59">
        <v>1</v>
      </c>
      <c r="Q11" s="101" t="s">
        <v>78</v>
      </c>
    </row>
    <row r="12" spans="1:17" ht="19.5" x14ac:dyDescent="0.4">
      <c r="A12" s="55" t="s">
        <v>15</v>
      </c>
      <c r="B12" s="102">
        <v>0</v>
      </c>
      <c r="C12" s="98" t="s">
        <v>77</v>
      </c>
      <c r="D12" s="103">
        <v>1</v>
      </c>
      <c r="E12" s="51" t="s">
        <v>77</v>
      </c>
      <c r="F12" s="100">
        <v>0</v>
      </c>
      <c r="G12" s="58" t="s">
        <v>77</v>
      </c>
      <c r="H12" s="63">
        <v>1</v>
      </c>
      <c r="I12" s="101" t="s">
        <v>77</v>
      </c>
      <c r="J12" s="100">
        <v>0</v>
      </c>
      <c r="K12" s="58" t="s">
        <v>77</v>
      </c>
      <c r="L12" s="59">
        <v>1</v>
      </c>
      <c r="M12" s="101" t="s">
        <v>78</v>
      </c>
      <c r="N12" s="100">
        <v>0</v>
      </c>
      <c r="O12" s="58" t="s">
        <v>77</v>
      </c>
      <c r="P12" s="59">
        <v>1</v>
      </c>
      <c r="Q12" s="101" t="s">
        <v>78</v>
      </c>
    </row>
    <row r="13" spans="1:17" ht="19.5" x14ac:dyDescent="0.4">
      <c r="A13" s="55" t="s">
        <v>16</v>
      </c>
      <c r="B13" s="102">
        <v>0</v>
      </c>
      <c r="C13" s="98" t="s">
        <v>77</v>
      </c>
      <c r="D13" s="103">
        <v>0</v>
      </c>
      <c r="E13" s="51" t="s">
        <v>77</v>
      </c>
      <c r="F13" s="100">
        <v>2</v>
      </c>
      <c r="G13" s="58" t="s">
        <v>77</v>
      </c>
      <c r="H13" s="63">
        <v>1</v>
      </c>
      <c r="I13" s="101" t="s">
        <v>77</v>
      </c>
      <c r="J13" s="100">
        <v>3</v>
      </c>
      <c r="K13" s="58" t="s">
        <v>77</v>
      </c>
      <c r="L13" s="59">
        <v>1</v>
      </c>
      <c r="M13" s="101" t="s">
        <v>78</v>
      </c>
      <c r="N13" s="100">
        <v>2</v>
      </c>
      <c r="O13" s="58" t="s">
        <v>77</v>
      </c>
      <c r="P13" s="59">
        <v>2</v>
      </c>
      <c r="Q13" s="101" t="s">
        <v>78</v>
      </c>
    </row>
    <row r="14" spans="1:17" ht="19.5" x14ac:dyDescent="0.4">
      <c r="A14" s="55" t="s">
        <v>17</v>
      </c>
      <c r="B14" s="102">
        <v>1</v>
      </c>
      <c r="C14" s="98" t="s">
        <v>77</v>
      </c>
      <c r="D14" s="103">
        <v>1</v>
      </c>
      <c r="E14" s="51" t="s">
        <v>77</v>
      </c>
      <c r="F14" s="100">
        <v>2</v>
      </c>
      <c r="G14" s="58" t="s">
        <v>77</v>
      </c>
      <c r="H14" s="63">
        <v>1</v>
      </c>
      <c r="I14" s="101" t="s">
        <v>77</v>
      </c>
      <c r="J14" s="100">
        <v>3</v>
      </c>
      <c r="K14" s="58" t="s">
        <v>77</v>
      </c>
      <c r="L14" s="59">
        <v>1</v>
      </c>
      <c r="M14" s="101" t="s">
        <v>78</v>
      </c>
      <c r="N14" s="100">
        <v>5</v>
      </c>
      <c r="O14" s="58" t="s">
        <v>77</v>
      </c>
      <c r="P14" s="59">
        <v>4</v>
      </c>
      <c r="Q14" s="101" t="s">
        <v>78</v>
      </c>
    </row>
    <row r="15" spans="1:17" ht="19.5" x14ac:dyDescent="0.4">
      <c r="A15" s="55" t="s">
        <v>18</v>
      </c>
      <c r="B15" s="102">
        <v>3</v>
      </c>
      <c r="C15" s="98" t="s">
        <v>77</v>
      </c>
      <c r="D15" s="103">
        <v>1</v>
      </c>
      <c r="E15" s="51" t="s">
        <v>77</v>
      </c>
      <c r="F15" s="100">
        <v>3</v>
      </c>
      <c r="G15" s="58" t="s">
        <v>77</v>
      </c>
      <c r="H15" s="63">
        <v>4</v>
      </c>
      <c r="I15" s="101" t="s">
        <v>77</v>
      </c>
      <c r="J15" s="100">
        <v>3</v>
      </c>
      <c r="K15" s="58" t="s">
        <v>77</v>
      </c>
      <c r="L15" s="59">
        <v>4</v>
      </c>
      <c r="M15" s="101" t="s">
        <v>78</v>
      </c>
      <c r="N15" s="100">
        <v>5</v>
      </c>
      <c r="O15" s="58" t="s">
        <v>77</v>
      </c>
      <c r="P15" s="59">
        <v>4</v>
      </c>
      <c r="Q15" s="101" t="s">
        <v>78</v>
      </c>
    </row>
    <row r="16" spans="1:17" ht="19.5" x14ac:dyDescent="0.4">
      <c r="A16" s="55" t="s">
        <v>19</v>
      </c>
      <c r="B16" s="102">
        <v>2</v>
      </c>
      <c r="C16" s="98" t="s">
        <v>77</v>
      </c>
      <c r="D16" s="103">
        <v>2</v>
      </c>
      <c r="E16" s="51" t="s">
        <v>77</v>
      </c>
      <c r="F16" s="100">
        <v>3</v>
      </c>
      <c r="G16" s="58" t="s">
        <v>77</v>
      </c>
      <c r="H16" s="63">
        <v>3</v>
      </c>
      <c r="I16" s="101" t="s">
        <v>77</v>
      </c>
      <c r="J16" s="100">
        <v>3</v>
      </c>
      <c r="K16" s="58" t="s">
        <v>77</v>
      </c>
      <c r="L16" s="59">
        <v>2</v>
      </c>
      <c r="M16" s="101" t="s">
        <v>78</v>
      </c>
      <c r="N16" s="100">
        <v>4</v>
      </c>
      <c r="O16" s="58" t="s">
        <v>77</v>
      </c>
      <c r="P16" s="59">
        <v>4</v>
      </c>
      <c r="Q16" s="101" t="s">
        <v>78</v>
      </c>
    </row>
    <row r="17" spans="1:17" ht="19.5" x14ac:dyDescent="0.4">
      <c r="A17" s="55" t="s">
        <v>20</v>
      </c>
      <c r="B17" s="102">
        <v>1</v>
      </c>
      <c r="C17" s="98" t="s">
        <v>77</v>
      </c>
      <c r="D17" s="103">
        <v>1</v>
      </c>
      <c r="E17" s="51" t="s">
        <v>77</v>
      </c>
      <c r="F17" s="100">
        <v>4</v>
      </c>
      <c r="G17" s="58" t="s">
        <v>77</v>
      </c>
      <c r="H17" s="63">
        <v>3</v>
      </c>
      <c r="I17" s="101" t="s">
        <v>77</v>
      </c>
      <c r="J17" s="100">
        <v>0</v>
      </c>
      <c r="K17" s="58" t="s">
        <v>77</v>
      </c>
      <c r="L17" s="59">
        <v>1</v>
      </c>
      <c r="M17" s="101" t="s">
        <v>78</v>
      </c>
      <c r="N17" s="100">
        <v>0</v>
      </c>
      <c r="O17" s="58" t="s">
        <v>77</v>
      </c>
      <c r="P17" s="59">
        <v>1</v>
      </c>
      <c r="Q17" s="101" t="s">
        <v>78</v>
      </c>
    </row>
    <row r="18" spans="1:17" ht="19.5" x14ac:dyDescent="0.4">
      <c r="A18" s="55" t="s">
        <v>21</v>
      </c>
      <c r="B18" s="102">
        <v>0</v>
      </c>
      <c r="C18" s="98" t="s">
        <v>77</v>
      </c>
      <c r="D18" s="103">
        <v>1</v>
      </c>
      <c r="E18" s="51" t="s">
        <v>77</v>
      </c>
      <c r="F18" s="100">
        <v>2</v>
      </c>
      <c r="G18" s="58" t="s">
        <v>77</v>
      </c>
      <c r="H18" s="63">
        <v>1</v>
      </c>
      <c r="I18" s="101" t="s">
        <v>77</v>
      </c>
      <c r="J18" s="100">
        <v>0</v>
      </c>
      <c r="K18" s="58" t="s">
        <v>77</v>
      </c>
      <c r="L18" s="59">
        <v>1</v>
      </c>
      <c r="M18" s="101" t="s">
        <v>78</v>
      </c>
      <c r="N18" s="100">
        <v>0</v>
      </c>
      <c r="O18" s="58" t="s">
        <v>77</v>
      </c>
      <c r="P18" s="59">
        <v>1</v>
      </c>
      <c r="Q18" s="101" t="s">
        <v>78</v>
      </c>
    </row>
    <row r="19" spans="1:17" ht="19.5" x14ac:dyDescent="0.4">
      <c r="A19" s="55" t="s">
        <v>22</v>
      </c>
      <c r="B19" s="102">
        <v>2</v>
      </c>
      <c r="C19" s="98" t="s">
        <v>77</v>
      </c>
      <c r="D19" s="103">
        <v>1</v>
      </c>
      <c r="E19" s="51" t="s">
        <v>77</v>
      </c>
      <c r="F19" s="100">
        <v>4</v>
      </c>
      <c r="G19" s="58" t="s">
        <v>77</v>
      </c>
      <c r="H19" s="63">
        <v>1</v>
      </c>
      <c r="I19" s="101" t="s">
        <v>77</v>
      </c>
      <c r="J19" s="100">
        <v>0</v>
      </c>
      <c r="K19" s="58" t="s">
        <v>77</v>
      </c>
      <c r="L19" s="59">
        <v>1</v>
      </c>
      <c r="M19" s="101" t="s">
        <v>78</v>
      </c>
      <c r="N19" s="100">
        <v>1</v>
      </c>
      <c r="O19" s="58" t="s">
        <v>77</v>
      </c>
      <c r="P19" s="59">
        <v>2</v>
      </c>
      <c r="Q19" s="101" t="s">
        <v>78</v>
      </c>
    </row>
    <row r="20" spans="1:17" ht="19.5" x14ac:dyDescent="0.4">
      <c r="A20" s="55" t="s">
        <v>23</v>
      </c>
      <c r="B20" s="102">
        <v>1</v>
      </c>
      <c r="C20" s="98" t="s">
        <v>77</v>
      </c>
      <c r="D20" s="103">
        <v>1</v>
      </c>
      <c r="E20" s="51" t="s">
        <v>77</v>
      </c>
      <c r="F20" s="100">
        <v>6</v>
      </c>
      <c r="G20" s="58" t="s">
        <v>77</v>
      </c>
      <c r="H20" s="63">
        <v>6</v>
      </c>
      <c r="I20" s="101" t="s">
        <v>77</v>
      </c>
      <c r="J20" s="100">
        <v>4</v>
      </c>
      <c r="K20" s="58" t="s">
        <v>77</v>
      </c>
      <c r="L20" s="59">
        <v>7</v>
      </c>
      <c r="M20" s="101" t="s">
        <v>78</v>
      </c>
      <c r="N20" s="100">
        <v>7</v>
      </c>
      <c r="O20" s="58" t="s">
        <v>77</v>
      </c>
      <c r="P20" s="59">
        <v>9</v>
      </c>
      <c r="Q20" s="101" t="s">
        <v>78</v>
      </c>
    </row>
    <row r="21" spans="1:17" ht="19.5" x14ac:dyDescent="0.4">
      <c r="A21" s="55" t="s">
        <v>24</v>
      </c>
      <c r="B21" s="102">
        <v>3</v>
      </c>
      <c r="C21" s="98" t="s">
        <v>77</v>
      </c>
      <c r="D21" s="103">
        <v>3</v>
      </c>
      <c r="E21" s="51" t="s">
        <v>77</v>
      </c>
      <c r="F21" s="100">
        <v>5</v>
      </c>
      <c r="G21" s="58" t="s">
        <v>77</v>
      </c>
      <c r="H21" s="63">
        <v>3</v>
      </c>
      <c r="I21" s="101" t="s">
        <v>77</v>
      </c>
      <c r="J21" s="100">
        <v>2</v>
      </c>
      <c r="K21" s="58" t="s">
        <v>77</v>
      </c>
      <c r="L21" s="59">
        <v>2</v>
      </c>
      <c r="M21" s="101" t="s">
        <v>78</v>
      </c>
      <c r="N21" s="100">
        <v>3</v>
      </c>
      <c r="O21" s="58" t="s">
        <v>77</v>
      </c>
      <c r="P21" s="59">
        <v>3</v>
      </c>
      <c r="Q21" s="101" t="s">
        <v>78</v>
      </c>
    </row>
    <row r="22" spans="1:17" ht="19.5" x14ac:dyDescent="0.4">
      <c r="A22" s="55" t="s">
        <v>25</v>
      </c>
      <c r="B22" s="102">
        <v>1</v>
      </c>
      <c r="C22" s="98" t="s">
        <v>77</v>
      </c>
      <c r="D22" s="103">
        <v>1</v>
      </c>
      <c r="E22" s="51" t="s">
        <v>77</v>
      </c>
      <c r="F22" s="100">
        <v>1</v>
      </c>
      <c r="G22" s="58" t="s">
        <v>77</v>
      </c>
      <c r="H22" s="63">
        <v>1</v>
      </c>
      <c r="I22" s="101" t="s">
        <v>77</v>
      </c>
      <c r="J22" s="100">
        <v>3</v>
      </c>
      <c r="K22" s="58" t="s">
        <v>77</v>
      </c>
      <c r="L22" s="59">
        <v>6</v>
      </c>
      <c r="M22" s="101" t="s">
        <v>78</v>
      </c>
      <c r="N22" s="100">
        <v>3</v>
      </c>
      <c r="O22" s="58" t="s">
        <v>77</v>
      </c>
      <c r="P22" s="59">
        <v>7</v>
      </c>
      <c r="Q22" s="101" t="s">
        <v>78</v>
      </c>
    </row>
    <row r="23" spans="1:17" ht="19.5" x14ac:dyDescent="0.4">
      <c r="A23" s="55" t="s">
        <v>26</v>
      </c>
      <c r="B23" s="102">
        <v>1</v>
      </c>
      <c r="C23" s="98" t="s">
        <v>77</v>
      </c>
      <c r="D23" s="103">
        <v>1</v>
      </c>
      <c r="E23" s="51" t="s">
        <v>77</v>
      </c>
      <c r="F23" s="100">
        <v>1</v>
      </c>
      <c r="G23" s="58" t="s">
        <v>77</v>
      </c>
      <c r="H23" s="63">
        <v>1</v>
      </c>
      <c r="I23" s="101" t="s">
        <v>77</v>
      </c>
      <c r="J23" s="100">
        <v>0</v>
      </c>
      <c r="K23" s="58" t="s">
        <v>77</v>
      </c>
      <c r="L23" s="59">
        <v>1</v>
      </c>
      <c r="M23" s="101" t="s">
        <v>78</v>
      </c>
      <c r="N23" s="100">
        <v>1</v>
      </c>
      <c r="O23" s="58" t="s">
        <v>77</v>
      </c>
      <c r="P23" s="59">
        <v>2</v>
      </c>
      <c r="Q23" s="101" t="s">
        <v>78</v>
      </c>
    </row>
    <row r="24" spans="1:17" ht="19.5" x14ac:dyDescent="0.4">
      <c r="A24" s="55" t="s">
        <v>27</v>
      </c>
      <c r="B24" s="102">
        <v>2</v>
      </c>
      <c r="C24" s="98" t="s">
        <v>77</v>
      </c>
      <c r="D24" s="103">
        <v>1</v>
      </c>
      <c r="E24" s="51" t="s">
        <v>77</v>
      </c>
      <c r="F24" s="100">
        <v>2</v>
      </c>
      <c r="G24" s="58" t="s">
        <v>77</v>
      </c>
      <c r="H24" s="63">
        <v>1</v>
      </c>
      <c r="I24" s="101" t="s">
        <v>77</v>
      </c>
      <c r="J24" s="100">
        <v>1</v>
      </c>
      <c r="K24" s="58" t="s">
        <v>77</v>
      </c>
      <c r="L24" s="59">
        <v>1</v>
      </c>
      <c r="M24" s="101" t="s">
        <v>78</v>
      </c>
      <c r="N24" s="100">
        <v>1</v>
      </c>
      <c r="O24" s="58" t="s">
        <v>77</v>
      </c>
      <c r="P24" s="59">
        <v>1</v>
      </c>
      <c r="Q24" s="101" t="s">
        <v>78</v>
      </c>
    </row>
    <row r="25" spans="1:17" ht="19.5" x14ac:dyDescent="0.4">
      <c r="A25" s="55" t="s">
        <v>28</v>
      </c>
      <c r="B25" s="102">
        <v>1</v>
      </c>
      <c r="C25" s="98" t="s">
        <v>77</v>
      </c>
      <c r="D25" s="103">
        <v>1</v>
      </c>
      <c r="E25" s="51" t="s">
        <v>77</v>
      </c>
      <c r="F25" s="100">
        <v>1</v>
      </c>
      <c r="G25" s="58" t="s">
        <v>77</v>
      </c>
      <c r="H25" s="63">
        <v>1</v>
      </c>
      <c r="I25" s="101" t="s">
        <v>77</v>
      </c>
      <c r="J25" s="100">
        <v>0</v>
      </c>
      <c r="K25" s="58" t="s">
        <v>77</v>
      </c>
      <c r="L25" s="59">
        <v>1</v>
      </c>
      <c r="M25" s="101" t="s">
        <v>78</v>
      </c>
      <c r="N25" s="100">
        <v>0</v>
      </c>
      <c r="O25" s="58" t="s">
        <v>77</v>
      </c>
      <c r="P25" s="59">
        <v>1</v>
      </c>
      <c r="Q25" s="101" t="s">
        <v>78</v>
      </c>
    </row>
    <row r="26" spans="1:17" ht="19.5" x14ac:dyDescent="0.4">
      <c r="A26" s="55" t="s">
        <v>29</v>
      </c>
      <c r="B26" s="102">
        <v>0</v>
      </c>
      <c r="C26" s="98" t="s">
        <v>77</v>
      </c>
      <c r="D26" s="103">
        <v>1</v>
      </c>
      <c r="E26" s="51" t="s">
        <v>77</v>
      </c>
      <c r="F26" s="100">
        <v>4</v>
      </c>
      <c r="G26" s="58" t="s">
        <v>77</v>
      </c>
      <c r="H26" s="63">
        <v>1</v>
      </c>
      <c r="I26" s="101" t="s">
        <v>77</v>
      </c>
      <c r="J26" s="100">
        <v>0</v>
      </c>
      <c r="K26" s="58" t="s">
        <v>77</v>
      </c>
      <c r="L26" s="59">
        <v>1</v>
      </c>
      <c r="M26" s="101" t="s">
        <v>78</v>
      </c>
      <c r="N26" s="100">
        <v>0</v>
      </c>
      <c r="O26" s="58" t="s">
        <v>77</v>
      </c>
      <c r="P26" s="59">
        <v>1</v>
      </c>
      <c r="Q26" s="101" t="s">
        <v>78</v>
      </c>
    </row>
    <row r="27" spans="1:17" ht="19.5" x14ac:dyDescent="0.4">
      <c r="A27" s="55" t="s">
        <v>30</v>
      </c>
      <c r="B27" s="102">
        <v>2</v>
      </c>
      <c r="C27" s="98" t="s">
        <v>77</v>
      </c>
      <c r="D27" s="103">
        <v>2</v>
      </c>
      <c r="E27" s="51" t="s">
        <v>77</v>
      </c>
      <c r="F27" s="100">
        <v>3</v>
      </c>
      <c r="G27" s="58" t="s">
        <v>77</v>
      </c>
      <c r="H27" s="63">
        <v>3</v>
      </c>
      <c r="I27" s="101" t="s">
        <v>77</v>
      </c>
      <c r="J27" s="100">
        <v>2</v>
      </c>
      <c r="K27" s="58" t="s">
        <v>77</v>
      </c>
      <c r="L27" s="59">
        <v>1</v>
      </c>
      <c r="M27" s="101" t="s">
        <v>78</v>
      </c>
      <c r="N27" s="100">
        <v>3</v>
      </c>
      <c r="O27" s="58" t="s">
        <v>77</v>
      </c>
      <c r="P27" s="59">
        <v>2</v>
      </c>
      <c r="Q27" s="101" t="s">
        <v>78</v>
      </c>
    </row>
    <row r="28" spans="1:17" ht="19.5" x14ac:dyDescent="0.4">
      <c r="A28" s="55" t="s">
        <v>31</v>
      </c>
      <c r="B28" s="102">
        <v>2</v>
      </c>
      <c r="C28" s="98" t="s">
        <v>77</v>
      </c>
      <c r="D28" s="103">
        <v>1</v>
      </c>
      <c r="E28" s="51" t="s">
        <v>77</v>
      </c>
      <c r="F28" s="100">
        <v>1</v>
      </c>
      <c r="G28" s="58" t="s">
        <v>77</v>
      </c>
      <c r="H28" s="63">
        <v>1</v>
      </c>
      <c r="I28" s="101" t="s">
        <v>77</v>
      </c>
      <c r="J28" s="100">
        <v>1</v>
      </c>
      <c r="K28" s="58" t="s">
        <v>77</v>
      </c>
      <c r="L28" s="59">
        <v>1</v>
      </c>
      <c r="M28" s="101" t="s">
        <v>78</v>
      </c>
      <c r="N28" s="100">
        <v>2</v>
      </c>
      <c r="O28" s="58" t="s">
        <v>77</v>
      </c>
      <c r="P28" s="59">
        <v>1</v>
      </c>
      <c r="Q28" s="101" t="s">
        <v>78</v>
      </c>
    </row>
    <row r="29" spans="1:17" ht="19.5" x14ac:dyDescent="0.4">
      <c r="A29" s="55" t="s">
        <v>32</v>
      </c>
      <c r="B29" s="102">
        <v>2</v>
      </c>
      <c r="C29" s="98" t="s">
        <v>77</v>
      </c>
      <c r="D29" s="103">
        <v>1</v>
      </c>
      <c r="E29" s="51" t="s">
        <v>77</v>
      </c>
      <c r="F29" s="100">
        <v>2</v>
      </c>
      <c r="G29" s="58" t="s">
        <v>77</v>
      </c>
      <c r="H29" s="63">
        <v>2</v>
      </c>
      <c r="I29" s="101" t="s">
        <v>77</v>
      </c>
      <c r="J29" s="100">
        <v>0</v>
      </c>
      <c r="K29" s="58" t="s">
        <v>77</v>
      </c>
      <c r="L29" s="59">
        <v>1</v>
      </c>
      <c r="M29" s="101" t="s">
        <v>78</v>
      </c>
      <c r="N29" s="100">
        <v>3</v>
      </c>
      <c r="O29" s="58" t="s">
        <v>77</v>
      </c>
      <c r="P29" s="59">
        <v>5</v>
      </c>
      <c r="Q29" s="101" t="s">
        <v>78</v>
      </c>
    </row>
    <row r="30" spans="1:17" ht="19.5" x14ac:dyDescent="0.4">
      <c r="A30" s="55" t="s">
        <v>33</v>
      </c>
      <c r="B30" s="102">
        <v>1</v>
      </c>
      <c r="C30" s="98" t="s">
        <v>77</v>
      </c>
      <c r="D30" s="103">
        <v>1</v>
      </c>
      <c r="E30" s="51" t="s">
        <v>77</v>
      </c>
      <c r="F30" s="100">
        <v>1</v>
      </c>
      <c r="G30" s="58" t="s">
        <v>77</v>
      </c>
      <c r="H30" s="63">
        <v>1</v>
      </c>
      <c r="I30" s="101" t="s">
        <v>77</v>
      </c>
      <c r="J30" s="100">
        <v>0</v>
      </c>
      <c r="K30" s="58" t="s">
        <v>77</v>
      </c>
      <c r="L30" s="59">
        <v>1</v>
      </c>
      <c r="M30" s="101" t="s">
        <v>78</v>
      </c>
      <c r="N30" s="100">
        <v>0</v>
      </c>
      <c r="O30" s="58" t="s">
        <v>77</v>
      </c>
      <c r="P30" s="59">
        <v>1</v>
      </c>
      <c r="Q30" s="101" t="s">
        <v>78</v>
      </c>
    </row>
    <row r="31" spans="1:17" ht="19.5" x14ac:dyDescent="0.4">
      <c r="A31" s="55" t="s">
        <v>34</v>
      </c>
      <c r="B31" s="102">
        <v>1</v>
      </c>
      <c r="C31" s="98" t="s">
        <v>77</v>
      </c>
      <c r="D31" s="103">
        <v>1</v>
      </c>
      <c r="E31" s="51" t="s">
        <v>77</v>
      </c>
      <c r="F31" s="100">
        <v>1</v>
      </c>
      <c r="G31" s="58" t="s">
        <v>77</v>
      </c>
      <c r="H31" s="63">
        <v>1</v>
      </c>
      <c r="I31" s="101" t="s">
        <v>77</v>
      </c>
      <c r="J31" s="100">
        <v>1</v>
      </c>
      <c r="K31" s="58" t="s">
        <v>77</v>
      </c>
      <c r="L31" s="59">
        <v>1</v>
      </c>
      <c r="M31" s="101" t="s">
        <v>78</v>
      </c>
      <c r="N31" s="100">
        <v>1</v>
      </c>
      <c r="O31" s="58" t="s">
        <v>77</v>
      </c>
      <c r="P31" s="59">
        <v>1</v>
      </c>
      <c r="Q31" s="101" t="s">
        <v>78</v>
      </c>
    </row>
    <row r="32" spans="1:17" ht="19.5" x14ac:dyDescent="0.4">
      <c r="A32" s="55" t="s">
        <v>35</v>
      </c>
      <c r="B32" s="102">
        <v>1</v>
      </c>
      <c r="C32" s="98" t="s">
        <v>77</v>
      </c>
      <c r="D32" s="103">
        <v>1</v>
      </c>
      <c r="E32" s="51" t="s">
        <v>77</v>
      </c>
      <c r="F32" s="100">
        <v>5</v>
      </c>
      <c r="G32" s="58" t="s">
        <v>77</v>
      </c>
      <c r="H32" s="63">
        <v>1</v>
      </c>
      <c r="I32" s="101" t="s">
        <v>77</v>
      </c>
      <c r="J32" s="100">
        <v>1</v>
      </c>
      <c r="K32" s="58" t="s">
        <v>77</v>
      </c>
      <c r="L32" s="59">
        <v>1</v>
      </c>
      <c r="M32" s="101" t="s">
        <v>78</v>
      </c>
      <c r="N32" s="100">
        <v>1</v>
      </c>
      <c r="O32" s="58" t="s">
        <v>77</v>
      </c>
      <c r="P32" s="59">
        <v>1</v>
      </c>
      <c r="Q32" s="101" t="s">
        <v>78</v>
      </c>
    </row>
    <row r="33" spans="1:17" ht="19.5" x14ac:dyDescent="0.4">
      <c r="A33" s="55" t="s">
        <v>36</v>
      </c>
      <c r="B33" s="102">
        <v>2</v>
      </c>
      <c r="C33" s="98" t="s">
        <v>77</v>
      </c>
      <c r="D33" s="103">
        <v>1</v>
      </c>
      <c r="E33" s="51" t="s">
        <v>77</v>
      </c>
      <c r="F33" s="100">
        <v>2</v>
      </c>
      <c r="G33" s="58" t="s">
        <v>77</v>
      </c>
      <c r="H33" s="63">
        <v>4</v>
      </c>
      <c r="I33" s="101" t="s">
        <v>77</v>
      </c>
      <c r="J33" s="100">
        <v>2</v>
      </c>
      <c r="K33" s="58" t="s">
        <v>77</v>
      </c>
      <c r="L33" s="59">
        <v>1</v>
      </c>
      <c r="M33" s="101" t="s">
        <v>78</v>
      </c>
      <c r="N33" s="100">
        <v>3</v>
      </c>
      <c r="O33" s="58" t="s">
        <v>77</v>
      </c>
      <c r="P33" s="59">
        <v>1</v>
      </c>
      <c r="Q33" s="101" t="s">
        <v>78</v>
      </c>
    </row>
    <row r="34" spans="1:17" ht="19.5" x14ac:dyDescent="0.4">
      <c r="A34" s="55" t="s">
        <v>37</v>
      </c>
      <c r="B34" s="102">
        <v>2</v>
      </c>
      <c r="C34" s="98" t="s">
        <v>77</v>
      </c>
      <c r="D34" s="103">
        <v>1</v>
      </c>
      <c r="E34" s="51" t="s">
        <v>77</v>
      </c>
      <c r="F34" s="100">
        <v>4</v>
      </c>
      <c r="G34" s="58" t="s">
        <v>77</v>
      </c>
      <c r="H34" s="63">
        <v>1</v>
      </c>
      <c r="I34" s="101" t="s">
        <v>77</v>
      </c>
      <c r="J34" s="100">
        <v>0</v>
      </c>
      <c r="K34" s="58" t="s">
        <v>77</v>
      </c>
      <c r="L34" s="59">
        <v>1</v>
      </c>
      <c r="M34" s="101" t="s">
        <v>78</v>
      </c>
      <c r="N34" s="100">
        <v>1</v>
      </c>
      <c r="O34" s="58" t="s">
        <v>77</v>
      </c>
      <c r="P34" s="59">
        <v>1</v>
      </c>
      <c r="Q34" s="101" t="s">
        <v>78</v>
      </c>
    </row>
    <row r="35" spans="1:17" ht="19.5" x14ac:dyDescent="0.4">
      <c r="A35" s="55" t="s">
        <v>38</v>
      </c>
      <c r="B35" s="102">
        <v>2</v>
      </c>
      <c r="C35" s="98" t="s">
        <v>77</v>
      </c>
      <c r="D35" s="103">
        <v>1</v>
      </c>
      <c r="E35" s="51" t="s">
        <v>77</v>
      </c>
      <c r="F35" s="100">
        <v>2</v>
      </c>
      <c r="G35" s="58" t="s">
        <v>77</v>
      </c>
      <c r="H35" s="63">
        <v>1</v>
      </c>
      <c r="I35" s="101" t="s">
        <v>77</v>
      </c>
      <c r="J35" s="100">
        <v>1</v>
      </c>
      <c r="K35" s="58" t="s">
        <v>77</v>
      </c>
      <c r="L35" s="59">
        <v>1</v>
      </c>
      <c r="M35" s="101" t="s">
        <v>78</v>
      </c>
      <c r="N35" s="100">
        <v>1</v>
      </c>
      <c r="O35" s="58" t="s">
        <v>77</v>
      </c>
      <c r="P35" s="59">
        <v>1</v>
      </c>
      <c r="Q35" s="101" t="s">
        <v>78</v>
      </c>
    </row>
    <row r="36" spans="1:17" ht="19.5" x14ac:dyDescent="0.4">
      <c r="A36" s="55" t="s">
        <v>39</v>
      </c>
      <c r="B36" s="102">
        <v>2</v>
      </c>
      <c r="C36" s="98" t="s">
        <v>77</v>
      </c>
      <c r="D36" s="103">
        <v>1</v>
      </c>
      <c r="E36" s="51" t="s">
        <v>77</v>
      </c>
      <c r="F36" s="100">
        <v>2</v>
      </c>
      <c r="G36" s="58" t="s">
        <v>77</v>
      </c>
      <c r="H36" s="63">
        <v>1</v>
      </c>
      <c r="I36" s="101" t="s">
        <v>77</v>
      </c>
      <c r="J36" s="100">
        <v>0</v>
      </c>
      <c r="K36" s="58" t="s">
        <v>77</v>
      </c>
      <c r="L36" s="59">
        <v>1</v>
      </c>
      <c r="M36" s="101" t="s">
        <v>78</v>
      </c>
      <c r="N36" s="100">
        <v>0</v>
      </c>
      <c r="O36" s="58" t="s">
        <v>77</v>
      </c>
      <c r="P36" s="59">
        <v>1</v>
      </c>
      <c r="Q36" s="101" t="s">
        <v>78</v>
      </c>
    </row>
    <row r="37" spans="1:17" ht="19.5" x14ac:dyDescent="0.4">
      <c r="A37" s="55" t="s">
        <v>40</v>
      </c>
      <c r="B37" s="102">
        <v>2</v>
      </c>
      <c r="C37" s="98" t="s">
        <v>77</v>
      </c>
      <c r="D37" s="103">
        <v>1</v>
      </c>
      <c r="E37" s="51" t="s">
        <v>77</v>
      </c>
      <c r="F37" s="100">
        <v>2</v>
      </c>
      <c r="G37" s="58" t="s">
        <v>77</v>
      </c>
      <c r="H37" s="63">
        <v>1</v>
      </c>
      <c r="I37" s="101" t="s">
        <v>77</v>
      </c>
      <c r="J37" s="100">
        <v>0</v>
      </c>
      <c r="K37" s="58" t="s">
        <v>77</v>
      </c>
      <c r="L37" s="59">
        <v>1</v>
      </c>
      <c r="M37" s="101" t="s">
        <v>78</v>
      </c>
      <c r="N37" s="100">
        <v>0</v>
      </c>
      <c r="O37" s="58" t="s">
        <v>77</v>
      </c>
      <c r="P37" s="59">
        <v>1</v>
      </c>
      <c r="Q37" s="101" t="s">
        <v>78</v>
      </c>
    </row>
    <row r="38" spans="1:17" ht="19.5" x14ac:dyDescent="0.4">
      <c r="A38" s="55" t="s">
        <v>41</v>
      </c>
      <c r="B38" s="102">
        <v>2</v>
      </c>
      <c r="C38" s="98" t="s">
        <v>77</v>
      </c>
      <c r="D38" s="103">
        <v>1</v>
      </c>
      <c r="E38" s="51" t="s">
        <v>77</v>
      </c>
      <c r="F38" s="100">
        <v>1</v>
      </c>
      <c r="G38" s="58" t="s">
        <v>77</v>
      </c>
      <c r="H38" s="63">
        <v>1</v>
      </c>
      <c r="I38" s="101" t="s">
        <v>77</v>
      </c>
      <c r="J38" s="100">
        <v>0</v>
      </c>
      <c r="K38" s="58" t="s">
        <v>77</v>
      </c>
      <c r="L38" s="59">
        <v>1</v>
      </c>
      <c r="M38" s="101" t="s">
        <v>78</v>
      </c>
      <c r="N38" s="100">
        <v>0</v>
      </c>
      <c r="O38" s="58" t="s">
        <v>77</v>
      </c>
      <c r="P38" s="59">
        <v>1</v>
      </c>
      <c r="Q38" s="101" t="s">
        <v>78</v>
      </c>
    </row>
    <row r="39" spans="1:17" ht="19.5" x14ac:dyDescent="0.4">
      <c r="A39" s="55" t="s">
        <v>42</v>
      </c>
      <c r="B39" s="102">
        <v>4</v>
      </c>
      <c r="C39" s="98" t="s">
        <v>77</v>
      </c>
      <c r="D39" s="103">
        <v>5</v>
      </c>
      <c r="E39" s="51" t="s">
        <v>77</v>
      </c>
      <c r="F39" s="100">
        <v>6</v>
      </c>
      <c r="G39" s="58" t="s">
        <v>77</v>
      </c>
      <c r="H39" s="63">
        <v>7</v>
      </c>
      <c r="I39" s="101" t="s">
        <v>77</v>
      </c>
      <c r="J39" s="100">
        <v>6</v>
      </c>
      <c r="K39" s="58" t="s">
        <v>77</v>
      </c>
      <c r="L39" s="59">
        <v>9</v>
      </c>
      <c r="M39" s="101" t="s">
        <v>78</v>
      </c>
      <c r="N39" s="100">
        <v>6</v>
      </c>
      <c r="O39" s="58" t="s">
        <v>77</v>
      </c>
      <c r="P39" s="59">
        <v>8</v>
      </c>
      <c r="Q39" s="101" t="s">
        <v>78</v>
      </c>
    </row>
    <row r="40" spans="1:17" ht="19.5" x14ac:dyDescent="0.4">
      <c r="A40" s="55" t="s">
        <v>43</v>
      </c>
      <c r="B40" s="102">
        <v>0</v>
      </c>
      <c r="C40" s="98" t="s">
        <v>77</v>
      </c>
      <c r="D40" s="103">
        <v>1</v>
      </c>
      <c r="E40" s="51" t="s">
        <v>77</v>
      </c>
      <c r="F40" s="100">
        <v>1</v>
      </c>
      <c r="G40" s="58" t="s">
        <v>77</v>
      </c>
      <c r="H40" s="63">
        <v>1</v>
      </c>
      <c r="I40" s="101" t="s">
        <v>77</v>
      </c>
      <c r="J40" s="100">
        <v>1</v>
      </c>
      <c r="K40" s="58" t="s">
        <v>77</v>
      </c>
      <c r="L40" s="59">
        <v>1</v>
      </c>
      <c r="M40" s="101" t="s">
        <v>78</v>
      </c>
      <c r="N40" s="100">
        <v>1</v>
      </c>
      <c r="O40" s="58" t="s">
        <v>77</v>
      </c>
      <c r="P40" s="59">
        <v>1</v>
      </c>
      <c r="Q40" s="101" t="s">
        <v>78</v>
      </c>
    </row>
    <row r="41" spans="1:17" ht="19.5" x14ac:dyDescent="0.4">
      <c r="A41" s="55" t="s">
        <v>44</v>
      </c>
      <c r="B41" s="102">
        <v>1</v>
      </c>
      <c r="C41" s="98" t="s">
        <v>77</v>
      </c>
      <c r="D41" s="103">
        <v>1</v>
      </c>
      <c r="E41" s="51" t="s">
        <v>77</v>
      </c>
      <c r="F41" s="100">
        <v>2</v>
      </c>
      <c r="G41" s="58" t="s">
        <v>77</v>
      </c>
      <c r="H41" s="63">
        <v>3</v>
      </c>
      <c r="I41" s="101" t="s">
        <v>77</v>
      </c>
      <c r="J41" s="100">
        <v>2</v>
      </c>
      <c r="K41" s="58" t="s">
        <v>77</v>
      </c>
      <c r="L41" s="59">
        <v>1</v>
      </c>
      <c r="M41" s="101" t="s">
        <v>78</v>
      </c>
      <c r="N41" s="100">
        <v>3</v>
      </c>
      <c r="O41" s="58" t="s">
        <v>77</v>
      </c>
      <c r="P41" s="59">
        <v>2</v>
      </c>
      <c r="Q41" s="101" t="s">
        <v>78</v>
      </c>
    </row>
    <row r="42" spans="1:17" ht="19.5" x14ac:dyDescent="0.4">
      <c r="A42" s="55" t="s">
        <v>45</v>
      </c>
      <c r="B42" s="102">
        <v>1</v>
      </c>
      <c r="C42" s="98" t="s">
        <v>77</v>
      </c>
      <c r="D42" s="103">
        <v>1</v>
      </c>
      <c r="E42" s="51" t="s">
        <v>77</v>
      </c>
      <c r="F42" s="100">
        <v>1</v>
      </c>
      <c r="G42" s="58" t="s">
        <v>77</v>
      </c>
      <c r="H42" s="63">
        <v>1</v>
      </c>
      <c r="I42" s="101" t="s">
        <v>77</v>
      </c>
      <c r="J42" s="100">
        <v>3</v>
      </c>
      <c r="K42" s="58" t="s">
        <v>77</v>
      </c>
      <c r="L42" s="59">
        <v>2</v>
      </c>
      <c r="M42" s="101" t="s">
        <v>78</v>
      </c>
      <c r="N42" s="100">
        <v>3</v>
      </c>
      <c r="O42" s="58" t="s">
        <v>77</v>
      </c>
      <c r="P42" s="59">
        <v>2</v>
      </c>
      <c r="Q42" s="101" t="s">
        <v>78</v>
      </c>
    </row>
    <row r="43" spans="1:17" ht="19.5" x14ac:dyDescent="0.4">
      <c r="A43" s="55" t="s">
        <v>46</v>
      </c>
      <c r="B43" s="102">
        <v>0</v>
      </c>
      <c r="C43" s="98" t="s">
        <v>77</v>
      </c>
      <c r="D43" s="103">
        <v>1</v>
      </c>
      <c r="E43" s="51" t="s">
        <v>77</v>
      </c>
      <c r="F43" s="100">
        <v>0</v>
      </c>
      <c r="G43" s="58" t="s">
        <v>77</v>
      </c>
      <c r="H43" s="63">
        <v>1</v>
      </c>
      <c r="I43" s="101" t="s">
        <v>77</v>
      </c>
      <c r="J43" s="100">
        <v>0</v>
      </c>
      <c r="K43" s="58" t="s">
        <v>77</v>
      </c>
      <c r="L43" s="59">
        <v>1</v>
      </c>
      <c r="M43" s="101" t="s">
        <v>78</v>
      </c>
      <c r="N43" s="100">
        <v>0</v>
      </c>
      <c r="O43" s="58" t="s">
        <v>77</v>
      </c>
      <c r="P43" s="59">
        <v>1</v>
      </c>
      <c r="Q43" s="101" t="s">
        <v>78</v>
      </c>
    </row>
    <row r="44" spans="1:17" ht="19.5" x14ac:dyDescent="0.4">
      <c r="A44" s="55" t="s">
        <v>47</v>
      </c>
      <c r="B44" s="102">
        <v>2</v>
      </c>
      <c r="C44" s="98" t="s">
        <v>77</v>
      </c>
      <c r="D44" s="103">
        <v>1</v>
      </c>
      <c r="E44" s="51" t="s">
        <v>77</v>
      </c>
      <c r="F44" s="100">
        <v>3</v>
      </c>
      <c r="G44" s="58" t="s">
        <v>77</v>
      </c>
      <c r="H44" s="63">
        <v>1</v>
      </c>
      <c r="I44" s="101" t="s">
        <v>77</v>
      </c>
      <c r="J44" s="100">
        <v>2</v>
      </c>
      <c r="K44" s="58" t="s">
        <v>77</v>
      </c>
      <c r="L44" s="59">
        <v>2</v>
      </c>
      <c r="M44" s="101" t="s">
        <v>78</v>
      </c>
      <c r="N44" s="100">
        <v>2</v>
      </c>
      <c r="O44" s="58" t="s">
        <v>77</v>
      </c>
      <c r="P44" s="59">
        <v>2</v>
      </c>
      <c r="Q44" s="101" t="s">
        <v>78</v>
      </c>
    </row>
    <row r="45" spans="1:17" ht="19.5" x14ac:dyDescent="0.4">
      <c r="A45" s="55" t="s">
        <v>48</v>
      </c>
      <c r="B45" s="102">
        <v>1</v>
      </c>
      <c r="C45" s="98" t="s">
        <v>77</v>
      </c>
      <c r="D45" s="103">
        <v>1</v>
      </c>
      <c r="E45" s="51" t="s">
        <v>77</v>
      </c>
      <c r="F45" s="100">
        <v>1</v>
      </c>
      <c r="G45" s="58" t="s">
        <v>77</v>
      </c>
      <c r="H45" s="63">
        <v>1</v>
      </c>
      <c r="I45" s="101" t="s">
        <v>77</v>
      </c>
      <c r="J45" s="104">
        <v>1</v>
      </c>
      <c r="K45" s="58" t="s">
        <v>77</v>
      </c>
      <c r="L45" s="59">
        <v>1</v>
      </c>
      <c r="M45" s="101" t="s">
        <v>78</v>
      </c>
      <c r="N45" s="104">
        <v>2</v>
      </c>
      <c r="O45" s="58" t="s">
        <v>77</v>
      </c>
      <c r="P45" s="59">
        <v>1</v>
      </c>
      <c r="Q45" s="101" t="s">
        <v>78</v>
      </c>
    </row>
    <row r="46" spans="1:17" ht="19.5" x14ac:dyDescent="0.4">
      <c r="A46" s="55" t="s">
        <v>49</v>
      </c>
      <c r="B46" s="102">
        <v>1</v>
      </c>
      <c r="C46" s="98" t="s">
        <v>77</v>
      </c>
      <c r="D46" s="103">
        <v>1</v>
      </c>
      <c r="E46" s="51" t="s">
        <v>77</v>
      </c>
      <c r="F46" s="100">
        <v>1</v>
      </c>
      <c r="G46" s="58" t="s">
        <v>77</v>
      </c>
      <c r="H46" s="63">
        <v>1</v>
      </c>
      <c r="I46" s="101" t="s">
        <v>77</v>
      </c>
      <c r="J46" s="100">
        <v>2</v>
      </c>
      <c r="K46" s="58" t="s">
        <v>77</v>
      </c>
      <c r="L46" s="59">
        <v>1</v>
      </c>
      <c r="M46" s="101" t="s">
        <v>78</v>
      </c>
      <c r="N46" s="100">
        <v>1</v>
      </c>
      <c r="O46" s="58" t="s">
        <v>77</v>
      </c>
      <c r="P46" s="59">
        <v>1</v>
      </c>
      <c r="Q46" s="101" t="s">
        <v>78</v>
      </c>
    </row>
    <row r="47" spans="1:17" ht="19.5" x14ac:dyDescent="0.4">
      <c r="A47" s="55" t="s">
        <v>50</v>
      </c>
      <c r="B47" s="102">
        <v>1</v>
      </c>
      <c r="C47" s="98" t="s">
        <v>77</v>
      </c>
      <c r="D47" s="103">
        <v>1</v>
      </c>
      <c r="E47" s="51" t="s">
        <v>77</v>
      </c>
      <c r="F47" s="100">
        <v>3</v>
      </c>
      <c r="G47" s="58" t="s">
        <v>77</v>
      </c>
      <c r="H47" s="63">
        <v>1</v>
      </c>
      <c r="I47" s="101" t="s">
        <v>77</v>
      </c>
      <c r="J47" s="100">
        <v>0</v>
      </c>
      <c r="K47" s="58" t="s">
        <v>77</v>
      </c>
      <c r="L47" s="59">
        <v>1</v>
      </c>
      <c r="M47" s="101" t="s">
        <v>78</v>
      </c>
      <c r="N47" s="100">
        <v>0</v>
      </c>
      <c r="O47" s="58" t="s">
        <v>77</v>
      </c>
      <c r="P47" s="59">
        <v>1</v>
      </c>
      <c r="Q47" s="101" t="s">
        <v>78</v>
      </c>
    </row>
    <row r="48" spans="1:17" ht="19.5" x14ac:dyDescent="0.4">
      <c r="A48" s="55" t="s">
        <v>51</v>
      </c>
      <c r="B48" s="102">
        <v>1</v>
      </c>
      <c r="C48" s="98" t="s">
        <v>77</v>
      </c>
      <c r="D48" s="103">
        <v>1</v>
      </c>
      <c r="E48" s="51" t="s">
        <v>77</v>
      </c>
      <c r="F48" s="100">
        <v>2</v>
      </c>
      <c r="G48" s="58" t="s">
        <v>77</v>
      </c>
      <c r="H48" s="63">
        <v>1</v>
      </c>
      <c r="I48" s="101" t="s">
        <v>77</v>
      </c>
      <c r="J48" s="100">
        <v>1</v>
      </c>
      <c r="K48" s="58" t="s">
        <v>77</v>
      </c>
      <c r="L48" s="59">
        <v>1</v>
      </c>
      <c r="M48" s="101" t="s">
        <v>78</v>
      </c>
      <c r="N48" s="100">
        <v>1</v>
      </c>
      <c r="O48" s="58" t="s">
        <v>77</v>
      </c>
      <c r="P48" s="59">
        <v>1</v>
      </c>
      <c r="Q48" s="101" t="s">
        <v>78</v>
      </c>
    </row>
    <row r="49" spans="1:17" ht="19.5" x14ac:dyDescent="0.4">
      <c r="A49" s="55" t="s">
        <v>52</v>
      </c>
      <c r="B49" s="102">
        <v>1</v>
      </c>
      <c r="C49" s="98" t="s">
        <v>77</v>
      </c>
      <c r="D49" s="103">
        <v>1</v>
      </c>
      <c r="E49" s="51" t="s">
        <v>77</v>
      </c>
      <c r="F49" s="100">
        <v>2</v>
      </c>
      <c r="G49" s="58" t="s">
        <v>77</v>
      </c>
      <c r="H49" s="63">
        <v>1</v>
      </c>
      <c r="I49" s="101" t="s">
        <v>77</v>
      </c>
      <c r="J49" s="100">
        <v>1</v>
      </c>
      <c r="K49" s="58" t="s">
        <v>77</v>
      </c>
      <c r="L49" s="59">
        <v>1</v>
      </c>
      <c r="M49" s="101" t="s">
        <v>78</v>
      </c>
      <c r="N49" s="100">
        <v>1</v>
      </c>
      <c r="O49" s="58" t="s">
        <v>77</v>
      </c>
      <c r="P49" s="59">
        <v>1</v>
      </c>
      <c r="Q49" s="101" t="s">
        <v>78</v>
      </c>
    </row>
    <row r="50" spans="1:17" ht="19.5" x14ac:dyDescent="0.4">
      <c r="A50" s="55" t="s">
        <v>53</v>
      </c>
      <c r="B50" s="102">
        <v>0</v>
      </c>
      <c r="C50" s="98" t="s">
        <v>77</v>
      </c>
      <c r="D50" s="103">
        <v>1</v>
      </c>
      <c r="E50" s="51" t="s">
        <v>77</v>
      </c>
      <c r="F50" s="100">
        <v>2</v>
      </c>
      <c r="G50" s="58" t="s">
        <v>77</v>
      </c>
      <c r="H50" s="63">
        <v>1</v>
      </c>
      <c r="I50" s="101" t="s">
        <v>77</v>
      </c>
      <c r="J50" s="100">
        <v>0</v>
      </c>
      <c r="K50" s="58" t="s">
        <v>77</v>
      </c>
      <c r="L50" s="59">
        <v>1</v>
      </c>
      <c r="M50" s="101" t="s">
        <v>78</v>
      </c>
      <c r="N50" s="100">
        <v>0</v>
      </c>
      <c r="O50" s="58" t="s">
        <v>77</v>
      </c>
      <c r="P50" s="59">
        <v>1</v>
      </c>
      <c r="Q50" s="101" t="s">
        <v>78</v>
      </c>
    </row>
    <row r="51" spans="1:17" ht="20.25" thickBot="1" x14ac:dyDescent="0.45">
      <c r="A51" s="69" t="s">
        <v>54</v>
      </c>
      <c r="B51" s="105">
        <v>0</v>
      </c>
      <c r="C51" s="106" t="s">
        <v>77</v>
      </c>
      <c r="D51" s="107">
        <v>1</v>
      </c>
      <c r="E51" s="108" t="s">
        <v>77</v>
      </c>
      <c r="F51" s="109">
        <v>2</v>
      </c>
      <c r="G51" s="75" t="s">
        <v>77</v>
      </c>
      <c r="H51" s="71">
        <v>1</v>
      </c>
      <c r="I51" s="110" t="s">
        <v>77</v>
      </c>
      <c r="J51" s="109">
        <v>0</v>
      </c>
      <c r="K51" s="111" t="s">
        <v>77</v>
      </c>
      <c r="L51" s="74">
        <v>1</v>
      </c>
      <c r="M51" s="112" t="s">
        <v>78</v>
      </c>
      <c r="N51" s="109">
        <v>0</v>
      </c>
      <c r="O51" s="111" t="s">
        <v>77</v>
      </c>
      <c r="P51" s="74">
        <v>1</v>
      </c>
      <c r="Q51" s="112" t="s">
        <v>78</v>
      </c>
    </row>
    <row r="52" spans="1:17" ht="20.25" thickBot="1" x14ac:dyDescent="0.45">
      <c r="A52" s="33" t="s">
        <v>55</v>
      </c>
      <c r="B52" s="34">
        <f>SUM(B9:B51)</f>
        <v>64</v>
      </c>
      <c r="C52" s="113" t="s">
        <v>77</v>
      </c>
      <c r="D52" s="114">
        <f>SUM(D9:D51)</f>
        <v>60</v>
      </c>
      <c r="E52" s="115" t="s">
        <v>77</v>
      </c>
      <c r="F52" s="116">
        <f>SUM(F9:F51)</f>
        <v>162</v>
      </c>
      <c r="G52" s="117" t="s">
        <v>77</v>
      </c>
      <c r="H52" s="84">
        <f>SUM(H9:H51)</f>
        <v>96</v>
      </c>
      <c r="I52" s="118" t="s">
        <v>77</v>
      </c>
      <c r="J52" s="84">
        <f>SUM(J9:J51)</f>
        <v>80</v>
      </c>
      <c r="K52" s="117" t="s">
        <v>77</v>
      </c>
      <c r="L52" s="119">
        <f>SUM(L9:L51)</f>
        <v>79</v>
      </c>
      <c r="M52" s="118" t="s">
        <v>77</v>
      </c>
      <c r="N52" s="119">
        <f>SUM(N9:N51)</f>
        <v>100</v>
      </c>
      <c r="O52" s="117" t="s">
        <v>77</v>
      </c>
      <c r="P52" s="119">
        <f>SUM(P9:P51)</f>
        <v>99</v>
      </c>
      <c r="Q52" s="118" t="s">
        <v>77</v>
      </c>
    </row>
  </sheetData>
  <mergeCells count="15">
    <mergeCell ref="A1:Q1"/>
    <mergeCell ref="A5:A8"/>
    <mergeCell ref="B5:Q5"/>
    <mergeCell ref="B6:E6"/>
    <mergeCell ref="F6:I6"/>
    <mergeCell ref="J6:M6"/>
    <mergeCell ref="N6:Q6"/>
    <mergeCell ref="B7:C8"/>
    <mergeCell ref="D7:E8"/>
    <mergeCell ref="F7:G8"/>
    <mergeCell ref="H7:I8"/>
    <mergeCell ref="J7:K8"/>
    <mergeCell ref="L7:M8"/>
    <mergeCell ref="N7:O8"/>
    <mergeCell ref="P7:Q8"/>
  </mergeCells>
  <phoneticPr fontId="3"/>
  <printOptions horizontalCentered="1" verticalCentered="1"/>
  <pageMargins left="0.70866141732283472" right="0.70866141732283472" top="0.74803149606299213" bottom="0.62864583333333335" header="0.31496062992125984" footer="0.31496062992125984"/>
  <pageSetup paperSize="9" scale="68" orientation="portrait" r:id="rId1"/>
  <headerFooter>
    <oddFooter>&amp;C&amp;"ＭＳ 明朝,標準"&amp;20 21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施設入所者の地域生活への移行</vt:lpstr>
      <vt:lpstr>福祉施設から一般就労への移行等</vt:lpstr>
      <vt:lpstr>障がい児支援の提供体制の整備</vt:lpstr>
      <vt:lpstr>施設入所者の地域生活への移行!Print_Area</vt:lpstr>
      <vt:lpstr>障がい児支援の提供体制の整備!Print_Area</vt:lpstr>
      <vt:lpstr>福祉施設から一般就労への移行等!Print_Area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2022-02-14T07:40:50Z</dcterms:created>
  <dcterms:modified xsi:type="dcterms:W3CDTF">2022-02-14T07:41:01Z</dcterms:modified>
  <cp:contentStatus>最終版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