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395" windowHeight="7605"/>
  </bookViews>
  <sheets>
    <sheet name="単純集計" sheetId="1" r:id="rId1"/>
    <sheet name="クロス集計" sheetId="2" r:id="rId2"/>
  </sheets>
  <definedNames>
    <definedName name="_xlnm.Print_Area" localSheetId="1">クロス集計!$A$1:$K$98</definedName>
  </definedNames>
  <calcPr calcId="162913" calcMode="manual"/>
</workbook>
</file>

<file path=xl/calcChain.xml><?xml version="1.0" encoding="utf-8"?>
<calcChain xmlns="http://schemas.openxmlformats.org/spreadsheetml/2006/main">
  <c r="H38" i="2" l="1"/>
  <c r="H36" i="2"/>
  <c r="H34" i="2"/>
  <c r="H32" i="2"/>
  <c r="H30" i="2"/>
  <c r="H28" i="2"/>
  <c r="D31" i="2"/>
  <c r="E31" i="2"/>
  <c r="F31" i="2"/>
  <c r="G31" i="2"/>
  <c r="C31" i="2"/>
  <c r="D35" i="2"/>
  <c r="E35" i="2"/>
  <c r="F35" i="2"/>
  <c r="G35" i="2"/>
  <c r="C35" i="2"/>
  <c r="D39" i="2"/>
  <c r="E39" i="2"/>
  <c r="F39" i="2"/>
  <c r="G39" i="2"/>
  <c r="C39" i="2"/>
  <c r="D37" i="2"/>
  <c r="E37" i="2"/>
  <c r="F37" i="2"/>
  <c r="G37" i="2"/>
  <c r="C37" i="2"/>
  <c r="D33" i="2"/>
  <c r="E33" i="2"/>
  <c r="F33" i="2"/>
  <c r="G33" i="2"/>
  <c r="C33" i="2"/>
  <c r="D29" i="2"/>
  <c r="E29" i="2"/>
  <c r="F29" i="2"/>
  <c r="G29" i="2"/>
  <c r="C29" i="2"/>
  <c r="H35" i="2" l="1"/>
  <c r="H39" i="2"/>
  <c r="H37" i="2"/>
  <c r="H33" i="2"/>
  <c r="H31" i="2"/>
  <c r="H29" i="2"/>
</calcChain>
</file>

<file path=xl/sharedStrings.xml><?xml version="1.0" encoding="utf-8"?>
<sst xmlns="http://schemas.openxmlformats.org/spreadsheetml/2006/main" count="135" uniqueCount="66">
  <si>
    <t>府登録手話通訳者の現況</t>
    <rPh sb="0" eb="1">
      <t>フ</t>
    </rPh>
    <rPh sb="1" eb="3">
      <t>トウロク</t>
    </rPh>
    <rPh sb="3" eb="5">
      <t>シュワ</t>
    </rPh>
    <rPh sb="5" eb="7">
      <t>ツウヤク</t>
    </rPh>
    <rPh sb="7" eb="8">
      <t>シャ</t>
    </rPh>
    <rPh sb="9" eb="11">
      <t>ゲンキョウ</t>
    </rPh>
    <phoneticPr fontId="2"/>
  </si>
  <si>
    <t>○年齢構成</t>
    <rPh sb="1" eb="3">
      <t>ネンレイ</t>
    </rPh>
    <rPh sb="3" eb="5">
      <t>コウセイ</t>
    </rPh>
    <phoneticPr fontId="2"/>
  </si>
  <si>
    <t>26～30歳</t>
    <rPh sb="5" eb="6">
      <t>サイ</t>
    </rPh>
    <phoneticPr fontId="2"/>
  </si>
  <si>
    <t>31～35歳</t>
    <rPh sb="5" eb="6">
      <t>サイ</t>
    </rPh>
    <phoneticPr fontId="2"/>
  </si>
  <si>
    <t>36～40歳</t>
    <rPh sb="5" eb="6">
      <t>サイ</t>
    </rPh>
    <phoneticPr fontId="2"/>
  </si>
  <si>
    <t>41～45歳</t>
    <rPh sb="5" eb="6">
      <t>サイ</t>
    </rPh>
    <phoneticPr fontId="2"/>
  </si>
  <si>
    <t>46～50歳</t>
    <rPh sb="5" eb="6">
      <t>サイ</t>
    </rPh>
    <phoneticPr fontId="2"/>
  </si>
  <si>
    <t>51～55歳</t>
    <rPh sb="5" eb="6">
      <t>サイ</t>
    </rPh>
    <phoneticPr fontId="2"/>
  </si>
  <si>
    <t>56～60歳</t>
    <rPh sb="5" eb="6">
      <t>サイ</t>
    </rPh>
    <phoneticPr fontId="2"/>
  </si>
  <si>
    <t>61～65歳</t>
    <rPh sb="5" eb="6">
      <t>サイ</t>
    </rPh>
    <phoneticPr fontId="2"/>
  </si>
  <si>
    <t>66～70歳</t>
    <rPh sb="5" eb="6">
      <t>サイ</t>
    </rPh>
    <phoneticPr fontId="2"/>
  </si>
  <si>
    <t>71～75歳</t>
    <rPh sb="5" eb="6">
      <t>サイ</t>
    </rPh>
    <phoneticPr fontId="2"/>
  </si>
  <si>
    <t>76～80歳</t>
    <rPh sb="5" eb="6">
      <t>サイ</t>
    </rPh>
    <phoneticPr fontId="2"/>
  </si>
  <si>
    <t>合計</t>
    <rPh sb="0" eb="2">
      <t>ゴウケイ</t>
    </rPh>
    <phoneticPr fontId="2"/>
  </si>
  <si>
    <t>人数</t>
    <rPh sb="0" eb="2">
      <t>ニンズウ</t>
    </rPh>
    <phoneticPr fontId="2"/>
  </si>
  <si>
    <t>○職業の有無</t>
    <rPh sb="1" eb="3">
      <t>ショクギョウ</t>
    </rPh>
    <rPh sb="4" eb="6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</si>
  <si>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</si>
  <si>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</si>
  <si>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○手話歴</t>
    <rPh sb="1" eb="3">
      <t>シュワ</t>
    </rPh>
    <rPh sb="3" eb="4">
      <t>レキ</t>
    </rPh>
    <phoneticPr fontId="2"/>
  </si>
  <si>
    <t>6～10年</t>
    <rPh sb="4" eb="5">
      <t>ネン</t>
    </rPh>
    <phoneticPr fontId="2"/>
  </si>
  <si>
    <t>11～15年</t>
    <rPh sb="5" eb="6">
      <t>ネン</t>
    </rPh>
    <phoneticPr fontId="2"/>
  </si>
  <si>
    <t>16～20年</t>
    <rPh sb="5" eb="6">
      <t>ネン</t>
    </rPh>
    <phoneticPr fontId="2"/>
  </si>
  <si>
    <t>21～25年</t>
    <rPh sb="5" eb="6">
      <t>ネン</t>
    </rPh>
    <phoneticPr fontId="2"/>
  </si>
  <si>
    <t>26～30年</t>
    <rPh sb="5" eb="6">
      <t>ネン</t>
    </rPh>
    <phoneticPr fontId="2"/>
  </si>
  <si>
    <t>31～35年</t>
    <rPh sb="5" eb="6">
      <t>ネン</t>
    </rPh>
    <phoneticPr fontId="2"/>
  </si>
  <si>
    <t>36～40年</t>
    <rPh sb="5" eb="6">
      <t>ネン</t>
    </rPh>
    <phoneticPr fontId="2"/>
  </si>
  <si>
    <t>41～45年</t>
    <rPh sb="5" eb="6">
      <t>ネン</t>
    </rPh>
    <phoneticPr fontId="2"/>
  </si>
  <si>
    <t>○手話通訳士資格の有無</t>
    <rPh sb="1" eb="3">
      <t>シュワ</t>
    </rPh>
    <rPh sb="3" eb="5">
      <t>ツウヤク</t>
    </rPh>
    <rPh sb="5" eb="6">
      <t>シ</t>
    </rPh>
    <rPh sb="6" eb="8">
      <t>シカク</t>
    </rPh>
    <rPh sb="9" eb="11">
      <t>ウム</t>
    </rPh>
    <phoneticPr fontId="2"/>
  </si>
  <si>
    <t>○登録年度</t>
    <rPh sb="1" eb="3">
      <t>トウロク</t>
    </rPh>
    <rPh sb="3" eb="4">
      <t>ネン</t>
    </rPh>
    <rPh sb="4" eb="5">
      <t>ド</t>
    </rPh>
    <phoneticPr fontId="2"/>
  </si>
  <si>
    <t>～平成25年度</t>
    <rPh sb="1" eb="3">
      <t>ヘイセイ</t>
    </rPh>
    <rPh sb="5" eb="6">
      <t>ネン</t>
    </rPh>
    <rPh sb="6" eb="7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</si>
  <si>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</si>
  <si>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</si>
  <si>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</si>
  <si>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</si>
  <si>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</si>
  <si>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○活動時間</t>
    <rPh sb="1" eb="3">
      <t>カツドウ</t>
    </rPh>
    <rPh sb="3" eb="5">
      <t>ジカン</t>
    </rPh>
    <phoneticPr fontId="2"/>
  </si>
  <si>
    <t>0分</t>
    <rPh sb="1" eb="2">
      <t>フン</t>
    </rPh>
    <phoneticPr fontId="2"/>
  </si>
  <si>
    <t>1分～
1,000分</t>
    <rPh sb="1" eb="2">
      <t>フン</t>
    </rPh>
    <rPh sb="9" eb="10">
      <t>フン</t>
    </rPh>
    <phoneticPr fontId="2"/>
  </si>
  <si>
    <t>1,001分～5,000分</t>
    <rPh sb="5" eb="6">
      <t>フン</t>
    </rPh>
    <rPh sb="12" eb="13">
      <t>フン</t>
    </rPh>
    <phoneticPr fontId="2"/>
  </si>
  <si>
    <t>5,001分～10,000分</t>
    <rPh sb="5" eb="6">
      <t>フン</t>
    </rPh>
    <rPh sb="13" eb="14">
      <t>フン</t>
    </rPh>
    <phoneticPr fontId="2"/>
  </si>
  <si>
    <t>10,001分～</t>
    <rPh sb="6" eb="7">
      <t>フン</t>
    </rPh>
    <phoneticPr fontId="2"/>
  </si>
  <si>
    <t>府登録手話通訳者　項目別集計表</t>
    <rPh sb="0" eb="1">
      <t>フ</t>
    </rPh>
    <rPh sb="1" eb="3">
      <t>トウロク</t>
    </rPh>
    <rPh sb="3" eb="5">
      <t>シュワ</t>
    </rPh>
    <rPh sb="5" eb="7">
      <t>ツウヤク</t>
    </rPh>
    <rPh sb="7" eb="8">
      <t>シャ</t>
    </rPh>
    <rPh sb="9" eb="11">
      <t>コウモク</t>
    </rPh>
    <rPh sb="11" eb="12">
      <t>ベツ</t>
    </rPh>
    <rPh sb="12" eb="15">
      <t>シュウケイヒョウ</t>
    </rPh>
    <phoneticPr fontId="2"/>
  </si>
  <si>
    <t>○手話歴と登録年度の関係</t>
    <rPh sb="1" eb="3">
      <t>シュワ</t>
    </rPh>
    <rPh sb="3" eb="4">
      <t>レキ</t>
    </rPh>
    <rPh sb="5" eb="7">
      <t>トウロク</t>
    </rPh>
    <rPh sb="7" eb="8">
      <t>ネン</t>
    </rPh>
    <rPh sb="8" eb="9">
      <t>ド</t>
    </rPh>
    <rPh sb="10" eb="12">
      <t>カンケイ</t>
    </rPh>
    <phoneticPr fontId="2"/>
  </si>
  <si>
    <t>手話歴</t>
    <rPh sb="0" eb="2">
      <t>シュワ</t>
    </rPh>
    <rPh sb="2" eb="3">
      <t>レキ</t>
    </rPh>
    <phoneticPr fontId="2"/>
  </si>
  <si>
    <t>登録者数（人）</t>
    <rPh sb="0" eb="2">
      <t>トウロク</t>
    </rPh>
    <rPh sb="2" eb="3">
      <t>シャ</t>
    </rPh>
    <rPh sb="3" eb="4">
      <t>スウ</t>
    </rPh>
    <rPh sb="5" eb="6">
      <t>ニン</t>
    </rPh>
    <phoneticPr fontId="2"/>
  </si>
  <si>
    <t>○登録年度と活動時間の関係</t>
    <rPh sb="1" eb="3">
      <t>トウロク</t>
    </rPh>
    <rPh sb="3" eb="4">
      <t>ネン</t>
    </rPh>
    <rPh sb="4" eb="5">
      <t>ド</t>
    </rPh>
    <rPh sb="6" eb="8">
      <t>カツドウ</t>
    </rPh>
    <rPh sb="8" eb="10">
      <t>ジカン</t>
    </rPh>
    <rPh sb="11" eb="13">
      <t>カンケイ</t>
    </rPh>
    <phoneticPr fontId="2"/>
  </si>
  <si>
    <t>○職業の有無と活動時間の関係</t>
    <rPh sb="1" eb="3">
      <t>ショクギョウ</t>
    </rPh>
    <rPh sb="4" eb="6">
      <t>ウム</t>
    </rPh>
    <rPh sb="7" eb="9">
      <t>カツドウ</t>
    </rPh>
    <rPh sb="9" eb="11">
      <t>ジカン</t>
    </rPh>
    <rPh sb="12" eb="14">
      <t>カンケイ</t>
    </rPh>
    <phoneticPr fontId="2"/>
  </si>
  <si>
    <t>活動時間</t>
    <rPh sb="0" eb="2">
      <t>カツドウ</t>
    </rPh>
    <rPh sb="2" eb="4">
      <t>ジカン</t>
    </rPh>
    <phoneticPr fontId="2"/>
  </si>
  <si>
    <t>職業</t>
    <rPh sb="0" eb="2">
      <t>ショクギョウ</t>
    </rPh>
    <phoneticPr fontId="2"/>
  </si>
  <si>
    <t>○手話通訳士資格の有無と活動時間</t>
    <rPh sb="1" eb="3">
      <t>シュワ</t>
    </rPh>
    <rPh sb="3" eb="5">
      <t>ツウヤク</t>
    </rPh>
    <rPh sb="5" eb="6">
      <t>シ</t>
    </rPh>
    <rPh sb="6" eb="8">
      <t>シカク</t>
    </rPh>
    <rPh sb="9" eb="11">
      <t>ウム</t>
    </rPh>
    <rPh sb="12" eb="14">
      <t>カツドウ</t>
    </rPh>
    <rPh sb="14" eb="16">
      <t>ジカン</t>
    </rPh>
    <phoneticPr fontId="2"/>
  </si>
  <si>
    <t>手話通訳士資格</t>
    <rPh sb="0" eb="2">
      <t>シュワ</t>
    </rPh>
    <rPh sb="2" eb="4">
      <t>ツウヤク</t>
    </rPh>
    <rPh sb="4" eb="5">
      <t>シ</t>
    </rPh>
    <rPh sb="5" eb="7">
      <t>シカク</t>
    </rPh>
    <phoneticPr fontId="2"/>
  </si>
  <si>
    <t>○年齢と活動時間の関係</t>
    <rPh sb="1" eb="3">
      <t>ネンレイ</t>
    </rPh>
    <rPh sb="4" eb="6">
      <t>カツドウ</t>
    </rPh>
    <rPh sb="6" eb="8">
      <t>ジカン</t>
    </rPh>
    <rPh sb="9" eb="11">
      <t>カンケイ</t>
    </rPh>
    <phoneticPr fontId="2"/>
  </si>
  <si>
    <t>年齢</t>
    <rPh sb="0" eb="2">
      <t>ネンレイ</t>
    </rPh>
    <phoneticPr fontId="2"/>
  </si>
  <si>
    <t>平成26年度以降の登録者は、手話歴15年までの者が中心となっている。</t>
    <rPh sb="0" eb="2">
      <t>ヘイセイ</t>
    </rPh>
    <rPh sb="4" eb="6">
      <t>ネンド</t>
    </rPh>
    <rPh sb="6" eb="8">
      <t>イコウ</t>
    </rPh>
    <rPh sb="9" eb="12">
      <t>トウロクシャ</t>
    </rPh>
    <rPh sb="14" eb="16">
      <t>シュワ</t>
    </rPh>
    <rPh sb="16" eb="17">
      <t>レキ</t>
    </rPh>
    <rPh sb="19" eb="20">
      <t>ネン</t>
    </rPh>
    <rPh sb="23" eb="24">
      <t>シャ</t>
    </rPh>
    <rPh sb="25" eb="27">
      <t>チュウシン</t>
    </rPh>
    <phoneticPr fontId="8"/>
  </si>
  <si>
    <t>あり</t>
    <phoneticPr fontId="2"/>
  </si>
  <si>
    <t>なし</t>
    <phoneticPr fontId="2"/>
  </si>
  <si>
    <t>職業ありの者の活動時間が少ない傾向。一方、職業なしであっても年間活動時間が1万分を超える者あり。</t>
    <rPh sb="0" eb="2">
      <t>ショクギョウ</t>
    </rPh>
    <rPh sb="5" eb="6">
      <t>シャ</t>
    </rPh>
    <rPh sb="7" eb="9">
      <t>カツドウ</t>
    </rPh>
    <rPh sb="9" eb="11">
      <t>ジカン</t>
    </rPh>
    <rPh sb="12" eb="13">
      <t>スク</t>
    </rPh>
    <rPh sb="15" eb="17">
      <t>ケイコウ</t>
    </rPh>
    <rPh sb="18" eb="20">
      <t>イッポウ</t>
    </rPh>
    <rPh sb="21" eb="23">
      <t>ショクギョウ</t>
    </rPh>
    <rPh sb="30" eb="32">
      <t>ネンカン</t>
    </rPh>
    <rPh sb="32" eb="34">
      <t>カツドウ</t>
    </rPh>
    <rPh sb="34" eb="36">
      <t>ジカン</t>
    </rPh>
    <rPh sb="38" eb="40">
      <t>マンフン</t>
    </rPh>
    <rPh sb="41" eb="42">
      <t>コ</t>
    </rPh>
    <rPh sb="44" eb="45">
      <t>シャ</t>
    </rPh>
    <phoneticPr fontId="8"/>
  </si>
  <si>
    <t>手話通訳士資格ありの者が活動時間が多い傾向。同資格なしの者の活動時間なしの割合が高い。</t>
    <rPh sb="0" eb="2">
      <t>シュワ</t>
    </rPh>
    <rPh sb="2" eb="4">
      <t>ツウヤク</t>
    </rPh>
    <rPh sb="4" eb="5">
      <t>シ</t>
    </rPh>
    <rPh sb="5" eb="7">
      <t>シカク</t>
    </rPh>
    <rPh sb="10" eb="11">
      <t>シャ</t>
    </rPh>
    <rPh sb="12" eb="14">
      <t>カツドウ</t>
    </rPh>
    <rPh sb="14" eb="16">
      <t>ジカン</t>
    </rPh>
    <rPh sb="17" eb="18">
      <t>オオ</t>
    </rPh>
    <rPh sb="19" eb="21">
      <t>ケイコウ</t>
    </rPh>
    <rPh sb="22" eb="23">
      <t>ドウ</t>
    </rPh>
    <rPh sb="23" eb="25">
      <t>シカク</t>
    </rPh>
    <rPh sb="28" eb="29">
      <t>シャ</t>
    </rPh>
    <rPh sb="30" eb="32">
      <t>カツドウ</t>
    </rPh>
    <rPh sb="32" eb="34">
      <t>ジカン</t>
    </rPh>
    <rPh sb="37" eb="39">
      <t>ワリアイ</t>
    </rPh>
    <rPh sb="40" eb="41">
      <t>タカ</t>
    </rPh>
    <phoneticPr fontId="8"/>
  </si>
  <si>
    <t>66歳以上の者以外は活動時間０の割合が最も高い。活動時間1万分を超える者は、51歳～75歳である。</t>
    <rPh sb="2" eb="3">
      <t>サイ</t>
    </rPh>
    <rPh sb="3" eb="5">
      <t>イジョウ</t>
    </rPh>
    <rPh sb="6" eb="7">
      <t>シャ</t>
    </rPh>
    <rPh sb="7" eb="9">
      <t>イガイ</t>
    </rPh>
    <rPh sb="10" eb="12">
      <t>カツドウ</t>
    </rPh>
    <rPh sb="12" eb="14">
      <t>ジカン</t>
    </rPh>
    <rPh sb="16" eb="18">
      <t>ワリアイ</t>
    </rPh>
    <rPh sb="19" eb="20">
      <t>モット</t>
    </rPh>
    <rPh sb="21" eb="22">
      <t>タカ</t>
    </rPh>
    <rPh sb="24" eb="26">
      <t>カツドウ</t>
    </rPh>
    <rPh sb="26" eb="28">
      <t>ジカン</t>
    </rPh>
    <rPh sb="29" eb="31">
      <t>マンフン</t>
    </rPh>
    <rPh sb="32" eb="33">
      <t>コ</t>
    </rPh>
    <rPh sb="35" eb="36">
      <t>シャ</t>
    </rPh>
    <rPh sb="40" eb="41">
      <t>サイ</t>
    </rPh>
    <rPh sb="44" eb="45">
      <t>サイ</t>
    </rPh>
    <phoneticPr fontId="8"/>
  </si>
  <si>
    <t>あり</t>
    <phoneticPr fontId="2"/>
  </si>
  <si>
    <t>なし</t>
    <phoneticPr fontId="2"/>
  </si>
  <si>
    <t>あり</t>
    <phoneticPr fontId="2"/>
  </si>
  <si>
    <t>なし</t>
    <phoneticPr fontId="2"/>
  </si>
  <si>
    <t>登録年度</t>
    <rPh sb="0" eb="2">
      <t>トウロク</t>
    </rPh>
    <rPh sb="2" eb="3">
      <t>ネン</t>
    </rPh>
    <rPh sb="3" eb="4">
      <t>ド</t>
    </rPh>
    <phoneticPr fontId="8"/>
  </si>
  <si>
    <t>活動時間１万分を超える者の約93％が平成25年度以前の登録者。</t>
    <rPh sb="0" eb="2">
      <t>カツドウ</t>
    </rPh>
    <rPh sb="2" eb="4">
      <t>ジカン</t>
    </rPh>
    <rPh sb="5" eb="7">
      <t>マンフン</t>
    </rPh>
    <rPh sb="8" eb="9">
      <t>コ</t>
    </rPh>
    <rPh sb="11" eb="12">
      <t>シャ</t>
    </rPh>
    <rPh sb="13" eb="14">
      <t>ヤク</t>
    </rPh>
    <rPh sb="18" eb="20">
      <t>ヘイセイ</t>
    </rPh>
    <rPh sb="22" eb="24">
      <t>ネンド</t>
    </rPh>
    <rPh sb="24" eb="26">
      <t>イゼン</t>
    </rPh>
    <rPh sb="27" eb="30">
      <t>トウロクシャ</t>
    </rPh>
    <phoneticPr fontId="8"/>
  </si>
  <si>
    <t>参考資料（６）</t>
    <rPh sb="0" eb="2">
      <t>サンコウ</t>
    </rPh>
    <rPh sb="2" eb="4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</si>
</sst>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\(0\)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177" fontId="1" fillId="0" borderId="0" xfId="2" applyNumberFormat="1" applyAlignment="1">
      <alignment vertical="center"/>
    </xf>
    <xf numFmtId="177" fontId="1" fillId="0" borderId="0" xfId="2" applyNumberFormat="1" applyBorder="1" applyAlignment="1">
      <alignment vertical="center"/>
    </xf>
    <xf numFmtId="0" fontId="1" fillId="3" borderId="1" xfId="2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 shrinkToFit="1"/>
    </xf>
    <xf numFmtId="0" fontId="1" fillId="3" borderId="1" xfId="2" applyFill="1" applyBorder="1" applyAlignment="1">
      <alignment horizontal="center" vertical="center" wrapText="1"/>
    </xf>
    <xf numFmtId="177" fontId="1" fillId="0" borderId="0" xfId="2" applyNumberFormat="1" applyBorder="1" applyAlignment="1">
      <alignment horizontal="center" vertical="center"/>
    </xf>
    <xf numFmtId="0" fontId="1" fillId="0" borderId="9" xfId="2" applyBorder="1" applyAlignment="1">
      <alignment vertical="center"/>
    </xf>
    <xf numFmtId="177" fontId="1" fillId="0" borderId="8" xfId="2" applyNumberFormat="1" applyBorder="1" applyAlignment="1">
      <alignment vertical="center"/>
    </xf>
    <xf numFmtId="0" fontId="1" fillId="3" borderId="9" xfId="2" applyFill="1" applyBorder="1" applyAlignment="1">
      <alignment vertical="center"/>
    </xf>
    <xf numFmtId="177" fontId="1" fillId="3" borderId="8" xfId="2" applyNumberFormat="1" applyFill="1" applyBorder="1" applyAlignment="1">
      <alignment vertical="center"/>
    </xf>
    <xf numFmtId="0" fontId="1" fillId="0" borderId="0" xfId="2"/>
    <xf numFmtId="0" fontId="1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177" fontId="1" fillId="0" borderId="0" xfId="2" applyNumberFormat="1" applyAlignment="1">
      <alignment vertical="center"/>
    </xf>
    <xf numFmtId="0" fontId="1" fillId="0" borderId="0" xfId="2" applyBorder="1" applyAlignment="1">
      <alignment vertical="center"/>
    </xf>
    <xf numFmtId="177" fontId="1" fillId="0" borderId="0" xfId="2" applyNumberFormat="1" applyFill="1" applyBorder="1" applyAlignment="1">
      <alignment vertical="center"/>
    </xf>
    <xf numFmtId="177" fontId="1" fillId="0" borderId="0" xfId="2" applyNumberFormat="1" applyBorder="1" applyAlignment="1">
      <alignment vertical="center" shrinkToFit="1"/>
    </xf>
    <xf numFmtId="177" fontId="1" fillId="0" borderId="0" xfId="2" applyNumberFormat="1" applyBorder="1" applyAlignment="1">
      <alignment vertical="center"/>
    </xf>
    <xf numFmtId="177" fontId="1" fillId="0" borderId="0" xfId="2" applyNumberFormat="1" applyBorder="1" applyAlignment="1">
      <alignment horizontal="center" vertical="center" shrinkToFit="1"/>
    </xf>
    <xf numFmtId="0" fontId="1" fillId="0" borderId="0" xfId="2" applyNumberFormat="1" applyAlignment="1">
      <alignment vertical="center"/>
    </xf>
    <xf numFmtId="177" fontId="1" fillId="0" borderId="0" xfId="2" applyNumberFormat="1" applyBorder="1" applyAlignment="1">
      <alignment horizontal="right" vertical="center" shrinkToFit="1"/>
    </xf>
    <xf numFmtId="0" fontId="1" fillId="0" borderId="0" xfId="2" applyFill="1" applyBorder="1" applyAlignment="1">
      <alignment horizontal="center" vertical="center" textRotation="255"/>
    </xf>
    <xf numFmtId="0" fontId="1" fillId="3" borderId="1" xfId="2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 wrapText="1"/>
    </xf>
    <xf numFmtId="0" fontId="1" fillId="3" borderId="7" xfId="2" applyFill="1" applyBorder="1" applyAlignment="1">
      <alignment vertical="center"/>
    </xf>
    <xf numFmtId="0" fontId="1" fillId="3" borderId="6" xfId="2" applyFill="1" applyBorder="1" applyAlignment="1">
      <alignment vertical="center"/>
    </xf>
    <xf numFmtId="0" fontId="1" fillId="3" borderId="4" xfId="2" applyFill="1" applyBorder="1" applyAlignment="1">
      <alignment horizontal="center" vertical="center"/>
    </xf>
    <xf numFmtId="176" fontId="1" fillId="3" borderId="5" xfId="2" applyNumberFormat="1" applyFill="1" applyBorder="1" applyAlignment="1">
      <alignment horizontal="center" vertical="center"/>
    </xf>
    <xf numFmtId="0" fontId="1" fillId="3" borderId="2" xfId="2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1" fillId="0" borderId="9" xfId="2" applyBorder="1" applyAlignment="1">
      <alignment vertical="center"/>
    </xf>
    <xf numFmtId="177" fontId="1" fillId="0" borderId="8" xfId="2" applyNumberFormat="1" applyBorder="1" applyAlignment="1">
      <alignment vertical="center"/>
    </xf>
    <xf numFmtId="0" fontId="1" fillId="0" borderId="9" xfId="2" applyFill="1" applyBorder="1" applyAlignment="1">
      <alignment vertical="center"/>
    </xf>
    <xf numFmtId="177" fontId="1" fillId="0" borderId="8" xfId="2" applyNumberFormat="1" applyFill="1" applyBorder="1" applyAlignment="1">
      <alignment vertical="center"/>
    </xf>
    <xf numFmtId="0" fontId="3" fillId="3" borderId="7" xfId="2" applyFont="1" applyFill="1" applyBorder="1" applyAlignment="1">
      <alignment vertical="center"/>
    </xf>
    <xf numFmtId="0" fontId="3" fillId="3" borderId="5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vertical="center"/>
    </xf>
    <xf numFmtId="0" fontId="3" fillId="3" borderId="4" xfId="2" applyFont="1" applyFill="1" applyBorder="1" applyAlignment="1">
      <alignment vertical="center"/>
    </xf>
    <xf numFmtId="0" fontId="3" fillId="3" borderId="9" xfId="2" applyFont="1" applyFill="1" applyBorder="1" applyAlignment="1">
      <alignment horizontal="left" vertical="center" shrinkToFit="1"/>
    </xf>
    <xf numFmtId="177" fontId="3" fillId="3" borderId="8" xfId="2" applyNumberFormat="1" applyFont="1" applyFill="1" applyBorder="1" applyAlignment="1">
      <alignment horizontal="left" vertical="center" shrinkToFit="1"/>
    </xf>
    <xf numFmtId="0" fontId="3" fillId="0" borderId="0" xfId="2" applyFont="1" applyAlignment="1">
      <alignment vertical="center"/>
    </xf>
    <xf numFmtId="0" fontId="1" fillId="2" borderId="9" xfId="2" applyFill="1" applyBorder="1" applyAlignment="1">
      <alignment vertical="center"/>
    </xf>
    <xf numFmtId="177" fontId="1" fillId="2" borderId="8" xfId="2" applyNumberFormat="1" applyFill="1" applyBorder="1" applyAlignment="1">
      <alignment vertical="center"/>
    </xf>
    <xf numFmtId="0" fontId="1" fillId="3" borderId="9" xfId="2" applyFill="1" applyBorder="1" applyAlignment="1">
      <alignment vertical="center"/>
    </xf>
    <xf numFmtId="177" fontId="1" fillId="3" borderId="8" xfId="2" applyNumberFormat="1" applyFill="1" applyBorder="1" applyAlignment="1">
      <alignment vertical="center"/>
    </xf>
    <xf numFmtId="0" fontId="1" fillId="3" borderId="9" xfId="2" applyNumberFormat="1" applyFill="1" applyBorder="1" applyAlignment="1">
      <alignment vertical="center"/>
    </xf>
    <xf numFmtId="38" fontId="1" fillId="0" borderId="9" xfId="3" applyFont="1" applyBorder="1" applyAlignment="1">
      <alignment horizontal="right" vertical="center"/>
    </xf>
    <xf numFmtId="0" fontId="1" fillId="0" borderId="9" xfId="2" applyNumberFormat="1" applyFill="1" applyBorder="1" applyAlignment="1">
      <alignment vertical="center"/>
    </xf>
    <xf numFmtId="0" fontId="1" fillId="0" borderId="9" xfId="2" applyNumberFormat="1" applyBorder="1" applyAlignment="1">
      <alignment vertical="center"/>
    </xf>
    <xf numFmtId="0" fontId="1" fillId="2" borderId="9" xfId="2" applyNumberFormat="1" applyFill="1" applyBorder="1" applyAlignment="1">
      <alignment vertical="center"/>
    </xf>
    <xf numFmtId="0" fontId="1" fillId="0" borderId="9" xfId="2" applyNumberFormat="1" applyBorder="1" applyAlignment="1">
      <alignment horizontal="right" vertical="center" shrinkToFit="1"/>
    </xf>
    <xf numFmtId="0" fontId="1" fillId="3" borderId="9" xfId="2" applyFill="1" applyBorder="1" applyAlignment="1">
      <alignment horizontal="center" vertical="center"/>
    </xf>
    <xf numFmtId="38" fontId="1" fillId="2" borderId="9" xfId="3" applyFont="1" applyFill="1" applyBorder="1" applyAlignment="1">
      <alignment horizontal="right" vertical="center"/>
    </xf>
    <xf numFmtId="177" fontId="1" fillId="3" borderId="8" xfId="2" applyNumberFormat="1" applyFill="1" applyBorder="1" applyAlignment="1">
      <alignment horizontal="center" vertical="center"/>
    </xf>
    <xf numFmtId="0" fontId="7" fillId="2" borderId="9" xfId="2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" fillId="0" borderId="10" xfId="2" applyBorder="1"/>
    <xf numFmtId="0" fontId="6" fillId="2" borderId="2" xfId="2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177" fontId="3" fillId="0" borderId="3" xfId="2" applyNumberFormat="1" applyFont="1" applyBorder="1" applyAlignment="1">
      <alignment vertical="center"/>
    </xf>
    <xf numFmtId="177" fontId="1" fillId="0" borderId="10" xfId="2" applyNumberFormat="1" applyBorder="1" applyAlignment="1">
      <alignment vertical="center"/>
    </xf>
    <xf numFmtId="177" fontId="1" fillId="0" borderId="10" xfId="2" applyNumberFormat="1" applyBorder="1" applyAlignment="1">
      <alignment vertical="center" shrinkToFit="1"/>
    </xf>
    <xf numFmtId="177" fontId="1" fillId="0" borderId="10" xfId="2" applyNumberFormat="1" applyBorder="1" applyAlignment="1">
      <alignment horizontal="center" vertical="center" shrinkToFit="1"/>
    </xf>
    <xf numFmtId="0" fontId="1" fillId="0" borderId="2" xfId="2" applyBorder="1"/>
    <xf numFmtId="177" fontId="3" fillId="0" borderId="3" xfId="2" applyNumberFormat="1" applyFont="1" applyFill="1" applyBorder="1" applyAlignment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3" fillId="0" borderId="0" xfId="2" applyFont="1"/>
    <xf numFmtId="0" fontId="3" fillId="0" borderId="0" xfId="0" applyFont="1">
      <alignment vertical="center"/>
    </xf>
    <xf numFmtId="0" fontId="3" fillId="0" borderId="10" xfId="2" applyFont="1" applyBorder="1"/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7" fillId="3" borderId="9" xfId="2" applyFont="1" applyFill="1" applyBorder="1" applyAlignment="1">
      <alignment horizontal="left" vertical="center" shrinkToFit="1"/>
    </xf>
    <xf numFmtId="176" fontId="7" fillId="3" borderId="9" xfId="2" applyNumberFormat="1" applyFont="1" applyFill="1" applyBorder="1" applyAlignment="1">
      <alignment vertical="center" shrinkToFit="1"/>
    </xf>
    <xf numFmtId="177" fontId="7" fillId="3" borderId="8" xfId="2" applyNumberFormat="1" applyFont="1" applyFill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7" fontId="7" fillId="3" borderId="8" xfId="2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1" fillId="0" borderId="0" xfId="2" applyNumberFormat="1" applyAlignment="1">
      <alignment horizontal="center" vertical="center"/>
    </xf>
    <xf numFmtId="177" fontId="0" fillId="0" borderId="0" xfId="0" applyNumberFormat="1">
      <alignment vertical="center"/>
    </xf>
    <xf numFmtId="177" fontId="7" fillId="3" borderId="11" xfId="2" applyNumberFormat="1" applyFont="1" applyFill="1" applyBorder="1" applyAlignment="1">
      <alignment horizontal="center" vertical="center"/>
    </xf>
    <xf numFmtId="177" fontId="1" fillId="0" borderId="0" xfId="2" applyNumberFormat="1"/>
    <xf numFmtId="0" fontId="0" fillId="0" borderId="11" xfId="0" applyFill="1" applyBorder="1" applyAlignment="1">
      <alignment horizontal="right" vertical="center"/>
    </xf>
    <xf numFmtId="177" fontId="0" fillId="0" borderId="8" xfId="0" applyNumberFormat="1" applyFill="1" applyBorder="1" applyAlignment="1">
      <alignment horizontal="right" vertical="center"/>
    </xf>
    <xf numFmtId="38" fontId="1" fillId="0" borderId="11" xfId="3" applyFont="1" applyFill="1" applyBorder="1" applyAlignment="1">
      <alignment horizontal="right" vertical="center"/>
    </xf>
    <xf numFmtId="38" fontId="1" fillId="0" borderId="11" xfId="3" applyFont="1" applyBorder="1" applyAlignment="1">
      <alignment horizontal="right" vertical="center"/>
    </xf>
    <xf numFmtId="177" fontId="1" fillId="0" borderId="8" xfId="2" applyNumberFormat="1" applyFill="1" applyBorder="1" applyAlignment="1">
      <alignment horizontal="right" vertical="center"/>
    </xf>
    <xf numFmtId="177" fontId="1" fillId="0" borderId="8" xfId="2" applyNumberFormat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 wrapText="1"/>
    </xf>
    <xf numFmtId="177" fontId="1" fillId="0" borderId="0" xfId="2" applyNumberFormat="1" applyFill="1" applyBorder="1" applyAlignment="1">
      <alignment horizontal="right" vertical="center"/>
    </xf>
    <xf numFmtId="177" fontId="1" fillId="2" borderId="0" xfId="2" applyNumberFormat="1" applyFill="1" applyBorder="1" applyAlignment="1">
      <alignment vertical="center"/>
    </xf>
    <xf numFmtId="0" fontId="1" fillId="0" borderId="0" xfId="2" applyFill="1" applyBorder="1" applyAlignment="1">
      <alignment horizontal="center" vertical="center" textRotation="255" shrinkToFit="1"/>
    </xf>
    <xf numFmtId="177" fontId="7" fillId="0" borderId="0" xfId="2" applyNumberFormat="1" applyFont="1" applyFill="1" applyBorder="1" applyAlignment="1">
      <alignment vertical="center" shrinkToFit="1"/>
    </xf>
    <xf numFmtId="177" fontId="1" fillId="0" borderId="0" xfId="2" applyNumberFormat="1" applyFill="1" applyBorder="1" applyAlignment="1">
      <alignment horizontal="right" vertical="center" shrinkToFit="1"/>
    </xf>
    <xf numFmtId="0" fontId="3" fillId="4" borderId="9" xfId="2" applyFont="1" applyFill="1" applyBorder="1" applyAlignment="1">
      <alignment vertical="center"/>
    </xf>
    <xf numFmtId="177" fontId="3" fillId="4" borderId="8" xfId="2" applyNumberFormat="1" applyFont="1" applyFill="1" applyBorder="1" applyAlignment="1">
      <alignment vertical="center"/>
    </xf>
    <xf numFmtId="177" fontId="7" fillId="0" borderId="8" xfId="2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3" fillId="4" borderId="11" xfId="0" applyFont="1" applyFill="1" applyBorder="1" applyAlignment="1">
      <alignment horizontal="right" vertical="center" wrapText="1"/>
    </xf>
    <xf numFmtId="177" fontId="3" fillId="4" borderId="8" xfId="0" applyNumberFormat="1" applyFont="1" applyFill="1" applyBorder="1" applyAlignment="1">
      <alignment horizontal="right" vertical="center"/>
    </xf>
    <xf numFmtId="0" fontId="3" fillId="4" borderId="9" xfId="2" applyNumberFormat="1" applyFont="1" applyFill="1" applyBorder="1" applyAlignment="1">
      <alignment vertical="center"/>
    </xf>
    <xf numFmtId="38" fontId="1" fillId="0" borderId="9" xfId="3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1" fillId="3" borderId="1" xfId="2" applyFill="1" applyBorder="1" applyAlignment="1">
      <alignment horizontal="center" vertical="center" textRotation="255"/>
    </xf>
    <xf numFmtId="0" fontId="3" fillId="3" borderId="7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/>
    </xf>
    <xf numFmtId="0" fontId="1" fillId="3" borderId="9" xfId="2" applyFill="1" applyBorder="1" applyAlignment="1">
      <alignment horizontal="center" vertical="center" textRotation="255"/>
    </xf>
    <xf numFmtId="0" fontId="1" fillId="3" borderId="11" xfId="2" applyFill="1" applyBorder="1" applyAlignment="1">
      <alignment horizontal="center" vertical="center" textRotation="255"/>
    </xf>
    <xf numFmtId="0" fontId="1" fillId="3" borderId="8" xfId="2" applyFill="1" applyBorder="1" applyAlignment="1">
      <alignment horizontal="center" vertical="center" textRotation="255"/>
    </xf>
    <xf numFmtId="0" fontId="1" fillId="3" borderId="1" xfId="2" applyFill="1" applyBorder="1" applyAlignment="1">
      <alignment vertical="center" textRotation="255"/>
    </xf>
    <xf numFmtId="0" fontId="1" fillId="3" borderId="1" xfId="2" applyFill="1" applyBorder="1" applyAlignment="1">
      <alignment horizontal="center" vertical="center" textRotation="255" shrinkToFit="1"/>
    </xf>
    <xf numFmtId="0" fontId="1" fillId="3" borderId="6" xfId="2" applyFill="1" applyBorder="1" applyAlignment="1">
      <alignment horizontal="center" vertical="center"/>
    </xf>
    <xf numFmtId="0" fontId="1" fillId="3" borderId="7" xfId="2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" fillId="3" borderId="5" xfId="2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B30" sqref="B30:B31"/>
    </sheetView>
  </sheetViews>
  <sheetFormatPr defaultRowHeight="13.5" x14ac:dyDescent="0.15"/>
  <sheetData>
    <row r="1" spans="1:17" ht="18.75" x14ac:dyDescent="0.15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13" t="s">
        <v>65</v>
      </c>
      <c r="M1" s="113"/>
      <c r="N1" s="1"/>
      <c r="O1" s="1"/>
    </row>
    <row r="3" spans="1:17" s="75" customFormat="1" x14ac:dyDescent="0.15">
      <c r="A3" s="46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15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2"/>
      <c r="O4" s="2"/>
      <c r="P4" s="2"/>
      <c r="Q4" s="2"/>
    </row>
    <row r="5" spans="1:17" x14ac:dyDescent="0.15">
      <c r="A5" s="49" t="s">
        <v>14</v>
      </c>
      <c r="B5" s="35">
        <v>1</v>
      </c>
      <c r="C5" s="35">
        <v>3</v>
      </c>
      <c r="D5" s="35">
        <v>10</v>
      </c>
      <c r="E5" s="35">
        <v>27</v>
      </c>
      <c r="F5" s="35">
        <v>29</v>
      </c>
      <c r="G5" s="104">
        <v>48</v>
      </c>
      <c r="H5" s="104">
        <v>63</v>
      </c>
      <c r="I5" s="35">
        <v>24</v>
      </c>
      <c r="J5" s="35">
        <v>27</v>
      </c>
      <c r="K5" s="35">
        <v>6</v>
      </c>
      <c r="L5" s="35">
        <v>1</v>
      </c>
      <c r="M5" s="35">
        <v>239</v>
      </c>
      <c r="N5" s="1"/>
      <c r="O5" s="1"/>
      <c r="P5" s="1"/>
      <c r="Q5" s="1"/>
    </row>
    <row r="6" spans="1:17" x14ac:dyDescent="0.15">
      <c r="A6" s="50"/>
      <c r="B6" s="36">
        <v>4.1841004184100415E-3</v>
      </c>
      <c r="C6" s="36">
        <v>1.2552301255230125E-2</v>
      </c>
      <c r="D6" s="36">
        <v>4.1841004184100417E-2</v>
      </c>
      <c r="E6" s="36">
        <v>0.11297071129707113</v>
      </c>
      <c r="F6" s="36">
        <v>0.12133891213389121</v>
      </c>
      <c r="G6" s="105">
        <v>0.20083682008368201</v>
      </c>
      <c r="H6" s="105">
        <v>0.26359832635983266</v>
      </c>
      <c r="I6" s="36">
        <v>0.100418410041841</v>
      </c>
      <c r="J6" s="36">
        <v>0.11297071129707113</v>
      </c>
      <c r="K6" s="36">
        <v>2.5104602510460251E-2</v>
      </c>
      <c r="L6" s="36">
        <v>4.1841004184100415E-3</v>
      </c>
      <c r="M6" s="36">
        <v>0.99999999999999989</v>
      </c>
      <c r="N6" s="4"/>
      <c r="O6" s="4"/>
      <c r="P6" s="4"/>
      <c r="Q6" s="4"/>
    </row>
    <row r="7" spans="1:17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75" customFormat="1" x14ac:dyDescent="0.15">
      <c r="A8" s="46" t="s">
        <v>15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 x14ac:dyDescent="0.15">
      <c r="A9" s="6"/>
      <c r="B9" s="6" t="s">
        <v>59</v>
      </c>
      <c r="C9" s="6" t="s">
        <v>60</v>
      </c>
      <c r="D9" s="6" t="s">
        <v>13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15">
      <c r="A10" s="12" t="s">
        <v>14</v>
      </c>
      <c r="B10" s="104">
        <v>157</v>
      </c>
      <c r="C10" s="10">
        <v>82</v>
      </c>
      <c r="D10" s="10">
        <v>239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15">
      <c r="A11" s="13"/>
      <c r="B11" s="105">
        <v>0.65690376569037656</v>
      </c>
      <c r="C11" s="11">
        <v>0.34309623430962344</v>
      </c>
      <c r="D11" s="11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75" customFormat="1" x14ac:dyDescent="0.15">
      <c r="A13" s="46" t="s">
        <v>18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x14ac:dyDescent="0.15">
      <c r="A14" s="6"/>
      <c r="B14" s="6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26</v>
      </c>
      <c r="J14" s="6" t="s">
        <v>13</v>
      </c>
      <c r="K14" s="2"/>
      <c r="L14" s="2"/>
      <c r="M14" s="2"/>
      <c r="N14" s="2"/>
      <c r="O14" s="2"/>
      <c r="P14" s="2"/>
      <c r="Q14" s="2"/>
    </row>
    <row r="15" spans="1:17" x14ac:dyDescent="0.15">
      <c r="A15" s="12" t="s">
        <v>14</v>
      </c>
      <c r="B15" s="10">
        <v>18</v>
      </c>
      <c r="C15" s="10">
        <v>46</v>
      </c>
      <c r="D15" s="104">
        <v>78</v>
      </c>
      <c r="E15" s="10">
        <v>52</v>
      </c>
      <c r="F15" s="10">
        <v>21</v>
      </c>
      <c r="G15" s="10">
        <v>11</v>
      </c>
      <c r="H15" s="10">
        <v>11</v>
      </c>
      <c r="I15" s="10">
        <v>2</v>
      </c>
      <c r="J15" s="10">
        <v>239</v>
      </c>
      <c r="K15" s="1"/>
      <c r="L15" s="1"/>
      <c r="M15" s="1"/>
      <c r="N15" s="1"/>
      <c r="O15" s="1"/>
      <c r="P15" s="1"/>
      <c r="Q15" s="1"/>
    </row>
    <row r="16" spans="1:17" x14ac:dyDescent="0.15">
      <c r="A16" s="13"/>
      <c r="B16" s="11">
        <v>7.5313807531380755E-2</v>
      </c>
      <c r="C16" s="11">
        <v>0.19246861924686193</v>
      </c>
      <c r="D16" s="105">
        <v>0.32635983263598328</v>
      </c>
      <c r="E16" s="11">
        <v>0.21757322175732219</v>
      </c>
      <c r="F16" s="11">
        <v>8.7866108786610872E-2</v>
      </c>
      <c r="G16" s="11">
        <v>4.6025104602510462E-2</v>
      </c>
      <c r="H16" s="11">
        <v>4.6025104602510462E-2</v>
      </c>
      <c r="I16" s="11">
        <v>8.368200836820083E-3</v>
      </c>
      <c r="J16" s="11">
        <v>1</v>
      </c>
      <c r="K16" s="4"/>
      <c r="L16" s="4"/>
      <c r="M16" s="4"/>
      <c r="N16" s="4"/>
      <c r="O16" s="4"/>
      <c r="P16" s="4"/>
      <c r="Q16" s="4"/>
    </row>
    <row r="17" spans="1:10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75" customFormat="1" x14ac:dyDescent="0.15">
      <c r="A18" s="46" t="s">
        <v>27</v>
      </c>
      <c r="B18" s="46"/>
      <c r="C18" s="46"/>
      <c r="D18" s="46"/>
      <c r="E18" s="65"/>
      <c r="F18" s="65"/>
      <c r="G18" s="65"/>
      <c r="H18" s="65"/>
      <c r="I18" s="65"/>
      <c r="J18" s="65"/>
    </row>
    <row r="19" spans="1:10" x14ac:dyDescent="0.15">
      <c r="A19" s="6"/>
      <c r="B19" s="6" t="s">
        <v>61</v>
      </c>
      <c r="C19" s="6" t="s">
        <v>62</v>
      </c>
      <c r="D19" s="6" t="s">
        <v>13</v>
      </c>
      <c r="E19" s="9"/>
      <c r="F19" s="9"/>
      <c r="G19" s="9"/>
      <c r="H19" s="9"/>
      <c r="I19" s="9"/>
      <c r="J19" s="9"/>
    </row>
    <row r="20" spans="1:10" x14ac:dyDescent="0.15">
      <c r="A20" s="12" t="s">
        <v>14</v>
      </c>
      <c r="B20" s="10">
        <v>119</v>
      </c>
      <c r="C20" s="10">
        <v>120</v>
      </c>
      <c r="D20" s="10">
        <v>239</v>
      </c>
      <c r="E20" s="5"/>
      <c r="F20" s="5"/>
      <c r="G20" s="5"/>
      <c r="H20" s="5"/>
      <c r="I20" s="5"/>
      <c r="J20" s="5"/>
    </row>
    <row r="21" spans="1:10" x14ac:dyDescent="0.15">
      <c r="A21" s="13"/>
      <c r="B21" s="11">
        <v>0.497907949790795</v>
      </c>
      <c r="C21" s="11">
        <v>0.502092050209205</v>
      </c>
      <c r="D21" s="11">
        <v>1</v>
      </c>
      <c r="E21" s="1"/>
      <c r="F21" s="1"/>
      <c r="G21" s="1"/>
      <c r="H21" s="1"/>
      <c r="I21" s="1"/>
      <c r="J21" s="1"/>
    </row>
    <row r="22" spans="1:10" x14ac:dyDescent="0.15">
      <c r="A22" s="5"/>
      <c r="B22" s="5"/>
      <c r="C22" s="5"/>
      <c r="D22" s="5"/>
      <c r="E22" s="1"/>
      <c r="F22" s="1"/>
      <c r="G22" s="1"/>
      <c r="H22" s="1"/>
      <c r="I22" s="1"/>
      <c r="J22" s="1"/>
    </row>
    <row r="23" spans="1:10" s="75" customFormat="1" x14ac:dyDescent="0.15">
      <c r="A23" s="46" t="s">
        <v>28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10" x14ac:dyDescent="0.15">
      <c r="A24" s="6"/>
      <c r="B24" s="7" t="s">
        <v>29</v>
      </c>
      <c r="C24" s="7" t="s">
        <v>30</v>
      </c>
      <c r="D24" s="7" t="s">
        <v>31</v>
      </c>
      <c r="E24" s="7" t="s">
        <v>32</v>
      </c>
      <c r="F24" s="7" t="s">
        <v>33</v>
      </c>
      <c r="G24" s="7" t="s">
        <v>34</v>
      </c>
      <c r="H24" s="6" t="s">
        <v>13</v>
      </c>
      <c r="I24" s="2"/>
      <c r="J24" s="2"/>
    </row>
    <row r="25" spans="1:10" x14ac:dyDescent="0.15">
      <c r="A25" s="12" t="s">
        <v>14</v>
      </c>
      <c r="B25" s="104">
        <v>184</v>
      </c>
      <c r="C25" s="10">
        <v>9</v>
      </c>
      <c r="D25" s="10">
        <v>7</v>
      </c>
      <c r="E25" s="10">
        <v>13</v>
      </c>
      <c r="F25" s="10">
        <v>15</v>
      </c>
      <c r="G25" s="10">
        <v>11</v>
      </c>
      <c r="H25" s="10">
        <v>239</v>
      </c>
      <c r="I25" s="1"/>
      <c r="J25" s="1"/>
    </row>
    <row r="26" spans="1:10" x14ac:dyDescent="0.15">
      <c r="A26" s="13"/>
      <c r="B26" s="105">
        <v>0.76987447698744771</v>
      </c>
      <c r="C26" s="11">
        <v>3.7656903765690378E-2</v>
      </c>
      <c r="D26" s="11">
        <v>2.9288702928870293E-2</v>
      </c>
      <c r="E26" s="11">
        <v>5.4393305439330547E-2</v>
      </c>
      <c r="F26" s="11">
        <v>6.2761506276150625E-2</v>
      </c>
      <c r="G26" s="11">
        <v>4.6025104602510462E-2</v>
      </c>
      <c r="H26" s="11">
        <v>1</v>
      </c>
      <c r="I26" s="4"/>
      <c r="J26" s="4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s="75" customFormat="1" x14ac:dyDescent="0.15">
      <c r="A28" s="46" t="s">
        <v>35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27" x14ac:dyDescent="0.15">
      <c r="A29" s="6"/>
      <c r="B29" s="6" t="s">
        <v>36</v>
      </c>
      <c r="C29" s="8" t="s">
        <v>37</v>
      </c>
      <c r="D29" s="8" t="s">
        <v>38</v>
      </c>
      <c r="E29" s="8" t="s">
        <v>39</v>
      </c>
      <c r="F29" s="8" t="s">
        <v>40</v>
      </c>
      <c r="G29" s="6" t="s">
        <v>13</v>
      </c>
      <c r="H29" s="2"/>
      <c r="I29" s="2"/>
      <c r="J29" s="2"/>
    </row>
    <row r="30" spans="1:10" x14ac:dyDescent="0.15">
      <c r="A30" s="12" t="s">
        <v>14</v>
      </c>
      <c r="B30" s="104">
        <v>124</v>
      </c>
      <c r="C30" s="10">
        <v>38</v>
      </c>
      <c r="D30" s="10">
        <v>36</v>
      </c>
      <c r="E30" s="10">
        <v>14</v>
      </c>
      <c r="F30" s="10">
        <v>27</v>
      </c>
      <c r="G30" s="10">
        <v>239</v>
      </c>
      <c r="H30" s="1"/>
      <c r="I30" s="1"/>
      <c r="J30" s="1"/>
    </row>
    <row r="31" spans="1:10" x14ac:dyDescent="0.15">
      <c r="A31" s="13"/>
      <c r="B31" s="105">
        <v>0.51882845188284521</v>
      </c>
      <c r="C31" s="11">
        <v>0.15899581589958159</v>
      </c>
      <c r="D31" s="11">
        <v>0.15062761506276151</v>
      </c>
      <c r="E31" s="11">
        <v>5.8577405857740586E-2</v>
      </c>
      <c r="F31" s="11">
        <v>0.11297071129707113</v>
      </c>
      <c r="G31" s="11">
        <v>1</v>
      </c>
      <c r="H31" s="4"/>
      <c r="I31" s="4"/>
      <c r="J31" s="4"/>
    </row>
  </sheetData>
  <mergeCells count="1">
    <mergeCell ref="L1:M1"/>
  </mergeCells>
  <phoneticPr fontId="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zoomScaleNormal="100" workbookViewId="0">
      <selection activeCell="B30" sqref="B30:B31"/>
    </sheetView>
  </sheetViews>
  <sheetFormatPr defaultRowHeight="13.5" x14ac:dyDescent="0.15"/>
  <sheetData>
    <row r="1" spans="1:11" ht="18.75" x14ac:dyDescent="0.15">
      <c r="A1" s="16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.75" x14ac:dyDescent="0.15">
      <c r="A2" s="14"/>
      <c r="B2" s="16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15">
      <c r="A3" s="46" t="s">
        <v>42</v>
      </c>
      <c r="B3" s="14"/>
      <c r="C3" s="14"/>
      <c r="D3" s="14"/>
      <c r="E3" s="14"/>
      <c r="F3" s="14"/>
      <c r="G3" s="14"/>
      <c r="H3" s="14"/>
      <c r="I3" s="14"/>
      <c r="J3" s="14"/>
      <c r="K3" s="34">
        <v>239</v>
      </c>
    </row>
    <row r="4" spans="1:11" ht="3" customHeight="1" x14ac:dyDescent="0.15">
      <c r="A4" s="46"/>
      <c r="B4" s="14"/>
      <c r="C4" s="14"/>
      <c r="D4" s="14"/>
      <c r="E4" s="14"/>
      <c r="F4" s="14"/>
      <c r="G4" s="14"/>
      <c r="H4" s="14"/>
      <c r="I4" s="14"/>
      <c r="J4" s="14"/>
      <c r="K4" s="34"/>
    </row>
    <row r="5" spans="1:11" x14ac:dyDescent="0.15">
      <c r="A5" s="61" t="s">
        <v>53</v>
      </c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1" ht="3" customHeight="1" x14ac:dyDescent="0.15">
      <c r="A6" s="46"/>
      <c r="B6" s="14"/>
      <c r="C6" s="14"/>
      <c r="D6" s="14"/>
      <c r="E6" s="14"/>
      <c r="F6" s="14"/>
      <c r="G6" s="14"/>
      <c r="H6" s="14"/>
      <c r="I6" s="14"/>
      <c r="J6" s="14"/>
      <c r="K6" s="34"/>
    </row>
    <row r="7" spans="1:11" x14ac:dyDescent="0.15">
      <c r="A7" s="42"/>
      <c r="B7" s="39"/>
      <c r="C7" s="117" t="s">
        <v>43</v>
      </c>
      <c r="D7" s="117"/>
      <c r="E7" s="117"/>
      <c r="F7" s="117"/>
      <c r="G7" s="117"/>
      <c r="H7" s="117"/>
      <c r="I7" s="117"/>
      <c r="J7" s="117"/>
      <c r="K7" s="115" t="s">
        <v>13</v>
      </c>
    </row>
    <row r="8" spans="1:11" x14ac:dyDescent="0.15">
      <c r="A8" s="43"/>
      <c r="B8" s="40"/>
      <c r="C8" s="41" t="s">
        <v>19</v>
      </c>
      <c r="D8" s="41" t="s">
        <v>20</v>
      </c>
      <c r="E8" s="41" t="s">
        <v>21</v>
      </c>
      <c r="F8" s="41" t="s">
        <v>22</v>
      </c>
      <c r="G8" s="41" t="s">
        <v>23</v>
      </c>
      <c r="H8" s="41" t="s">
        <v>24</v>
      </c>
      <c r="I8" s="41" t="s">
        <v>25</v>
      </c>
      <c r="J8" s="41" t="s">
        <v>26</v>
      </c>
      <c r="K8" s="116"/>
    </row>
    <row r="9" spans="1:11" x14ac:dyDescent="0.15">
      <c r="A9" s="119" t="s">
        <v>44</v>
      </c>
      <c r="B9" s="44" t="s">
        <v>29</v>
      </c>
      <c r="C9" s="47">
        <v>5</v>
      </c>
      <c r="D9" s="37">
        <v>25</v>
      </c>
      <c r="E9" s="104">
        <v>70</v>
      </c>
      <c r="F9" s="104">
        <v>42</v>
      </c>
      <c r="G9" s="37">
        <v>21</v>
      </c>
      <c r="H9" s="37">
        <v>10</v>
      </c>
      <c r="I9" s="37">
        <v>10</v>
      </c>
      <c r="J9" s="37">
        <v>1</v>
      </c>
      <c r="K9" s="60">
        <v>184</v>
      </c>
    </row>
    <row r="10" spans="1:11" x14ac:dyDescent="0.15">
      <c r="A10" s="119"/>
      <c r="B10" s="45"/>
      <c r="C10" s="38">
        <v>2.0920502092050208E-2</v>
      </c>
      <c r="D10" s="38">
        <v>0.10460251046025104</v>
      </c>
      <c r="E10" s="105">
        <v>0.29288702928870292</v>
      </c>
      <c r="F10" s="105">
        <v>0.17573221757322174</v>
      </c>
      <c r="G10" s="38">
        <v>8.7866108786610872E-2</v>
      </c>
      <c r="H10" s="38">
        <v>4.1841004184100417E-2</v>
      </c>
      <c r="I10" s="38">
        <v>4.1841004184100417E-2</v>
      </c>
      <c r="J10" s="38">
        <v>4.1841004184100415E-3</v>
      </c>
      <c r="K10" s="106">
        <v>0.76987447698744771</v>
      </c>
    </row>
    <row r="11" spans="1:11" x14ac:dyDescent="0.15">
      <c r="A11" s="119"/>
      <c r="B11" s="44" t="s">
        <v>30</v>
      </c>
      <c r="C11" s="37">
        <v>1</v>
      </c>
      <c r="D11" s="104">
        <v>4</v>
      </c>
      <c r="E11" s="37">
        <v>2</v>
      </c>
      <c r="F11" s="37">
        <v>2</v>
      </c>
      <c r="G11" s="37">
        <v>0</v>
      </c>
      <c r="H11" s="37">
        <v>0</v>
      </c>
      <c r="I11" s="37">
        <v>0</v>
      </c>
      <c r="J11" s="37">
        <v>0</v>
      </c>
      <c r="K11" s="37">
        <v>9</v>
      </c>
    </row>
    <row r="12" spans="1:11" x14ac:dyDescent="0.15">
      <c r="A12" s="119"/>
      <c r="B12" s="45"/>
      <c r="C12" s="38">
        <v>4.1841004184100415E-3</v>
      </c>
      <c r="D12" s="105">
        <v>1.6736401673640166E-2</v>
      </c>
      <c r="E12" s="38">
        <v>8.368200836820083E-3</v>
      </c>
      <c r="F12" s="38">
        <v>8.368200836820083E-3</v>
      </c>
      <c r="G12" s="38">
        <v>0</v>
      </c>
      <c r="H12" s="38">
        <v>0</v>
      </c>
      <c r="I12" s="38">
        <v>0</v>
      </c>
      <c r="J12" s="38">
        <v>0</v>
      </c>
      <c r="K12" s="38">
        <v>3.7656903765690378E-2</v>
      </c>
    </row>
    <row r="13" spans="1:11" x14ac:dyDescent="0.15">
      <c r="A13" s="119"/>
      <c r="B13" s="44" t="s">
        <v>31</v>
      </c>
      <c r="C13" s="107">
        <v>2</v>
      </c>
      <c r="D13" s="104">
        <v>3</v>
      </c>
      <c r="E13" s="37">
        <v>1</v>
      </c>
      <c r="F13" s="37">
        <v>1</v>
      </c>
      <c r="G13" s="37">
        <v>0</v>
      </c>
      <c r="H13" s="37">
        <v>0</v>
      </c>
      <c r="I13" s="37">
        <v>0</v>
      </c>
      <c r="J13" s="37">
        <v>0</v>
      </c>
      <c r="K13" s="37">
        <v>7</v>
      </c>
    </row>
    <row r="14" spans="1:11" x14ac:dyDescent="0.15">
      <c r="A14" s="119"/>
      <c r="B14" s="45"/>
      <c r="C14" s="106">
        <v>8.368200836820083E-3</v>
      </c>
      <c r="D14" s="105">
        <v>1.2552301255230125E-2</v>
      </c>
      <c r="E14" s="38">
        <v>4.1841004184100415E-3</v>
      </c>
      <c r="F14" s="38">
        <v>4.1841004184100415E-3</v>
      </c>
      <c r="G14" s="38">
        <v>0</v>
      </c>
      <c r="H14" s="38">
        <v>0</v>
      </c>
      <c r="I14" s="38">
        <v>0</v>
      </c>
      <c r="J14" s="38">
        <v>0</v>
      </c>
      <c r="K14" s="38">
        <v>2.9288702928870293E-2</v>
      </c>
    </row>
    <row r="15" spans="1:11" x14ac:dyDescent="0.15">
      <c r="A15" s="119"/>
      <c r="B15" s="44" t="s">
        <v>32</v>
      </c>
      <c r="C15" s="104">
        <v>4</v>
      </c>
      <c r="D15" s="104">
        <v>5</v>
      </c>
      <c r="E15" s="37">
        <v>2</v>
      </c>
      <c r="F15" s="37">
        <v>0</v>
      </c>
      <c r="G15" s="37">
        <v>0</v>
      </c>
      <c r="H15" s="37">
        <v>1</v>
      </c>
      <c r="I15" s="37">
        <v>0</v>
      </c>
      <c r="J15" s="37">
        <v>1</v>
      </c>
      <c r="K15" s="37">
        <v>13</v>
      </c>
    </row>
    <row r="16" spans="1:11" x14ac:dyDescent="0.15">
      <c r="A16" s="119"/>
      <c r="B16" s="45"/>
      <c r="C16" s="105">
        <v>1.6736401673640166E-2</v>
      </c>
      <c r="D16" s="105">
        <v>2.0920502092050208E-2</v>
      </c>
      <c r="E16" s="38">
        <v>8.368200836820083E-3</v>
      </c>
      <c r="F16" s="38">
        <v>0</v>
      </c>
      <c r="G16" s="38">
        <v>0</v>
      </c>
      <c r="H16" s="38">
        <v>4.1841004184100415E-3</v>
      </c>
      <c r="I16" s="38">
        <v>0</v>
      </c>
      <c r="J16" s="38">
        <v>4.1841004184100415E-3</v>
      </c>
      <c r="K16" s="38">
        <v>5.4393305439330547E-2</v>
      </c>
    </row>
    <row r="17" spans="1:11" x14ac:dyDescent="0.15">
      <c r="A17" s="119"/>
      <c r="B17" s="44" t="s">
        <v>33</v>
      </c>
      <c r="C17" s="37">
        <v>2</v>
      </c>
      <c r="D17" s="104">
        <v>6</v>
      </c>
      <c r="E17" s="37">
        <v>2</v>
      </c>
      <c r="F17" s="104">
        <v>5</v>
      </c>
      <c r="G17" s="37">
        <v>0</v>
      </c>
      <c r="H17" s="37">
        <v>0</v>
      </c>
      <c r="I17" s="37">
        <v>0</v>
      </c>
      <c r="J17" s="37">
        <v>0</v>
      </c>
      <c r="K17" s="37">
        <v>15</v>
      </c>
    </row>
    <row r="18" spans="1:11" x14ac:dyDescent="0.15">
      <c r="A18" s="119"/>
      <c r="B18" s="45"/>
      <c r="C18" s="38">
        <v>8.368200836820083E-3</v>
      </c>
      <c r="D18" s="105">
        <v>2.5104602510460251E-2</v>
      </c>
      <c r="E18" s="38">
        <v>8.368200836820083E-3</v>
      </c>
      <c r="F18" s="105">
        <v>2.0920502092050208E-2</v>
      </c>
      <c r="G18" s="38">
        <v>0</v>
      </c>
      <c r="H18" s="38">
        <v>0</v>
      </c>
      <c r="I18" s="38">
        <v>0</v>
      </c>
      <c r="J18" s="38">
        <v>0</v>
      </c>
      <c r="K18" s="38">
        <v>6.2761506276150625E-2</v>
      </c>
    </row>
    <row r="19" spans="1:11" x14ac:dyDescent="0.15">
      <c r="A19" s="119"/>
      <c r="B19" s="44" t="s">
        <v>34</v>
      </c>
      <c r="C19" s="104">
        <v>4</v>
      </c>
      <c r="D19" s="104">
        <v>3</v>
      </c>
      <c r="E19" s="37">
        <v>1</v>
      </c>
      <c r="F19" s="37">
        <v>2</v>
      </c>
      <c r="G19" s="37">
        <v>0</v>
      </c>
      <c r="H19" s="37">
        <v>1</v>
      </c>
      <c r="I19" s="37">
        <v>0</v>
      </c>
      <c r="J19" s="37">
        <v>0</v>
      </c>
      <c r="K19" s="37">
        <v>11</v>
      </c>
    </row>
    <row r="20" spans="1:11" x14ac:dyDescent="0.15">
      <c r="A20" s="119"/>
      <c r="B20" s="45"/>
      <c r="C20" s="105">
        <v>1.6736401673640166E-2</v>
      </c>
      <c r="D20" s="105">
        <v>1.2552301255230125E-2</v>
      </c>
      <c r="E20" s="38">
        <v>4.1841004184100415E-3</v>
      </c>
      <c r="F20" s="38">
        <v>8.368200836820083E-3</v>
      </c>
      <c r="G20" s="38">
        <v>0</v>
      </c>
      <c r="H20" s="38">
        <v>4.1841004184100415E-3</v>
      </c>
      <c r="I20" s="38">
        <v>0</v>
      </c>
      <c r="J20" s="38">
        <v>0</v>
      </c>
      <c r="K20" s="38">
        <v>4.6025104602510462E-2</v>
      </c>
    </row>
    <row r="21" spans="1:11" x14ac:dyDescent="0.15">
      <c r="A21" s="14"/>
      <c r="B21" s="18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15">
      <c r="A22" s="64" t="s">
        <v>45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3" customHeight="1" x14ac:dyDescent="0.15">
      <c r="A23" s="6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15">
      <c r="A24" s="71" t="s">
        <v>64</v>
      </c>
      <c r="B24" s="62"/>
      <c r="C24" s="62"/>
      <c r="D24" s="62"/>
      <c r="E24" s="62"/>
      <c r="F24" s="62"/>
      <c r="G24" s="62"/>
      <c r="H24" s="62"/>
      <c r="I24" s="62"/>
      <c r="J24" s="62"/>
      <c r="K24" s="70"/>
    </row>
    <row r="25" spans="1:11" ht="3" customHeight="1" x14ac:dyDescent="0.15">
      <c r="A25" s="6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15">
      <c r="A26" s="29"/>
      <c r="B26" s="28"/>
      <c r="C26" s="120" t="s">
        <v>47</v>
      </c>
      <c r="D26" s="120"/>
      <c r="E26" s="120"/>
      <c r="F26" s="120"/>
      <c r="G26" s="120"/>
      <c r="H26" s="120" t="s">
        <v>13</v>
      </c>
      <c r="I26" s="14"/>
      <c r="J26" s="14"/>
    </row>
    <row r="27" spans="1:11" ht="27" x14ac:dyDescent="0.15">
      <c r="A27" s="30"/>
      <c r="B27" s="31"/>
      <c r="C27" s="82" t="s">
        <v>36</v>
      </c>
      <c r="D27" s="83" t="s">
        <v>37</v>
      </c>
      <c r="E27" s="83" t="s">
        <v>38</v>
      </c>
      <c r="F27" s="83" t="s">
        <v>39</v>
      </c>
      <c r="G27" s="83" t="s">
        <v>40</v>
      </c>
      <c r="H27" s="120"/>
      <c r="I27" s="15"/>
      <c r="J27" s="15"/>
    </row>
    <row r="28" spans="1:11" x14ac:dyDescent="0.15">
      <c r="A28" s="121" t="s">
        <v>63</v>
      </c>
      <c r="B28" s="79" t="s">
        <v>29</v>
      </c>
      <c r="C28" s="96">
        <v>90</v>
      </c>
      <c r="D28" s="98">
        <v>30</v>
      </c>
      <c r="E28" s="98">
        <v>27</v>
      </c>
      <c r="F28" s="98">
        <v>12</v>
      </c>
      <c r="G28" s="108">
        <v>25</v>
      </c>
      <c r="H28" s="90">
        <f t="shared" ref="H28" si="0">SUM(C28:G28)</f>
        <v>184</v>
      </c>
      <c r="I28" s="15"/>
      <c r="J28" s="15"/>
    </row>
    <row r="29" spans="1:11" s="85" customFormat="1" x14ac:dyDescent="0.15">
      <c r="A29" s="122"/>
      <c r="B29" s="84"/>
      <c r="C29" s="97">
        <f>C28/239</f>
        <v>0.37656903765690375</v>
      </c>
      <c r="D29" s="97">
        <f t="shared" ref="D29:G29" si="1">D28/239</f>
        <v>0.12552301255230125</v>
      </c>
      <c r="E29" s="97">
        <f t="shared" si="1"/>
        <v>0.11297071129707113</v>
      </c>
      <c r="F29" s="97">
        <f t="shared" si="1"/>
        <v>5.0209205020920501E-2</v>
      </c>
      <c r="G29" s="109">
        <f t="shared" si="1"/>
        <v>0.10460251046025104</v>
      </c>
      <c r="H29" s="91">
        <f>SUM(C29:G29)</f>
        <v>0.76987447698744771</v>
      </c>
      <c r="I29" s="9"/>
      <c r="J29" s="9"/>
    </row>
    <row r="30" spans="1:11" x14ac:dyDescent="0.15">
      <c r="A30" s="122"/>
      <c r="B30" s="79" t="s">
        <v>30</v>
      </c>
      <c r="C30" s="90">
        <v>5</v>
      </c>
      <c r="D30" s="98">
        <v>2</v>
      </c>
      <c r="E30" s="98">
        <v>2</v>
      </c>
      <c r="F30" s="98">
        <v>0</v>
      </c>
      <c r="G30" s="98">
        <v>0</v>
      </c>
      <c r="H30" s="90">
        <f t="shared" ref="H30:H39" si="2">SUM(C30:G30)</f>
        <v>9</v>
      </c>
      <c r="I30" s="15"/>
      <c r="J30" s="15"/>
    </row>
    <row r="31" spans="1:11" s="87" customFormat="1" x14ac:dyDescent="0.15">
      <c r="A31" s="122"/>
      <c r="B31" s="84"/>
      <c r="C31" s="91">
        <f>C30/239</f>
        <v>2.0920502092050208E-2</v>
      </c>
      <c r="D31" s="97">
        <f t="shared" ref="D31:G31" si="3">D30/239</f>
        <v>8.368200836820083E-3</v>
      </c>
      <c r="E31" s="97">
        <f t="shared" si="3"/>
        <v>8.368200836820083E-3</v>
      </c>
      <c r="F31" s="97">
        <f t="shared" si="3"/>
        <v>0</v>
      </c>
      <c r="G31" s="97">
        <f t="shared" si="3"/>
        <v>0</v>
      </c>
      <c r="H31" s="91">
        <f t="shared" si="2"/>
        <v>3.7656903765690378E-2</v>
      </c>
      <c r="I31" s="86"/>
      <c r="J31" s="86"/>
    </row>
    <row r="32" spans="1:11" x14ac:dyDescent="0.15">
      <c r="A32" s="122"/>
      <c r="B32" s="80" t="s">
        <v>31</v>
      </c>
      <c r="C32" s="90">
        <v>3</v>
      </c>
      <c r="D32" s="98">
        <v>1</v>
      </c>
      <c r="E32" s="98">
        <v>2</v>
      </c>
      <c r="F32" s="98">
        <v>0</v>
      </c>
      <c r="G32" s="98">
        <v>1</v>
      </c>
      <c r="H32" s="90">
        <f t="shared" si="2"/>
        <v>7</v>
      </c>
      <c r="I32" s="15"/>
      <c r="J32" s="15"/>
    </row>
    <row r="33" spans="1:11" s="87" customFormat="1" x14ac:dyDescent="0.15">
      <c r="A33" s="122"/>
      <c r="B33" s="84"/>
      <c r="C33" s="91">
        <f>C32/239</f>
        <v>1.2552301255230125E-2</v>
      </c>
      <c r="D33" s="97">
        <f t="shared" ref="D33:G33" si="4">D32/239</f>
        <v>4.1841004184100415E-3</v>
      </c>
      <c r="E33" s="97">
        <f t="shared" si="4"/>
        <v>8.368200836820083E-3</v>
      </c>
      <c r="F33" s="97">
        <f t="shared" si="4"/>
        <v>0</v>
      </c>
      <c r="G33" s="97">
        <f t="shared" si="4"/>
        <v>4.1841004184100415E-3</v>
      </c>
      <c r="H33" s="91">
        <f t="shared" si="2"/>
        <v>2.928870292887029E-2</v>
      </c>
      <c r="I33" s="86"/>
      <c r="J33" s="86"/>
    </row>
    <row r="34" spans="1:11" x14ac:dyDescent="0.15">
      <c r="A34" s="122"/>
      <c r="B34" s="79" t="s">
        <v>32</v>
      </c>
      <c r="C34" s="90">
        <v>6</v>
      </c>
      <c r="D34" s="98">
        <v>1</v>
      </c>
      <c r="E34" s="98">
        <v>4</v>
      </c>
      <c r="F34" s="98">
        <v>1</v>
      </c>
      <c r="G34" s="98">
        <v>1</v>
      </c>
      <c r="H34" s="90">
        <f t="shared" si="2"/>
        <v>13</v>
      </c>
      <c r="I34" s="15"/>
      <c r="J34" s="15"/>
    </row>
    <row r="35" spans="1:11" s="87" customFormat="1" x14ac:dyDescent="0.15">
      <c r="A35" s="122"/>
      <c r="B35" s="88"/>
      <c r="C35" s="91">
        <f>C34/239</f>
        <v>2.5104602510460251E-2</v>
      </c>
      <c r="D35" s="97">
        <f t="shared" ref="D35:G35" si="5">D34/239</f>
        <v>4.1841004184100415E-3</v>
      </c>
      <c r="E35" s="97">
        <f t="shared" si="5"/>
        <v>1.6736401673640166E-2</v>
      </c>
      <c r="F35" s="97">
        <f t="shared" si="5"/>
        <v>4.1841004184100415E-3</v>
      </c>
      <c r="G35" s="97">
        <f t="shared" si="5"/>
        <v>4.1841004184100415E-3</v>
      </c>
      <c r="H35" s="91">
        <f t="shared" si="2"/>
        <v>5.4393305439330533E-2</v>
      </c>
      <c r="I35" s="86"/>
      <c r="J35" s="86"/>
    </row>
    <row r="36" spans="1:11" x14ac:dyDescent="0.15">
      <c r="A36" s="122"/>
      <c r="B36" s="79" t="s">
        <v>33</v>
      </c>
      <c r="C36" s="90">
        <v>9</v>
      </c>
      <c r="D36" s="98">
        <v>4</v>
      </c>
      <c r="E36" s="98">
        <v>1</v>
      </c>
      <c r="F36" s="98">
        <v>1</v>
      </c>
      <c r="G36" s="98">
        <v>0</v>
      </c>
      <c r="H36" s="90">
        <f t="shared" si="2"/>
        <v>15</v>
      </c>
      <c r="I36" s="15"/>
      <c r="J36" s="15"/>
    </row>
    <row r="37" spans="1:11" s="87" customFormat="1" x14ac:dyDescent="0.15">
      <c r="A37" s="122"/>
      <c r="B37" s="88"/>
      <c r="C37" s="91">
        <f>C36/239</f>
        <v>3.7656903765690378E-2</v>
      </c>
      <c r="D37" s="97">
        <f t="shared" ref="D37:G37" si="6">D36/239</f>
        <v>1.6736401673640166E-2</v>
      </c>
      <c r="E37" s="97">
        <f t="shared" si="6"/>
        <v>4.1841004184100415E-3</v>
      </c>
      <c r="F37" s="97">
        <f t="shared" si="6"/>
        <v>4.1841004184100415E-3</v>
      </c>
      <c r="G37" s="97">
        <f t="shared" si="6"/>
        <v>0</v>
      </c>
      <c r="H37" s="91">
        <f t="shared" si="2"/>
        <v>6.2761506276150625E-2</v>
      </c>
      <c r="I37" s="86"/>
      <c r="J37" s="86"/>
    </row>
    <row r="38" spans="1:11" x14ac:dyDescent="0.15">
      <c r="A38" s="122"/>
      <c r="B38" s="79" t="s">
        <v>34</v>
      </c>
      <c r="C38" s="92">
        <v>11</v>
      </c>
      <c r="D38" s="92">
        <v>0</v>
      </c>
      <c r="E38" s="93">
        <v>0</v>
      </c>
      <c r="F38" s="92">
        <v>0</v>
      </c>
      <c r="G38" s="93">
        <v>0</v>
      </c>
      <c r="H38" s="93">
        <f t="shared" si="2"/>
        <v>11</v>
      </c>
      <c r="I38" s="14"/>
      <c r="J38" s="14"/>
    </row>
    <row r="39" spans="1:11" s="87" customFormat="1" x14ac:dyDescent="0.15">
      <c r="A39" s="123"/>
      <c r="B39" s="81"/>
      <c r="C39" s="94">
        <f>C38/239</f>
        <v>4.6025104602510462E-2</v>
      </c>
      <c r="D39" s="94">
        <f t="shared" ref="D39:G39" si="7">D38/239</f>
        <v>0</v>
      </c>
      <c r="E39" s="94">
        <f t="shared" si="7"/>
        <v>0</v>
      </c>
      <c r="F39" s="94">
        <f t="shared" si="7"/>
        <v>0</v>
      </c>
      <c r="G39" s="94">
        <f t="shared" si="7"/>
        <v>0</v>
      </c>
      <c r="H39" s="95">
        <f t="shared" si="2"/>
        <v>4.6025104602510462E-2</v>
      </c>
      <c r="I39" s="89"/>
      <c r="J39" s="89"/>
    </row>
    <row r="40" spans="1:11" s="87" customFormat="1" x14ac:dyDescent="0.15">
      <c r="A40" s="25"/>
      <c r="B40" s="102"/>
      <c r="C40" s="99"/>
      <c r="D40" s="99"/>
      <c r="E40" s="99"/>
      <c r="F40" s="99"/>
      <c r="G40" s="99"/>
      <c r="H40" s="103"/>
      <c r="I40" s="89"/>
      <c r="J40" s="89"/>
    </row>
    <row r="41" spans="1:11" x14ac:dyDescent="0.15">
      <c r="A41" s="14"/>
      <c r="B41" s="20"/>
      <c r="C41" s="21"/>
      <c r="D41" s="20"/>
      <c r="E41" s="20"/>
      <c r="F41" s="20"/>
      <c r="G41" s="20"/>
      <c r="H41" s="20"/>
      <c r="I41" s="22"/>
      <c r="J41" s="14"/>
      <c r="K41" s="14"/>
    </row>
    <row r="42" spans="1:11" x14ac:dyDescent="0.15">
      <c r="A42" s="65" t="s">
        <v>46</v>
      </c>
      <c r="B42" s="14"/>
      <c r="C42" s="21"/>
      <c r="D42" s="20"/>
      <c r="E42" s="20"/>
      <c r="F42" s="20"/>
      <c r="G42" s="20"/>
      <c r="H42" s="20"/>
      <c r="I42" s="22"/>
      <c r="J42" s="14"/>
      <c r="K42" s="14"/>
    </row>
    <row r="43" spans="1:11" ht="3" customHeight="1" x14ac:dyDescent="0.15">
      <c r="A43" s="65"/>
      <c r="B43" s="14"/>
      <c r="C43" s="21"/>
      <c r="D43" s="20"/>
      <c r="E43" s="20"/>
      <c r="F43" s="20"/>
      <c r="G43" s="20"/>
      <c r="H43" s="20"/>
      <c r="I43" s="22"/>
      <c r="J43" s="14"/>
      <c r="K43" s="14"/>
    </row>
    <row r="44" spans="1:11" x14ac:dyDescent="0.15">
      <c r="A44" s="66" t="s">
        <v>56</v>
      </c>
      <c r="B44" s="62"/>
      <c r="C44" s="67"/>
      <c r="D44" s="68"/>
      <c r="E44" s="68"/>
      <c r="F44" s="68"/>
      <c r="G44" s="68"/>
      <c r="H44" s="68"/>
      <c r="I44" s="69"/>
      <c r="J44" s="62"/>
      <c r="K44" s="70"/>
    </row>
    <row r="45" spans="1:11" ht="3" customHeight="1" x14ac:dyDescent="0.15">
      <c r="A45" s="65"/>
      <c r="B45" s="14"/>
      <c r="C45" s="21"/>
      <c r="D45" s="20"/>
      <c r="E45" s="20"/>
      <c r="F45" s="20"/>
      <c r="G45" s="20"/>
      <c r="H45" s="20"/>
      <c r="I45" s="22"/>
      <c r="J45" s="14"/>
      <c r="K45" s="14"/>
    </row>
    <row r="46" spans="1:11" x14ac:dyDescent="0.15">
      <c r="A46" s="118"/>
      <c r="B46" s="118"/>
      <c r="C46" s="118" t="s">
        <v>47</v>
      </c>
      <c r="D46" s="118"/>
      <c r="E46" s="118"/>
      <c r="F46" s="118"/>
      <c r="G46" s="118"/>
      <c r="H46" s="118" t="s">
        <v>13</v>
      </c>
      <c r="I46" s="14"/>
      <c r="J46" s="14"/>
      <c r="K46" s="14"/>
    </row>
    <row r="47" spans="1:11" ht="27" x14ac:dyDescent="0.15">
      <c r="A47" s="118"/>
      <c r="B47" s="118"/>
      <c r="C47" s="26" t="s">
        <v>36</v>
      </c>
      <c r="D47" s="27" t="s">
        <v>37</v>
      </c>
      <c r="E47" s="27" t="s">
        <v>38</v>
      </c>
      <c r="F47" s="27" t="s">
        <v>39</v>
      </c>
      <c r="G47" s="27" t="s">
        <v>40</v>
      </c>
      <c r="H47" s="118"/>
      <c r="I47" s="14"/>
      <c r="J47" s="14"/>
      <c r="K47" s="14"/>
    </row>
    <row r="48" spans="1:11" x14ac:dyDescent="0.15">
      <c r="A48" s="114" t="s">
        <v>48</v>
      </c>
      <c r="B48" s="49" t="s">
        <v>54</v>
      </c>
      <c r="C48" s="104">
        <v>95</v>
      </c>
      <c r="D48" s="47">
        <v>28</v>
      </c>
      <c r="E48" s="35">
        <v>21</v>
      </c>
      <c r="F48" s="35">
        <v>7</v>
      </c>
      <c r="G48" s="35">
        <v>6</v>
      </c>
      <c r="H48" s="52">
        <v>157</v>
      </c>
      <c r="I48" s="14"/>
      <c r="J48" s="14"/>
      <c r="K48" s="14"/>
    </row>
    <row r="49" spans="1:11" x14ac:dyDescent="0.15">
      <c r="A49" s="114"/>
      <c r="B49" s="50"/>
      <c r="C49" s="105">
        <v>0.39748953974895396</v>
      </c>
      <c r="D49" s="38">
        <v>0.11715481171548117</v>
      </c>
      <c r="E49" s="38">
        <v>8.7866108786610872E-2</v>
      </c>
      <c r="F49" s="38">
        <v>2.9288702928870293E-2</v>
      </c>
      <c r="G49" s="38">
        <v>2.5104602510460251E-2</v>
      </c>
      <c r="H49" s="38">
        <v>0.65690376569037656</v>
      </c>
      <c r="I49" s="17"/>
      <c r="J49" s="17"/>
      <c r="K49" s="17"/>
    </row>
    <row r="50" spans="1:11" x14ac:dyDescent="0.15">
      <c r="A50" s="114"/>
      <c r="B50" s="51" t="s">
        <v>55</v>
      </c>
      <c r="C50" s="53">
        <v>29</v>
      </c>
      <c r="D50" s="54">
        <v>10</v>
      </c>
      <c r="E50" s="54">
        <v>15</v>
      </c>
      <c r="F50" s="54">
        <v>7</v>
      </c>
      <c r="G50" s="110">
        <v>21</v>
      </c>
      <c r="H50" s="56">
        <v>82</v>
      </c>
      <c r="I50" s="23"/>
      <c r="J50" s="23"/>
      <c r="K50" s="23"/>
    </row>
    <row r="51" spans="1:11" x14ac:dyDescent="0.15">
      <c r="A51" s="114"/>
      <c r="B51" s="50"/>
      <c r="C51" s="38">
        <v>0.12133891213389121</v>
      </c>
      <c r="D51" s="38">
        <v>4.1841004184100417E-2</v>
      </c>
      <c r="E51" s="38">
        <v>6.2761506276150625E-2</v>
      </c>
      <c r="F51" s="38">
        <v>2.9288702928870293E-2</v>
      </c>
      <c r="G51" s="105">
        <v>8.7866108786610872E-2</v>
      </c>
      <c r="H51" s="38">
        <v>0.34309623430962344</v>
      </c>
      <c r="I51" s="17"/>
      <c r="J51" s="17"/>
      <c r="K51" s="17"/>
    </row>
    <row r="52" spans="1:11" x14ac:dyDescent="0.15">
      <c r="A52" s="25"/>
      <c r="B52" s="19"/>
      <c r="C52" s="21"/>
      <c r="D52" s="21"/>
      <c r="E52" s="21"/>
      <c r="F52" s="21"/>
      <c r="G52" s="21"/>
      <c r="H52" s="24"/>
      <c r="I52" s="17"/>
      <c r="J52" s="17"/>
      <c r="K52" s="17"/>
    </row>
    <row r="53" spans="1:11" x14ac:dyDescent="0.15">
      <c r="A53" s="64" t="s">
        <v>49</v>
      </c>
      <c r="B53" s="14"/>
      <c r="C53" s="14"/>
      <c r="D53" s="14"/>
      <c r="E53" s="14"/>
      <c r="F53" s="14"/>
      <c r="G53" s="14"/>
      <c r="H53" s="14"/>
    </row>
    <row r="54" spans="1:11" ht="3" customHeight="1" x14ac:dyDescent="0.15">
      <c r="A54" s="64"/>
      <c r="B54" s="14"/>
      <c r="C54" s="14"/>
      <c r="D54" s="14"/>
      <c r="E54" s="14"/>
      <c r="F54" s="14"/>
      <c r="G54" s="14"/>
      <c r="H54" s="14"/>
    </row>
    <row r="55" spans="1:11" x14ac:dyDescent="0.15">
      <c r="A55" s="71" t="s">
        <v>57</v>
      </c>
      <c r="B55" s="62"/>
      <c r="C55" s="62"/>
      <c r="D55" s="62"/>
      <c r="E55" s="62"/>
      <c r="F55" s="62"/>
      <c r="G55" s="62"/>
      <c r="H55" s="62"/>
      <c r="I55" s="72"/>
      <c r="J55" s="72"/>
      <c r="K55" s="73"/>
    </row>
    <row r="56" spans="1:11" ht="3" customHeight="1" x14ac:dyDescent="0.15">
      <c r="A56" s="64"/>
      <c r="B56" s="14"/>
      <c r="C56" s="14"/>
      <c r="D56" s="14"/>
      <c r="E56" s="14"/>
      <c r="F56" s="14"/>
      <c r="G56" s="14"/>
      <c r="H56" s="14"/>
    </row>
    <row r="57" spans="1:11" x14ac:dyDescent="0.15">
      <c r="A57" s="118"/>
      <c r="B57" s="118"/>
      <c r="C57" s="118" t="s">
        <v>47</v>
      </c>
      <c r="D57" s="118"/>
      <c r="E57" s="118"/>
      <c r="F57" s="118"/>
      <c r="G57" s="118"/>
      <c r="H57" s="118" t="s">
        <v>13</v>
      </c>
    </row>
    <row r="58" spans="1:11" ht="27" x14ac:dyDescent="0.15">
      <c r="A58" s="118"/>
      <c r="B58" s="118"/>
      <c r="C58" s="32" t="s">
        <v>36</v>
      </c>
      <c r="D58" s="27" t="s">
        <v>37</v>
      </c>
      <c r="E58" s="27" t="s">
        <v>38</v>
      </c>
      <c r="F58" s="27" t="s">
        <v>39</v>
      </c>
      <c r="G58" s="33" t="s">
        <v>40</v>
      </c>
      <c r="H58" s="118"/>
    </row>
    <row r="59" spans="1:11" x14ac:dyDescent="0.15">
      <c r="A59" s="125" t="s">
        <v>50</v>
      </c>
      <c r="B59" s="49" t="s">
        <v>16</v>
      </c>
      <c r="C59" s="37">
        <v>46</v>
      </c>
      <c r="D59" s="47">
        <v>24</v>
      </c>
      <c r="E59" s="47">
        <v>20</v>
      </c>
      <c r="F59" s="35">
        <v>7</v>
      </c>
      <c r="G59" s="104">
        <v>22</v>
      </c>
      <c r="H59" s="52">
        <v>119</v>
      </c>
    </row>
    <row r="60" spans="1:11" x14ac:dyDescent="0.15">
      <c r="A60" s="125"/>
      <c r="B60" s="50"/>
      <c r="C60" s="38">
        <v>0.19246861924686193</v>
      </c>
      <c r="D60" s="48">
        <v>0.100418410041841</v>
      </c>
      <c r="E60" s="48">
        <v>8.3682008368200833E-2</v>
      </c>
      <c r="F60" s="38">
        <v>2.9288702928870293E-2</v>
      </c>
      <c r="G60" s="105">
        <v>9.2050209205020925E-2</v>
      </c>
      <c r="H60" s="38">
        <v>0.497907949790795</v>
      </c>
    </row>
    <row r="61" spans="1:11" x14ac:dyDescent="0.15">
      <c r="A61" s="125"/>
      <c r="B61" s="51" t="s">
        <v>17</v>
      </c>
      <c r="C61" s="110">
        <v>78</v>
      </c>
      <c r="D61" s="55">
        <v>14</v>
      </c>
      <c r="E61" s="55">
        <v>16</v>
      </c>
      <c r="F61" s="54">
        <v>7</v>
      </c>
      <c r="G61" s="54">
        <v>5</v>
      </c>
      <c r="H61" s="56">
        <v>120</v>
      </c>
    </row>
    <row r="62" spans="1:11" x14ac:dyDescent="0.15">
      <c r="A62" s="125"/>
      <c r="B62" s="50"/>
      <c r="C62" s="105">
        <v>0.32635983263598328</v>
      </c>
      <c r="D62" s="48">
        <v>5.8577405857740586E-2</v>
      </c>
      <c r="E62" s="48">
        <v>6.6945606694560664E-2</v>
      </c>
      <c r="F62" s="38">
        <v>2.9288702928870293E-2</v>
      </c>
      <c r="G62" s="38">
        <v>2.0920502092050208E-2</v>
      </c>
      <c r="H62" s="38">
        <v>0.502092050209205</v>
      </c>
    </row>
    <row r="63" spans="1:11" x14ac:dyDescent="0.15">
      <c r="A63" s="101"/>
      <c r="B63" s="19"/>
      <c r="C63" s="64"/>
      <c r="D63" s="100"/>
      <c r="E63" s="100"/>
      <c r="F63" s="19"/>
      <c r="G63" s="19"/>
      <c r="H63" s="19"/>
    </row>
    <row r="64" spans="1:11" x14ac:dyDescent="0.15">
      <c r="A64" s="101"/>
      <c r="B64" s="19"/>
      <c r="C64" s="64"/>
      <c r="D64" s="100"/>
      <c r="E64" s="100"/>
      <c r="F64" s="19"/>
      <c r="G64" s="19"/>
      <c r="H64" s="19"/>
    </row>
    <row r="65" spans="1:11" x14ac:dyDescent="0.15">
      <c r="A65" s="101"/>
      <c r="B65" s="19"/>
      <c r="C65" s="64"/>
      <c r="D65" s="100"/>
      <c r="E65" s="100"/>
      <c r="F65" s="19"/>
      <c r="G65" s="19"/>
      <c r="H65" s="19"/>
    </row>
    <row r="66" spans="1:11" x14ac:dyDescent="0.15">
      <c r="A66" s="101"/>
      <c r="B66" s="19"/>
      <c r="C66" s="64"/>
      <c r="D66" s="100"/>
      <c r="E66" s="100"/>
      <c r="F66" s="19"/>
      <c r="G66" s="19"/>
      <c r="H66" s="19"/>
    </row>
    <row r="67" spans="1:11" x14ac:dyDescent="0.15">
      <c r="A67" s="101"/>
      <c r="B67" s="19"/>
      <c r="C67" s="64"/>
      <c r="D67" s="100"/>
      <c r="E67" s="100"/>
      <c r="F67" s="19"/>
      <c r="G67" s="19"/>
      <c r="H67" s="19"/>
    </row>
    <row r="68" spans="1:11" x14ac:dyDescent="0.15">
      <c r="A68" s="101"/>
      <c r="B68" s="19"/>
      <c r="C68" s="64"/>
      <c r="D68" s="100"/>
      <c r="E68" s="100"/>
      <c r="F68" s="19"/>
      <c r="G68" s="19"/>
      <c r="H68" s="19"/>
    </row>
    <row r="69" spans="1:11" x14ac:dyDescent="0.15">
      <c r="A69" s="101"/>
      <c r="B69" s="19"/>
      <c r="C69" s="64"/>
      <c r="D69" s="100"/>
      <c r="E69" s="100"/>
      <c r="F69" s="19"/>
      <c r="G69" s="19"/>
      <c r="H69" s="19"/>
    </row>
    <row r="70" spans="1:11" x14ac:dyDescent="0.15">
      <c r="A70" s="64" t="s">
        <v>51</v>
      </c>
      <c r="B70" s="14"/>
      <c r="C70" s="14"/>
      <c r="D70" s="14"/>
      <c r="E70" s="14"/>
      <c r="F70" s="14"/>
      <c r="G70" s="14"/>
      <c r="H70" s="14"/>
    </row>
    <row r="71" spans="1:11" ht="3" customHeight="1" x14ac:dyDescent="0.15">
      <c r="A71" s="19"/>
      <c r="B71" s="14"/>
      <c r="C71" s="14"/>
      <c r="D71" s="14"/>
      <c r="E71" s="14"/>
      <c r="F71" s="14"/>
      <c r="G71" s="14"/>
      <c r="H71" s="14"/>
    </row>
    <row r="72" spans="1:11" s="75" customFormat="1" x14ac:dyDescent="0.15">
      <c r="A72" s="71" t="s">
        <v>58</v>
      </c>
      <c r="B72" s="76"/>
      <c r="C72" s="76"/>
      <c r="D72" s="76"/>
      <c r="E72" s="76"/>
      <c r="F72" s="76"/>
      <c r="G72" s="76"/>
      <c r="H72" s="76"/>
      <c r="I72" s="77"/>
      <c r="J72" s="77"/>
      <c r="K72" s="78"/>
    </row>
    <row r="73" spans="1:11" ht="3" customHeight="1" x14ac:dyDescent="0.15">
      <c r="A73" s="19"/>
      <c r="B73" s="14"/>
      <c r="C73" s="14"/>
      <c r="D73" s="14"/>
      <c r="E73" s="14"/>
      <c r="F73" s="14"/>
      <c r="G73" s="14"/>
      <c r="H73" s="14"/>
    </row>
    <row r="74" spans="1:11" x14ac:dyDescent="0.15">
      <c r="A74" s="126"/>
      <c r="B74" s="127"/>
      <c r="C74" s="118" t="s">
        <v>47</v>
      </c>
      <c r="D74" s="118"/>
      <c r="E74" s="118"/>
      <c r="F74" s="118"/>
      <c r="G74" s="118"/>
      <c r="H74" s="118" t="s">
        <v>13</v>
      </c>
    </row>
    <row r="75" spans="1:11" ht="27" x14ac:dyDescent="0.15">
      <c r="A75" s="128"/>
      <c r="B75" s="129"/>
      <c r="C75" s="26" t="s">
        <v>36</v>
      </c>
      <c r="D75" s="27" t="s">
        <v>37</v>
      </c>
      <c r="E75" s="27" t="s">
        <v>38</v>
      </c>
      <c r="F75" s="27" t="s">
        <v>39</v>
      </c>
      <c r="G75" s="33" t="s">
        <v>40</v>
      </c>
      <c r="H75" s="118"/>
    </row>
    <row r="76" spans="1:11" x14ac:dyDescent="0.15">
      <c r="A76" s="124" t="s">
        <v>52</v>
      </c>
      <c r="B76" s="57" t="s">
        <v>2</v>
      </c>
      <c r="C76" s="47">
        <v>0</v>
      </c>
      <c r="D76" s="47">
        <v>0</v>
      </c>
      <c r="E76" s="47">
        <v>1</v>
      </c>
      <c r="F76" s="47">
        <v>0</v>
      </c>
      <c r="G76" s="47">
        <v>0</v>
      </c>
      <c r="H76" s="58">
        <v>1</v>
      </c>
    </row>
    <row r="77" spans="1:11" x14ac:dyDescent="0.15">
      <c r="A77" s="124"/>
      <c r="B77" s="59"/>
      <c r="C77" s="48">
        <v>0</v>
      </c>
      <c r="D77" s="48">
        <v>0</v>
      </c>
      <c r="E77" s="48">
        <v>4.1841004184100415E-3</v>
      </c>
      <c r="F77" s="48">
        <v>0</v>
      </c>
      <c r="G77" s="48">
        <v>0</v>
      </c>
      <c r="H77" s="48">
        <v>4.1841004184100415E-3</v>
      </c>
    </row>
    <row r="78" spans="1:11" x14ac:dyDescent="0.15">
      <c r="A78" s="124"/>
      <c r="B78" s="57" t="s">
        <v>3</v>
      </c>
      <c r="C78" s="37">
        <v>2</v>
      </c>
      <c r="D78" s="37">
        <v>1</v>
      </c>
      <c r="E78" s="37">
        <v>0</v>
      </c>
      <c r="F78" s="37">
        <v>0</v>
      </c>
      <c r="G78" s="37">
        <v>0</v>
      </c>
      <c r="H78" s="111">
        <v>3</v>
      </c>
    </row>
    <row r="79" spans="1:11" x14ac:dyDescent="0.15">
      <c r="A79" s="124"/>
      <c r="B79" s="59"/>
      <c r="C79" s="38">
        <v>8.368200836820083E-3</v>
      </c>
      <c r="D79" s="38">
        <v>4.1841004184100415E-3</v>
      </c>
      <c r="E79" s="38">
        <v>0</v>
      </c>
      <c r="F79" s="38">
        <v>0</v>
      </c>
      <c r="G79" s="38">
        <v>0</v>
      </c>
      <c r="H79" s="38">
        <v>1.2552301255230125E-2</v>
      </c>
    </row>
    <row r="80" spans="1:11" x14ac:dyDescent="0.15">
      <c r="A80" s="124"/>
      <c r="B80" s="57" t="s">
        <v>4</v>
      </c>
      <c r="C80" s="104">
        <v>9</v>
      </c>
      <c r="D80" s="37">
        <v>0</v>
      </c>
      <c r="E80" s="37">
        <v>1</v>
      </c>
      <c r="F80" s="37">
        <v>0</v>
      </c>
      <c r="G80" s="37">
        <v>0</v>
      </c>
      <c r="H80" s="111">
        <v>10</v>
      </c>
    </row>
    <row r="81" spans="1:8" x14ac:dyDescent="0.15">
      <c r="A81" s="124"/>
      <c r="B81" s="59"/>
      <c r="C81" s="105">
        <v>3.7656903765690378E-2</v>
      </c>
      <c r="D81" s="38">
        <v>0</v>
      </c>
      <c r="E81" s="38">
        <v>4.1841004184100415E-3</v>
      </c>
      <c r="F81" s="38">
        <v>0</v>
      </c>
      <c r="G81" s="38">
        <v>0</v>
      </c>
      <c r="H81" s="38">
        <v>4.1841004184100417E-2</v>
      </c>
    </row>
    <row r="82" spans="1:8" x14ac:dyDescent="0.15">
      <c r="A82" s="124"/>
      <c r="B82" s="57" t="s">
        <v>5</v>
      </c>
      <c r="C82" s="104">
        <v>17</v>
      </c>
      <c r="D82" s="107">
        <v>6</v>
      </c>
      <c r="E82" s="107">
        <v>4</v>
      </c>
      <c r="F82" s="107">
        <v>0</v>
      </c>
      <c r="G82" s="107">
        <v>0</v>
      </c>
      <c r="H82" s="112">
        <v>27</v>
      </c>
    </row>
    <row r="83" spans="1:8" x14ac:dyDescent="0.15">
      <c r="A83" s="124"/>
      <c r="B83" s="59"/>
      <c r="C83" s="105">
        <v>7.1129707112970716E-2</v>
      </c>
      <c r="D83" s="106">
        <v>2.5104602510460251E-2</v>
      </c>
      <c r="E83" s="106">
        <v>1.6736401673640166E-2</v>
      </c>
      <c r="F83" s="106">
        <v>0</v>
      </c>
      <c r="G83" s="106">
        <v>0</v>
      </c>
      <c r="H83" s="106">
        <v>0.11297071129707113</v>
      </c>
    </row>
    <row r="84" spans="1:8" x14ac:dyDescent="0.15">
      <c r="A84" s="124"/>
      <c r="B84" s="57" t="s">
        <v>6</v>
      </c>
      <c r="C84" s="104">
        <v>18</v>
      </c>
      <c r="D84" s="107">
        <v>4</v>
      </c>
      <c r="E84" s="107">
        <v>3</v>
      </c>
      <c r="F84" s="107">
        <v>4</v>
      </c>
      <c r="G84" s="107">
        <v>0</v>
      </c>
      <c r="H84" s="112">
        <v>29</v>
      </c>
    </row>
    <row r="85" spans="1:8" x14ac:dyDescent="0.15">
      <c r="A85" s="124"/>
      <c r="B85" s="59"/>
      <c r="C85" s="105">
        <v>7.5313807531380755E-2</v>
      </c>
      <c r="D85" s="106">
        <v>1.6736401673640166E-2</v>
      </c>
      <c r="E85" s="106">
        <v>1.2552301255230125E-2</v>
      </c>
      <c r="F85" s="106">
        <v>1.6736401673640166E-2</v>
      </c>
      <c r="G85" s="106">
        <v>0</v>
      </c>
      <c r="H85" s="106">
        <v>0.12133891213389121</v>
      </c>
    </row>
    <row r="86" spans="1:8" x14ac:dyDescent="0.15">
      <c r="A86" s="124"/>
      <c r="B86" s="57" t="s">
        <v>7</v>
      </c>
      <c r="C86" s="104">
        <v>24</v>
      </c>
      <c r="D86" s="104">
        <v>7</v>
      </c>
      <c r="E86" s="107">
        <v>8</v>
      </c>
      <c r="F86" s="104">
        <v>5</v>
      </c>
      <c r="G86" s="104">
        <v>4</v>
      </c>
      <c r="H86" s="112">
        <v>48</v>
      </c>
    </row>
    <row r="87" spans="1:8" x14ac:dyDescent="0.15">
      <c r="A87" s="124"/>
      <c r="B87" s="59"/>
      <c r="C87" s="105">
        <v>0.100418410041841</v>
      </c>
      <c r="D87" s="105">
        <v>2.9288702928870293E-2</v>
      </c>
      <c r="E87" s="106">
        <v>3.3472803347280332E-2</v>
      </c>
      <c r="F87" s="105">
        <v>2.0920502092050208E-2</v>
      </c>
      <c r="G87" s="105">
        <v>1.6736401673640166E-2</v>
      </c>
      <c r="H87" s="106">
        <v>0.20083682008368201</v>
      </c>
    </row>
    <row r="88" spans="1:8" x14ac:dyDescent="0.15">
      <c r="A88" s="124"/>
      <c r="B88" s="57" t="s">
        <v>8</v>
      </c>
      <c r="C88" s="104">
        <v>36</v>
      </c>
      <c r="D88" s="107">
        <v>7</v>
      </c>
      <c r="E88" s="104">
        <v>11</v>
      </c>
      <c r="F88" s="107">
        <v>3</v>
      </c>
      <c r="G88" s="104">
        <v>6</v>
      </c>
      <c r="H88" s="112">
        <v>63</v>
      </c>
    </row>
    <row r="89" spans="1:8" x14ac:dyDescent="0.15">
      <c r="A89" s="124"/>
      <c r="B89" s="59"/>
      <c r="C89" s="105">
        <v>0.15062761506276151</v>
      </c>
      <c r="D89" s="106">
        <v>2.9288702928870293E-2</v>
      </c>
      <c r="E89" s="105">
        <v>4.6025104602510462E-2</v>
      </c>
      <c r="F89" s="106">
        <v>1.2552301255230125E-2</v>
      </c>
      <c r="G89" s="105">
        <v>2.5104602510460251E-2</v>
      </c>
      <c r="H89" s="106">
        <v>0.26359832635983266</v>
      </c>
    </row>
    <row r="90" spans="1:8" x14ac:dyDescent="0.15">
      <c r="A90" s="124"/>
      <c r="B90" s="57" t="s">
        <v>9</v>
      </c>
      <c r="C90" s="104">
        <v>10</v>
      </c>
      <c r="D90" s="107">
        <v>4</v>
      </c>
      <c r="E90" s="107">
        <v>1</v>
      </c>
      <c r="F90" s="107">
        <v>2</v>
      </c>
      <c r="G90" s="104">
        <v>7</v>
      </c>
      <c r="H90" s="112">
        <v>24</v>
      </c>
    </row>
    <row r="91" spans="1:8" x14ac:dyDescent="0.15">
      <c r="A91" s="124"/>
      <c r="B91" s="59"/>
      <c r="C91" s="105">
        <v>4.1841004184100417E-2</v>
      </c>
      <c r="D91" s="106">
        <v>1.6736401673640166E-2</v>
      </c>
      <c r="E91" s="106">
        <v>4.1841004184100415E-3</v>
      </c>
      <c r="F91" s="106">
        <v>8.368200836820083E-3</v>
      </c>
      <c r="G91" s="105">
        <v>2.9288702928870293E-2</v>
      </c>
      <c r="H91" s="106">
        <v>0.100418410041841</v>
      </c>
    </row>
    <row r="92" spans="1:8" x14ac:dyDescent="0.15">
      <c r="A92" s="124"/>
      <c r="B92" s="57" t="s">
        <v>10</v>
      </c>
      <c r="C92" s="107">
        <v>7</v>
      </c>
      <c r="D92" s="107">
        <v>5</v>
      </c>
      <c r="E92" s="107">
        <v>7</v>
      </c>
      <c r="F92" s="107">
        <v>0</v>
      </c>
      <c r="G92" s="104">
        <v>8</v>
      </c>
      <c r="H92" s="112">
        <v>27</v>
      </c>
    </row>
    <row r="93" spans="1:8" x14ac:dyDescent="0.15">
      <c r="A93" s="124"/>
      <c r="B93" s="59"/>
      <c r="C93" s="106">
        <v>2.9288702928870293E-2</v>
      </c>
      <c r="D93" s="106">
        <v>2.0920502092050208E-2</v>
      </c>
      <c r="E93" s="106">
        <v>2.9288702928870293E-2</v>
      </c>
      <c r="F93" s="106">
        <v>0</v>
      </c>
      <c r="G93" s="105">
        <v>3.3472803347280332E-2</v>
      </c>
      <c r="H93" s="106">
        <v>0.11297071129707113</v>
      </c>
    </row>
    <row r="94" spans="1:8" x14ac:dyDescent="0.15">
      <c r="A94" s="124"/>
      <c r="B94" s="57" t="s">
        <v>11</v>
      </c>
      <c r="C94" s="107">
        <v>1</v>
      </c>
      <c r="D94" s="107">
        <v>3</v>
      </c>
      <c r="E94" s="107">
        <v>0</v>
      </c>
      <c r="F94" s="107">
        <v>0</v>
      </c>
      <c r="G94" s="104">
        <v>2</v>
      </c>
      <c r="H94" s="112">
        <v>6</v>
      </c>
    </row>
    <row r="95" spans="1:8" x14ac:dyDescent="0.15">
      <c r="A95" s="124"/>
      <c r="B95" s="59"/>
      <c r="C95" s="38">
        <v>4.1841004184100415E-3</v>
      </c>
      <c r="D95" s="38">
        <v>1.2552301255230125E-2</v>
      </c>
      <c r="E95" s="38">
        <v>0</v>
      </c>
      <c r="F95" s="38">
        <v>0</v>
      </c>
      <c r="G95" s="105">
        <v>8.368200836820083E-3</v>
      </c>
      <c r="H95" s="38">
        <v>2.5104602510460251E-2</v>
      </c>
    </row>
    <row r="96" spans="1:8" x14ac:dyDescent="0.15">
      <c r="A96" s="124"/>
      <c r="B96" s="57" t="s">
        <v>12</v>
      </c>
      <c r="C96" s="37">
        <v>0</v>
      </c>
      <c r="D96" s="37">
        <v>1</v>
      </c>
      <c r="E96" s="37">
        <v>0</v>
      </c>
      <c r="F96" s="37">
        <v>0</v>
      </c>
      <c r="G96" s="37">
        <v>0</v>
      </c>
      <c r="H96" s="111">
        <v>1</v>
      </c>
    </row>
    <row r="97" spans="1:8" x14ac:dyDescent="0.15">
      <c r="A97" s="124"/>
      <c r="B97" s="59"/>
      <c r="C97" s="38">
        <v>0</v>
      </c>
      <c r="D97" s="38">
        <v>4.1841004184100415E-3</v>
      </c>
      <c r="E97" s="38">
        <v>0</v>
      </c>
      <c r="F97" s="38">
        <v>0</v>
      </c>
      <c r="G97" s="38">
        <v>0</v>
      </c>
      <c r="H97" s="38">
        <v>4.1841004184100415E-3</v>
      </c>
    </row>
  </sheetData>
  <mergeCells count="18">
    <mergeCell ref="A76:A97"/>
    <mergeCell ref="C57:G57"/>
    <mergeCell ref="H57:H58"/>
    <mergeCell ref="A59:A62"/>
    <mergeCell ref="A57:B58"/>
    <mergeCell ref="C74:G74"/>
    <mergeCell ref="H74:H75"/>
    <mergeCell ref="A74:B75"/>
    <mergeCell ref="A48:A51"/>
    <mergeCell ref="K7:K8"/>
    <mergeCell ref="C7:J7"/>
    <mergeCell ref="C46:G46"/>
    <mergeCell ref="H46:H47"/>
    <mergeCell ref="A46:B47"/>
    <mergeCell ref="A9:A20"/>
    <mergeCell ref="C26:G26"/>
    <mergeCell ref="H26:H27"/>
    <mergeCell ref="A28:A39"/>
  </mergeCells>
  <phoneticPr fontId="8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単純集計</vt:lpstr>
      <vt:lpstr>クロス集計</vt:lpstr>
      <vt:lpstr>クロス集計!Print_Area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2020-03-06T09:29:47Z</dcterms:created>
  <dcterms:modified xsi:type="dcterms:W3CDTF">2020-03-06T09:31:18Z</dcterms:modified>
</cp:coreProperties>
</file>