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463E5DE-8FC1-43E0-98DF-6F1FB527B149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definedNames>
    <definedName name="_xlnm.Print_Area" localSheetId="0">Sheet1!$A$1:$N$48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E92" i="1" l="1"/>
  <c r="D92" i="1"/>
  <c r="E91" i="1"/>
  <c r="D91" i="1"/>
  <c r="E90" i="1"/>
  <c r="D90" i="1"/>
  <c r="E89" i="1"/>
  <c r="D89" i="1"/>
  <c r="E88" i="1"/>
  <c r="D88" i="1"/>
  <c r="E85" i="1"/>
  <c r="D85" i="1"/>
  <c r="E84" i="1"/>
  <c r="D84" i="1"/>
  <c r="E83" i="1"/>
  <c r="D83" i="1"/>
  <c r="E82" i="1"/>
  <c r="D82" i="1"/>
  <c r="E81" i="1"/>
  <c r="D81" i="1"/>
  <c r="E78" i="1"/>
  <c r="D78" i="1"/>
  <c r="E77" i="1"/>
  <c r="D77" i="1"/>
  <c r="E76" i="1"/>
  <c r="D76" i="1"/>
  <c r="E75" i="1"/>
  <c r="D75" i="1"/>
  <c r="E74" i="1"/>
  <c r="D74" i="1"/>
  <c r="E71" i="1"/>
  <c r="D71" i="1"/>
  <c r="E70" i="1"/>
  <c r="D70" i="1"/>
  <c r="E69" i="1"/>
  <c r="D69" i="1"/>
  <c r="E68" i="1"/>
  <c r="D68" i="1"/>
  <c r="E67" i="1"/>
  <c r="D67" i="1"/>
  <c r="E64" i="1"/>
  <c r="D64" i="1"/>
  <c r="E63" i="1"/>
  <c r="D63" i="1"/>
  <c r="E62" i="1"/>
  <c r="D62" i="1"/>
  <c r="E61" i="1"/>
  <c r="D61" i="1"/>
  <c r="E60" i="1"/>
  <c r="D60" i="1"/>
  <c r="D87" i="1" l="1"/>
  <c r="D43" i="1" s="1"/>
  <c r="D52" i="1" s="1"/>
  <c r="E87" i="1"/>
  <c r="E43" i="1" s="1"/>
  <c r="E52" i="1" s="1"/>
  <c r="E73" i="1"/>
  <c r="E29" i="1" s="1"/>
  <c r="E53" i="1" s="1"/>
  <c r="D73" i="1"/>
  <c r="D29" i="1" s="1"/>
  <c r="D53" i="1" s="1"/>
  <c r="E66" i="1"/>
  <c r="E22" i="1" s="1"/>
  <c r="E54" i="1" s="1"/>
  <c r="D59" i="1"/>
  <c r="D15" i="1" s="1"/>
  <c r="D55" i="1" s="1"/>
  <c r="E59" i="1"/>
  <c r="E15" i="1" s="1"/>
  <c r="E55" i="1" s="1"/>
  <c r="E80" i="1"/>
  <c r="E36" i="1" s="1"/>
  <c r="E56" i="1" s="1"/>
  <c r="D80" i="1"/>
  <c r="D36" i="1" s="1"/>
  <c r="D56" i="1" s="1"/>
  <c r="D66" i="1"/>
  <c r="D22" i="1" s="1"/>
  <c r="D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「社会生活適応訓練申請書（様式第３号）」（延長申請をしたときは「社会生活適応訓練期間延長申請書（様式第８号）」）の「訓練目標」と</t>
        </r>
        <r>
          <rPr>
            <b/>
            <u/>
            <sz val="9"/>
            <color indexed="81"/>
            <rFont val="MS P ゴシック"/>
            <family val="3"/>
            <charset val="128"/>
          </rPr>
          <t>同じ目標</t>
        </r>
        <r>
          <rPr>
            <b/>
            <sz val="9"/>
            <color indexed="81"/>
            <rFont val="MS P ゴシック"/>
            <family val="3"/>
            <charset val="128"/>
          </rPr>
          <t>を書いてください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Ａ～Ｅのいずれかを選択してください。</t>
        </r>
      </text>
    </comment>
    <comment ref="H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自動反映</t>
        </r>
      </text>
    </comment>
  </commentList>
</comments>
</file>

<file path=xl/sharedStrings.xml><?xml version="1.0" encoding="utf-8"?>
<sst xmlns="http://schemas.openxmlformats.org/spreadsheetml/2006/main" count="97" uniqueCount="60">
  <si>
    <t>（様式第４号）社会生活適応訓練事業　チェックシート</t>
    <rPh sb="1" eb="3">
      <t>ヨウシキ</t>
    </rPh>
    <rPh sb="3" eb="4">
      <t>ダイ</t>
    </rPh>
    <rPh sb="5" eb="6">
      <t>ゴウ</t>
    </rPh>
    <rPh sb="7" eb="9">
      <t>シャカイ</t>
    </rPh>
    <rPh sb="9" eb="11">
      <t>セイカツ</t>
    </rPh>
    <rPh sb="11" eb="13">
      <t>テキオウ</t>
    </rPh>
    <rPh sb="13" eb="15">
      <t>クンレン</t>
    </rPh>
    <rPh sb="15" eb="17">
      <t>ジギョウ</t>
    </rPh>
    <phoneticPr fontId="2"/>
  </si>
  <si>
    <t>（A～E）</t>
    <phoneticPr fontId="2"/>
  </si>
  <si>
    <t>→</t>
    <phoneticPr fontId="2"/>
  </si>
  <si>
    <t>そのために</t>
    <phoneticPr fontId="2"/>
  </si>
  <si>
    <t>力を特に伸ばしたい。</t>
    <rPh sb="0" eb="1">
      <t>チカラ</t>
    </rPh>
    <rPh sb="2" eb="3">
      <t>トク</t>
    </rPh>
    <rPh sb="4" eb="5">
      <t>ノ</t>
    </rPh>
    <phoneticPr fontId="2"/>
  </si>
  <si>
    <t>※訓練開始から３ヶ月が経過したら、改めて目標を振り返りましょう。状況に応じて、目標を見直しても構いません。</t>
    <rPh sb="1" eb="3">
      <t>クンレン</t>
    </rPh>
    <rPh sb="3" eb="5">
      <t>カイシ</t>
    </rPh>
    <rPh sb="9" eb="10">
      <t>ゲツ</t>
    </rPh>
    <rPh sb="11" eb="13">
      <t>ケイカ</t>
    </rPh>
    <rPh sb="17" eb="18">
      <t>アラタ</t>
    </rPh>
    <rPh sb="20" eb="22">
      <t>モクヒョウ</t>
    </rPh>
    <rPh sb="23" eb="24">
      <t>フ</t>
    </rPh>
    <rPh sb="25" eb="26">
      <t>カエ</t>
    </rPh>
    <rPh sb="32" eb="34">
      <t>ジョウキョウ</t>
    </rPh>
    <rPh sb="35" eb="36">
      <t>オウ</t>
    </rPh>
    <rPh sb="39" eb="41">
      <t>モクヒョウ</t>
    </rPh>
    <rPh sb="42" eb="44">
      <t>ミナオ</t>
    </rPh>
    <rPh sb="47" eb="48">
      <t>カマ</t>
    </rPh>
    <phoneticPr fontId="2"/>
  </si>
  <si>
    <t>×：０点、○：1点、◎：２点で計算し、一番上の欄に合計を書きます。</t>
    <rPh sb="21" eb="22">
      <t>ウエ</t>
    </rPh>
    <rPh sb="28" eb="29">
      <t>カ</t>
    </rPh>
    <phoneticPr fontId="2"/>
  </si>
  <si>
    <t>次のことがらについて、「×」「○」「◎」で評価をしてください。</t>
    <rPh sb="0" eb="1">
      <t>ツギ</t>
    </rPh>
    <rPh sb="21" eb="23">
      <t>ヒョウカ</t>
    </rPh>
    <phoneticPr fontId="2"/>
  </si>
  <si>
    <t>合計点数を下の五角形の同じ記号のところに印をつけて、点と点を結んで下さい。</t>
  </si>
  <si>
    <t>（　×：わからない・あてはまらない　○：あてはまる　◎：よくあてはまる　）</t>
    <phoneticPr fontId="2"/>
  </si>
  <si>
    <t>本人</t>
    <rPh sb="0" eb="2">
      <t>ホンニン</t>
    </rPh>
    <phoneticPr fontId="2"/>
  </si>
  <si>
    <t>A：からだの健康を管理する力</t>
    <phoneticPr fontId="2"/>
  </si>
  <si>
    <t>（小計）</t>
    <rPh sb="1" eb="3">
      <t>ショウケイ</t>
    </rPh>
    <phoneticPr fontId="2"/>
  </si>
  <si>
    <t>１日３食、食べている。</t>
    <phoneticPr fontId="2"/>
  </si>
  <si>
    <t>毎日、だいたい決まった時間に寝て、起きられる。</t>
    <phoneticPr fontId="2"/>
  </si>
  <si>
    <t>体の不調時（風邪・頭痛・腹痛など）に対処できる。</t>
    <phoneticPr fontId="2"/>
  </si>
  <si>
    <t>シャワーや入浴で、清潔に保てている。</t>
    <phoneticPr fontId="2"/>
  </si>
  <si>
    <t>１日に３～４時間活動できる体力がある。</t>
    <phoneticPr fontId="2"/>
  </si>
  <si>
    <t>B：こころの健康を管理する力</t>
    <phoneticPr fontId="2"/>
  </si>
  <si>
    <t>定期的に通院することができる。</t>
    <phoneticPr fontId="2"/>
  </si>
  <si>
    <t>（薬があれば）指示通りに服薬できる。</t>
    <phoneticPr fontId="2"/>
  </si>
  <si>
    <t>病状が悪化する時のサイン（調子を崩す前触れ）に気づき、
それに対処することができる。</t>
    <phoneticPr fontId="2"/>
  </si>
  <si>
    <t>病状の悪化に自分で対処できない場合、他者に相談できる。</t>
    <phoneticPr fontId="2"/>
  </si>
  <si>
    <t>自分の障がいや症状について説明できる。</t>
    <phoneticPr fontId="2"/>
  </si>
  <si>
    <t>C：日常生活をおくる力</t>
    <phoneticPr fontId="2"/>
  </si>
  <si>
    <t>訓練生コメント欄</t>
    <rPh sb="0" eb="3">
      <t>クンレンセイ</t>
    </rPh>
    <rPh sb="7" eb="8">
      <t>ラン</t>
    </rPh>
    <phoneticPr fontId="2"/>
  </si>
  <si>
    <t>身だしなみに気を使うことができる。</t>
    <phoneticPr fontId="2"/>
  </si>
  <si>
    <t>身の回りのそうじや片づけができる。</t>
    <phoneticPr fontId="2"/>
  </si>
  <si>
    <t>買い物に行くことができる。</t>
    <phoneticPr fontId="2"/>
  </si>
  <si>
    <t>計画的にお金を使うことができる。</t>
    <phoneticPr fontId="2"/>
  </si>
  <si>
    <t>余暇・趣味などで気晴らしができる。</t>
    <phoneticPr fontId="2"/>
  </si>
  <si>
    <t>協力事業所コメント欄</t>
    <phoneticPr fontId="2"/>
  </si>
  <si>
    <t>（担当者氏名：</t>
    <phoneticPr fontId="2"/>
  </si>
  <si>
    <t>）</t>
    <phoneticPr fontId="2"/>
  </si>
  <si>
    <t>D：社会生活をおくる力</t>
    <phoneticPr fontId="2"/>
  </si>
  <si>
    <t>その場や相手にあわせたあいさつができ、敬語が使える。</t>
    <phoneticPr fontId="2"/>
  </si>
  <si>
    <t>体調が悪い時には、そのことを伝えて休養することができる。</t>
    <phoneticPr fontId="2"/>
  </si>
  <si>
    <t>素直に謝ることができる。</t>
    <phoneticPr fontId="2"/>
  </si>
  <si>
    <t>わからないことを周りの人に聞くことができる。</t>
    <phoneticPr fontId="2"/>
  </si>
  <si>
    <t>支援者に困りごとを相談できる。</t>
    <phoneticPr fontId="2"/>
  </si>
  <si>
    <t>E：働き続ける力</t>
    <phoneticPr fontId="2"/>
  </si>
  <si>
    <t>決められた日に、時間通り出勤できる。</t>
    <phoneticPr fontId="2"/>
  </si>
  <si>
    <t>働きたいという気持ちがある。</t>
    <phoneticPr fontId="2"/>
  </si>
  <si>
    <t>職場のルールを守ることができる。</t>
    <phoneticPr fontId="2"/>
  </si>
  <si>
    <t>仕事の終了を報告できる。</t>
    <phoneticPr fontId="2"/>
  </si>
  <si>
    <t>訓練生氏名：</t>
    <rPh sb="0" eb="3">
      <t>クンレンセイ</t>
    </rPh>
    <rPh sb="3" eb="5">
      <t>シメイ</t>
    </rPh>
    <phoneticPr fontId="2"/>
  </si>
  <si>
    <t>作成日：</t>
    <rPh sb="0" eb="3">
      <t>サクセイビ</t>
    </rPh>
    <rPh sb="3" eb="4">
      <t>イリヒ</t>
    </rPh>
    <phoneticPr fontId="2"/>
  </si>
  <si>
    <t>教えられたとおりに仕事ができる。</t>
    <phoneticPr fontId="2"/>
  </si>
  <si>
    <t>以下、レーダーチャート作成用</t>
    <rPh sb="0" eb="2">
      <t>イカ</t>
    </rPh>
    <rPh sb="11" eb="14">
      <t>サクセイヨウ</t>
    </rPh>
    <phoneticPr fontId="2"/>
  </si>
  <si>
    <t>支援者</t>
    <rPh sb="0" eb="3">
      <t>シエンシャ</t>
    </rPh>
    <phoneticPr fontId="2"/>
  </si>
  <si>
    <t>（計算用）</t>
    <rPh sb="1" eb="4">
      <t>ケイサンヨウ</t>
    </rPh>
    <phoneticPr fontId="2"/>
  </si>
  <si>
    <t>A：からだの健康を管理する力　　　　　　　　　　　　　（小計）</t>
    <rPh sb="28" eb="30">
      <t>ショウケイ</t>
    </rPh>
    <phoneticPr fontId="2"/>
  </si>
  <si>
    <t>B：こころの健康を管理する力　　　　　　　　　　　　　（小計）</t>
    <phoneticPr fontId="2"/>
  </si>
  <si>
    <t>C：日常生活をおくる力　　　　　　　　　　　　　　　　（小計）</t>
    <phoneticPr fontId="2"/>
  </si>
  <si>
    <t>D：社会生活をおくる力　　　　　　　　　　　　　　　　（小計）</t>
    <phoneticPr fontId="2"/>
  </si>
  <si>
    <t>E：働き続ける力　　　　　　　　　　　　　　　　　　　（小計）</t>
    <phoneticPr fontId="2"/>
  </si>
  <si>
    <t>支援機関コメント欄</t>
    <rPh sb="0" eb="2">
      <t>シエン</t>
    </rPh>
    <rPh sb="2" eb="4">
      <t>キカン</t>
    </rPh>
    <phoneticPr fontId="2"/>
  </si>
  <si>
    <t>支援機関</t>
    <rPh sb="0" eb="4">
      <t>シエンキカン</t>
    </rPh>
    <phoneticPr fontId="2"/>
  </si>
  <si>
    <t>（訓練開始３ヶ月後に目標を見直した場合は、その目標）</t>
    <rPh sb="1" eb="3">
      <t>クンレン</t>
    </rPh>
    <rPh sb="3" eb="5">
      <t>カイシ</t>
    </rPh>
    <rPh sb="7" eb="8">
      <t>ゲツ</t>
    </rPh>
    <rPh sb="8" eb="9">
      <t>ゴ</t>
    </rPh>
    <rPh sb="10" eb="12">
      <t>モクヒョウ</t>
    </rPh>
    <rPh sb="13" eb="15">
      <t>ミナオ</t>
    </rPh>
    <rPh sb="17" eb="19">
      <t>バアイ</t>
    </rPh>
    <rPh sb="23" eb="25">
      <t>モクヒョウ</t>
    </rPh>
    <phoneticPr fontId="2"/>
  </si>
  <si>
    <t>（訓練開始（延長）時に設定した目標）</t>
    <rPh sb="1" eb="3">
      <t>クンレン</t>
    </rPh>
    <rPh sb="3" eb="5">
      <t>カイシ</t>
    </rPh>
    <rPh sb="6" eb="8">
      <t>エンチョウ</t>
    </rPh>
    <rPh sb="9" eb="10">
      <t>ジ</t>
    </rPh>
    <rPh sb="11" eb="13">
      <t>セッテイ</t>
    </rPh>
    <rPh sb="15" eb="17">
      <t>モクヒョウ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</si>
</sst>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>
    <font>
      <sz val="11"/>
      <color theme="1"/>
      <name val="游ゴシック"/>
      <family val="2"/>
      <scheme val="minor"/>
    </font>
    <font>
      <b/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5" fillId="0" borderId="10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 readingOrder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10" fillId="0" borderId="21" xfId="0" applyFont="1" applyBorder="1"/>
    <xf numFmtId="0" fontId="10" fillId="0" borderId="0" xfId="0" applyFont="1" applyAlignment="1">
      <alignment vertical="center"/>
    </xf>
    <xf numFmtId="0" fontId="10" fillId="0" borderId="24" xfId="0" applyFont="1" applyBorder="1"/>
    <xf numFmtId="0" fontId="10" fillId="0" borderId="16" xfId="0" applyFont="1" applyBorder="1"/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58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176" fontId="3" fillId="0" borderId="15" xfId="0" applyNumberFormat="1" applyFont="1" applyFill="1" applyBorder="1" applyAlignment="1" applyProtection="1">
      <alignment horizontal="center" shrinkToFit="1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5" fillId="0" borderId="20" xfId="0" applyFont="1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en-US" altLang="ja-JP" sz="900" b="1"/>
              <a:t>【</a:t>
            </a:r>
            <a:r>
              <a:rPr lang="ja-JP" altLang="en-US" sz="900" b="1"/>
              <a:t>本人</a:t>
            </a:r>
            <a:r>
              <a:rPr lang="en-US" altLang="ja-JP" sz="900" b="1"/>
              <a:t>】</a:t>
            </a:r>
            <a:endParaRPr lang="ja-JP" altLang="en-US" sz="900" b="1"/>
          </a:p>
        </c:rich>
      </c:tx>
      <c:layout>
        <c:manualLayout>
          <c:xMode val="edge"/>
          <c:yMode val="edge"/>
          <c:x val="0.47127450274492566"/>
          <c:y val="3.0818597769979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381803082353802"/>
          <c:y val="0.17651501895596386"/>
          <c:w val="0.69086252451735275"/>
          <c:h val="0.7885457645773571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Sheet1!$B$52:$B$56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38-4539-B8C6-A4A6965AAD3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Sheet1!$D$52:$D$56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539-B8C6-A4A6965A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628960"/>
        <c:axId val="948628544"/>
      </c:radarChart>
      <c:catAx>
        <c:axId val="94862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8628544"/>
        <c:crosses val="autoZero"/>
        <c:auto val="1"/>
        <c:lblAlgn val="ctr"/>
        <c:lblOffset val="100"/>
        <c:noMultiLvlLbl val="0"/>
      </c:catAx>
      <c:valAx>
        <c:axId val="948628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948628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HG丸ｺﾞｼｯｸM-PRO" panose="020F0600000000000000" pitchFamily="50" charset="-128"/>
          <a:ea typeface="HG丸ｺﾞｼｯｸM-PRO" panose="020F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en-US" altLang="ja-JP" sz="900" b="1"/>
              <a:t>【</a:t>
            </a:r>
            <a:r>
              <a:rPr lang="ja-JP" altLang="en-US" sz="900" b="1"/>
              <a:t>支援機関</a:t>
            </a:r>
            <a:r>
              <a:rPr lang="en-US" altLang="ja-JP" sz="900" b="1"/>
              <a:t>】</a:t>
            </a:r>
            <a:endParaRPr lang="ja-JP" altLang="en-US" sz="900" b="1"/>
          </a:p>
        </c:rich>
      </c:tx>
      <c:layout>
        <c:manualLayout>
          <c:xMode val="edge"/>
          <c:yMode val="edge"/>
          <c:x val="0.3680398464167986"/>
          <c:y val="3.0818721214039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381803082353802"/>
          <c:y val="0.17651501895596386"/>
          <c:w val="0.69086252451735275"/>
          <c:h val="0.78854576457735714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Sheet1!$B$52:$B$56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AF1-4D67-ABAE-10405BD99D45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Sheet1!$A$52:$A$56</c:f>
              <c:strCache>
                <c:ptCount val="5"/>
                <c:pt idx="0">
                  <c:v>E：働き続ける力</c:v>
                </c:pt>
                <c:pt idx="1">
                  <c:v>C：日常生活をおくる力</c:v>
                </c:pt>
                <c:pt idx="2">
                  <c:v>B：こころの健康を管理する力</c:v>
                </c:pt>
                <c:pt idx="3">
                  <c:v>A：からだの健康を管理する力</c:v>
                </c:pt>
                <c:pt idx="4">
                  <c:v>D：社会生活をおくる力</c:v>
                </c:pt>
              </c:strCache>
            </c:strRef>
          </c:cat>
          <c:val>
            <c:numRef>
              <c:f>Sheet1!$E$52:$E$56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1-4D67-ABAE-10405BD9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628960"/>
        <c:axId val="948628544"/>
      </c:radarChart>
      <c:catAx>
        <c:axId val="94862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8628544"/>
        <c:crosses val="autoZero"/>
        <c:auto val="1"/>
        <c:lblAlgn val="ctr"/>
        <c:lblOffset val="100"/>
        <c:noMultiLvlLbl val="0"/>
      </c:catAx>
      <c:valAx>
        <c:axId val="948628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948628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HG丸ｺﾞｼｯｸM-PRO" panose="020F0600000000000000" pitchFamily="50" charset="-128"/>
          <a:ea typeface="HG丸ｺﾞｼｯｸM-PRO" panose="020F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183849</xdr:colOff>
      <xdr:row>12</xdr:row>
      <xdr:rowOff>24603</xdr:rowOff>
    </xdr:from>
    <xdr:to>
      <xdr:col>10</xdr:col>
      <xdr:colOff>93362</xdr:colOff>
      <xdr:row>27</xdr:row>
      <xdr:rowOff>11111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3574</xdr:colOff>
      <xdr:row>24</xdr:row>
      <xdr:rowOff>310357</xdr:rowOff>
    </xdr:from>
    <xdr:to>
      <xdr:col>7</xdr:col>
      <xdr:colOff>423865</xdr:colOff>
      <xdr:row>27</xdr:row>
      <xdr:rowOff>80434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61374" y="3977482"/>
          <a:ext cx="1106091" cy="39872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からだの健康を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8</xdr:col>
      <xdr:colOff>436489</xdr:colOff>
      <xdr:row>14</xdr:row>
      <xdr:rowOff>141158</xdr:rowOff>
    </xdr:from>
    <xdr:to>
      <xdr:col>10</xdr:col>
      <xdr:colOff>93362</xdr:colOff>
      <xdr:row>23</xdr:row>
      <xdr:rowOff>208756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7065889" y="2255708"/>
          <a:ext cx="514123" cy="1410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日常生活をおくる力</a:t>
          </a:r>
        </a:p>
      </xdr:txBody>
    </xdr:sp>
    <xdr:clientData/>
  </xdr:twoCellAnchor>
  <xdr:twoCellAnchor>
    <xdr:from>
      <xdr:col>6</xdr:col>
      <xdr:colOff>47624</xdr:colOff>
      <xdr:row>15</xdr:row>
      <xdr:rowOff>0</xdr:rowOff>
    </xdr:from>
    <xdr:to>
      <xdr:col>6</xdr:col>
      <xdr:colOff>287332</xdr:colOff>
      <xdr:row>23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05424" y="2276475"/>
          <a:ext cx="239708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社会生活をおくる力</a:t>
          </a:r>
        </a:p>
      </xdr:txBody>
    </xdr:sp>
    <xdr:clientData/>
  </xdr:twoCellAnchor>
  <xdr:twoCellAnchor>
    <xdr:from>
      <xdr:col>7</xdr:col>
      <xdr:colOff>503240</xdr:colOff>
      <xdr:row>25</xdr:row>
      <xdr:rowOff>8732</xdr:rowOff>
    </xdr:from>
    <xdr:to>
      <xdr:col>10</xdr:col>
      <xdr:colOff>390131</xdr:colOff>
      <xdr:row>26</xdr:row>
      <xdr:rowOff>79376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46840" y="3999707"/>
          <a:ext cx="1429941" cy="2230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こころの健康を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10</xdr:col>
      <xdr:colOff>6053</xdr:colOff>
      <xdr:row>12</xdr:row>
      <xdr:rowOff>24603</xdr:rowOff>
    </xdr:from>
    <xdr:to>
      <xdr:col>13</xdr:col>
      <xdr:colOff>410866</xdr:colOff>
      <xdr:row>27</xdr:row>
      <xdr:rowOff>11111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346081</xdr:colOff>
      <xdr:row>25</xdr:row>
      <xdr:rowOff>3441</xdr:rowOff>
    </xdr:from>
    <xdr:to>
      <xdr:col>12</xdr:col>
      <xdr:colOff>78455</xdr:colOff>
      <xdr:row>26</xdr:row>
      <xdr:rowOff>69851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32731" y="3994416"/>
          <a:ext cx="1103974" cy="21881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からだの健康を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  <xdr:twoCellAnchor>
    <xdr:from>
      <xdr:col>13</xdr:col>
      <xdr:colOff>91079</xdr:colOff>
      <xdr:row>14</xdr:row>
      <xdr:rowOff>141158</xdr:rowOff>
    </xdr:from>
    <xdr:to>
      <xdr:col>13</xdr:col>
      <xdr:colOff>435869</xdr:colOff>
      <xdr:row>23</xdr:row>
      <xdr:rowOff>208756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H="1">
          <a:off x="9635129" y="2255708"/>
          <a:ext cx="344790" cy="1410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日常生活をおくる力</a:t>
          </a:r>
        </a:p>
      </xdr:txBody>
    </xdr:sp>
    <xdr:clientData/>
  </xdr:twoCellAnchor>
  <xdr:twoCellAnchor>
    <xdr:from>
      <xdr:col>10</xdr:col>
      <xdr:colOff>390131</xdr:colOff>
      <xdr:row>15</xdr:row>
      <xdr:rowOff>0</xdr:rowOff>
    </xdr:from>
    <xdr:to>
      <xdr:col>10</xdr:col>
      <xdr:colOff>629839</xdr:colOff>
      <xdr:row>23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76781" y="2276475"/>
          <a:ext cx="239708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社会生活をおくる力</a:t>
          </a:r>
        </a:p>
      </xdr:txBody>
    </xdr:sp>
    <xdr:clientData/>
  </xdr:twoCellAnchor>
  <xdr:twoCellAnchor>
    <xdr:from>
      <xdr:col>12</xdr:col>
      <xdr:colOff>157830</xdr:colOff>
      <xdr:row>25</xdr:row>
      <xdr:rowOff>8732</xdr:rowOff>
    </xdr:from>
    <xdr:to>
      <xdr:col>14</xdr:col>
      <xdr:colOff>44722</xdr:colOff>
      <xdr:row>26</xdr:row>
      <xdr:rowOff>79376</xdr:rowOff>
    </xdr:to>
    <xdr:sp macro="" textlink="">
      <xdr:nvSpPr>
        <xdr:cNvPr id="11" name="テキスト ボックス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016080" y="3999707"/>
          <a:ext cx="1258492" cy="2230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こころの健康を</a:t>
          </a:r>
          <a:endParaRPr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8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管理する力　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0.38824</cdr:x>
      <cdr:y>0.11322</cdr:y>
    </cdr:from>
    <cdr:to>
      <cdr:x>0.88622</cdr:x>
      <cdr:y>0.18267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26194" y="279945"/>
          <a:ext cx="1316259" cy="171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働き続ける力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0.38824</cdr:x>
      <cdr:y>0.11322</cdr:y>
    </cdr:from>
    <cdr:to>
      <cdr:x>0.88622</cdr:x>
      <cdr:y>0.18267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26194" y="279945"/>
          <a:ext cx="1316259" cy="171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働き続ける力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showGridLines="0" tabSelected="1" view="pageBreakPreview" zoomScaleNormal="106" zoomScaleSheetLayoutView="100" workbookViewId="0">
      <selection activeCell="A7" sqref="A7:E8"/>
    </sheetView>
  </sheetViews>
  <sheetFormatPr defaultColWidth="9" defaultRowHeight="10.8"/>
  <cols>
    <col min="1" max="1" width="4" style="3" customWidth="1"/>
    <col min="2" max="2" width="37.69921875" style="1" customWidth="1"/>
    <col min="3" max="3" width="10.5" style="1" customWidth="1"/>
    <col min="4" max="5" width="5.09765625" style="2" customWidth="1"/>
    <col min="6" max="6" width="6.5" style="1" customWidth="1"/>
    <col min="7" max="9" width="9" style="1"/>
    <col min="10" max="10" width="2.19921875" style="1" customWidth="1"/>
    <col min="11" max="16384" width="9" style="1"/>
  </cols>
  <sheetData>
    <row r="1" spans="1:14" ht="13.2">
      <c r="A1" s="7" t="s">
        <v>0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  <c r="N1" s="8"/>
    </row>
    <row r="2" spans="1:14" ht="11.4" thickBot="1">
      <c r="A2" s="10"/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</row>
    <row r="3" spans="1:14" ht="12.75" customHeight="1">
      <c r="A3" s="11" t="s">
        <v>59</v>
      </c>
      <c r="B3" s="12"/>
      <c r="C3" s="12"/>
      <c r="D3" s="12"/>
      <c r="E3" s="13"/>
      <c r="F3" s="14"/>
      <c r="G3" s="14"/>
      <c r="H3" s="14"/>
      <c r="I3" s="14"/>
      <c r="J3" s="14"/>
      <c r="K3" s="14"/>
      <c r="L3" s="8"/>
      <c r="M3" s="14"/>
      <c r="N3" s="8"/>
    </row>
    <row r="4" spans="1:14" ht="12.75" customHeight="1">
      <c r="A4" s="90"/>
      <c r="B4" s="91"/>
      <c r="C4" s="91"/>
      <c r="D4" s="91"/>
      <c r="E4" s="92"/>
      <c r="F4" s="14"/>
      <c r="G4" s="15" t="s">
        <v>1</v>
      </c>
      <c r="H4" s="14"/>
      <c r="I4" s="14"/>
      <c r="J4" s="14"/>
      <c r="K4" s="14"/>
      <c r="L4" s="16"/>
      <c r="M4" s="14"/>
      <c r="N4" s="17"/>
    </row>
    <row r="5" spans="1:14" ht="12.75" customHeight="1" thickBot="1">
      <c r="A5" s="93"/>
      <c r="B5" s="94"/>
      <c r="C5" s="94"/>
      <c r="D5" s="94"/>
      <c r="E5" s="95"/>
      <c r="F5" s="18" t="s">
        <v>2</v>
      </c>
      <c r="G5" s="96"/>
      <c r="H5" s="99" t="str">
        <f>IF(G5="","",IF(G5="A","からだの健康を管理する",IF(G5="B","こころの健康を管理する",IF(G5="C","日常生活をおくる",IF(G5="D","社会生活を送る",IF(G5="E","働き続ける"))))))</f>
        <v/>
      </c>
      <c r="I5" s="99"/>
      <c r="J5" s="99"/>
      <c r="K5" s="99"/>
      <c r="L5" s="99"/>
      <c r="M5" s="19"/>
      <c r="N5" s="20"/>
    </row>
    <row r="6" spans="1:14" ht="12.75" customHeight="1">
      <c r="A6" s="21" t="s">
        <v>58</v>
      </c>
      <c r="B6" s="12"/>
      <c r="C6" s="12"/>
      <c r="D6" s="12"/>
      <c r="E6" s="13"/>
      <c r="F6" s="18" t="s">
        <v>3</v>
      </c>
      <c r="G6" s="97"/>
      <c r="H6" s="100"/>
      <c r="I6" s="100"/>
      <c r="J6" s="100"/>
      <c r="K6" s="100"/>
      <c r="L6" s="100"/>
      <c r="M6" s="22" t="s">
        <v>4</v>
      </c>
      <c r="N6" s="23"/>
    </row>
    <row r="7" spans="1:14" ht="12.75" customHeight="1">
      <c r="A7" s="90"/>
      <c r="B7" s="91"/>
      <c r="C7" s="91"/>
      <c r="D7" s="91"/>
      <c r="E7" s="92"/>
      <c r="F7" s="8"/>
      <c r="G7" s="98"/>
      <c r="H7" s="101"/>
      <c r="I7" s="101"/>
      <c r="J7" s="101"/>
      <c r="K7" s="101"/>
      <c r="L7" s="101"/>
      <c r="M7" s="24"/>
      <c r="N7" s="25"/>
    </row>
    <row r="8" spans="1:14" ht="12.75" customHeight="1" thickBot="1">
      <c r="A8" s="93"/>
      <c r="B8" s="94"/>
      <c r="C8" s="94"/>
      <c r="D8" s="94"/>
      <c r="E8" s="95"/>
      <c r="F8" s="26"/>
      <c r="G8" s="27"/>
      <c r="H8" s="28"/>
      <c r="I8" s="28"/>
      <c r="J8" s="28"/>
      <c r="K8" s="28"/>
      <c r="L8" s="28"/>
      <c r="M8" s="28"/>
      <c r="N8" s="28"/>
    </row>
    <row r="9" spans="1:14" ht="4.5" customHeight="1">
      <c r="A9" s="29"/>
      <c r="B9" s="29"/>
      <c r="C9" s="29"/>
      <c r="D9" s="29"/>
      <c r="E9" s="29"/>
      <c r="F9" s="26"/>
      <c r="G9" s="27"/>
      <c r="H9" s="28"/>
      <c r="I9" s="28"/>
      <c r="J9" s="28"/>
      <c r="K9" s="28"/>
      <c r="L9" s="28"/>
      <c r="M9" s="28"/>
      <c r="N9" s="28"/>
    </row>
    <row r="10" spans="1:14" s="4" customFormat="1" ht="12">
      <c r="A10" s="30" t="s">
        <v>5</v>
      </c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2">
      <c r="A11" s="32"/>
      <c r="B11" s="14"/>
      <c r="C11" s="14"/>
      <c r="D11" s="33"/>
      <c r="E11" s="33"/>
      <c r="F11" s="8"/>
      <c r="G11" s="8" t="s">
        <v>6</v>
      </c>
      <c r="H11" s="8"/>
      <c r="I11" s="8"/>
      <c r="J11" s="8"/>
      <c r="K11" s="8"/>
      <c r="L11" s="8"/>
      <c r="M11" s="8"/>
      <c r="N11" s="8"/>
    </row>
    <row r="12" spans="1:14">
      <c r="A12" s="10" t="s">
        <v>7</v>
      </c>
      <c r="B12" s="8"/>
      <c r="C12" s="8"/>
      <c r="D12" s="9"/>
      <c r="E12" s="9"/>
      <c r="F12" s="8"/>
      <c r="G12" s="34" t="s">
        <v>8</v>
      </c>
      <c r="H12" s="8"/>
      <c r="I12" s="8"/>
      <c r="J12" s="8"/>
      <c r="K12" s="8"/>
      <c r="L12" s="8"/>
      <c r="M12" s="8"/>
      <c r="N12" s="8"/>
    </row>
    <row r="13" spans="1:14" ht="12">
      <c r="A13" s="10" t="s">
        <v>9</v>
      </c>
      <c r="B13" s="8"/>
      <c r="C13" s="8"/>
      <c r="D13" s="9"/>
      <c r="E13" s="9"/>
      <c r="F13" s="14"/>
      <c r="G13" s="8"/>
      <c r="H13" s="8"/>
      <c r="I13" s="8"/>
      <c r="J13" s="8"/>
      <c r="K13" s="8"/>
      <c r="L13" s="8"/>
      <c r="M13" s="8"/>
      <c r="N13" s="8"/>
    </row>
    <row r="14" spans="1:14" ht="12.6" thickBot="1">
      <c r="A14" s="32"/>
      <c r="B14" s="14"/>
      <c r="C14" s="14"/>
      <c r="D14" s="45" t="s">
        <v>10</v>
      </c>
      <c r="E14" s="45" t="s">
        <v>57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2.6" thickBot="1">
      <c r="A15" s="102" t="s">
        <v>11</v>
      </c>
      <c r="B15" s="102"/>
      <c r="C15" s="35" t="s">
        <v>12</v>
      </c>
      <c r="D15" s="36" t="str">
        <f>IF(AND(D16="",D17="",D18="",D19="",D20=""),"",D59)</f>
        <v/>
      </c>
      <c r="E15" s="36" t="str">
        <f>IF(AND(E16="",E17="",E18="",E19="",E20=""),"",E59)</f>
        <v/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2">
      <c r="A16" s="37">
        <v>1</v>
      </c>
      <c r="B16" s="87" t="s">
        <v>13</v>
      </c>
      <c r="C16" s="87"/>
      <c r="D16" s="38"/>
      <c r="E16" s="38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2">
      <c r="A17" s="37">
        <v>2</v>
      </c>
      <c r="B17" s="66" t="s">
        <v>14</v>
      </c>
      <c r="C17" s="67"/>
      <c r="D17" s="38"/>
      <c r="E17" s="38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2">
      <c r="A18" s="37">
        <v>3</v>
      </c>
      <c r="B18" s="66" t="s">
        <v>15</v>
      </c>
      <c r="C18" s="67"/>
      <c r="D18" s="38"/>
      <c r="E18" s="38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2">
      <c r="A19" s="37">
        <v>4</v>
      </c>
      <c r="B19" s="66" t="s">
        <v>16</v>
      </c>
      <c r="C19" s="67"/>
      <c r="D19" s="38"/>
      <c r="E19" s="38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2">
      <c r="A20" s="37">
        <v>5</v>
      </c>
      <c r="B20" s="66" t="s">
        <v>17</v>
      </c>
      <c r="C20" s="67"/>
      <c r="D20" s="38"/>
      <c r="E20" s="38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2.6" thickBot="1">
      <c r="A21" s="32"/>
      <c r="B21" s="14"/>
      <c r="C21" s="14"/>
      <c r="D21" s="33"/>
      <c r="E21" s="33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2.6" thickBot="1">
      <c r="A22" s="102" t="s">
        <v>18</v>
      </c>
      <c r="B22" s="102"/>
      <c r="C22" s="35" t="s">
        <v>12</v>
      </c>
      <c r="D22" s="36" t="str">
        <f>IF(AND(D23="",D24="",D25="",D26="",D27=""),"",D66)</f>
        <v/>
      </c>
      <c r="E22" s="36" t="str">
        <f>IF(AND(E23="",E24="",E25="",E26="",E27=""),"",E66)</f>
        <v/>
      </c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">
      <c r="A23" s="37">
        <v>6</v>
      </c>
      <c r="B23" s="87" t="s">
        <v>19</v>
      </c>
      <c r="C23" s="87"/>
      <c r="D23" s="38"/>
      <c r="E23" s="38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2">
      <c r="A24" s="37">
        <v>7</v>
      </c>
      <c r="B24" s="66" t="s">
        <v>20</v>
      </c>
      <c r="C24" s="67"/>
      <c r="D24" s="38"/>
      <c r="E24" s="38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25.5" customHeight="1">
      <c r="A25" s="37">
        <v>8</v>
      </c>
      <c r="B25" s="88" t="s">
        <v>21</v>
      </c>
      <c r="C25" s="89"/>
      <c r="D25" s="39"/>
      <c r="E25" s="39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2">
      <c r="A26" s="37">
        <v>9</v>
      </c>
      <c r="B26" s="66" t="s">
        <v>22</v>
      </c>
      <c r="C26" s="67"/>
      <c r="D26" s="38"/>
      <c r="E26" s="38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2">
      <c r="A27" s="37">
        <v>10</v>
      </c>
      <c r="B27" s="66" t="s">
        <v>23</v>
      </c>
      <c r="C27" s="67"/>
      <c r="D27" s="38"/>
      <c r="E27" s="38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2.6" thickBot="1">
      <c r="A28" s="32"/>
      <c r="B28" s="14"/>
      <c r="C28" s="14"/>
      <c r="D28" s="33"/>
      <c r="E28" s="33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2.6" thickBot="1">
      <c r="A29" s="86" t="s">
        <v>24</v>
      </c>
      <c r="B29" s="86"/>
      <c r="C29" s="35" t="s">
        <v>12</v>
      </c>
      <c r="D29" s="36" t="str">
        <f>IF(AND(D30="",D31="",D32="",D33="",D34=""),"",D73)</f>
        <v/>
      </c>
      <c r="E29" s="36" t="str">
        <f>IF(AND(E30="",E31="",E32="",E33="",E34=""),"",E73)</f>
        <v/>
      </c>
      <c r="F29" s="14"/>
      <c r="G29" s="14" t="s">
        <v>25</v>
      </c>
      <c r="H29" s="14"/>
      <c r="I29" s="14"/>
      <c r="J29" s="14"/>
      <c r="K29" s="14"/>
      <c r="L29" s="14"/>
      <c r="M29" s="14"/>
      <c r="N29" s="14"/>
    </row>
    <row r="30" spans="1:14" ht="12">
      <c r="A30" s="37">
        <v>11</v>
      </c>
      <c r="B30" s="87" t="s">
        <v>26</v>
      </c>
      <c r="C30" s="87"/>
      <c r="D30" s="38"/>
      <c r="E30" s="38"/>
      <c r="F30" s="14"/>
      <c r="G30" s="77"/>
      <c r="H30" s="78"/>
      <c r="I30" s="78"/>
      <c r="J30" s="78"/>
      <c r="K30" s="78"/>
      <c r="L30" s="78"/>
      <c r="M30" s="78"/>
      <c r="N30" s="79"/>
    </row>
    <row r="31" spans="1:14" ht="12">
      <c r="A31" s="37">
        <v>12</v>
      </c>
      <c r="B31" s="66" t="s">
        <v>27</v>
      </c>
      <c r="C31" s="67"/>
      <c r="D31" s="38"/>
      <c r="E31" s="38"/>
      <c r="F31" s="14"/>
      <c r="G31" s="80"/>
      <c r="H31" s="81"/>
      <c r="I31" s="81"/>
      <c r="J31" s="81"/>
      <c r="K31" s="81"/>
      <c r="L31" s="81"/>
      <c r="M31" s="81"/>
      <c r="N31" s="82"/>
    </row>
    <row r="32" spans="1:14" ht="12">
      <c r="A32" s="37">
        <v>13</v>
      </c>
      <c r="B32" s="66" t="s">
        <v>28</v>
      </c>
      <c r="C32" s="67"/>
      <c r="D32" s="38"/>
      <c r="E32" s="38"/>
      <c r="F32" s="14"/>
      <c r="G32" s="80"/>
      <c r="H32" s="81"/>
      <c r="I32" s="81"/>
      <c r="J32" s="81"/>
      <c r="K32" s="81"/>
      <c r="L32" s="81"/>
      <c r="M32" s="81"/>
      <c r="N32" s="82"/>
    </row>
    <row r="33" spans="1:14" ht="12">
      <c r="A33" s="37">
        <v>14</v>
      </c>
      <c r="B33" s="66" t="s">
        <v>29</v>
      </c>
      <c r="C33" s="67"/>
      <c r="D33" s="38"/>
      <c r="E33" s="38"/>
      <c r="F33" s="14"/>
      <c r="G33" s="83"/>
      <c r="H33" s="84"/>
      <c r="I33" s="84"/>
      <c r="J33" s="84"/>
      <c r="K33" s="84"/>
      <c r="L33" s="84"/>
      <c r="M33" s="84"/>
      <c r="N33" s="85"/>
    </row>
    <row r="34" spans="1:14" ht="12">
      <c r="A34" s="37">
        <v>15</v>
      </c>
      <c r="B34" s="66" t="s">
        <v>30</v>
      </c>
      <c r="C34" s="67"/>
      <c r="D34" s="38"/>
      <c r="E34" s="38"/>
      <c r="F34" s="14"/>
      <c r="G34" s="44"/>
      <c r="H34" s="44"/>
      <c r="I34" s="44"/>
      <c r="J34" s="44"/>
      <c r="K34" s="44"/>
      <c r="L34" s="44"/>
      <c r="M34" s="44"/>
      <c r="N34" s="44"/>
    </row>
    <row r="35" spans="1:14" ht="12.6" thickBot="1">
      <c r="A35" s="32"/>
      <c r="B35" s="14"/>
      <c r="C35" s="14"/>
      <c r="D35" s="33"/>
      <c r="E35" s="33"/>
      <c r="F35" s="14"/>
      <c r="G35" s="40" t="s">
        <v>31</v>
      </c>
      <c r="H35" s="41"/>
      <c r="I35" s="75" t="s">
        <v>32</v>
      </c>
      <c r="J35" s="75"/>
      <c r="K35" s="76"/>
      <c r="L35" s="76"/>
      <c r="M35" s="76"/>
      <c r="N35" s="41" t="s">
        <v>33</v>
      </c>
    </row>
    <row r="36" spans="1:14" ht="12.6" thickBot="1">
      <c r="A36" s="86" t="s">
        <v>34</v>
      </c>
      <c r="B36" s="86"/>
      <c r="C36" s="35" t="s">
        <v>12</v>
      </c>
      <c r="D36" s="36" t="str">
        <f>IF(AND(D37="",D38="",D39="",D40="",D41=""),"",D80)</f>
        <v/>
      </c>
      <c r="E36" s="36" t="str">
        <f>IF(AND(E37="",E38="",E39="",E40="",E41=""),"",E80)</f>
        <v/>
      </c>
      <c r="F36" s="14"/>
      <c r="G36" s="77"/>
      <c r="H36" s="78"/>
      <c r="I36" s="78"/>
      <c r="J36" s="78"/>
      <c r="K36" s="78"/>
      <c r="L36" s="78"/>
      <c r="M36" s="78"/>
      <c r="N36" s="79"/>
    </row>
    <row r="37" spans="1:14" ht="12">
      <c r="A37" s="37">
        <v>16</v>
      </c>
      <c r="B37" s="87" t="s">
        <v>35</v>
      </c>
      <c r="C37" s="87"/>
      <c r="D37" s="38"/>
      <c r="E37" s="38"/>
      <c r="F37" s="14"/>
      <c r="G37" s="80"/>
      <c r="H37" s="81"/>
      <c r="I37" s="81"/>
      <c r="J37" s="81"/>
      <c r="K37" s="81"/>
      <c r="L37" s="81"/>
      <c r="M37" s="81"/>
      <c r="N37" s="82"/>
    </row>
    <row r="38" spans="1:14" ht="12">
      <c r="A38" s="37">
        <v>17</v>
      </c>
      <c r="B38" s="66" t="s">
        <v>36</v>
      </c>
      <c r="C38" s="67"/>
      <c r="D38" s="38"/>
      <c r="E38" s="38"/>
      <c r="F38" s="14"/>
      <c r="G38" s="80"/>
      <c r="H38" s="81"/>
      <c r="I38" s="81"/>
      <c r="J38" s="81"/>
      <c r="K38" s="81"/>
      <c r="L38" s="81"/>
      <c r="M38" s="81"/>
      <c r="N38" s="82"/>
    </row>
    <row r="39" spans="1:14" ht="12">
      <c r="A39" s="37">
        <v>18</v>
      </c>
      <c r="B39" s="66" t="s">
        <v>37</v>
      </c>
      <c r="C39" s="67"/>
      <c r="D39" s="38"/>
      <c r="E39" s="38"/>
      <c r="F39" s="14"/>
      <c r="G39" s="83"/>
      <c r="H39" s="84"/>
      <c r="I39" s="84"/>
      <c r="J39" s="84"/>
      <c r="K39" s="84"/>
      <c r="L39" s="84"/>
      <c r="M39" s="84"/>
      <c r="N39" s="85"/>
    </row>
    <row r="40" spans="1:14" ht="12">
      <c r="A40" s="37">
        <v>19</v>
      </c>
      <c r="B40" s="66" t="s">
        <v>38</v>
      </c>
      <c r="C40" s="67"/>
      <c r="D40" s="38"/>
      <c r="E40" s="38"/>
      <c r="F40" s="14"/>
      <c r="G40" s="42"/>
      <c r="H40" s="42"/>
      <c r="I40" s="42"/>
      <c r="J40" s="42"/>
      <c r="K40" s="42"/>
      <c r="L40" s="42"/>
      <c r="M40" s="42"/>
      <c r="N40" s="42"/>
    </row>
    <row r="41" spans="1:14" ht="12">
      <c r="A41" s="37">
        <v>20</v>
      </c>
      <c r="B41" s="66" t="s">
        <v>39</v>
      </c>
      <c r="C41" s="67"/>
      <c r="D41" s="38"/>
      <c r="E41" s="38"/>
      <c r="F41" s="14"/>
      <c r="G41" s="40" t="s">
        <v>56</v>
      </c>
      <c r="H41" s="42"/>
      <c r="I41" s="75" t="s">
        <v>32</v>
      </c>
      <c r="J41" s="75"/>
      <c r="K41" s="76"/>
      <c r="L41" s="76"/>
      <c r="M41" s="76"/>
      <c r="N41" s="41" t="s">
        <v>33</v>
      </c>
    </row>
    <row r="42" spans="1:14" ht="12.6" thickBot="1">
      <c r="A42" s="32"/>
      <c r="B42" s="14"/>
      <c r="C42" s="14"/>
      <c r="D42" s="33"/>
      <c r="E42" s="33"/>
      <c r="F42" s="14"/>
      <c r="G42" s="77"/>
      <c r="H42" s="78"/>
      <c r="I42" s="78"/>
      <c r="J42" s="78"/>
      <c r="K42" s="78"/>
      <c r="L42" s="78"/>
      <c r="M42" s="78"/>
      <c r="N42" s="79"/>
    </row>
    <row r="43" spans="1:14" ht="12.6" thickBot="1">
      <c r="A43" s="86" t="s">
        <v>40</v>
      </c>
      <c r="B43" s="86"/>
      <c r="C43" s="35" t="s">
        <v>12</v>
      </c>
      <c r="D43" s="36" t="str">
        <f>IF(AND(D44="",D45="",D46="",D47="",D48=""),"",D87)</f>
        <v/>
      </c>
      <c r="E43" s="36" t="str">
        <f>IF(AND(E44="",E45="",E46="",E47="",E48=""),"",E87)</f>
        <v/>
      </c>
      <c r="F43" s="14"/>
      <c r="G43" s="80"/>
      <c r="H43" s="81"/>
      <c r="I43" s="81"/>
      <c r="J43" s="81"/>
      <c r="K43" s="81"/>
      <c r="L43" s="81"/>
      <c r="M43" s="81"/>
      <c r="N43" s="82"/>
    </row>
    <row r="44" spans="1:14" ht="12">
      <c r="A44" s="37">
        <v>21</v>
      </c>
      <c r="B44" s="87" t="s">
        <v>41</v>
      </c>
      <c r="C44" s="87"/>
      <c r="D44" s="38"/>
      <c r="E44" s="38"/>
      <c r="F44" s="14"/>
      <c r="G44" s="80"/>
      <c r="H44" s="81"/>
      <c r="I44" s="81"/>
      <c r="J44" s="81"/>
      <c r="K44" s="81"/>
      <c r="L44" s="81"/>
      <c r="M44" s="81"/>
      <c r="N44" s="82"/>
    </row>
    <row r="45" spans="1:14" ht="12">
      <c r="A45" s="37">
        <v>22</v>
      </c>
      <c r="B45" s="66" t="s">
        <v>42</v>
      </c>
      <c r="C45" s="67"/>
      <c r="D45" s="38"/>
      <c r="E45" s="38"/>
      <c r="F45" s="14"/>
      <c r="G45" s="83"/>
      <c r="H45" s="84"/>
      <c r="I45" s="84"/>
      <c r="J45" s="84"/>
      <c r="K45" s="84"/>
      <c r="L45" s="84"/>
      <c r="M45" s="84"/>
      <c r="N45" s="85"/>
    </row>
    <row r="46" spans="1:14" ht="12">
      <c r="A46" s="37">
        <v>23</v>
      </c>
      <c r="B46" s="66" t="s">
        <v>43</v>
      </c>
      <c r="C46" s="67"/>
      <c r="D46" s="38"/>
      <c r="E46" s="38"/>
      <c r="F46" s="14"/>
      <c r="G46" s="43"/>
      <c r="H46" s="43"/>
      <c r="I46" s="43"/>
      <c r="J46" s="43"/>
      <c r="K46" s="43"/>
      <c r="L46" s="43"/>
      <c r="M46" s="43"/>
      <c r="N46" s="43"/>
    </row>
    <row r="47" spans="1:14" ht="12">
      <c r="A47" s="37">
        <v>24</v>
      </c>
      <c r="B47" s="66" t="s">
        <v>44</v>
      </c>
      <c r="C47" s="67"/>
      <c r="D47" s="38"/>
      <c r="E47" s="38"/>
      <c r="F47" s="68" t="s">
        <v>45</v>
      </c>
      <c r="G47" s="69"/>
      <c r="H47" s="70"/>
      <c r="I47" s="70"/>
      <c r="J47" s="70"/>
      <c r="K47" s="70"/>
      <c r="L47" s="69" t="s">
        <v>46</v>
      </c>
      <c r="M47" s="72"/>
      <c r="N47" s="73"/>
    </row>
    <row r="48" spans="1:14" ht="12">
      <c r="A48" s="37">
        <v>25</v>
      </c>
      <c r="B48" s="66" t="s">
        <v>47</v>
      </c>
      <c r="C48" s="67"/>
      <c r="D48" s="38"/>
      <c r="E48" s="38"/>
      <c r="F48" s="68"/>
      <c r="G48" s="69"/>
      <c r="H48" s="71"/>
      <c r="I48" s="71"/>
      <c r="J48" s="71"/>
      <c r="K48" s="71"/>
      <c r="L48" s="69"/>
      <c r="M48" s="74"/>
      <c r="N48" s="74"/>
    </row>
    <row r="50" spans="1:8" s="49" customFormat="1">
      <c r="A50" s="48"/>
      <c r="D50" s="50"/>
      <c r="E50" s="50"/>
    </row>
    <row r="51" spans="1:8" s="5" customFormat="1">
      <c r="A51" s="46" t="s">
        <v>48</v>
      </c>
      <c r="D51" s="6" t="s">
        <v>10</v>
      </c>
      <c r="E51" s="6" t="s">
        <v>49</v>
      </c>
    </row>
    <row r="52" spans="1:8" s="5" customFormat="1">
      <c r="A52" s="63" t="s">
        <v>40</v>
      </c>
      <c r="B52" s="63"/>
      <c r="C52" s="46"/>
      <c r="D52" s="6" t="str">
        <f>D43</f>
        <v/>
      </c>
      <c r="E52" s="6" t="str">
        <f>E43</f>
        <v/>
      </c>
      <c r="F52" s="46"/>
      <c r="H52" s="6"/>
    </row>
    <row r="53" spans="1:8" s="5" customFormat="1">
      <c r="A53" s="63" t="s">
        <v>24</v>
      </c>
      <c r="B53" s="63"/>
      <c r="C53" s="46"/>
      <c r="D53" s="6" t="str">
        <f>D29</f>
        <v/>
      </c>
      <c r="E53" s="6" t="str">
        <f>E29</f>
        <v/>
      </c>
      <c r="F53" s="63"/>
      <c r="G53" s="63"/>
      <c r="H53" s="6"/>
    </row>
    <row r="54" spans="1:8" s="5" customFormat="1">
      <c r="A54" s="64" t="s">
        <v>18</v>
      </c>
      <c r="B54" s="64"/>
      <c r="C54" s="47"/>
      <c r="D54" s="6" t="str">
        <f>D22</f>
        <v/>
      </c>
      <c r="E54" s="6" t="str">
        <f>E22</f>
        <v/>
      </c>
      <c r="F54" s="63"/>
      <c r="G54" s="63"/>
      <c r="H54" s="6"/>
    </row>
    <row r="55" spans="1:8" s="5" customFormat="1">
      <c r="A55" s="64" t="s">
        <v>11</v>
      </c>
      <c r="B55" s="64"/>
      <c r="C55" s="47"/>
      <c r="D55" s="6" t="str">
        <f>D15</f>
        <v/>
      </c>
      <c r="E55" s="6" t="str">
        <f>E15</f>
        <v/>
      </c>
      <c r="F55" s="64"/>
      <c r="G55" s="64"/>
      <c r="H55" s="6"/>
    </row>
    <row r="56" spans="1:8" s="5" customFormat="1">
      <c r="A56" s="63" t="s">
        <v>34</v>
      </c>
      <c r="B56" s="63"/>
      <c r="C56" s="46"/>
      <c r="D56" s="6" t="str">
        <f>D36</f>
        <v/>
      </c>
      <c r="E56" s="6" t="str">
        <f>E36</f>
        <v/>
      </c>
      <c r="F56" s="64"/>
      <c r="G56" s="64"/>
      <c r="H56" s="6"/>
    </row>
    <row r="57" spans="1:8" s="49" customFormat="1">
      <c r="A57" s="48"/>
      <c r="D57" s="50"/>
      <c r="E57" s="50"/>
      <c r="F57" s="58"/>
      <c r="G57" s="58"/>
      <c r="H57" s="50"/>
    </row>
    <row r="58" spans="1:8" s="49" customFormat="1" ht="12" hidden="1" customHeight="1" thickBot="1">
      <c r="A58" s="48" t="s">
        <v>50</v>
      </c>
      <c r="D58" s="50"/>
      <c r="E58" s="50"/>
    </row>
    <row r="59" spans="1:8" s="49" customFormat="1" ht="12" hidden="1" customHeight="1" thickBot="1">
      <c r="A59" s="65" t="s">
        <v>51</v>
      </c>
      <c r="B59" s="65"/>
      <c r="C59" s="51"/>
      <c r="D59" s="52">
        <f>SUM(D60:D64)</f>
        <v>0</v>
      </c>
      <c r="E59" s="52">
        <f>SUM(E60:E64)</f>
        <v>0</v>
      </c>
    </row>
    <row r="60" spans="1:8" s="49" customFormat="1" ht="11.25" hidden="1" customHeight="1">
      <c r="A60" s="53">
        <v>1</v>
      </c>
      <c r="B60" s="59" t="s">
        <v>13</v>
      </c>
      <c r="C60" s="60"/>
      <c r="D60" s="54">
        <f>IF(D16="",0,IF(D16="×",0,IF(D16="○",1,IF(D16="◎",2))))</f>
        <v>0</v>
      </c>
      <c r="E60" s="54">
        <f>IF(E16="",0,IF(E16="×",0,IF(E16="○",1,IF(E16="◎",2))))</f>
        <v>0</v>
      </c>
    </row>
    <row r="61" spans="1:8" s="49" customFormat="1" ht="11.25" hidden="1" customHeight="1">
      <c r="A61" s="53">
        <v>2</v>
      </c>
      <c r="B61" s="56" t="s">
        <v>14</v>
      </c>
      <c r="C61" s="57"/>
      <c r="D61" s="54">
        <f t="shared" ref="D61:E64" si="0">IF(D17="",0,IF(D17="×",0,IF(D17="○",1,IF(D17="◎",2))))</f>
        <v>0</v>
      </c>
      <c r="E61" s="54">
        <f t="shared" si="0"/>
        <v>0</v>
      </c>
    </row>
    <row r="62" spans="1:8" s="49" customFormat="1" ht="11.25" hidden="1" customHeight="1">
      <c r="A62" s="53">
        <v>3</v>
      </c>
      <c r="B62" s="56" t="s">
        <v>15</v>
      </c>
      <c r="C62" s="57"/>
      <c r="D62" s="54">
        <f t="shared" si="0"/>
        <v>0</v>
      </c>
      <c r="E62" s="54">
        <f t="shared" si="0"/>
        <v>0</v>
      </c>
    </row>
    <row r="63" spans="1:8" s="49" customFormat="1" ht="11.25" hidden="1" customHeight="1">
      <c r="A63" s="53">
        <v>4</v>
      </c>
      <c r="B63" s="56" t="s">
        <v>16</v>
      </c>
      <c r="C63" s="57"/>
      <c r="D63" s="54">
        <f t="shared" si="0"/>
        <v>0</v>
      </c>
      <c r="E63" s="54">
        <f t="shared" si="0"/>
        <v>0</v>
      </c>
    </row>
    <row r="64" spans="1:8" s="49" customFormat="1" ht="11.25" hidden="1" customHeight="1">
      <c r="A64" s="53">
        <v>5</v>
      </c>
      <c r="B64" s="56" t="s">
        <v>17</v>
      </c>
      <c r="C64" s="57"/>
      <c r="D64" s="54">
        <f t="shared" si="0"/>
        <v>0</v>
      </c>
      <c r="E64" s="54">
        <f t="shared" si="0"/>
        <v>0</v>
      </c>
    </row>
    <row r="65" spans="1:5" s="49" customFormat="1" ht="12" hidden="1" customHeight="1" thickBot="1">
      <c r="A65" s="48"/>
      <c r="D65" s="50"/>
      <c r="E65" s="50"/>
    </row>
    <row r="66" spans="1:5" s="49" customFormat="1" ht="12" hidden="1" customHeight="1" thickBot="1">
      <c r="A66" s="65" t="s">
        <v>52</v>
      </c>
      <c r="B66" s="65"/>
      <c r="C66" s="51"/>
      <c r="D66" s="52">
        <f>SUM(D67:D71)</f>
        <v>0</v>
      </c>
      <c r="E66" s="52">
        <f>SUM(E67:E71)</f>
        <v>0</v>
      </c>
    </row>
    <row r="67" spans="1:5" s="49" customFormat="1" ht="11.25" hidden="1" customHeight="1">
      <c r="A67" s="53">
        <v>6</v>
      </c>
      <c r="B67" s="59" t="s">
        <v>19</v>
      </c>
      <c r="C67" s="60"/>
      <c r="D67" s="54">
        <f>IF(D23="",0,IF(D23="×",0,IF(D23="○",1,IF(D23="◎",2))))</f>
        <v>0</v>
      </c>
      <c r="E67" s="54">
        <f>IF(E23="",0,IF(E23="×",0,IF(E23="○",1,IF(E23="◎",2))))</f>
        <v>0</v>
      </c>
    </row>
    <row r="68" spans="1:5" s="49" customFormat="1" ht="33.75" hidden="1" customHeight="1">
      <c r="A68" s="53">
        <v>7</v>
      </c>
      <c r="B68" s="56" t="s">
        <v>20</v>
      </c>
      <c r="C68" s="57"/>
      <c r="D68" s="54">
        <f t="shared" ref="D68:E71" si="1">IF(D24="",0,IF(D24="×",0,IF(D24="○",1,IF(D24="◎",2))))</f>
        <v>0</v>
      </c>
      <c r="E68" s="54">
        <f t="shared" si="1"/>
        <v>0</v>
      </c>
    </row>
    <row r="69" spans="1:5" s="49" customFormat="1" ht="11.25" hidden="1" customHeight="1">
      <c r="A69" s="53">
        <v>8</v>
      </c>
      <c r="B69" s="61" t="s">
        <v>21</v>
      </c>
      <c r="C69" s="62"/>
      <c r="D69" s="55">
        <f t="shared" si="1"/>
        <v>0</v>
      </c>
      <c r="E69" s="55">
        <f t="shared" si="1"/>
        <v>0</v>
      </c>
    </row>
    <row r="70" spans="1:5" s="49" customFormat="1" ht="11.25" hidden="1" customHeight="1">
      <c r="A70" s="53">
        <v>9</v>
      </c>
      <c r="B70" s="56" t="s">
        <v>22</v>
      </c>
      <c r="C70" s="57"/>
      <c r="D70" s="54">
        <f t="shared" si="1"/>
        <v>0</v>
      </c>
      <c r="E70" s="54">
        <f t="shared" si="1"/>
        <v>0</v>
      </c>
    </row>
    <row r="71" spans="1:5" s="49" customFormat="1" ht="11.25" hidden="1" customHeight="1">
      <c r="A71" s="53">
        <v>10</v>
      </c>
      <c r="B71" s="56" t="s">
        <v>23</v>
      </c>
      <c r="C71" s="57"/>
      <c r="D71" s="54">
        <f t="shared" si="1"/>
        <v>0</v>
      </c>
      <c r="E71" s="54">
        <f t="shared" si="1"/>
        <v>0</v>
      </c>
    </row>
    <row r="72" spans="1:5" s="49" customFormat="1" ht="12" hidden="1" customHeight="1" thickBot="1">
      <c r="A72" s="48"/>
      <c r="D72" s="50"/>
      <c r="E72" s="50"/>
    </row>
    <row r="73" spans="1:5" s="49" customFormat="1" ht="12" hidden="1" customHeight="1" thickBot="1">
      <c r="A73" s="58" t="s">
        <v>53</v>
      </c>
      <c r="B73" s="58"/>
      <c r="C73" s="48"/>
      <c r="D73" s="52">
        <f>SUM(D74:D78)</f>
        <v>0</v>
      </c>
      <c r="E73" s="52">
        <f>SUM(E74:E78)</f>
        <v>0</v>
      </c>
    </row>
    <row r="74" spans="1:5" s="49" customFormat="1" ht="11.25" hidden="1" customHeight="1">
      <c r="A74" s="53">
        <v>11</v>
      </c>
      <c r="B74" s="59" t="s">
        <v>26</v>
      </c>
      <c r="C74" s="60"/>
      <c r="D74" s="54">
        <f>IF(D30="",0,IF(D30="×",0,IF(D30="○",1,IF(D30="◎",2))))</f>
        <v>0</v>
      </c>
      <c r="E74" s="54">
        <f>IF(E30="",0,IF(E30="×",0,IF(E30="○",1,IF(E30="◎",2))))</f>
        <v>0</v>
      </c>
    </row>
    <row r="75" spans="1:5" s="49" customFormat="1" ht="11.25" hidden="1" customHeight="1">
      <c r="A75" s="53">
        <v>12</v>
      </c>
      <c r="B75" s="56" t="s">
        <v>27</v>
      </c>
      <c r="C75" s="57"/>
      <c r="D75" s="54">
        <f t="shared" ref="D75:E78" si="2">IF(D31="",0,IF(D31="×",0,IF(D31="○",1,IF(D31="◎",2))))</f>
        <v>0</v>
      </c>
      <c r="E75" s="54">
        <f t="shared" si="2"/>
        <v>0</v>
      </c>
    </row>
    <row r="76" spans="1:5" s="49" customFormat="1" ht="11.25" hidden="1" customHeight="1">
      <c r="A76" s="53">
        <v>13</v>
      </c>
      <c r="B76" s="56" t="s">
        <v>28</v>
      </c>
      <c r="C76" s="57"/>
      <c r="D76" s="54">
        <f t="shared" si="2"/>
        <v>0</v>
      </c>
      <c r="E76" s="54">
        <f t="shared" si="2"/>
        <v>0</v>
      </c>
    </row>
    <row r="77" spans="1:5" s="49" customFormat="1" ht="11.25" hidden="1" customHeight="1">
      <c r="A77" s="53">
        <v>14</v>
      </c>
      <c r="B77" s="56" t="s">
        <v>29</v>
      </c>
      <c r="C77" s="57"/>
      <c r="D77" s="54">
        <f t="shared" si="2"/>
        <v>0</v>
      </c>
      <c r="E77" s="54">
        <f t="shared" si="2"/>
        <v>0</v>
      </c>
    </row>
    <row r="78" spans="1:5" s="49" customFormat="1" ht="11.25" hidden="1" customHeight="1">
      <c r="A78" s="53">
        <v>15</v>
      </c>
      <c r="B78" s="56" t="s">
        <v>30</v>
      </c>
      <c r="C78" s="57"/>
      <c r="D78" s="54">
        <f t="shared" si="2"/>
        <v>0</v>
      </c>
      <c r="E78" s="54">
        <f t="shared" si="2"/>
        <v>0</v>
      </c>
    </row>
    <row r="79" spans="1:5" s="49" customFormat="1" ht="12" hidden="1" customHeight="1" thickBot="1">
      <c r="A79" s="48"/>
      <c r="D79" s="50"/>
      <c r="E79" s="50"/>
    </row>
    <row r="80" spans="1:5" s="49" customFormat="1" ht="12" hidden="1" customHeight="1" thickBot="1">
      <c r="A80" s="58" t="s">
        <v>54</v>
      </c>
      <c r="B80" s="58"/>
      <c r="C80" s="48"/>
      <c r="D80" s="52">
        <f>SUM(D81:D85)</f>
        <v>0</v>
      </c>
      <c r="E80" s="52">
        <f>SUM(E81:E85)</f>
        <v>0</v>
      </c>
    </row>
    <row r="81" spans="1:5" s="49" customFormat="1" ht="11.25" hidden="1" customHeight="1">
      <c r="A81" s="53">
        <v>16</v>
      </c>
      <c r="B81" s="59" t="s">
        <v>35</v>
      </c>
      <c r="C81" s="60"/>
      <c r="D81" s="54">
        <f>IF(D37="",0,IF(D37="×",0,IF(D37="○",1,IF(D37="◎",2))))</f>
        <v>0</v>
      </c>
      <c r="E81" s="54">
        <f>IF(E37="",0,IF(E37="×",0,IF(E37="○",1,IF(E37="◎",2))))</f>
        <v>0</v>
      </c>
    </row>
    <row r="82" spans="1:5" s="49" customFormat="1" ht="11.25" hidden="1" customHeight="1">
      <c r="A82" s="53">
        <v>17</v>
      </c>
      <c r="B82" s="56" t="s">
        <v>36</v>
      </c>
      <c r="C82" s="57"/>
      <c r="D82" s="54">
        <f t="shared" ref="D82:E85" si="3">IF(D38="",0,IF(D38="×",0,IF(D38="○",1,IF(D38="◎",2))))</f>
        <v>0</v>
      </c>
      <c r="E82" s="54">
        <f t="shared" si="3"/>
        <v>0</v>
      </c>
    </row>
    <row r="83" spans="1:5" s="49" customFormat="1" ht="11.25" hidden="1" customHeight="1">
      <c r="A83" s="53">
        <v>18</v>
      </c>
      <c r="B83" s="56" t="s">
        <v>37</v>
      </c>
      <c r="C83" s="57"/>
      <c r="D83" s="54">
        <f t="shared" si="3"/>
        <v>0</v>
      </c>
      <c r="E83" s="54">
        <f t="shared" si="3"/>
        <v>0</v>
      </c>
    </row>
    <row r="84" spans="1:5" s="49" customFormat="1" ht="11.25" hidden="1" customHeight="1">
      <c r="A84" s="53">
        <v>19</v>
      </c>
      <c r="B84" s="56" t="s">
        <v>38</v>
      </c>
      <c r="C84" s="57"/>
      <c r="D84" s="54">
        <f t="shared" si="3"/>
        <v>0</v>
      </c>
      <c r="E84" s="54">
        <f t="shared" si="3"/>
        <v>0</v>
      </c>
    </row>
    <row r="85" spans="1:5" s="49" customFormat="1" ht="11.25" hidden="1" customHeight="1">
      <c r="A85" s="53">
        <v>20</v>
      </c>
      <c r="B85" s="56" t="s">
        <v>39</v>
      </c>
      <c r="C85" s="57"/>
      <c r="D85" s="54">
        <f t="shared" si="3"/>
        <v>0</v>
      </c>
      <c r="E85" s="54">
        <f t="shared" si="3"/>
        <v>0</v>
      </c>
    </row>
    <row r="86" spans="1:5" s="49" customFormat="1" ht="12" hidden="1" customHeight="1" thickBot="1">
      <c r="A86" s="48"/>
      <c r="D86" s="50"/>
      <c r="E86" s="50"/>
    </row>
    <row r="87" spans="1:5" s="49" customFormat="1" ht="12" hidden="1" customHeight="1" thickBot="1">
      <c r="A87" s="58" t="s">
        <v>55</v>
      </c>
      <c r="B87" s="58"/>
      <c r="C87" s="48"/>
      <c r="D87" s="52">
        <f>SUM(D88:D92)</f>
        <v>0</v>
      </c>
      <c r="E87" s="52">
        <f>SUM(E88:E92)</f>
        <v>0</v>
      </c>
    </row>
    <row r="88" spans="1:5" s="49" customFormat="1" ht="11.25" hidden="1" customHeight="1">
      <c r="A88" s="53">
        <v>21</v>
      </c>
      <c r="B88" s="59" t="s">
        <v>41</v>
      </c>
      <c r="C88" s="60"/>
      <c r="D88" s="54">
        <f>IF(D44="",0,IF(D44="×",0,IF(D44="○",1,IF(D44="◎",2))))</f>
        <v>0</v>
      </c>
      <c r="E88" s="54">
        <f>IF(E44="",0,IF(E44="×",0,IF(E44="○",1,IF(E44="◎",2))))</f>
        <v>0</v>
      </c>
    </row>
    <row r="89" spans="1:5" s="49" customFormat="1" ht="11.25" hidden="1" customHeight="1">
      <c r="A89" s="53">
        <v>22</v>
      </c>
      <c r="B89" s="56" t="s">
        <v>42</v>
      </c>
      <c r="C89" s="57"/>
      <c r="D89" s="54">
        <f t="shared" ref="D89:E92" si="4">IF(D45="",0,IF(D45="×",0,IF(D45="○",1,IF(D45="◎",2))))</f>
        <v>0</v>
      </c>
      <c r="E89" s="54">
        <f t="shared" si="4"/>
        <v>0</v>
      </c>
    </row>
    <row r="90" spans="1:5" s="49" customFormat="1" ht="11.25" hidden="1" customHeight="1">
      <c r="A90" s="53">
        <v>23</v>
      </c>
      <c r="B90" s="56" t="s">
        <v>43</v>
      </c>
      <c r="C90" s="57"/>
      <c r="D90" s="54">
        <f t="shared" si="4"/>
        <v>0</v>
      </c>
      <c r="E90" s="54">
        <f t="shared" si="4"/>
        <v>0</v>
      </c>
    </row>
    <row r="91" spans="1:5" s="49" customFormat="1" ht="11.25" hidden="1" customHeight="1">
      <c r="A91" s="53">
        <v>24</v>
      </c>
      <c r="B91" s="56" t="s">
        <v>44</v>
      </c>
      <c r="C91" s="57"/>
      <c r="D91" s="54">
        <f t="shared" si="4"/>
        <v>0</v>
      </c>
      <c r="E91" s="54">
        <f t="shared" si="4"/>
        <v>0</v>
      </c>
    </row>
    <row r="92" spans="1:5" s="49" customFormat="1" ht="11.25" hidden="1" customHeight="1">
      <c r="A92" s="53">
        <v>25</v>
      </c>
      <c r="B92" s="56" t="s">
        <v>47</v>
      </c>
      <c r="C92" s="57"/>
      <c r="D92" s="54">
        <f t="shared" si="4"/>
        <v>0</v>
      </c>
      <c r="E92" s="54">
        <f t="shared" si="4"/>
        <v>0</v>
      </c>
    </row>
    <row r="93" spans="1:5" s="49" customFormat="1" hidden="1">
      <c r="A93" s="48"/>
      <c r="D93" s="50"/>
      <c r="E93" s="50"/>
    </row>
    <row r="94" spans="1:5" s="49" customFormat="1" hidden="1">
      <c r="A94" s="48"/>
      <c r="D94" s="50"/>
      <c r="E94" s="50"/>
    </row>
    <row r="95" spans="1:5" s="49" customFormat="1">
      <c r="A95" s="48"/>
      <c r="D95" s="50"/>
      <c r="E95" s="50"/>
    </row>
    <row r="96" spans="1:5" s="49" customFormat="1">
      <c r="A96" s="48"/>
      <c r="D96" s="50"/>
      <c r="E96" s="50"/>
    </row>
    <row r="97" spans="1:5" s="49" customFormat="1">
      <c r="A97" s="48"/>
      <c r="D97" s="50"/>
      <c r="E97" s="50"/>
    </row>
    <row r="98" spans="1:5" s="49" customFormat="1">
      <c r="A98" s="48"/>
      <c r="D98" s="50"/>
      <c r="E98" s="50"/>
    </row>
    <row r="99" spans="1:5" s="49" customFormat="1">
      <c r="A99" s="48"/>
      <c r="D99" s="50"/>
      <c r="E99" s="50"/>
    </row>
    <row r="100" spans="1:5" s="49" customFormat="1">
      <c r="A100" s="48"/>
      <c r="D100" s="50"/>
      <c r="E100" s="50"/>
    </row>
  </sheetData>
  <mergeCells count="85">
    <mergeCell ref="B23:C23"/>
    <mergeCell ref="A4:E5"/>
    <mergeCell ref="G5:G7"/>
    <mergeCell ref="H5:L7"/>
    <mergeCell ref="A7:E8"/>
    <mergeCell ref="A15:B15"/>
    <mergeCell ref="B16:C16"/>
    <mergeCell ref="B17:C17"/>
    <mergeCell ref="B18:C18"/>
    <mergeCell ref="B19:C19"/>
    <mergeCell ref="B20:C20"/>
    <mergeCell ref="A22:B22"/>
    <mergeCell ref="B24:C24"/>
    <mergeCell ref="B25:C25"/>
    <mergeCell ref="B26:C26"/>
    <mergeCell ref="B27:C27"/>
    <mergeCell ref="A29:B29"/>
    <mergeCell ref="B40:C40"/>
    <mergeCell ref="G30:N33"/>
    <mergeCell ref="B31:C31"/>
    <mergeCell ref="B32:C32"/>
    <mergeCell ref="B33:C33"/>
    <mergeCell ref="B34:C34"/>
    <mergeCell ref="I35:J35"/>
    <mergeCell ref="K35:M35"/>
    <mergeCell ref="B30:C30"/>
    <mergeCell ref="A36:B36"/>
    <mergeCell ref="G36:N39"/>
    <mergeCell ref="B37:C37"/>
    <mergeCell ref="B38:C38"/>
    <mergeCell ref="B39:C39"/>
    <mergeCell ref="H47:K48"/>
    <mergeCell ref="L47:L48"/>
    <mergeCell ref="M47:N48"/>
    <mergeCell ref="B48:C48"/>
    <mergeCell ref="B41:C41"/>
    <mergeCell ref="I41:J41"/>
    <mergeCell ref="K41:M41"/>
    <mergeCell ref="G42:N45"/>
    <mergeCell ref="A43:B43"/>
    <mergeCell ref="B44:C44"/>
    <mergeCell ref="B45:C45"/>
    <mergeCell ref="A55:B55"/>
    <mergeCell ref="F55:G55"/>
    <mergeCell ref="B46:C46"/>
    <mergeCell ref="B47:C47"/>
    <mergeCell ref="F47:G48"/>
    <mergeCell ref="A52:B52"/>
    <mergeCell ref="A53:B53"/>
    <mergeCell ref="F53:G53"/>
    <mergeCell ref="A54:B54"/>
    <mergeCell ref="F54:G54"/>
    <mergeCell ref="B68:C68"/>
    <mergeCell ref="A56:B56"/>
    <mergeCell ref="F56:G56"/>
    <mergeCell ref="F57:G57"/>
    <mergeCell ref="A59:B59"/>
    <mergeCell ref="B60:C60"/>
    <mergeCell ref="B61:C61"/>
    <mergeCell ref="B62:C62"/>
    <mergeCell ref="B63:C63"/>
    <mergeCell ref="B64:C64"/>
    <mergeCell ref="A66:B66"/>
    <mergeCell ref="B67:C67"/>
    <mergeCell ref="B82:C82"/>
    <mergeCell ref="B69:C69"/>
    <mergeCell ref="B70:C70"/>
    <mergeCell ref="B71:C71"/>
    <mergeCell ref="A73:B73"/>
    <mergeCell ref="B74:C74"/>
    <mergeCell ref="B75:C75"/>
    <mergeCell ref="B76:C76"/>
    <mergeCell ref="B77:C77"/>
    <mergeCell ref="B78:C78"/>
    <mergeCell ref="A80:B80"/>
    <mergeCell ref="B81:C81"/>
    <mergeCell ref="B90:C90"/>
    <mergeCell ref="B91:C91"/>
    <mergeCell ref="B92:C92"/>
    <mergeCell ref="B83:C83"/>
    <mergeCell ref="B84:C84"/>
    <mergeCell ref="B85:C85"/>
    <mergeCell ref="A87:B87"/>
    <mergeCell ref="B88:C88"/>
    <mergeCell ref="B89:C89"/>
  </mergeCells>
  <phoneticPr fontId="2"/>
  <dataValidations count="3">
    <dataValidation type="list" allowBlank="1" showInputMessage="1" showErrorMessage="1" sqref="G5:G7" xr:uid="{00000000-0002-0000-0000-000000000000}">
      <formula1>"A,B,C,D,E"</formula1>
    </dataValidation>
    <dataValidation allowBlank="1" showErrorMessage="1" sqref="D59:E92" xr:uid="{00000000-0002-0000-0000-000001000000}"/>
    <dataValidation type="list" allowBlank="1" showErrorMessage="1" sqref="D16:E20 D23:E27 D30:E34 D37:E41 D44:E48" xr:uid="{00000000-0002-0000-0000-000002000000}">
      <formula1>"×,○,◎"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4" orientation="landscape" r:id="rId1"/>
  <rowBreaks count="1" manualBreakCount="1">
    <brk id="48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2025-01-08T04:47:34Z</dcterms:created>
  <dcterms:modified xsi:type="dcterms:W3CDTF">2025-03-19T06:14:51Z</dcterms:modified>
</cp:coreProperties>
</file>