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5\tisui\011　高次脳機能障がい及びその関連障がい支援事業\02-8 令和2年度部会\01_部会開催関係\第１回\04_資料関係\8.7最終版(目次・名簿・運用要綱・部会資料・事例集)\"/>
    </mc:Choice>
  </mc:AlternateContent>
  <bookViews>
    <workbookView xWindow="-15" yWindow="-15" windowWidth="19440" windowHeight="4215"/>
  </bookViews>
  <sheets>
    <sheet name="実績" sheetId="9" r:id="rId1"/>
  </sheets>
  <calcPr calcId="162913"/>
</workbook>
</file>

<file path=xl/calcChain.xml><?xml version="1.0" encoding="utf-8"?>
<calcChain xmlns="http://schemas.openxmlformats.org/spreadsheetml/2006/main">
  <c r="K7" i="9" l="1"/>
  <c r="K9" i="9" s="1"/>
  <c r="J7" i="9"/>
  <c r="J9" i="9" s="1"/>
  <c r="I7" i="9"/>
  <c r="I9" i="9" s="1"/>
  <c r="H7" i="9"/>
  <c r="H9" i="9" s="1"/>
  <c r="G7" i="9"/>
  <c r="G9" i="9" s="1"/>
  <c r="F7" i="9"/>
  <c r="F9" i="9" s="1"/>
  <c r="E7" i="9"/>
  <c r="E9" i="9" s="1"/>
  <c r="D7" i="9"/>
  <c r="D9" i="9" s="1"/>
  <c r="C7" i="9"/>
  <c r="C9" i="9" s="1"/>
  <c r="B7" i="9"/>
  <c r="B9" i="9" s="1"/>
  <c r="J39" i="9" l="1"/>
  <c r="I38" i="9"/>
  <c r="I40" i="9" s="1"/>
  <c r="H38" i="9"/>
  <c r="H40" i="9" s="1"/>
  <c r="G38" i="9"/>
  <c r="G40" i="9" s="1"/>
  <c r="F38" i="9"/>
  <c r="F40" i="9" s="1"/>
  <c r="E38" i="9"/>
  <c r="E40" i="9" s="1"/>
  <c r="D38" i="9"/>
  <c r="D40" i="9" s="1"/>
  <c r="C38" i="9"/>
  <c r="C40" i="9" s="1"/>
  <c r="B38" i="9"/>
  <c r="J37" i="9"/>
  <c r="J36" i="9"/>
  <c r="J35" i="9"/>
  <c r="J38" i="9" l="1"/>
  <c r="J40" i="9" s="1"/>
  <c r="B40" i="9"/>
</calcChain>
</file>

<file path=xl/sharedStrings.xml><?xml version="1.0" encoding="utf-8"?>
<sst xmlns="http://schemas.openxmlformats.org/spreadsheetml/2006/main" count="43" uniqueCount="32">
  <si>
    <t>急性期・総合医療センター</t>
    <rPh sb="0" eb="3">
      <t>キュウセイキ</t>
    </rPh>
    <rPh sb="4" eb="6">
      <t>ソウゴウ</t>
    </rPh>
    <rPh sb="6" eb="8">
      <t>イリョウ</t>
    </rPh>
    <phoneticPr fontId="2"/>
  </si>
  <si>
    <t>自立センター</t>
    <rPh sb="0" eb="2">
      <t>ジリツ</t>
    </rPh>
    <phoneticPr fontId="2"/>
  </si>
  <si>
    <t>相談支援センター</t>
    <rPh sb="0" eb="2">
      <t>ソウダン</t>
    </rPh>
    <rPh sb="2" eb="4">
      <t>シエン</t>
    </rPh>
    <phoneticPr fontId="2"/>
  </si>
  <si>
    <t>H22</t>
    <phoneticPr fontId="2"/>
  </si>
  <si>
    <t>（件）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</si>
  <si>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</si>
  <si>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</si>
  <si>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</si>
  <si>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</si>
  <si>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 xml:space="preserve"> 　　　　　　　　　　　　　　　　　　年度
支援拠点機関</t>
    <rPh sb="19" eb="21">
      <t>ネンド</t>
    </rPh>
    <phoneticPr fontId="2"/>
  </si>
  <si>
    <t>H27</t>
    <phoneticPr fontId="2"/>
  </si>
  <si>
    <t>機関名</t>
    <rPh sb="0" eb="2">
      <t>キカン</t>
    </rPh>
    <rPh sb="2" eb="3">
      <t>メイ</t>
    </rPh>
    <phoneticPr fontId="2"/>
  </si>
  <si>
    <t>合計</t>
    <rPh sb="0" eb="2">
      <t>ゴウケイ</t>
    </rPh>
    <phoneticPr fontId="2"/>
  </si>
  <si>
    <t>電話</t>
    <rPh sb="0" eb="2">
      <t>デンワ</t>
    </rPh>
    <phoneticPr fontId="2"/>
  </si>
  <si>
    <t>来院
来所</t>
    <phoneticPr fontId="2"/>
  </si>
  <si>
    <t>メール
書簡</t>
    <phoneticPr fontId="2"/>
  </si>
  <si>
    <t>その他
　　　※</t>
    <rPh sb="2" eb="3">
      <t>タ</t>
    </rPh>
    <phoneticPr fontId="2"/>
  </si>
  <si>
    <r>
      <rPr>
        <sz val="14"/>
        <rFont val="ＭＳ Ｐゴシック"/>
        <family val="3"/>
        <charset val="128"/>
      </rPr>
      <t>３センター合計</t>
    </r>
    <r>
      <rPr>
        <sz val="16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（障がい者医療・リハビリテーションセンター）</t>
    </r>
    <rPh sb="5" eb="7">
      <t>ゴウケイ</t>
    </rPh>
    <phoneticPr fontId="2"/>
  </si>
  <si>
    <t>大阪府　合計</t>
    <rPh sb="0" eb="3">
      <t>オオサカフ</t>
    </rPh>
    <rPh sb="4" eb="6">
      <t>ゴウケイ</t>
    </rPh>
    <phoneticPr fontId="2"/>
  </si>
  <si>
    <t>※その他：訪問・出張・同行等</t>
    <phoneticPr fontId="2"/>
  </si>
  <si>
    <t xml:space="preserve">高次脳機能障がい支援拠点機関における相談支援実績    </t>
    <rPh sb="0" eb="2">
      <t>コウジ</t>
    </rPh>
    <phoneticPr fontId="2"/>
  </si>
  <si>
    <t>H28</t>
    <phoneticPr fontId="2"/>
  </si>
  <si>
    <t>H29</t>
    <phoneticPr fontId="2"/>
  </si>
  <si>
    <t>堺市立健康福祉プラザ
　生活リハビリテーションセンター</t>
    <rPh sb="0" eb="2">
      <t>サカイシ</t>
    </rPh>
    <rPh sb="2" eb="3">
      <t>リツ</t>
    </rPh>
    <rPh sb="3" eb="5">
      <t>ケンコウ</t>
    </rPh>
    <rPh sb="5" eb="7">
      <t>フクシ</t>
    </rPh>
    <rPh sb="12" eb="14">
      <t>セイカツ</t>
    </rPh>
    <phoneticPr fontId="2"/>
  </si>
  <si>
    <t>１．年度別新規相談実件数 （直近10年間）</t>
    <rPh sb="2" eb="4">
      <t>ネンド</t>
    </rPh>
    <rPh sb="4" eb="5">
      <t>ベツ</t>
    </rPh>
    <rPh sb="5" eb="7">
      <t>シンキ</t>
    </rPh>
    <rPh sb="14" eb="16">
      <t>チョッキン</t>
    </rPh>
    <rPh sb="18" eb="20">
      <t>ネンカン</t>
    </rPh>
    <phoneticPr fontId="2"/>
  </si>
  <si>
    <t>H30</t>
    <phoneticPr fontId="2"/>
  </si>
  <si>
    <t>R1</t>
    <phoneticPr fontId="2"/>
  </si>
  <si>
    <t>当事者・家族からの相談のべ件数
2,738件</t>
    <rPh sb="0" eb="3">
      <t>トウジシャ</t>
    </rPh>
    <rPh sb="4" eb="6">
      <t>カゾク</t>
    </rPh>
    <rPh sb="9" eb="11">
      <t>ソウダン</t>
    </rPh>
    <rPh sb="13" eb="15">
      <t>ケンスウ</t>
    </rPh>
    <rPh sb="21" eb="22">
      <t>ケン</t>
    </rPh>
    <phoneticPr fontId="2"/>
  </si>
  <si>
    <t>機関・施設等からの相談のべ件数
4837件</t>
    <rPh sb="0" eb="2">
      <t>キカン</t>
    </rPh>
    <rPh sb="3" eb="5">
      <t>シセツ</t>
    </rPh>
    <rPh sb="5" eb="6">
      <t>トウ</t>
    </rPh>
    <rPh sb="9" eb="11">
      <t>ソウダン</t>
    </rPh>
    <rPh sb="13" eb="15">
      <t>ケンスウ</t>
    </rPh>
    <rPh sb="20" eb="21">
      <t>ケン</t>
    </rPh>
    <phoneticPr fontId="2"/>
  </si>
  <si>
    <t>３．令和元年度　相談支援センターにおける、高次脳機能障がい支援コンサルテーション実施状況</t>
    <rPh sb="2" eb="4">
      <t>レイワ</t>
    </rPh>
    <rPh sb="4" eb="6">
      <t>ガンネン</t>
    </rPh>
    <rPh sb="6" eb="7">
      <t>ド</t>
    </rPh>
    <rPh sb="7" eb="9">
      <t>ヘイネンド</t>
    </rPh>
    <rPh sb="8" eb="12">
      <t>ソウダンシエン</t>
    </rPh>
    <rPh sb="21" eb="29">
      <t>コウ</t>
    </rPh>
    <rPh sb="29" eb="31">
      <t>シエン</t>
    </rPh>
    <rPh sb="40" eb="42">
      <t>ジッシ</t>
    </rPh>
    <rPh sb="42" eb="44">
      <t>ジョウキョウ</t>
    </rPh>
    <phoneticPr fontId="2"/>
  </si>
  <si>
    <t xml:space="preserve">２．令和元年度内容別相談のべ件数 </t>
    <rPh sb="2" eb="4">
      <t>レイワ</t>
    </rPh>
    <rPh sb="4" eb="6">
      <t>ガンネン</t>
    </rPh>
    <rPh sb="6" eb="7">
      <t>ド</t>
    </rPh>
    <rPh sb="7" eb="9">
      <t>ナイヨウ</t>
    </rPh>
    <rPh sb="9" eb="10">
      <t>ベツ</t>
    </rPh>
    <phoneticPr fontId="2"/>
  </si>
  <si>
    <t>新規申込・・・5件</t>
    <rPh sb="0" eb="2">
      <t>シンキ</t>
    </rPh>
    <rPh sb="2" eb="3">
      <t>モウ</t>
    </rPh>
    <rPh sb="3" eb="4">
      <t>コ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</si>
</sst>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3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1" fillId="0" borderId="0" xfId="1" applyFont="1" applyBorder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8" fontId="5" fillId="0" borderId="0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38" fontId="1" fillId="0" borderId="0" xfId="1" applyFont="1" applyFill="1" applyBorder="1">
      <alignment vertical="center"/>
    </xf>
    <xf numFmtId="0" fontId="7" fillId="0" borderId="0" xfId="0" applyFont="1" applyAlignment="1">
      <alignment vertical="center"/>
    </xf>
    <xf numFmtId="38" fontId="3" fillId="0" borderId="0" xfId="1" applyFont="1" applyFill="1" applyBorder="1">
      <alignment vertical="center"/>
    </xf>
    <xf numFmtId="38" fontId="10" fillId="0" borderId="3" xfId="1" applyFont="1" applyBorder="1">
      <alignment vertical="center"/>
    </xf>
    <xf numFmtId="38" fontId="10" fillId="0" borderId="4" xfId="1" applyFont="1" applyBorder="1">
      <alignment vertical="center"/>
    </xf>
    <xf numFmtId="38" fontId="10" fillId="0" borderId="5" xfId="1" applyFont="1" applyBorder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8" fontId="1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/>
    </xf>
    <xf numFmtId="38" fontId="0" fillId="0" borderId="9" xfId="1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 wrapText="1"/>
    </xf>
    <xf numFmtId="38" fontId="13" fillId="0" borderId="11" xfId="1" applyFont="1" applyBorder="1" applyAlignment="1">
      <alignment horizontal="center" vertical="center" wrapText="1"/>
    </xf>
    <xf numFmtId="38" fontId="13" fillId="0" borderId="12" xfId="1" applyFont="1" applyBorder="1" applyAlignment="1">
      <alignment horizontal="center" vertical="center" wrapText="1"/>
    </xf>
    <xf numFmtId="38" fontId="13" fillId="0" borderId="13" xfId="1" applyFont="1" applyBorder="1" applyAlignment="1">
      <alignment horizontal="center" vertical="center" wrapText="1"/>
    </xf>
    <xf numFmtId="38" fontId="1" fillId="0" borderId="0" xfId="1" applyFont="1" applyBorder="1" applyAlignment="1">
      <alignment horizontal="center" vertical="center" wrapText="1"/>
    </xf>
    <xf numFmtId="38" fontId="10" fillId="0" borderId="14" xfId="1" applyFont="1" applyBorder="1">
      <alignment vertical="center"/>
    </xf>
    <xf numFmtId="38" fontId="10" fillId="0" borderId="15" xfId="1" applyFont="1" applyBorder="1">
      <alignment vertical="center"/>
    </xf>
    <xf numFmtId="38" fontId="10" fillId="0" borderId="16" xfId="1" applyFont="1" applyBorder="1">
      <alignment vertical="center"/>
    </xf>
    <xf numFmtId="38" fontId="10" fillId="0" borderId="17" xfId="1" applyFont="1" applyBorder="1">
      <alignment vertical="center"/>
    </xf>
    <xf numFmtId="38" fontId="10" fillId="0" borderId="18" xfId="1" applyFont="1" applyBorder="1">
      <alignment vertical="center"/>
    </xf>
    <xf numFmtId="38" fontId="10" fillId="0" borderId="19" xfId="1" applyFont="1" applyBorder="1">
      <alignment vertical="center"/>
    </xf>
    <xf numFmtId="38" fontId="5" fillId="0" borderId="0" xfId="1" applyFont="1" applyBorder="1" applyAlignment="1"/>
    <xf numFmtId="38" fontId="14" fillId="0" borderId="22" xfId="1" applyFont="1" applyBorder="1" applyAlignment="1"/>
    <xf numFmtId="38" fontId="5" fillId="0" borderId="22" xfId="1" applyFont="1" applyBorder="1" applyAlignment="1"/>
    <xf numFmtId="38" fontId="8" fillId="0" borderId="3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/>
    </xf>
    <xf numFmtId="38" fontId="8" fillId="0" borderId="5" xfId="1" applyFont="1" applyBorder="1" applyAlignment="1">
      <alignment horizontal="left" vertical="center" wrapText="1"/>
    </xf>
    <xf numFmtId="38" fontId="13" fillId="0" borderId="1" xfId="1" applyFont="1" applyFill="1" applyBorder="1" applyAlignment="1">
      <alignment vertical="center" wrapText="1" shrinkToFit="1"/>
    </xf>
    <xf numFmtId="38" fontId="10" fillId="0" borderId="1" xfId="1" applyFont="1" applyFill="1" applyBorder="1">
      <alignment vertical="center"/>
    </xf>
    <xf numFmtId="38" fontId="7" fillId="2" borderId="1" xfId="1" applyFont="1" applyFill="1" applyBorder="1" applyAlignment="1">
      <alignment vertical="center" wrapText="1" shrinkToFit="1"/>
    </xf>
    <xf numFmtId="38" fontId="10" fillId="2" borderId="2" xfId="1" applyFont="1" applyFill="1" applyBorder="1">
      <alignment vertical="center"/>
    </xf>
    <xf numFmtId="38" fontId="10" fillId="2" borderId="1" xfId="1" applyFont="1" applyFill="1" applyBorder="1">
      <alignment vertical="center"/>
    </xf>
    <xf numFmtId="38" fontId="10" fillId="0" borderId="1" xfId="1" applyFont="1" applyBorder="1">
      <alignment vertical="center"/>
    </xf>
    <xf numFmtId="38" fontId="10" fillId="0" borderId="23" xfId="1" applyFont="1" applyBorder="1">
      <alignment vertical="center"/>
    </xf>
    <xf numFmtId="38" fontId="10" fillId="0" borderId="24" xfId="1" applyFont="1" applyBorder="1">
      <alignment vertical="center"/>
    </xf>
    <xf numFmtId="38" fontId="10" fillId="0" borderId="25" xfId="1" applyFont="1" applyBorder="1">
      <alignment vertical="center"/>
    </xf>
    <xf numFmtId="38" fontId="10" fillId="0" borderId="2" xfId="1" applyFont="1" applyFill="1" applyBorder="1">
      <alignment vertical="center"/>
    </xf>
    <xf numFmtId="38" fontId="10" fillId="2" borderId="20" xfId="1" applyFont="1" applyFill="1" applyBorder="1">
      <alignment vertical="center"/>
    </xf>
    <xf numFmtId="38" fontId="10" fillId="2" borderId="21" xfId="1" applyFont="1" applyFill="1" applyBorder="1">
      <alignment vertical="center"/>
    </xf>
    <xf numFmtId="38" fontId="10" fillId="0" borderId="20" xfId="1" applyFont="1" applyFill="1" applyBorder="1">
      <alignment vertical="center"/>
    </xf>
    <xf numFmtId="38" fontId="10" fillId="0" borderId="21" xfId="1" applyFont="1" applyFill="1" applyBorder="1">
      <alignment vertical="center"/>
    </xf>
    <xf numFmtId="38" fontId="8" fillId="0" borderId="0" xfId="1" applyFont="1" applyBorder="1" applyAlignment="1"/>
    <xf numFmtId="38" fontId="11" fillId="0" borderId="1" xfId="1" applyFont="1" applyBorder="1" applyAlignment="1">
      <alignment horizontal="center" vertical="center"/>
    </xf>
    <xf numFmtId="38" fontId="9" fillId="0" borderId="0" xfId="1" applyFont="1" applyBorder="1">
      <alignment vertical="center"/>
    </xf>
    <xf numFmtId="38" fontId="8" fillId="0" borderId="0" xfId="1" applyFont="1" applyBorder="1">
      <alignment vertical="center"/>
    </xf>
    <xf numFmtId="38" fontId="13" fillId="0" borderId="22" xfId="1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38" fontId="8" fillId="0" borderId="7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96697611221892E-2"/>
          <c:y val="4.5689381419915104E-2"/>
          <c:w val="0.56696103207115744"/>
          <c:h val="0.85121739412203101"/>
        </c:manualLayout>
      </c:layout>
      <c:lineChart>
        <c:grouping val="standard"/>
        <c:varyColors val="0"/>
        <c:ser>
          <c:idx val="5"/>
          <c:order val="0"/>
          <c:tx>
            <c:strRef>
              <c:f>実績!$A$4</c:f>
              <c:strCache>
                <c:ptCount val="1"/>
                <c:pt idx="0">
                  <c:v>相談支援センター</c:v>
                </c:pt>
              </c:strCache>
            </c:strRef>
          </c:tx>
          <c:cat>
            <c:strRef>
              <c:f>実績!$B$3:$K$3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実績!$B$4:$K$4</c:f>
              <c:numCache>
                <c:formatCode>#,##0_);[Red]\(#,##0\)</c:formatCode>
                <c:ptCount val="10"/>
                <c:pt idx="0">
                  <c:v>388</c:v>
                </c:pt>
                <c:pt idx="1">
                  <c:v>435</c:v>
                </c:pt>
                <c:pt idx="2">
                  <c:v>462</c:v>
                </c:pt>
                <c:pt idx="3">
                  <c:v>416</c:v>
                </c:pt>
                <c:pt idx="4">
                  <c:v>436</c:v>
                </c:pt>
                <c:pt idx="5">
                  <c:v>473</c:v>
                </c:pt>
                <c:pt idx="6">
                  <c:v>410</c:v>
                </c:pt>
                <c:pt idx="7">
                  <c:v>413</c:v>
                </c:pt>
                <c:pt idx="8">
                  <c:v>332</c:v>
                </c:pt>
                <c:pt idx="9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B-4D94-AE40-F549D6BCBEA7}"/>
            </c:ext>
          </c:extLst>
        </c:ser>
        <c:ser>
          <c:idx val="2"/>
          <c:order val="1"/>
          <c:tx>
            <c:strRef>
              <c:f>実績!$A$5</c:f>
              <c:strCache>
                <c:ptCount val="1"/>
                <c:pt idx="0">
                  <c:v>自立センター</c:v>
                </c:pt>
              </c:strCache>
            </c:strRef>
          </c:tx>
          <c:cat>
            <c:strRef>
              <c:f>実績!$B$3:$K$3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実績!$B$5:$K$5</c:f>
              <c:numCache>
                <c:formatCode>#,##0_);[Red]\(#,##0\)</c:formatCode>
                <c:ptCount val="10"/>
                <c:pt idx="0">
                  <c:v>190</c:v>
                </c:pt>
                <c:pt idx="1">
                  <c:v>243</c:v>
                </c:pt>
                <c:pt idx="2">
                  <c:v>251</c:v>
                </c:pt>
                <c:pt idx="3">
                  <c:v>213</c:v>
                </c:pt>
                <c:pt idx="4">
                  <c:v>363</c:v>
                </c:pt>
                <c:pt idx="5">
                  <c:v>312</c:v>
                </c:pt>
                <c:pt idx="6">
                  <c:v>286</c:v>
                </c:pt>
                <c:pt idx="7">
                  <c:v>324</c:v>
                </c:pt>
                <c:pt idx="8">
                  <c:v>344</c:v>
                </c:pt>
                <c:pt idx="9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B-4D94-AE40-F549D6BCBEA7}"/>
            </c:ext>
          </c:extLst>
        </c:ser>
        <c:ser>
          <c:idx val="3"/>
          <c:order val="2"/>
          <c:tx>
            <c:strRef>
              <c:f>実績!$A$6</c:f>
              <c:strCache>
                <c:ptCount val="1"/>
                <c:pt idx="0">
                  <c:v>急性期・総合医療センター</c:v>
                </c:pt>
              </c:strCache>
            </c:strRef>
          </c:tx>
          <c:cat>
            <c:strRef>
              <c:f>実績!$B$3:$K$3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実績!$B$6:$K$6</c:f>
              <c:numCache>
                <c:formatCode>#,##0_);[Red]\(#,##0\)</c:formatCode>
                <c:ptCount val="10"/>
                <c:pt idx="0">
                  <c:v>155</c:v>
                </c:pt>
                <c:pt idx="1">
                  <c:v>187</c:v>
                </c:pt>
                <c:pt idx="2">
                  <c:v>173</c:v>
                </c:pt>
                <c:pt idx="3">
                  <c:v>158</c:v>
                </c:pt>
                <c:pt idx="4">
                  <c:v>122</c:v>
                </c:pt>
                <c:pt idx="5">
                  <c:v>130</c:v>
                </c:pt>
                <c:pt idx="6">
                  <c:v>145</c:v>
                </c:pt>
                <c:pt idx="7">
                  <c:v>150</c:v>
                </c:pt>
                <c:pt idx="8">
                  <c:v>149</c:v>
                </c:pt>
                <c:pt idx="9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B-4D94-AE40-F549D6BCBEA7}"/>
            </c:ext>
          </c:extLst>
        </c:ser>
        <c:ser>
          <c:idx val="0"/>
          <c:order val="3"/>
          <c:tx>
            <c:strRef>
              <c:f>実績!$A$7</c:f>
              <c:strCache>
                <c:ptCount val="1"/>
                <c:pt idx="0">
                  <c:v>３センター合計
（障がい者医療・リハビリテーションセンター）</c:v>
                </c:pt>
              </c:strCache>
            </c:strRef>
          </c:tx>
          <c:cat>
            <c:strRef>
              <c:f>実績!$B$3:$K$3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実績!$B$7:$K$7</c:f>
              <c:numCache>
                <c:formatCode>#,##0_);[Red]\(#,##0\)</c:formatCode>
                <c:ptCount val="10"/>
                <c:pt idx="0">
                  <c:v>733</c:v>
                </c:pt>
                <c:pt idx="1">
                  <c:v>865</c:v>
                </c:pt>
                <c:pt idx="2">
                  <c:v>886</c:v>
                </c:pt>
                <c:pt idx="3">
                  <c:v>787</c:v>
                </c:pt>
                <c:pt idx="4">
                  <c:v>921</c:v>
                </c:pt>
                <c:pt idx="5">
                  <c:v>915</c:v>
                </c:pt>
                <c:pt idx="6">
                  <c:v>841</c:v>
                </c:pt>
                <c:pt idx="7">
                  <c:v>887</c:v>
                </c:pt>
                <c:pt idx="8">
                  <c:v>825</c:v>
                </c:pt>
                <c:pt idx="9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B-4D94-AE40-F549D6BCBEA7}"/>
            </c:ext>
          </c:extLst>
        </c:ser>
        <c:ser>
          <c:idx val="1"/>
          <c:order val="4"/>
          <c:tx>
            <c:strRef>
              <c:f>実績!$A$8</c:f>
              <c:strCache>
                <c:ptCount val="1"/>
                <c:pt idx="0">
                  <c:v>堺市立健康福祉プラザ
　生活リハビリテーションセンター</c:v>
                </c:pt>
              </c:strCache>
            </c:strRef>
          </c:tx>
          <c:cat>
            <c:strRef>
              <c:f>実績!$B$3:$K$3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実績!$B$8:$K$8</c:f>
              <c:numCache>
                <c:formatCode>#,##0_);[Red]\(#,##0\)</c:formatCode>
                <c:ptCount val="10"/>
                <c:pt idx="2">
                  <c:v>292</c:v>
                </c:pt>
                <c:pt idx="3">
                  <c:v>141</c:v>
                </c:pt>
                <c:pt idx="4">
                  <c:v>147</c:v>
                </c:pt>
                <c:pt idx="5">
                  <c:v>145</c:v>
                </c:pt>
                <c:pt idx="6">
                  <c:v>159</c:v>
                </c:pt>
                <c:pt idx="7">
                  <c:v>144</c:v>
                </c:pt>
                <c:pt idx="8">
                  <c:v>166</c:v>
                </c:pt>
                <c:pt idx="9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9B-4D94-AE40-F549D6BCBEA7}"/>
            </c:ext>
          </c:extLst>
        </c:ser>
        <c:ser>
          <c:idx val="4"/>
          <c:order val="5"/>
          <c:tx>
            <c:strRef>
              <c:f>実績!$A$9</c:f>
              <c:strCache>
                <c:ptCount val="1"/>
                <c:pt idx="0">
                  <c:v>大阪府　合計</c:v>
                </c:pt>
              </c:strCache>
            </c:strRef>
          </c:tx>
          <c:spPr>
            <a:ln>
              <a:prstDash val="dash"/>
            </a:ln>
          </c:spPr>
          <c:dPt>
            <c:idx val="8"/>
            <c:bubble3D val="0"/>
            <c:spPr>
              <a:ln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B79B-4D94-AE40-F549D6BCBE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実績!$B$3:$K$3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実績!$B$9:$K$9</c:f>
              <c:numCache>
                <c:formatCode>#,##0_);[Red]\(#,##0\)</c:formatCode>
                <c:ptCount val="10"/>
                <c:pt idx="0">
                  <c:v>733</c:v>
                </c:pt>
                <c:pt idx="1">
                  <c:v>865</c:v>
                </c:pt>
                <c:pt idx="2">
                  <c:v>1178</c:v>
                </c:pt>
                <c:pt idx="3">
                  <c:v>928</c:v>
                </c:pt>
                <c:pt idx="4">
                  <c:v>1068</c:v>
                </c:pt>
                <c:pt idx="5">
                  <c:v>1060</c:v>
                </c:pt>
                <c:pt idx="6">
                  <c:v>1000</c:v>
                </c:pt>
                <c:pt idx="7">
                  <c:v>1031</c:v>
                </c:pt>
                <c:pt idx="8">
                  <c:v>991</c:v>
                </c:pt>
                <c:pt idx="9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9B-4D94-AE40-F549D6BCB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8032"/>
        <c:axId val="55949568"/>
      </c:lineChart>
      <c:catAx>
        <c:axId val="55948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5949568"/>
        <c:crosses val="autoZero"/>
        <c:auto val="1"/>
        <c:lblAlgn val="ctr"/>
        <c:lblOffset val="100"/>
        <c:noMultiLvlLbl val="0"/>
      </c:catAx>
      <c:valAx>
        <c:axId val="55949568"/>
        <c:scaling>
          <c:orientation val="minMax"/>
          <c:max val="12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594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706802478278004"/>
          <c:y val="0.12815017034045528"/>
          <c:w val="0.32175679561921516"/>
          <c:h val="0.744835228929717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29633</xdr:rowOff>
    </xdr:from>
    <xdr:to>
      <xdr:col>1</xdr:col>
      <xdr:colOff>0</xdr:colOff>
      <xdr:row>3</xdr:row>
      <xdr:rowOff>10583</xdr:rowOff>
    </xdr:to>
    <xdr:cxnSp macro="">
      <xdr:nvCxnSpPr>
        <xdr:cNvPr id="2" name="直線コネクタ 1"/>
        <xdr:cNvCxnSpPr/>
      </xdr:nvCxnSpPr>
      <xdr:spPr>
        <a:xfrm>
          <a:off x="19050" y="1140883"/>
          <a:ext cx="2616200" cy="3619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370417</xdr:colOff>
      <xdr:row>10</xdr:row>
      <xdr:rowOff>275166</xdr:rowOff>
    </xdr:from>
    <xdr:to>
      <xdr:col>10</xdr:col>
      <xdr:colOff>423333</xdr:colOff>
      <xdr:row>28</xdr:row>
      <xdr:rowOff>74083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42332</xdr:colOff>
      <xdr:row>0</xdr:row>
      <xdr:rowOff>74083</xdr:rowOff>
    </xdr:from>
    <xdr:to>
      <xdr:col>10</xdr:col>
      <xdr:colOff>275166</xdr:colOff>
      <xdr:row>0</xdr:row>
      <xdr:rowOff>518583</xdr:rowOff>
    </xdr:to>
    <xdr:sp macro="" textlink="">
      <xdr:nvSpPr>
        <xdr:cNvPr id="5" name="テキスト ボックス 4"/>
        <xdr:cNvSpPr txBox="1"/>
      </xdr:nvSpPr>
      <xdr:spPr>
        <a:xfrm>
          <a:off x="8519582" y="74083"/>
          <a:ext cx="963084" cy="444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/>
            <a:t>資料１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="90" zoomScaleNormal="90" workbookViewId="0">
      <selection sqref="A1:J1"/>
    </sheetView>
  </sheetViews>
  <sheetFormatPr defaultRowHeight="13.5" x14ac:dyDescent="0.15"/>
  <cols>
    <col min="1" max="1" width="34.625" style="1" customWidth="1"/>
    <col min="2" max="12" width="9.625" style="1" customWidth="1"/>
    <col min="13" max="13" width="5.375" style="1" customWidth="1"/>
    <col min="14" max="14" width="10" style="1" customWidth="1"/>
    <col min="15" max="15" width="14.125" style="1" customWidth="1"/>
    <col min="16" max="16384" width="9" style="1"/>
  </cols>
  <sheetData>
    <row r="1" spans="1:14" s="2" customFormat="1" ht="52.5" customHeight="1" x14ac:dyDescent="0.15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9"/>
      <c r="L1" s="9"/>
      <c r="M1" s="7"/>
    </row>
    <row r="2" spans="1:14" s="20" customFormat="1" ht="35.25" customHeight="1" x14ac:dyDescent="0.15">
      <c r="A2" s="14" t="s">
        <v>24</v>
      </c>
      <c r="B2" s="5"/>
      <c r="C2" s="4"/>
      <c r="D2" s="18"/>
      <c r="E2" s="18"/>
      <c r="F2" s="18"/>
      <c r="G2" s="19"/>
      <c r="J2" s="21"/>
      <c r="K2" s="21" t="s">
        <v>4</v>
      </c>
      <c r="L2" s="18"/>
      <c r="M2" s="18"/>
      <c r="N2" s="18"/>
    </row>
    <row r="3" spans="1:14" ht="30" customHeight="1" x14ac:dyDescent="0.15">
      <c r="A3" s="15" t="s">
        <v>9</v>
      </c>
      <c r="B3" s="16" t="s">
        <v>3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10</v>
      </c>
      <c r="H3" s="17" t="s">
        <v>21</v>
      </c>
      <c r="I3" s="56" t="s">
        <v>22</v>
      </c>
      <c r="J3" s="56" t="s">
        <v>25</v>
      </c>
      <c r="K3" s="16" t="s">
        <v>26</v>
      </c>
      <c r="L3" s="3"/>
      <c r="M3" s="3"/>
    </row>
    <row r="4" spans="1:14" ht="27" customHeight="1" x14ac:dyDescent="0.15">
      <c r="A4" s="38" t="s">
        <v>2</v>
      </c>
      <c r="B4" s="11">
        <v>388</v>
      </c>
      <c r="C4" s="11">
        <v>435</v>
      </c>
      <c r="D4" s="11">
        <v>462</v>
      </c>
      <c r="E4" s="11">
        <v>416</v>
      </c>
      <c r="F4" s="11">
        <v>436</v>
      </c>
      <c r="G4" s="11">
        <v>473</v>
      </c>
      <c r="H4" s="11">
        <v>410</v>
      </c>
      <c r="I4" s="11">
        <v>413</v>
      </c>
      <c r="J4" s="11">
        <v>332</v>
      </c>
      <c r="K4" s="11">
        <v>313</v>
      </c>
      <c r="L4" s="3"/>
      <c r="M4" s="3"/>
    </row>
    <row r="5" spans="1:14" ht="27" customHeight="1" x14ac:dyDescent="0.15">
      <c r="A5" s="39" t="s">
        <v>1</v>
      </c>
      <c r="B5" s="12">
        <v>190</v>
      </c>
      <c r="C5" s="12">
        <v>243</v>
      </c>
      <c r="D5" s="12">
        <v>251</v>
      </c>
      <c r="E5" s="12">
        <v>213</v>
      </c>
      <c r="F5" s="12">
        <v>363</v>
      </c>
      <c r="G5" s="12">
        <v>312</v>
      </c>
      <c r="H5" s="12">
        <v>286</v>
      </c>
      <c r="I5" s="12">
        <v>324</v>
      </c>
      <c r="J5" s="12">
        <v>344</v>
      </c>
      <c r="K5" s="12">
        <v>288</v>
      </c>
      <c r="L5" s="3"/>
      <c r="M5" s="3"/>
    </row>
    <row r="6" spans="1:14" ht="27" customHeight="1" x14ac:dyDescent="0.15">
      <c r="A6" s="40" t="s">
        <v>0</v>
      </c>
      <c r="B6" s="13">
        <v>155</v>
      </c>
      <c r="C6" s="13">
        <v>187</v>
      </c>
      <c r="D6" s="13">
        <v>173</v>
      </c>
      <c r="E6" s="13">
        <v>158</v>
      </c>
      <c r="F6" s="13">
        <v>122</v>
      </c>
      <c r="G6" s="13">
        <v>130</v>
      </c>
      <c r="H6" s="13">
        <v>145</v>
      </c>
      <c r="I6" s="13">
        <v>150</v>
      </c>
      <c r="J6" s="13">
        <v>149</v>
      </c>
      <c r="K6" s="13">
        <v>162</v>
      </c>
      <c r="L6" s="3"/>
      <c r="M6" s="3"/>
    </row>
    <row r="7" spans="1:14" ht="35.1" customHeight="1" x14ac:dyDescent="0.15">
      <c r="A7" s="43" t="s">
        <v>17</v>
      </c>
      <c r="B7" s="45">
        <f t="shared" ref="B7:F7" si="0">SUM(B4:B6)</f>
        <v>733</v>
      </c>
      <c r="C7" s="45">
        <f t="shared" si="0"/>
        <v>865</v>
      </c>
      <c r="D7" s="45">
        <f t="shared" si="0"/>
        <v>886</v>
      </c>
      <c r="E7" s="45">
        <f t="shared" si="0"/>
        <v>787</v>
      </c>
      <c r="F7" s="45">
        <f t="shared" si="0"/>
        <v>921</v>
      </c>
      <c r="G7" s="45">
        <f t="shared" ref="G7" si="1">SUM(G4:G6)</f>
        <v>915</v>
      </c>
      <c r="H7" s="45">
        <f t="shared" ref="H7" si="2">SUM(H4:H6)</f>
        <v>841</v>
      </c>
      <c r="I7" s="45">
        <f t="shared" ref="I7:J7" si="3">SUM(I4:I6)</f>
        <v>887</v>
      </c>
      <c r="J7" s="45">
        <f t="shared" si="3"/>
        <v>825</v>
      </c>
      <c r="K7" s="45">
        <f>SUM(K4:K6)</f>
        <v>763</v>
      </c>
      <c r="L7" s="3"/>
      <c r="M7" s="3"/>
    </row>
    <row r="8" spans="1:14" ht="33.75" customHeight="1" x14ac:dyDescent="0.15">
      <c r="A8" s="41" t="s">
        <v>23</v>
      </c>
      <c r="B8" s="42"/>
      <c r="C8" s="42"/>
      <c r="D8" s="42">
        <v>292</v>
      </c>
      <c r="E8" s="42">
        <v>141</v>
      </c>
      <c r="F8" s="42">
        <v>147</v>
      </c>
      <c r="G8" s="42">
        <v>145</v>
      </c>
      <c r="H8" s="42">
        <v>159</v>
      </c>
      <c r="I8" s="42">
        <v>144</v>
      </c>
      <c r="J8" s="42">
        <v>166</v>
      </c>
      <c r="K8" s="42">
        <v>238</v>
      </c>
      <c r="L8" s="3"/>
      <c r="M8" s="3"/>
    </row>
    <row r="9" spans="1:14" ht="27" customHeight="1" x14ac:dyDescent="0.15">
      <c r="A9" s="43" t="s">
        <v>18</v>
      </c>
      <c r="B9" s="45">
        <f t="shared" ref="B9:F9" si="4">B7+B8</f>
        <v>733</v>
      </c>
      <c r="C9" s="45">
        <f t="shared" si="4"/>
        <v>865</v>
      </c>
      <c r="D9" s="45">
        <f t="shared" si="4"/>
        <v>1178</v>
      </c>
      <c r="E9" s="45">
        <f t="shared" si="4"/>
        <v>928</v>
      </c>
      <c r="F9" s="45">
        <f t="shared" si="4"/>
        <v>1068</v>
      </c>
      <c r="G9" s="45">
        <f t="shared" ref="G9:J9" si="5">G7+G8</f>
        <v>1060</v>
      </c>
      <c r="H9" s="45">
        <f t="shared" si="5"/>
        <v>1000</v>
      </c>
      <c r="I9" s="45">
        <f t="shared" si="5"/>
        <v>1031</v>
      </c>
      <c r="J9" s="45">
        <f t="shared" si="5"/>
        <v>991</v>
      </c>
      <c r="K9" s="45">
        <f>K7+K8</f>
        <v>1001</v>
      </c>
      <c r="L9" s="3"/>
      <c r="M9" s="3"/>
    </row>
    <row r="10" spans="1:14" s="10" customFormat="1" ht="24" customHeight="1" x14ac:dyDescent="0.15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26" customHeight="1" x14ac:dyDescent="0.15"/>
    <row r="30" spans="1:13" ht="25.5" customHeight="1" x14ac:dyDescent="0.15"/>
    <row r="32" spans="1:13" ht="26.25" customHeight="1" x14ac:dyDescent="0.2">
      <c r="A32" s="62" t="s">
        <v>30</v>
      </c>
      <c r="B32" s="62"/>
      <c r="C32" s="62"/>
      <c r="D32" s="62"/>
      <c r="E32" s="62"/>
      <c r="F32" s="62"/>
      <c r="G32" s="62"/>
      <c r="H32" s="62"/>
      <c r="I32" s="3"/>
      <c r="J32" s="22" t="s">
        <v>4</v>
      </c>
      <c r="K32" s="3"/>
      <c r="M32" s="3"/>
    </row>
    <row r="33" spans="1:19" ht="50.1" customHeight="1" x14ac:dyDescent="0.15">
      <c r="A33" s="63" t="s">
        <v>11</v>
      </c>
      <c r="B33" s="65" t="s">
        <v>27</v>
      </c>
      <c r="C33" s="66"/>
      <c r="D33" s="66"/>
      <c r="E33" s="67"/>
      <c r="F33" s="65" t="s">
        <v>28</v>
      </c>
      <c r="G33" s="66"/>
      <c r="H33" s="66"/>
      <c r="I33" s="67"/>
      <c r="J33" s="63" t="s">
        <v>12</v>
      </c>
      <c r="K33" s="23"/>
      <c r="N33" s="24"/>
      <c r="O33" s="24"/>
      <c r="P33" s="24"/>
      <c r="Q33" s="24"/>
      <c r="R33" s="24"/>
      <c r="S33" s="24"/>
    </row>
    <row r="34" spans="1:19" s="24" customFormat="1" ht="30" customHeight="1" x14ac:dyDescent="0.15">
      <c r="A34" s="64"/>
      <c r="B34" s="25" t="s">
        <v>13</v>
      </c>
      <c r="C34" s="26" t="s">
        <v>14</v>
      </c>
      <c r="D34" s="26" t="s">
        <v>15</v>
      </c>
      <c r="E34" s="27" t="s">
        <v>16</v>
      </c>
      <c r="F34" s="25" t="s">
        <v>13</v>
      </c>
      <c r="G34" s="26" t="s">
        <v>14</v>
      </c>
      <c r="H34" s="26" t="s">
        <v>15</v>
      </c>
      <c r="I34" s="27" t="s">
        <v>16</v>
      </c>
      <c r="J34" s="64"/>
      <c r="K34" s="28"/>
      <c r="N34" s="1"/>
      <c r="O34" s="1"/>
      <c r="P34" s="1"/>
      <c r="Q34" s="1"/>
      <c r="R34" s="1"/>
      <c r="S34" s="1"/>
    </row>
    <row r="35" spans="1:19" ht="27" customHeight="1" x14ac:dyDescent="0.15">
      <c r="A35" s="38" t="s">
        <v>2</v>
      </c>
      <c r="B35" s="29">
        <v>354</v>
      </c>
      <c r="C35" s="30">
        <v>92</v>
      </c>
      <c r="D35" s="30">
        <v>85</v>
      </c>
      <c r="E35" s="47">
        <v>1</v>
      </c>
      <c r="F35" s="29">
        <v>455</v>
      </c>
      <c r="G35" s="30">
        <v>94</v>
      </c>
      <c r="H35" s="30">
        <v>51</v>
      </c>
      <c r="I35" s="47">
        <v>0</v>
      </c>
      <c r="J35" s="11">
        <f>SUM(B35:I35)</f>
        <v>1132</v>
      </c>
      <c r="K35" s="3"/>
    </row>
    <row r="36" spans="1:19" ht="27" customHeight="1" x14ac:dyDescent="0.15">
      <c r="A36" s="39" t="s">
        <v>1</v>
      </c>
      <c r="B36" s="31">
        <v>460</v>
      </c>
      <c r="C36" s="32">
        <v>123</v>
      </c>
      <c r="D36" s="32">
        <v>0</v>
      </c>
      <c r="E36" s="48">
        <v>7</v>
      </c>
      <c r="F36" s="31">
        <v>1443</v>
      </c>
      <c r="G36" s="32">
        <v>16</v>
      </c>
      <c r="H36" s="32">
        <v>7</v>
      </c>
      <c r="I36" s="48">
        <v>2</v>
      </c>
      <c r="J36" s="12">
        <f>SUM(B36:I36)</f>
        <v>2058</v>
      </c>
      <c r="K36" s="3"/>
    </row>
    <row r="37" spans="1:19" ht="27" customHeight="1" x14ac:dyDescent="0.15">
      <c r="A37" s="40" t="s">
        <v>0</v>
      </c>
      <c r="B37" s="33">
        <v>204</v>
      </c>
      <c r="C37" s="34">
        <v>589</v>
      </c>
      <c r="D37" s="34">
        <v>3</v>
      </c>
      <c r="E37" s="49">
        <v>4</v>
      </c>
      <c r="F37" s="33">
        <v>694</v>
      </c>
      <c r="G37" s="34">
        <v>254</v>
      </c>
      <c r="H37" s="34">
        <v>93</v>
      </c>
      <c r="I37" s="49">
        <v>0</v>
      </c>
      <c r="J37" s="13">
        <f>SUM(B37:I37)</f>
        <v>1841</v>
      </c>
      <c r="K37" s="3"/>
    </row>
    <row r="38" spans="1:19" ht="35.1" customHeight="1" x14ac:dyDescent="0.15">
      <c r="A38" s="43" t="s">
        <v>17</v>
      </c>
      <c r="B38" s="51">
        <f t="shared" ref="B38:J38" si="6">SUM(B35:B37)</f>
        <v>1018</v>
      </c>
      <c r="C38" s="52">
        <f t="shared" si="6"/>
        <v>804</v>
      </c>
      <c r="D38" s="52">
        <f t="shared" si="6"/>
        <v>88</v>
      </c>
      <c r="E38" s="44">
        <f t="shared" si="6"/>
        <v>12</v>
      </c>
      <c r="F38" s="51">
        <f t="shared" si="6"/>
        <v>2592</v>
      </c>
      <c r="G38" s="52">
        <f t="shared" si="6"/>
        <v>364</v>
      </c>
      <c r="H38" s="52">
        <f t="shared" si="6"/>
        <v>151</v>
      </c>
      <c r="I38" s="44">
        <f t="shared" si="6"/>
        <v>2</v>
      </c>
      <c r="J38" s="45">
        <f t="shared" si="6"/>
        <v>5031</v>
      </c>
      <c r="K38" s="6"/>
    </row>
    <row r="39" spans="1:19" ht="35.1" customHeight="1" x14ac:dyDescent="0.15">
      <c r="A39" s="41" t="s">
        <v>23</v>
      </c>
      <c r="B39" s="53">
        <v>579</v>
      </c>
      <c r="C39" s="54">
        <v>185</v>
      </c>
      <c r="D39" s="54">
        <v>22</v>
      </c>
      <c r="E39" s="50">
        <v>30</v>
      </c>
      <c r="F39" s="53">
        <v>1468</v>
      </c>
      <c r="G39" s="54">
        <v>67</v>
      </c>
      <c r="H39" s="54">
        <v>135</v>
      </c>
      <c r="I39" s="50">
        <v>58</v>
      </c>
      <c r="J39" s="46">
        <f>SUM(B39:I39)</f>
        <v>2544</v>
      </c>
      <c r="K39" s="6"/>
    </row>
    <row r="40" spans="1:19" ht="35.1" customHeight="1" x14ac:dyDescent="0.15">
      <c r="A40" s="43" t="s">
        <v>18</v>
      </c>
      <c r="B40" s="51">
        <f>B38+B39</f>
        <v>1597</v>
      </c>
      <c r="C40" s="52">
        <f t="shared" ref="C40:J40" si="7">C38+C39</f>
        <v>989</v>
      </c>
      <c r="D40" s="52">
        <f t="shared" si="7"/>
        <v>110</v>
      </c>
      <c r="E40" s="44">
        <f t="shared" si="7"/>
        <v>42</v>
      </c>
      <c r="F40" s="51">
        <f t="shared" si="7"/>
        <v>4060</v>
      </c>
      <c r="G40" s="52">
        <f t="shared" si="7"/>
        <v>431</v>
      </c>
      <c r="H40" s="52">
        <f t="shared" si="7"/>
        <v>286</v>
      </c>
      <c r="I40" s="44">
        <f t="shared" si="7"/>
        <v>60</v>
      </c>
      <c r="J40" s="44">
        <f t="shared" si="7"/>
        <v>7575</v>
      </c>
      <c r="K40" s="6"/>
    </row>
    <row r="41" spans="1:19" s="35" customFormat="1" ht="19.5" customHeight="1" x14ac:dyDescent="0.2">
      <c r="D41" s="36"/>
      <c r="E41" s="37"/>
      <c r="F41" s="37"/>
      <c r="H41" s="59" t="s">
        <v>19</v>
      </c>
      <c r="I41" s="59"/>
      <c r="J41" s="59"/>
      <c r="K41" s="55"/>
    </row>
    <row r="43" spans="1:19" ht="29.25" customHeight="1" x14ac:dyDescent="0.15"/>
    <row r="44" spans="1:19" ht="27" customHeight="1" x14ac:dyDescent="0.15">
      <c r="A44" s="57" t="s">
        <v>29</v>
      </c>
    </row>
    <row r="46" spans="1:19" ht="27" customHeight="1" x14ac:dyDescent="0.15">
      <c r="A46" s="58" t="s">
        <v>31</v>
      </c>
    </row>
    <row r="47" spans="1:19" ht="27" customHeight="1" x14ac:dyDescent="0.15">
      <c r="A47" s="58"/>
    </row>
    <row r="48" spans="1:19" ht="27" customHeight="1" x14ac:dyDescent="0.15"/>
    <row r="49" ht="27" customHeight="1" x14ac:dyDescent="0.15"/>
  </sheetData>
  <mergeCells count="7">
    <mergeCell ref="H41:J41"/>
    <mergeCell ref="A1:J1"/>
    <mergeCell ref="A32:H32"/>
    <mergeCell ref="A33:A34"/>
    <mergeCell ref="B33:E33"/>
    <mergeCell ref="F33:I33"/>
    <mergeCell ref="J33:J34"/>
  </mergeCells>
  <phoneticPr fontId="2"/>
  <pageMargins left="0.78740157480314965" right="0.39370078740157483" top="0.74803149606299213" bottom="0.39370078740157483" header="0.31496062992125984" footer="0.31496062992125984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6EFE2B969319F4F807355FBD13D9BBF" ma:contentTypeVersion="0" ma:contentTypeDescription="新しいドキュメントを作成します。" ma:contentTypeScope="" ma:versionID="24e2bb143edbc551a94d8a79549d5fb2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7A6E2E-E43B-45BC-81B3-115D3AE7A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1854DFC-CA2B-4F42-94AE-88DCBD65E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8A0DDD-94CF-4C8B-AD48-F0505424D77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2020-04-30T04:39:03Z</cp:lastPrinted>
  <dcterms:created xsi:type="dcterms:W3CDTF">2010-04-30T05:03:50Z</dcterms:created>
  <dcterms:modified xsi:type="dcterms:W3CDTF">2020-08-07T01:41:20Z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0x010100D6EFE2B969319F4F807355FBD13D9BBF</vt:lpwstr>
  </property>
</Properties>
</file>