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atsudaNan\Desktop\HP修正作業\新様式(HP差し替え)\07_府HP「新規指定申請の事前協議について」掲載データ\"/>
    </mc:Choice>
  </mc:AlternateContent>
  <xr:revisionPtr revIDLastSave="0" documentId="13_ncr:1_{1846EDC8-8708-4592-A686-47653C541AC6}" xr6:coauthVersionLast="47" xr6:coauthVersionMax="47" xr10:uidLastSave="{00000000-0000-0000-0000-000000000000}"/>
  <bookViews>
    <workbookView xWindow="-110" yWindow="-110" windowWidth="19420" windowHeight="11500" tabRatio="907" xr2:uid="{E1AD87F2-0BC5-4386-B9D6-05E6526D747A}"/>
  </bookViews>
  <sheets>
    <sheet name="A型用" sheetId="21" r:id="rId1"/>
    <sheet name="A型用【記入例】" sheetId="26"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0">A型用!$A$1:$I$75</definedName>
    <definedName name="_xlnm.Print_Area" localSheetId="1">A型用【記入例】!$A$1:$H$73</definedName>
    <definedName name="_xlnm.Print_Area" localSheetId="5">'記入例１ '!$A$1:$G$45</definedName>
    <definedName name="_xlnm.Print_Area" localSheetId="4">'作業シート（R4年度）【事業所名を記載ください】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4" i="26" l="1"/>
  <c r="E64" i="26" s="1"/>
  <c r="C49" i="26"/>
  <c r="C48" i="26"/>
  <c r="C47" i="26"/>
  <c r="G31" i="26"/>
  <c r="D38" i="26" s="1"/>
  <c r="C47" i="21"/>
  <c r="G31" i="21"/>
  <c r="D38" i="21" s="1"/>
  <c r="E54" i="21"/>
  <c r="E64" i="21" s="1"/>
  <c r="C49" i="21"/>
  <c r="C48" i="21"/>
  <c r="E67" i="26" l="1"/>
  <c r="E67" i="21"/>
  <c r="D38" i="9" l="1"/>
  <c r="E27" i="8"/>
  <c r="D27" i="8"/>
  <c r="D38" i="8" s="1"/>
  <c r="D36" i="9" l="1"/>
  <c r="D36" i="8"/>
</calcChain>
</file>

<file path=xl/sharedStrings.xml><?xml version="1.0" encoding="utf-8"?>
<sst xmlns="http://schemas.openxmlformats.org/spreadsheetml/2006/main" count="451" uniqueCount="273">
  <si>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</si>
  <si>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</si>
  <si>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</si>
  <si>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</si>
  <si>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</si>
  <si>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</si>
  <si>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</si>
  <si>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</si>
  <si>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</si>
  <si>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</si>
  <si>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</si>
  <si>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</si>
  <si>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</si>
  <si>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</si>
  <si>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</si>
  <si>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</si>
  <si>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</si>
  <si>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</si>
  <si>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</si>
  <si>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</si>
  <si>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</si>
  <si>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</si>
  <si>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</si>
  <si>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</si>
  <si>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</si>
  <si>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</si>
  <si>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</si>
  <si>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</si>
  <si>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</si>
  <si>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</si>
  <si>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</si>
  <si>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</si>
  <si>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</si>
  <si>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</si>
  <si>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</si>
  <si>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</si>
  <si>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</si>
  <si>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</si>
  <si>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</si>
  <si>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</si>
  <si>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</si>
  <si>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</si>
  <si>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</si>
  <si>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</si>
  <si>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</si>
  <si>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</si>
  <si>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</si>
  <si>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</si>
  <si>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</si>
  <si>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</si>
  <si>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</si>
  <si>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</si>
  <si>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</si>
  <si>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</si>
  <si>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</si>
  <si>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</si>
  <si>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</si>
  <si>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</si>
  <si>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</si>
  <si>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</si>
  <si>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</si>
  <si>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</si>
  <si>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</si>
  <si>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</si>
  <si>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</si>
  <si>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</si>
  <si>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</si>
  <si>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</si>
  <si>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</si>
  <si>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</si>
  <si>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</si>
  <si>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</si>
  <si>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</si>
  <si>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</si>
  <si>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</si>
  <si>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</si>
  <si>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</si>
  <si>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</si>
  <si>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</si>
  <si>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</si>
  <si>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</si>
  <si>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</si>
  <si>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</si>
  <si>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</si>
  <si>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</si>
  <si>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</si>
  <si>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</si>
  <si>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</si>
  <si>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</si>
  <si>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</si>
  <si>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</si>
  <si>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</si>
  <si>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</si>
  <si>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</si>
  <si>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</si>
  <si>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</si>
  <si>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</si>
  <si>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</si>
  <si>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</si>
  <si>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</si>
  <si>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</si>
  <si>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</si>
  <si>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</si>
  <si>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</si>
  <si>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</si>
  <si>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</si>
  <si>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</si>
  <si>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</si>
  <si>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</si>
  <si>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</si>
  <si>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</si>
  <si>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</si>
  <si>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</si>
  <si>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</si>
  <si>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</si>
  <si>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</si>
  <si>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</si>
  <si>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</si>
  <si>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</si>
  <si>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</si>
  <si>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</si>
  <si>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</si>
  <si>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</si>
  <si>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</si>
  <si>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</si>
  <si>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</si>
  <si>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</si>
  <si>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</si>
  <si>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</si>
  <si>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</si>
  <si>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</si>
  <si>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</si>
  <si>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</si>
  <si>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</si>
  <si>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</si>
  <si>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</si>
  <si>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</si>
  <si>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</si>
  <si>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</si>
  <si>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</si>
  <si>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</si>
  <si>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</si>
  <si>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</si>
  <si>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</si>
  <si>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</si>
  <si>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</si>
  <si>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</si>
  <si>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</si>
  <si>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</si>
  <si>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</si>
  <si>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</si>
  <si>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</si>
  <si>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</si>
  <si>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</si>
  <si>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</si>
  <si>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</si>
  <si>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</si>
  <si>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</si>
  <si>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</si>
  <si>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</si>
  <si>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</si>
  <si>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</si>
  <si>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</si>
  <si>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</si>
  <si>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</si>
  <si>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</si>
  <si>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</si>
  <si>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</si>
  <si>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</si>
  <si>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</si>
  <si>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</si>
  <si>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</si>
  <si>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</si>
  <si>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</si>
  <si>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</si>
  <si>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</si>
  <si>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</si>
  <si>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</si>
  <si>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</si>
  <si>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</si>
  <si>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</si>
  <si>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</si>
  <si>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</si>
  <si>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</si>
  <si>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</si>
  <si>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</si>
  <si>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</si>
  <si>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</si>
  <si>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</si>
  <si>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</si>
  <si>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</si>
  <si>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</si>
  <si>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</si>
  <si>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</si>
  <si>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</si>
  <si>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</si>
  <si>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</si>
  <si>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</si>
  <si>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</si>
  <si>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</si>
  <si>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</si>
  <si>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</si>
  <si>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</si>
  <si>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</si>
  <si>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</si>
  <si>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</si>
  <si>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</si>
  <si>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</si>
  <si>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</si>
  <si>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</si>
  <si>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</si>
  <si>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</si>
  <si>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</si>
  <si>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</si>
  <si>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</si>
  <si>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</si>
  <si>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</si>
  <si>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</si>
  <si>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</si>
  <si>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</si>
  <si>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</si>
  <si>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</si>
  <si>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</si>
  <si>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</si>
  <si>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</si>
  <si>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</si>
  <si>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</si>
  <si>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</si>
  <si>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</si>
  <si>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</si>
  <si>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</si>
  <si>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</si>
  <si>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</si>
  <si>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</si>
  <si>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</si>
  <si>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</si>
  <si>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</si>
  <si>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</si>
  <si>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</si>
  <si>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</si>
  <si>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</si>
  <si>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</si>
  <si>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</si>
  <si>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</si>
  <si>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</si>
  <si>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</si>
  <si>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</si>
  <si>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</si>
  <si>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</si>
  <si>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</si>
  <si>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</si>
  <si>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</si>
  <si>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</si>
  <si>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</si>
  <si>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</si>
  <si>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</si>
  <si>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</si>
  <si>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</si>
  <si>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</si>
  <si>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</si>
  <si>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</si>
  <si>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</si>
  <si>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</si>
  <si>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</si>
  <si>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</si>
  <si>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</si>
  <si>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</si>
  <si>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</si>
  <si>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</si>
  <si>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</si>
  <si>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</si>
  <si>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</si>
  <si>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指定予定年月日</t>
    <rPh sb="0" eb="2">
      <t>シテイ</t>
    </rPh>
    <rPh sb="2" eb="4">
      <t>ヨテイ</t>
    </rPh>
    <rPh sb="4" eb="7">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</si>
</sst>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3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86">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9" fillId="0" borderId="0" xfId="0" applyFont="1">
      <alignment vertical="center"/>
    </xf>
    <xf numFmtId="0" fontId="26" fillId="0" borderId="0" xfId="0" applyFont="1" applyAlignment="1">
      <alignment horizontal="left" vertical="center" indent="4" readingOrder="1"/>
    </xf>
    <xf numFmtId="0" fontId="26" fillId="0" borderId="0" xfId="0" applyFont="1" applyAlignment="1">
      <alignment horizontal="left" vertical="center" readingOrder="1"/>
    </xf>
    <xf numFmtId="0" fontId="26" fillId="0" borderId="0" xfId="0" applyFont="1" applyAlignment="1">
      <alignment horizontal="right" vertical="center" readingOrder="1"/>
    </xf>
    <xf numFmtId="0" fontId="27" fillId="0" borderId="0" xfId="0" applyFont="1">
      <alignment vertical="center"/>
    </xf>
    <xf numFmtId="0" fontId="28" fillId="0" borderId="0" xfId="0" applyFont="1">
      <alignment vertical="center"/>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3"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2" fillId="0" borderId="0" xfId="0" applyFont="1" applyAlignment="1">
      <alignment horizontal="center" vertical="center"/>
    </xf>
    <xf numFmtId="0" fontId="32" fillId="0" borderId="0" xfId="0" applyFont="1" applyAlignment="1">
      <alignment horizontal="right" vertical="center"/>
    </xf>
    <xf numFmtId="0" fontId="13" fillId="0" borderId="0" xfId="0" applyFont="1" applyAlignment="1">
      <alignment horizontal="right" vertical="center"/>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3" fillId="8" borderId="74" xfId="0" applyFont="1" applyFill="1" applyBorder="1" applyAlignment="1">
      <alignment horizontal="center" vertical="center" wrapText="1" readingOrder="1"/>
    </xf>
    <xf numFmtId="0" fontId="33" fillId="8" borderId="75" xfId="0" applyFont="1" applyFill="1" applyBorder="1" applyAlignment="1">
      <alignment horizontal="center" vertical="center" wrapText="1" readingOrder="1"/>
    </xf>
    <xf numFmtId="0" fontId="33" fillId="8" borderId="77" xfId="0" applyFont="1" applyFill="1" applyBorder="1" applyAlignment="1">
      <alignment horizontal="center" vertical="center" wrapText="1" readingOrder="1"/>
    </xf>
    <xf numFmtId="0" fontId="24" fillId="0" borderId="74" xfId="0" applyFont="1" applyBorder="1" applyAlignment="1">
      <alignment horizontal="left" vertical="center" wrapText="1" readingOrder="1"/>
    </xf>
    <xf numFmtId="0" fontId="24" fillId="0" borderId="75" xfId="0" applyFont="1" applyBorder="1" applyAlignment="1">
      <alignment horizontal="left" vertical="center" wrapText="1" readingOrder="1"/>
    </xf>
    <xf numFmtId="0" fontId="24" fillId="0" borderId="73" xfId="0" applyFont="1" applyBorder="1" applyAlignment="1">
      <alignment horizontal="left" vertical="center" wrapText="1" readingOrder="1"/>
    </xf>
    <xf numFmtId="0" fontId="24" fillId="0" borderId="78" xfId="0" applyFont="1" applyBorder="1" applyAlignment="1">
      <alignment horizontal="left" vertical="center" wrapText="1" readingOrder="1"/>
    </xf>
    <xf numFmtId="0" fontId="33" fillId="0" borderId="0" xfId="0" applyFont="1" applyAlignment="1">
      <alignment horizontal="left" vertical="center" readingOrder="1"/>
    </xf>
    <xf numFmtId="0" fontId="35" fillId="0" borderId="75" xfId="0" applyFont="1" applyBorder="1" applyAlignment="1">
      <alignment horizontal="left" vertical="center" wrapText="1" readingOrder="1"/>
    </xf>
    <xf numFmtId="0" fontId="35" fillId="0" borderId="78" xfId="0" applyFont="1" applyBorder="1" applyAlignment="1">
      <alignment horizontal="left" vertical="center" wrapText="1" readingOrder="1"/>
    </xf>
    <xf numFmtId="0" fontId="26" fillId="0" borderId="81" xfId="0" applyFont="1" applyBorder="1" applyAlignment="1">
      <alignment horizontal="left" vertical="center" wrapText="1" readingOrder="1"/>
    </xf>
    <xf numFmtId="0" fontId="26" fillId="0" borderId="34" xfId="0" applyFont="1" applyBorder="1" applyAlignment="1">
      <alignment horizontal="left" vertical="center" wrapText="1" readingOrder="1"/>
    </xf>
    <xf numFmtId="0" fontId="26" fillId="0" borderId="1" xfId="0" applyFont="1" applyBorder="1" applyAlignment="1">
      <alignment horizontal="left" vertical="center" wrapText="1" readingOrder="1"/>
    </xf>
    <xf numFmtId="0" fontId="26" fillId="0" borderId="37" xfId="0" applyFont="1" applyBorder="1" applyAlignment="1">
      <alignment horizontal="left" vertical="center" wrapText="1" readingOrder="1"/>
    </xf>
    <xf numFmtId="0" fontId="36" fillId="0" borderId="0" xfId="0" applyFont="1">
      <alignment vertical="center"/>
    </xf>
    <xf numFmtId="0" fontId="25" fillId="0" borderId="77" xfId="0" applyFont="1" applyFill="1" applyBorder="1" applyAlignment="1">
      <alignment horizontal="left" vertical="center" wrapText="1" indent="1" readingOrder="1"/>
    </xf>
    <xf numFmtId="0" fontId="24" fillId="0" borderId="77" xfId="0" applyFont="1" applyFill="1" applyBorder="1" applyAlignment="1">
      <alignment horizontal="left" vertical="center" wrapText="1" readingOrder="1"/>
    </xf>
    <xf numFmtId="0" fontId="25" fillId="0" borderId="79" xfId="0" applyFont="1" applyFill="1" applyBorder="1" applyAlignment="1">
      <alignment horizontal="left" vertical="center" wrapText="1" indent="1" readingOrder="1"/>
    </xf>
    <xf numFmtId="0" fontId="38" fillId="0" borderId="0" xfId="0" applyFont="1">
      <alignmen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2" fillId="6" borderId="13" xfId="0" applyFont="1" applyFill="1" applyBorder="1" applyAlignment="1">
      <alignment horizontal="center" vertical="center"/>
    </xf>
    <xf numFmtId="0" fontId="22" fillId="6" borderId="52"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30"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176" fontId="3" fillId="0" borderId="20" xfId="0" applyNumberFormat="1"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55" fontId="2" fillId="7" borderId="20" xfId="0" applyNumberFormat="1" applyFont="1" applyFill="1" applyBorder="1" applyAlignment="1">
      <alignment horizontal="center" vertical="center"/>
    </xf>
    <xf numFmtId="0" fontId="26" fillId="0" borderId="71" xfId="0" applyFont="1" applyBorder="1" applyAlignment="1">
      <alignment horizontal="center" vertical="center" wrapText="1" readingOrder="1"/>
    </xf>
    <xf numFmtId="0" fontId="26" fillId="0" borderId="72" xfId="0" applyFont="1" applyBorder="1" applyAlignment="1">
      <alignment horizontal="center" vertical="center" wrapText="1" readingOrder="1"/>
    </xf>
    <xf numFmtId="0" fontId="26" fillId="0" borderId="73" xfId="0" applyFont="1" applyBorder="1" applyAlignment="1">
      <alignment horizontal="center" vertical="center" wrapText="1" readingOrder="1"/>
    </xf>
    <xf numFmtId="0" fontId="26" fillId="0" borderId="82" xfId="0" applyFont="1" applyBorder="1" applyAlignment="1">
      <alignment horizontal="left" vertical="center" wrapText="1" readingOrder="1"/>
    </xf>
    <xf numFmtId="0" fontId="26" fillId="0" borderId="83" xfId="0" applyFont="1" applyBorder="1" applyAlignment="1">
      <alignment horizontal="left" vertical="center" wrapText="1" readingOrder="1"/>
    </xf>
    <xf numFmtId="0" fontId="33" fillId="0" borderId="3" xfId="0" applyFont="1" applyBorder="1" applyAlignment="1">
      <alignment horizontal="left" vertical="center" wrapText="1" readingOrder="1"/>
    </xf>
    <xf numFmtId="0" fontId="33" fillId="0" borderId="80" xfId="0" applyFont="1" applyBorder="1" applyAlignment="1">
      <alignment horizontal="left" vertical="center" wrapText="1" readingOrder="1"/>
    </xf>
    <xf numFmtId="0" fontId="26" fillId="0" borderId="5" xfId="0" applyFont="1" applyBorder="1" applyAlignment="1">
      <alignment horizontal="left" vertical="center" wrapText="1" readingOrder="1"/>
    </xf>
    <xf numFmtId="0" fontId="26" fillId="0" borderId="32" xfId="0" applyFont="1" applyBorder="1" applyAlignment="1">
      <alignment horizontal="left" vertical="center" wrapText="1" readingOrder="1"/>
    </xf>
    <xf numFmtId="0" fontId="26" fillId="0" borderId="62" xfId="0" applyFont="1" applyBorder="1" applyAlignment="1">
      <alignment horizontal="left" vertical="center" wrapText="1" readingOrder="1"/>
    </xf>
    <xf numFmtId="0" fontId="26" fillId="0" borderId="68" xfId="0" applyFont="1" applyBorder="1" applyAlignment="1">
      <alignment horizontal="left" vertical="center" wrapText="1" readingOrder="1"/>
    </xf>
    <xf numFmtId="0" fontId="37" fillId="0" borderId="0" xfId="0" applyFont="1" applyAlignment="1">
      <alignment horizontal="left" vertical="center" wrapText="1"/>
    </xf>
    <xf numFmtId="0" fontId="15" fillId="0" borderId="0" xfId="0" applyFont="1" applyAlignment="1">
      <alignment horizontal="left" vertical="center" wrapText="1"/>
    </xf>
    <xf numFmtId="0" fontId="33" fillId="8" borderId="76" xfId="0" applyFont="1" applyFill="1" applyBorder="1" applyAlignment="1">
      <alignment horizontal="center" vertical="center" wrapText="1" readingOrder="1"/>
    </xf>
    <xf numFmtId="0" fontId="33" fillId="8"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77"/>
  <sheetViews>
    <sheetView showGridLines="0" tabSelected="1" zoomScaleNormal="100" workbookViewId="0">
      <selection activeCell="H71" sqref="H71"/>
    </sheetView>
  </sheetViews>
  <sheetFormatPr defaultRowHeight="18"/>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29">
      <c r="A1" s="202" t="s">
        <v>0</v>
      </c>
      <c r="B1" s="203"/>
      <c r="C1" s="204"/>
      <c r="D1" s="125"/>
      <c r="G1" s="126" t="s">
        <v>1</v>
      </c>
      <c r="H1" s="109"/>
    </row>
    <row r="2" spans="1:13" ht="29.5" thickBot="1">
      <c r="A2" s="205"/>
      <c r="B2" s="206"/>
      <c r="C2" s="207"/>
      <c r="D2" s="125"/>
      <c r="G2" s="127" t="s">
        <v>2</v>
      </c>
      <c r="H2" s="110"/>
    </row>
    <row r="3" spans="1:13" ht="32.25" customHeight="1" thickBot="1">
      <c r="G3" s="127" t="s">
        <v>3</v>
      </c>
      <c r="H3" s="111"/>
    </row>
    <row r="4" spans="1:13" ht="15" customHeight="1"/>
    <row r="5" spans="1:13" ht="32.25" customHeight="1">
      <c r="A5" s="208" t="s">
        <v>4</v>
      </c>
      <c r="B5" s="208"/>
      <c r="C5" s="208"/>
      <c r="D5" s="208"/>
      <c r="E5" s="208"/>
      <c r="F5" s="208"/>
      <c r="G5" s="208"/>
      <c r="H5" s="208"/>
    </row>
    <row r="6" spans="1:13" ht="16.5" customHeight="1">
      <c r="A6" s="117"/>
      <c r="B6" s="117"/>
      <c r="C6" s="117"/>
      <c r="D6" s="117"/>
      <c r="E6" s="117"/>
      <c r="F6" s="117"/>
      <c r="G6" s="117"/>
      <c r="H6" s="117"/>
    </row>
    <row r="7" spans="1:13">
      <c r="A7" s="1" t="s">
        <v>5</v>
      </c>
      <c r="B7" s="71"/>
      <c r="C7" s="71"/>
      <c r="D7" s="71"/>
      <c r="E7" s="71"/>
      <c r="F7" s="71"/>
      <c r="G7" s="61"/>
      <c r="H7" s="112"/>
    </row>
    <row r="8" spans="1:13">
      <c r="B8" s="1" t="s">
        <v>6</v>
      </c>
      <c r="C8" s="71"/>
      <c r="D8" s="71"/>
      <c r="E8" s="71"/>
      <c r="F8" s="71"/>
      <c r="G8" s="61"/>
      <c r="H8" s="112"/>
    </row>
    <row r="9" spans="1:13">
      <c r="B9" s="1" t="s">
        <v>7</v>
      </c>
      <c r="C9" s="71"/>
      <c r="D9" s="71"/>
      <c r="E9" s="71"/>
      <c r="F9" s="71"/>
      <c r="G9" s="61"/>
      <c r="H9" s="112"/>
    </row>
    <row r="10" spans="1:13" ht="16.5" customHeight="1">
      <c r="B10" s="8"/>
      <c r="C10" s="8"/>
      <c r="D10" s="8"/>
      <c r="E10" s="8"/>
      <c r="F10" s="8"/>
      <c r="G10" s="8"/>
    </row>
    <row r="11" spans="1:13" ht="20.5" thickBot="1">
      <c r="A11" s="67" t="s">
        <v>8</v>
      </c>
      <c r="B11" s="64"/>
      <c r="C11" s="64"/>
      <c r="D11" s="64"/>
      <c r="E11" s="64"/>
      <c r="F11" s="64"/>
      <c r="G11" s="64"/>
    </row>
    <row r="12" spans="1:13" ht="19.5" customHeight="1">
      <c r="B12" s="209" t="s">
        <v>9</v>
      </c>
      <c r="C12" s="210"/>
      <c r="D12" s="170"/>
      <c r="E12" s="171"/>
      <c r="F12" s="171"/>
      <c r="G12" s="172"/>
      <c r="M12" t="s">
        <v>10</v>
      </c>
    </row>
    <row r="13" spans="1:13" ht="19.5" customHeight="1">
      <c r="B13" s="209" t="s">
        <v>11</v>
      </c>
      <c r="C13" s="210"/>
      <c r="D13" s="173"/>
      <c r="E13" s="174"/>
      <c r="F13" s="174"/>
      <c r="G13" s="175"/>
    </row>
    <row r="14" spans="1:13">
      <c r="B14" s="209" t="s">
        <v>12</v>
      </c>
      <c r="C14" s="210"/>
      <c r="D14" s="173"/>
      <c r="E14" s="174"/>
      <c r="F14" s="174"/>
      <c r="G14" s="175"/>
      <c r="M14" t="s">
        <v>13</v>
      </c>
    </row>
    <row r="15" spans="1:13">
      <c r="B15" s="209" t="s">
        <v>14</v>
      </c>
      <c r="C15" s="210"/>
      <c r="D15" s="173"/>
      <c r="E15" s="174"/>
      <c r="F15" s="174"/>
      <c r="G15" s="175"/>
      <c r="M15" t="s">
        <v>15</v>
      </c>
    </row>
    <row r="16" spans="1:13">
      <c r="B16" s="209" t="s">
        <v>272</v>
      </c>
      <c r="C16" s="210"/>
      <c r="D16" s="173"/>
      <c r="E16" s="174"/>
      <c r="F16" s="174"/>
      <c r="G16" s="175"/>
      <c r="M16" t="s">
        <v>17</v>
      </c>
    </row>
    <row r="17" spans="1:13">
      <c r="B17" s="209" t="s">
        <v>18</v>
      </c>
      <c r="C17" s="210"/>
      <c r="D17" s="173"/>
      <c r="E17" s="174"/>
      <c r="F17" s="174"/>
      <c r="G17" s="175"/>
      <c r="H17" s="65"/>
      <c r="M17" t="s">
        <v>19</v>
      </c>
    </row>
    <row r="18" spans="1:13">
      <c r="B18" s="213" t="s">
        <v>20</v>
      </c>
      <c r="C18" s="214"/>
      <c r="D18" s="231"/>
      <c r="E18" s="232"/>
      <c r="F18" s="139"/>
      <c r="G18" s="140"/>
      <c r="H18" s="64" t="s">
        <v>24</v>
      </c>
      <c r="M18" t="s">
        <v>25</v>
      </c>
    </row>
    <row r="19" spans="1:13" ht="20.25" customHeight="1">
      <c r="B19" s="63"/>
      <c r="C19" s="63"/>
      <c r="D19" s="63"/>
      <c r="E19" s="64"/>
      <c r="F19" s="64"/>
      <c r="G19" s="64"/>
      <c r="M19" t="s">
        <v>26</v>
      </c>
    </row>
    <row r="20" spans="1:13" ht="20">
      <c r="A20" s="67" t="s">
        <v>27</v>
      </c>
      <c r="B20" s="64"/>
      <c r="C20" s="64"/>
      <c r="D20" s="64"/>
      <c r="E20" s="64"/>
      <c r="F20" s="64"/>
      <c r="G20" s="64"/>
      <c r="M20" t="s">
        <v>28</v>
      </c>
    </row>
    <row r="21" spans="1:13" ht="18.75" customHeight="1">
      <c r="A21" s="66"/>
      <c r="B21" s="71" t="s">
        <v>29</v>
      </c>
      <c r="C21" s="62"/>
      <c r="D21" s="62"/>
      <c r="E21" s="62"/>
      <c r="F21" s="93"/>
      <c r="G21" s="62"/>
      <c r="H21" s="62"/>
      <c r="I21" s="62"/>
    </row>
    <row r="22" spans="1:13" ht="18.75" customHeight="1">
      <c r="A22" s="66"/>
      <c r="B22" s="95" t="s">
        <v>30</v>
      </c>
      <c r="C22" s="62"/>
      <c r="D22" s="62"/>
      <c r="E22" s="62"/>
      <c r="F22" s="93"/>
      <c r="G22" s="62"/>
      <c r="H22" s="62"/>
      <c r="I22" s="62"/>
    </row>
    <row r="23" spans="1:13" ht="18.75" customHeight="1">
      <c r="A23" s="66"/>
      <c r="B23" t="s">
        <v>31</v>
      </c>
      <c r="C23" s="62"/>
      <c r="D23" s="62"/>
      <c r="E23" s="62"/>
      <c r="F23" s="93"/>
      <c r="G23" s="62"/>
      <c r="H23" s="62"/>
      <c r="I23" s="62"/>
    </row>
    <row r="24" spans="1:13" ht="18.5" thickBot="1">
      <c r="B24" s="68"/>
      <c r="C24" s="121" t="s">
        <v>32</v>
      </c>
      <c r="D24" s="121" t="s">
        <v>33</v>
      </c>
      <c r="E24" s="176" t="s">
        <v>34</v>
      </c>
      <c r="F24" s="177"/>
      <c r="G24" s="116" t="s">
        <v>35</v>
      </c>
      <c r="I24" s="75"/>
      <c r="J24" s="74"/>
      <c r="K24" s="74"/>
      <c r="M24" t="s">
        <v>36</v>
      </c>
    </row>
    <row r="25" spans="1:13">
      <c r="B25" s="69" t="s">
        <v>37</v>
      </c>
      <c r="C25" s="102"/>
      <c r="D25" s="118"/>
      <c r="E25" s="211"/>
      <c r="F25" s="212"/>
      <c r="G25" s="103">
        <v>0</v>
      </c>
      <c r="I25" s="75"/>
      <c r="J25" s="74"/>
      <c r="K25" s="74"/>
    </row>
    <row r="26" spans="1:13">
      <c r="B26" s="69" t="s">
        <v>38</v>
      </c>
      <c r="C26" s="104"/>
      <c r="D26" s="119"/>
      <c r="E26" s="186"/>
      <c r="F26" s="187"/>
      <c r="G26" s="105">
        <v>0</v>
      </c>
      <c r="I26" s="75"/>
      <c r="J26" s="74"/>
      <c r="K26" s="74"/>
    </row>
    <row r="27" spans="1:13">
      <c r="B27" s="69" t="s">
        <v>39</v>
      </c>
      <c r="C27" s="104"/>
      <c r="D27" s="119"/>
      <c r="E27" s="186"/>
      <c r="F27" s="187"/>
      <c r="G27" s="105">
        <v>0</v>
      </c>
      <c r="I27" s="75"/>
      <c r="J27" s="74"/>
      <c r="K27" s="74"/>
    </row>
    <row r="28" spans="1:13">
      <c r="B28" s="69" t="s">
        <v>40</v>
      </c>
      <c r="C28" s="104"/>
      <c r="D28" s="119"/>
      <c r="E28" s="186"/>
      <c r="F28" s="187"/>
      <c r="G28" s="105">
        <v>0</v>
      </c>
      <c r="I28" s="75"/>
      <c r="J28" s="74"/>
      <c r="K28" s="74"/>
    </row>
    <row r="29" spans="1:13">
      <c r="B29" s="69" t="s">
        <v>41</v>
      </c>
      <c r="C29" s="104"/>
      <c r="D29" s="119"/>
      <c r="E29" s="186"/>
      <c r="F29" s="187"/>
      <c r="G29" s="105">
        <v>0</v>
      </c>
      <c r="I29" s="75"/>
      <c r="J29" s="74"/>
      <c r="K29" s="74"/>
    </row>
    <row r="30" spans="1:13" ht="18.5" thickBot="1">
      <c r="B30" s="69" t="s">
        <v>42</v>
      </c>
      <c r="C30" s="106"/>
      <c r="D30" s="120"/>
      <c r="E30" s="188"/>
      <c r="F30" s="189"/>
      <c r="G30" s="107">
        <v>0</v>
      </c>
      <c r="I30" s="75"/>
      <c r="J30" s="74"/>
      <c r="K30" s="74"/>
    </row>
    <row r="31" spans="1:13">
      <c r="B31" s="94"/>
      <c r="F31" s="101" t="s">
        <v>43</v>
      </c>
      <c r="G31" s="108">
        <f>SUM(G25:G30)</f>
        <v>0</v>
      </c>
      <c r="H31" t="s">
        <v>44</v>
      </c>
      <c r="I31" s="75"/>
      <c r="J31" s="74"/>
      <c r="K31" s="74"/>
    </row>
    <row r="32" spans="1:13" ht="11.25" customHeight="1">
      <c r="B32" s="92"/>
      <c r="C32" s="92"/>
      <c r="D32" s="92"/>
      <c r="E32" s="92"/>
      <c r="F32" s="92"/>
      <c r="G32" s="92"/>
      <c r="H32" s="92"/>
    </row>
    <row r="33" spans="1:10" ht="20">
      <c r="A33" s="67" t="s">
        <v>45</v>
      </c>
    </row>
    <row r="34" spans="1:10" ht="18.75" customHeight="1">
      <c r="A34" s="66"/>
      <c r="B34" s="71" t="s">
        <v>46</v>
      </c>
      <c r="C34" s="62"/>
      <c r="D34" s="62"/>
      <c r="E34" s="62"/>
      <c r="F34" s="93"/>
      <c r="G34" s="62"/>
      <c r="H34" s="62"/>
      <c r="I34" s="62"/>
    </row>
    <row r="35" spans="1:10" ht="18.75" customHeight="1">
      <c r="A35" s="66"/>
      <c r="B35" s="95" t="s">
        <v>47</v>
      </c>
      <c r="C35" s="62"/>
      <c r="D35" s="62"/>
      <c r="E35" s="62"/>
      <c r="F35" s="93"/>
      <c r="G35" s="62"/>
      <c r="H35" s="62"/>
      <c r="I35" s="62"/>
    </row>
    <row r="36" spans="1:10" ht="18.75" customHeight="1">
      <c r="A36" s="66"/>
      <c r="B36" s="95" t="s">
        <v>48</v>
      </c>
      <c r="C36" s="62"/>
      <c r="D36" s="62"/>
      <c r="E36" s="62"/>
      <c r="F36" s="93"/>
      <c r="G36" s="62"/>
      <c r="H36" s="62"/>
      <c r="I36" s="62"/>
    </row>
    <row r="37" spans="1:10" ht="18" customHeight="1" thickBot="1">
      <c r="A37" s="62"/>
      <c r="B37" s="133" t="s">
        <v>49</v>
      </c>
      <c r="C37" s="130" t="s">
        <v>50</v>
      </c>
      <c r="D37" s="176" t="s">
        <v>51</v>
      </c>
      <c r="E37" s="185"/>
      <c r="F37" s="177"/>
    </row>
    <row r="38" spans="1:10" ht="52.5" customHeight="1" thickBot="1">
      <c r="A38" s="62"/>
      <c r="B38" s="91" t="s">
        <v>52</v>
      </c>
      <c r="C38" s="88">
        <v>0</v>
      </c>
      <c r="D38" s="182" t="str">
        <f>IF(G31=C38,"２.生産活動内容の収入合計と一致しています
（問題なし）","２.生産活動内容の収入合計と不一致であるため、確認のうえ修正してください")</f>
        <v>２.生産活動内容の収入合計と一致しています
（問題なし）</v>
      </c>
      <c r="E38" s="183"/>
      <c r="F38" s="184"/>
    </row>
    <row r="39" spans="1:10" ht="19.5" customHeight="1">
      <c r="A39" s="62"/>
      <c r="B39" s="62"/>
      <c r="C39" s="62"/>
      <c r="D39" s="62"/>
      <c r="I39" s="62"/>
    </row>
    <row r="40" spans="1:10" ht="22.5" customHeight="1">
      <c r="A40" s="66" t="s">
        <v>53</v>
      </c>
      <c r="B40" s="62"/>
      <c r="C40" s="62"/>
      <c r="D40" s="62"/>
      <c r="E40" s="76"/>
      <c r="F40" s="76"/>
      <c r="G40" s="76"/>
      <c r="H40" s="76"/>
      <c r="I40" s="76"/>
      <c r="J40" s="76"/>
    </row>
    <row r="41" spans="1:10" ht="20.25" customHeight="1">
      <c r="A41" s="66"/>
      <c r="B41" s="71" t="s">
        <v>54</v>
      </c>
      <c r="C41" s="62"/>
      <c r="D41" s="62"/>
      <c r="E41" s="62"/>
      <c r="F41" s="93"/>
      <c r="G41" s="62"/>
      <c r="H41" s="62"/>
      <c r="I41" s="62"/>
    </row>
    <row r="42" spans="1:10" ht="20.25" customHeight="1">
      <c r="A42" s="66"/>
      <c r="B42" s="95" t="s">
        <v>55</v>
      </c>
      <c r="C42" s="62"/>
      <c r="D42" s="62"/>
      <c r="E42" s="62"/>
      <c r="F42" s="93"/>
      <c r="G42" s="62"/>
      <c r="H42" s="62"/>
      <c r="I42" s="62"/>
    </row>
    <row r="43" spans="1:10" ht="21" customHeight="1">
      <c r="A43" s="66"/>
      <c r="B43" s="129" t="s">
        <v>56</v>
      </c>
      <c r="C43" s="62"/>
      <c r="D43" s="62"/>
      <c r="E43" s="62"/>
      <c r="F43" s="93"/>
      <c r="G43" s="62"/>
      <c r="H43" s="62"/>
      <c r="I43" s="62"/>
    </row>
    <row r="44" spans="1:10" ht="21" customHeight="1">
      <c r="A44" s="66"/>
      <c r="B44" s="64" t="s">
        <v>57</v>
      </c>
      <c r="C44" s="62"/>
      <c r="D44" s="62"/>
      <c r="E44" s="62"/>
      <c r="F44" s="93"/>
      <c r="G44" s="62"/>
      <c r="H44" s="62"/>
      <c r="I44" s="62"/>
    </row>
    <row r="45" spans="1:10" ht="20.25" customHeight="1">
      <c r="A45" s="66"/>
      <c r="B45" s="64" t="s">
        <v>270</v>
      </c>
      <c r="C45" s="62"/>
      <c r="D45" s="62"/>
      <c r="E45" s="62"/>
      <c r="F45" s="93"/>
      <c r="G45" s="62"/>
      <c r="H45" s="62"/>
      <c r="I45" s="62"/>
    </row>
    <row r="46" spans="1:10" ht="18.5" thickBot="1">
      <c r="B46" s="131" t="s">
        <v>58</v>
      </c>
      <c r="C46" s="132" t="s">
        <v>59</v>
      </c>
      <c r="D46" s="178" t="s">
        <v>60</v>
      </c>
      <c r="E46" s="179"/>
      <c r="F46" s="131" t="s">
        <v>61</v>
      </c>
      <c r="G46" s="131" t="s">
        <v>62</v>
      </c>
      <c r="H46" s="131" t="s">
        <v>63</v>
      </c>
    </row>
    <row r="47" spans="1:10" ht="23.25" customHeight="1">
      <c r="B47" s="82">
        <v>0</v>
      </c>
      <c r="C47" s="90" t="e">
        <f>B47/C38</f>
        <v>#DIV/0!</v>
      </c>
      <c r="D47" s="180"/>
      <c r="E47" s="181"/>
      <c r="F47" s="128"/>
      <c r="G47" s="85"/>
      <c r="H47" s="79"/>
    </row>
    <row r="48" spans="1:10" ht="23.25" customHeight="1">
      <c r="B48" s="83">
        <v>0</v>
      </c>
      <c r="C48" s="90" t="e">
        <f>B48/C38</f>
        <v>#DIV/0!</v>
      </c>
      <c r="D48" s="190"/>
      <c r="E48" s="191"/>
      <c r="F48" s="86"/>
      <c r="G48" s="86"/>
      <c r="H48" s="80"/>
    </row>
    <row r="49" spans="1:8" ht="23.25" customHeight="1" thickBot="1">
      <c r="B49" s="84">
        <v>0</v>
      </c>
      <c r="C49" s="90" t="e">
        <f>B49/C38</f>
        <v>#DIV/0!</v>
      </c>
      <c r="D49" s="192"/>
      <c r="E49" s="193"/>
      <c r="F49" s="87"/>
      <c r="G49" s="87"/>
      <c r="H49" s="81"/>
    </row>
    <row r="50" spans="1:8" ht="20">
      <c r="B50" s="70"/>
      <c r="C50" t="s">
        <v>65</v>
      </c>
    </row>
    <row r="51" spans="1:8" ht="17.25" customHeight="1">
      <c r="B51" s="70"/>
    </row>
    <row r="52" spans="1:8" ht="20">
      <c r="A52" s="67" t="s">
        <v>66</v>
      </c>
    </row>
    <row r="53" spans="1:8" ht="21.75" customHeight="1">
      <c r="A53" s="62"/>
      <c r="B53" s="165" t="s">
        <v>49</v>
      </c>
      <c r="C53" s="166"/>
      <c r="D53" s="167"/>
      <c r="E53" s="130" t="s">
        <v>50</v>
      </c>
      <c r="F53" s="165" t="s">
        <v>67</v>
      </c>
      <c r="G53" s="166"/>
      <c r="H53" s="167"/>
    </row>
    <row r="54" spans="1:8" ht="22.5" customHeight="1">
      <c r="A54" s="62"/>
      <c r="B54" s="251" t="s">
        <v>68</v>
      </c>
      <c r="C54" s="252"/>
      <c r="D54" s="253"/>
      <c r="E54" s="78">
        <f>SUM(E56:E63)</f>
        <v>0</v>
      </c>
      <c r="F54" s="168" t="s">
        <v>69</v>
      </c>
      <c r="G54" s="168"/>
      <c r="H54" s="169"/>
    </row>
    <row r="55" spans="1:8" ht="24.75" customHeight="1" thickBot="1">
      <c r="A55" s="62"/>
      <c r="B55" s="245" t="s">
        <v>70</v>
      </c>
      <c r="C55" s="246"/>
      <c r="D55" s="254"/>
      <c r="E55" s="77"/>
      <c r="F55" s="160"/>
      <c r="G55" s="160"/>
      <c r="H55" s="161"/>
    </row>
    <row r="56" spans="1:8" ht="27" customHeight="1">
      <c r="A56" s="62"/>
      <c r="B56" s="245" t="s">
        <v>71</v>
      </c>
      <c r="C56" s="246"/>
      <c r="D56" s="247"/>
      <c r="E56" s="82">
        <v>0</v>
      </c>
      <c r="F56" s="194" t="s">
        <v>72</v>
      </c>
      <c r="G56" s="194"/>
      <c r="H56" s="195"/>
    </row>
    <row r="57" spans="1:8" ht="27" customHeight="1">
      <c r="A57" s="62"/>
      <c r="B57" s="114" t="s">
        <v>73</v>
      </c>
      <c r="C57" s="115"/>
      <c r="D57" s="115"/>
      <c r="E57" s="89">
        <v>0</v>
      </c>
      <c r="F57" s="194" t="s">
        <v>74</v>
      </c>
      <c r="G57" s="194"/>
      <c r="H57" s="195"/>
    </row>
    <row r="58" spans="1:8" ht="27" customHeight="1">
      <c r="A58" s="62"/>
      <c r="B58" s="162" t="s">
        <v>75</v>
      </c>
      <c r="C58" s="163"/>
      <c r="D58" s="164"/>
      <c r="E58" s="89">
        <v>0</v>
      </c>
      <c r="F58" s="194" t="s">
        <v>76</v>
      </c>
      <c r="G58" s="194"/>
      <c r="H58" s="195"/>
    </row>
    <row r="59" spans="1:8" ht="27" customHeight="1">
      <c r="A59" s="62"/>
      <c r="B59" s="162" t="s">
        <v>77</v>
      </c>
      <c r="C59" s="163"/>
      <c r="D59" s="164"/>
      <c r="E59" s="89">
        <v>0</v>
      </c>
      <c r="F59" s="215" t="s">
        <v>78</v>
      </c>
      <c r="G59" s="194"/>
      <c r="H59" s="195"/>
    </row>
    <row r="60" spans="1:8" ht="27" customHeight="1">
      <c r="A60" s="62"/>
      <c r="B60" s="245" t="s">
        <v>79</v>
      </c>
      <c r="C60" s="246"/>
      <c r="D60" s="247"/>
      <c r="E60" s="89">
        <v>0</v>
      </c>
      <c r="F60" s="194" t="s">
        <v>80</v>
      </c>
      <c r="G60" s="194"/>
      <c r="H60" s="195"/>
    </row>
    <row r="61" spans="1:8" ht="27" customHeight="1">
      <c r="A61" s="62"/>
      <c r="B61" s="245" t="s">
        <v>81</v>
      </c>
      <c r="C61" s="246"/>
      <c r="D61" s="247"/>
      <c r="E61" s="89">
        <v>0</v>
      </c>
      <c r="F61" s="194" t="s">
        <v>82</v>
      </c>
      <c r="G61" s="194"/>
      <c r="H61" s="195"/>
    </row>
    <row r="62" spans="1:8" ht="27" customHeight="1">
      <c r="A62" s="62"/>
      <c r="B62" s="245" t="s">
        <v>83</v>
      </c>
      <c r="C62" s="246"/>
      <c r="D62" s="247"/>
      <c r="E62" s="89">
        <v>0</v>
      </c>
      <c r="F62" s="194" t="s">
        <v>84</v>
      </c>
      <c r="G62" s="194"/>
      <c r="H62" s="195"/>
    </row>
    <row r="63" spans="1:8" ht="27" customHeight="1" thickBot="1">
      <c r="A63" s="62"/>
      <c r="B63" s="248" t="s">
        <v>85</v>
      </c>
      <c r="C63" s="249"/>
      <c r="D63" s="250"/>
      <c r="E63" s="122">
        <v>0</v>
      </c>
      <c r="F63" s="196" t="s">
        <v>86</v>
      </c>
      <c r="G63" s="197"/>
      <c r="H63" s="198"/>
    </row>
    <row r="64" spans="1:8" ht="39" customHeight="1" thickTop="1" thickBot="1">
      <c r="A64" s="62"/>
      <c r="B64" s="233" t="s">
        <v>87</v>
      </c>
      <c r="C64" s="234"/>
      <c r="D64" s="235"/>
      <c r="E64" s="123">
        <f>C38-E54</f>
        <v>0</v>
      </c>
      <c r="F64" s="168" t="s">
        <v>69</v>
      </c>
      <c r="G64" s="168"/>
      <c r="H64" s="169"/>
    </row>
    <row r="65" spans="1:9" ht="42.75" customHeight="1">
      <c r="A65" s="62"/>
      <c r="B65" s="236" t="s">
        <v>88</v>
      </c>
      <c r="C65" s="237"/>
      <c r="D65" s="238"/>
      <c r="E65" s="82">
        <v>0</v>
      </c>
      <c r="F65" s="200"/>
      <c r="G65" s="200"/>
      <c r="H65" s="201"/>
    </row>
    <row r="66" spans="1:9" ht="42.75" customHeight="1" thickBot="1">
      <c r="A66" s="62"/>
      <c r="B66" s="239" t="s">
        <v>89</v>
      </c>
      <c r="C66" s="240"/>
      <c r="D66" s="241"/>
      <c r="E66" s="113">
        <v>0</v>
      </c>
      <c r="F66" s="199"/>
      <c r="G66" s="200"/>
      <c r="H66" s="201"/>
    </row>
    <row r="67" spans="1:9" ht="28.5" customHeight="1" thickBot="1">
      <c r="A67" s="62"/>
      <c r="B67" s="242" t="s">
        <v>90</v>
      </c>
      <c r="C67" s="243"/>
      <c r="D67" s="244"/>
      <c r="E67" s="124">
        <f>C38-(E54+E65)</f>
        <v>0</v>
      </c>
      <c r="F67" s="221" t="s">
        <v>69</v>
      </c>
      <c r="G67" s="221"/>
      <c r="H67" s="222"/>
    </row>
    <row r="68" spans="1:9" ht="27.75" customHeight="1" thickTop="1">
      <c r="A68" s="62"/>
      <c r="B68" s="216" t="s">
        <v>91</v>
      </c>
      <c r="C68" s="217"/>
      <c r="D68" s="217"/>
      <c r="E68" s="82">
        <v>0</v>
      </c>
      <c r="F68" s="223" t="s">
        <v>92</v>
      </c>
      <c r="G68" s="224"/>
      <c r="H68" s="225"/>
    </row>
    <row r="69" spans="1:9" ht="27.75" customHeight="1" thickBot="1">
      <c r="A69" s="62"/>
      <c r="B69" s="229" t="s">
        <v>93</v>
      </c>
      <c r="C69" s="230"/>
      <c r="D69" s="230"/>
      <c r="E69" s="84">
        <v>0</v>
      </c>
      <c r="F69" s="226"/>
      <c r="G69" s="227"/>
      <c r="H69" s="228"/>
    </row>
    <row r="70" spans="1:9" ht="27" customHeight="1">
      <c r="A70" s="62"/>
      <c r="B70" s="62"/>
      <c r="C70" s="62"/>
      <c r="D70" s="62"/>
      <c r="E70" s="62"/>
      <c r="F70" s="62"/>
      <c r="G70" s="62"/>
      <c r="H70" s="62"/>
      <c r="I70" s="62"/>
    </row>
    <row r="71" spans="1:9" ht="20.5" thickBot="1">
      <c r="A71" s="67" t="s">
        <v>94</v>
      </c>
    </row>
    <row r="72" spans="1:9" ht="83.25" customHeight="1" thickBot="1">
      <c r="B72" s="218"/>
      <c r="C72" s="219"/>
      <c r="D72" s="219"/>
      <c r="E72" s="219"/>
      <c r="F72" s="219"/>
      <c r="G72" s="219"/>
      <c r="H72" s="220"/>
    </row>
    <row r="73" spans="1:9" ht="25.5" customHeight="1"/>
    <row r="74" spans="1:9" ht="19.5" customHeight="1">
      <c r="A74" s="66"/>
    </row>
    <row r="75" spans="1:9" ht="19.5" customHeight="1"/>
    <row r="76" spans="1:9" ht="19.5" customHeight="1"/>
    <row r="77" spans="1:9" ht="24" customHeight="1">
      <c r="E77" s="72"/>
      <c r="F77" s="72"/>
      <c r="G77" s="73"/>
    </row>
  </sheetData>
  <mergeCells count="62">
    <mergeCell ref="B68:D68"/>
    <mergeCell ref="B72:H72"/>
    <mergeCell ref="F65:H65"/>
    <mergeCell ref="F67:H67"/>
    <mergeCell ref="F68:H69"/>
    <mergeCell ref="B69:D69"/>
    <mergeCell ref="B65:D65"/>
    <mergeCell ref="B66:D66"/>
    <mergeCell ref="B67:D67"/>
    <mergeCell ref="A1:C2"/>
    <mergeCell ref="E28:F28"/>
    <mergeCell ref="A5:H5"/>
    <mergeCell ref="B16:C16"/>
    <mergeCell ref="B17:C17"/>
    <mergeCell ref="B12:C12"/>
    <mergeCell ref="B14:C14"/>
    <mergeCell ref="B15:C15"/>
    <mergeCell ref="B13:C13"/>
    <mergeCell ref="E25:F25"/>
    <mergeCell ref="E26:F26"/>
    <mergeCell ref="E27:F27"/>
    <mergeCell ref="B18:C18"/>
    <mergeCell ref="D18:E18"/>
    <mergeCell ref="D48:E48"/>
    <mergeCell ref="D49:E49"/>
    <mergeCell ref="F62:H62"/>
    <mergeCell ref="F63:H63"/>
    <mergeCell ref="F66:H66"/>
    <mergeCell ref="F60:H60"/>
    <mergeCell ref="F61:H61"/>
    <mergeCell ref="F56:H56"/>
    <mergeCell ref="F57:H57"/>
    <mergeCell ref="F58:H58"/>
    <mergeCell ref="F59:H59"/>
    <mergeCell ref="B64:D64"/>
    <mergeCell ref="B60:D60"/>
    <mergeCell ref="B61:D61"/>
    <mergeCell ref="B62:D62"/>
    <mergeCell ref="B63:D63"/>
    <mergeCell ref="D17:G17"/>
    <mergeCell ref="E24:F24"/>
    <mergeCell ref="D46:E46"/>
    <mergeCell ref="D47:E47"/>
    <mergeCell ref="D38:F38"/>
    <mergeCell ref="D37:F37"/>
    <mergeCell ref="E29:F29"/>
    <mergeCell ref="E30:F30"/>
    <mergeCell ref="D12:G12"/>
    <mergeCell ref="D13:G13"/>
    <mergeCell ref="D14:G14"/>
    <mergeCell ref="D15:G15"/>
    <mergeCell ref="D16:G16"/>
    <mergeCell ref="F55:H55"/>
    <mergeCell ref="B58:D58"/>
    <mergeCell ref="F53:H53"/>
    <mergeCell ref="F54:H54"/>
    <mergeCell ref="F64:H64"/>
    <mergeCell ref="B53:D53"/>
    <mergeCell ref="B56:D56"/>
    <mergeCell ref="B54:D54"/>
    <mergeCell ref="B55:D55"/>
    <mergeCell ref="B59:D59"/>
  </mergeCells>
  <phoneticPr fontId="1"/>
  <dataValidations count="1">
    <dataValidation type="list" allowBlank="1" showInputMessage="1" showErrorMessage="1" sqref="D25:D30" xr:uid="{C99E5BDF-C907-4A23-B34E-D758E05A33A4}">
      <formula1>"〇"</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F47:F49</xm:sqref>
        </x14:dataValidation>
        <x14:dataValidation type="list" allowBlank="1" showInputMessage="1" showErrorMessage="1" xr:uid="{319D76FD-FC3A-4995-846F-701A772C7CD1}">
          <x14:formula1>
            <xm:f>選択肢プルダウン!$A$3:$A$36</xm:f>
          </x14:formula1>
          <xm:sqref>C25:C30</xm:sqref>
        </x14:dataValidation>
        <x14:dataValidation type="list" allowBlank="1" showInputMessage="1" showErrorMessage="1" xr:uid="{D6406B53-E786-48BF-91B8-2ADB3ADC133B}">
          <x14:formula1>
            <xm:f>選択肢プルダウン!$C$6:$C$7</xm:f>
          </x14:formula1>
          <xm:sqref>D18:E18</xm:sqref>
        </x14:dataValidation>
        <x14:dataValidation type="list" allowBlank="1" showInputMessage="1" showErrorMessage="1" xr:uid="{6B016D1B-8BE6-4FB6-9788-667AEA34C765}">
          <x14:formula1>
            <xm:f>選択肢プルダウン!$D$6:$D$10</xm:f>
          </x14:formula1>
          <xm:sqref>F18</xm:sqref>
        </x14:dataValidation>
        <x14:dataValidation type="list" allowBlank="1" showInputMessage="1" showErrorMessage="1" xr:uid="{5EC1605F-E3F6-4A01-9907-05B304845DCF}">
          <x14:formula1>
            <xm:f>選択肢プルダウン!$E$6:$E$12</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73"/>
  <sheetViews>
    <sheetView showGridLines="0" zoomScaleNormal="100" zoomScaleSheetLayoutView="100" workbookViewId="0">
      <selection activeCell="F48" sqref="F48"/>
    </sheetView>
  </sheetViews>
  <sheetFormatPr defaultRowHeight="18"/>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29">
      <c r="A1" s="202" t="s">
        <v>0</v>
      </c>
      <c r="B1" s="203"/>
      <c r="C1" s="204"/>
      <c r="D1" s="125"/>
      <c r="G1" s="126" t="s">
        <v>1</v>
      </c>
      <c r="H1" s="109"/>
    </row>
    <row r="2" spans="1:13" ht="29.5" thickBot="1">
      <c r="A2" s="205"/>
      <c r="B2" s="206"/>
      <c r="C2" s="207"/>
      <c r="D2" s="125"/>
      <c r="G2" s="127" t="s">
        <v>2</v>
      </c>
      <c r="H2" s="110"/>
    </row>
    <row r="3" spans="1:13" ht="32.25" customHeight="1" thickBot="1">
      <c r="G3" s="127" t="s">
        <v>3</v>
      </c>
      <c r="H3" s="111"/>
    </row>
    <row r="4" spans="1:13" ht="15" customHeight="1"/>
    <row r="5" spans="1:13" ht="32.25" customHeight="1">
      <c r="A5" s="208" t="s">
        <v>4</v>
      </c>
      <c r="B5" s="208"/>
      <c r="C5" s="208"/>
      <c r="D5" s="208"/>
      <c r="E5" s="208"/>
      <c r="F5" s="208"/>
      <c r="G5" s="208"/>
      <c r="H5" s="208"/>
    </row>
    <row r="6" spans="1:13" ht="16.5" customHeight="1">
      <c r="A6" s="117"/>
      <c r="B6" s="117"/>
      <c r="C6" s="117"/>
      <c r="D6" s="117"/>
      <c r="E6" s="117"/>
      <c r="F6" s="117"/>
      <c r="G6" s="117"/>
      <c r="H6" s="117"/>
    </row>
    <row r="7" spans="1:13">
      <c r="A7" s="1" t="s">
        <v>5</v>
      </c>
      <c r="B7" s="71"/>
      <c r="C7" s="71"/>
      <c r="D7" s="71"/>
      <c r="E7" s="71"/>
      <c r="F7" s="71"/>
      <c r="G7" s="61"/>
      <c r="H7" s="112"/>
    </row>
    <row r="8" spans="1:13">
      <c r="B8" s="1" t="s">
        <v>6</v>
      </c>
      <c r="C8" s="71"/>
      <c r="D8" s="71"/>
      <c r="E8" s="71"/>
      <c r="F8" s="71"/>
      <c r="G8" s="61"/>
      <c r="H8" s="112"/>
    </row>
    <row r="9" spans="1:13">
      <c r="B9" s="1" t="s">
        <v>7</v>
      </c>
      <c r="C9" s="71"/>
      <c r="D9" s="71"/>
      <c r="E9" s="71"/>
      <c r="F9" s="71"/>
      <c r="G9" s="61"/>
      <c r="H9" s="112"/>
    </row>
    <row r="10" spans="1:13" ht="16.5" customHeight="1">
      <c r="B10" s="8"/>
      <c r="C10" s="8"/>
      <c r="D10" s="8"/>
      <c r="E10" s="8"/>
      <c r="F10" s="8"/>
      <c r="G10" s="8"/>
    </row>
    <row r="11" spans="1:13" ht="20.5" thickBot="1">
      <c r="A11" s="67" t="s">
        <v>8</v>
      </c>
      <c r="B11" s="64"/>
      <c r="C11" s="64"/>
      <c r="D11" s="64"/>
      <c r="E11" s="64"/>
      <c r="F11" s="64"/>
      <c r="G11" s="64"/>
    </row>
    <row r="12" spans="1:13" ht="19.5" customHeight="1">
      <c r="B12" s="209" t="s">
        <v>9</v>
      </c>
      <c r="C12" s="210"/>
      <c r="D12" s="170" t="s">
        <v>95</v>
      </c>
      <c r="E12" s="171"/>
      <c r="F12" s="171"/>
      <c r="G12" s="172"/>
      <c r="M12" t="s">
        <v>10</v>
      </c>
    </row>
    <row r="13" spans="1:13" ht="19.5" customHeight="1">
      <c r="B13" s="209" t="s">
        <v>11</v>
      </c>
      <c r="C13" s="210"/>
      <c r="D13" s="173">
        <v>1234567890</v>
      </c>
      <c r="E13" s="174"/>
      <c r="F13" s="174"/>
      <c r="G13" s="175"/>
    </row>
    <row r="14" spans="1:13">
      <c r="B14" s="209" t="s">
        <v>12</v>
      </c>
      <c r="C14" s="210"/>
      <c r="D14" s="173" t="s">
        <v>96</v>
      </c>
      <c r="E14" s="174"/>
      <c r="F14" s="174"/>
      <c r="G14" s="175"/>
      <c r="M14" t="s">
        <v>13</v>
      </c>
    </row>
    <row r="15" spans="1:13">
      <c r="B15" s="209" t="s">
        <v>14</v>
      </c>
      <c r="C15" s="210"/>
      <c r="D15" s="173" t="s">
        <v>97</v>
      </c>
      <c r="E15" s="174"/>
      <c r="F15" s="174"/>
      <c r="G15" s="175"/>
      <c r="M15" t="s">
        <v>15</v>
      </c>
    </row>
    <row r="16" spans="1:13">
      <c r="B16" s="209" t="s">
        <v>272</v>
      </c>
      <c r="C16" s="210"/>
      <c r="D16" s="257">
        <v>43922</v>
      </c>
      <c r="E16" s="174"/>
      <c r="F16" s="174"/>
      <c r="G16" s="175"/>
      <c r="M16" t="s">
        <v>17</v>
      </c>
    </row>
    <row r="17" spans="1:13">
      <c r="B17" s="209" t="s">
        <v>18</v>
      </c>
      <c r="C17" s="210"/>
      <c r="D17" s="173">
        <v>10</v>
      </c>
      <c r="E17" s="174"/>
      <c r="F17" s="174"/>
      <c r="G17" s="175"/>
      <c r="H17" s="65"/>
      <c r="M17" t="s">
        <v>19</v>
      </c>
    </row>
    <row r="18" spans="1:13">
      <c r="B18" s="213" t="s">
        <v>20</v>
      </c>
      <c r="C18" s="214"/>
      <c r="D18" s="255" t="s">
        <v>21</v>
      </c>
      <c r="E18" s="256"/>
      <c r="F18" s="136" t="s">
        <v>22</v>
      </c>
      <c r="G18" s="137" t="s">
        <v>23</v>
      </c>
      <c r="H18" s="64" t="s">
        <v>24</v>
      </c>
      <c r="M18" t="s">
        <v>25</v>
      </c>
    </row>
    <row r="19" spans="1:13" ht="20.25" customHeight="1">
      <c r="B19" s="63"/>
      <c r="C19" s="63"/>
      <c r="D19" s="63"/>
      <c r="E19" s="64"/>
      <c r="F19" s="64"/>
      <c r="G19" s="64"/>
      <c r="M19" t="s">
        <v>26</v>
      </c>
    </row>
    <row r="20" spans="1:13" ht="20">
      <c r="A20" s="67" t="s">
        <v>27</v>
      </c>
      <c r="B20" s="64"/>
      <c r="C20" s="64"/>
      <c r="D20" s="64"/>
      <c r="E20" s="64"/>
      <c r="F20" s="64"/>
      <c r="G20" s="64"/>
      <c r="M20" t="s">
        <v>28</v>
      </c>
    </row>
    <row r="21" spans="1:13" ht="18.75" customHeight="1">
      <c r="A21" s="66"/>
      <c r="B21" s="71" t="s">
        <v>29</v>
      </c>
      <c r="C21" s="62"/>
      <c r="D21" s="62"/>
      <c r="E21" s="62"/>
      <c r="F21" s="93"/>
      <c r="G21" s="62"/>
      <c r="H21" s="62"/>
      <c r="I21" s="62"/>
    </row>
    <row r="22" spans="1:13" ht="18.75" customHeight="1">
      <c r="A22" s="66"/>
      <c r="B22" s="95" t="s">
        <v>30</v>
      </c>
      <c r="C22" s="62"/>
      <c r="D22" s="62"/>
      <c r="E22" s="62"/>
      <c r="F22" s="93"/>
      <c r="G22" s="62"/>
      <c r="H22" s="62"/>
      <c r="I22" s="62"/>
    </row>
    <row r="23" spans="1:13" ht="18.75" customHeight="1">
      <c r="A23" s="66"/>
      <c r="B23" t="s">
        <v>31</v>
      </c>
      <c r="C23" s="62"/>
      <c r="D23" s="62"/>
      <c r="E23" s="62"/>
      <c r="F23" s="93"/>
      <c r="G23" s="62"/>
      <c r="H23" s="62"/>
      <c r="I23" s="62"/>
    </row>
    <row r="24" spans="1:13" ht="18.5" thickBot="1">
      <c r="B24" s="68"/>
      <c r="C24" s="121" t="s">
        <v>32</v>
      </c>
      <c r="D24" s="121" t="s">
        <v>33</v>
      </c>
      <c r="E24" s="176" t="s">
        <v>34</v>
      </c>
      <c r="F24" s="177"/>
      <c r="G24" s="116" t="s">
        <v>35</v>
      </c>
      <c r="I24" s="75"/>
      <c r="J24" s="74"/>
      <c r="K24" s="74"/>
      <c r="M24" t="s">
        <v>36</v>
      </c>
    </row>
    <row r="25" spans="1:13">
      <c r="B25" s="69" t="s">
        <v>37</v>
      </c>
      <c r="C25" s="102" t="s">
        <v>98</v>
      </c>
      <c r="D25" s="118" t="s">
        <v>99</v>
      </c>
      <c r="E25" s="211" t="s">
        <v>100</v>
      </c>
      <c r="F25" s="212"/>
      <c r="G25" s="103">
        <v>9000000</v>
      </c>
      <c r="I25" s="75"/>
      <c r="J25" s="74"/>
      <c r="K25" s="74"/>
    </row>
    <row r="26" spans="1:13">
      <c r="B26" s="69" t="s">
        <v>38</v>
      </c>
      <c r="C26" s="104" t="s">
        <v>101</v>
      </c>
      <c r="D26" s="119"/>
      <c r="E26" s="186"/>
      <c r="F26" s="187"/>
      <c r="G26" s="105">
        <v>9000000</v>
      </c>
      <c r="I26" s="75"/>
      <c r="J26" s="74"/>
      <c r="K26" s="74"/>
    </row>
    <row r="27" spans="1:13">
      <c r="B27" s="69" t="s">
        <v>39</v>
      </c>
      <c r="C27" s="104" t="s">
        <v>102</v>
      </c>
      <c r="D27" s="119"/>
      <c r="E27" s="186"/>
      <c r="F27" s="187"/>
      <c r="G27" s="105">
        <v>3000000</v>
      </c>
      <c r="I27" s="75"/>
      <c r="J27" s="74"/>
      <c r="K27" s="74"/>
    </row>
    <row r="28" spans="1:13">
      <c r="B28" s="69" t="s">
        <v>40</v>
      </c>
      <c r="C28" s="104"/>
      <c r="D28" s="119"/>
      <c r="E28" s="186"/>
      <c r="F28" s="187"/>
      <c r="G28" s="105">
        <v>0</v>
      </c>
      <c r="I28" s="75"/>
      <c r="J28" s="74"/>
      <c r="K28" s="74"/>
    </row>
    <row r="29" spans="1:13">
      <c r="B29" s="69" t="s">
        <v>41</v>
      </c>
      <c r="C29" s="104"/>
      <c r="D29" s="119"/>
      <c r="E29" s="186"/>
      <c r="F29" s="187"/>
      <c r="G29" s="105">
        <v>0</v>
      </c>
      <c r="I29" s="75"/>
      <c r="J29" s="74"/>
      <c r="K29" s="74"/>
    </row>
    <row r="30" spans="1:13" ht="18.5" thickBot="1">
      <c r="B30" s="69" t="s">
        <v>42</v>
      </c>
      <c r="C30" s="106"/>
      <c r="D30" s="120"/>
      <c r="E30" s="188"/>
      <c r="F30" s="189"/>
      <c r="G30" s="107">
        <v>0</v>
      </c>
      <c r="I30" s="75"/>
      <c r="J30" s="74"/>
      <c r="K30" s="74"/>
    </row>
    <row r="31" spans="1:13">
      <c r="B31" s="94"/>
      <c r="F31" s="101" t="s">
        <v>43</v>
      </c>
      <c r="G31" s="108">
        <f>SUM(G25:G30)</f>
        <v>21000000</v>
      </c>
      <c r="H31" t="s">
        <v>44</v>
      </c>
      <c r="I31" s="75"/>
      <c r="J31" s="74"/>
      <c r="K31" s="74"/>
    </row>
    <row r="32" spans="1:13" ht="11.25" customHeight="1">
      <c r="B32" s="92"/>
      <c r="C32" s="92"/>
      <c r="D32" s="92"/>
      <c r="E32" s="92"/>
      <c r="F32" s="92"/>
      <c r="G32" s="92"/>
      <c r="H32" s="92"/>
    </row>
    <row r="33" spans="1:10" ht="20">
      <c r="A33" s="67" t="s">
        <v>45</v>
      </c>
    </row>
    <row r="34" spans="1:10" ht="18.75" customHeight="1">
      <c r="A34" s="66"/>
      <c r="B34" s="71" t="s">
        <v>46</v>
      </c>
      <c r="C34" s="62"/>
      <c r="D34" s="62"/>
      <c r="E34" s="62"/>
      <c r="F34" s="93"/>
      <c r="G34" s="62"/>
      <c r="H34" s="62"/>
      <c r="I34" s="62"/>
    </row>
    <row r="35" spans="1:10" ht="18.75" customHeight="1">
      <c r="A35" s="66"/>
      <c r="B35" s="95" t="s">
        <v>47</v>
      </c>
      <c r="C35" s="62"/>
      <c r="D35" s="62"/>
      <c r="E35" s="62"/>
      <c r="F35" s="93"/>
      <c r="G35" s="62"/>
      <c r="H35" s="62"/>
      <c r="I35" s="62"/>
    </row>
    <row r="36" spans="1:10" ht="18.75" customHeight="1">
      <c r="A36" s="66"/>
      <c r="B36" s="95" t="s">
        <v>48</v>
      </c>
      <c r="C36" s="62"/>
      <c r="D36" s="62"/>
      <c r="E36" s="62"/>
      <c r="F36" s="93"/>
      <c r="G36" s="62"/>
      <c r="H36" s="62"/>
      <c r="I36" s="62"/>
    </row>
    <row r="37" spans="1:10" ht="18" customHeight="1" thickBot="1">
      <c r="A37" s="62"/>
      <c r="B37" s="133" t="s">
        <v>49</v>
      </c>
      <c r="C37" s="130" t="s">
        <v>50</v>
      </c>
      <c r="D37" s="176" t="s">
        <v>51</v>
      </c>
      <c r="E37" s="185"/>
      <c r="F37" s="177"/>
    </row>
    <row r="38" spans="1:10" ht="52.5" customHeight="1" thickBot="1">
      <c r="A38" s="62"/>
      <c r="B38" s="91" t="s">
        <v>52</v>
      </c>
      <c r="C38" s="88">
        <v>21000000</v>
      </c>
      <c r="D38" s="182" t="str">
        <f>IF(G31=C38,"２.生産活動内容の収入合計と一致しています
（問題なし）","２.生産活動内容の収入合計と不一致であるため、確認のうえ修正してください")</f>
        <v>２.生産活動内容の収入合計と一致しています
（問題なし）</v>
      </c>
      <c r="E38" s="183"/>
      <c r="F38" s="184"/>
    </row>
    <row r="39" spans="1:10" ht="19.5" customHeight="1">
      <c r="A39" s="62"/>
      <c r="B39" s="62"/>
      <c r="C39" s="62"/>
      <c r="D39" s="62"/>
      <c r="I39" s="62"/>
    </row>
    <row r="40" spans="1:10" ht="22.5" customHeight="1">
      <c r="A40" s="66" t="s">
        <v>103</v>
      </c>
      <c r="B40" s="62"/>
      <c r="C40" s="62"/>
      <c r="D40" s="62"/>
      <c r="E40" s="76"/>
      <c r="F40" s="76"/>
      <c r="G40" s="76"/>
      <c r="H40" s="76"/>
      <c r="I40" s="76"/>
      <c r="J40" s="76"/>
    </row>
    <row r="41" spans="1:10" ht="20.25" customHeight="1">
      <c r="A41" s="66"/>
      <c r="B41" s="71" t="s">
        <v>54</v>
      </c>
      <c r="C41" s="62"/>
      <c r="D41" s="62"/>
      <c r="E41" s="62"/>
      <c r="F41" s="93"/>
      <c r="G41" s="62"/>
      <c r="H41" s="62"/>
      <c r="I41" s="62"/>
    </row>
    <row r="42" spans="1:10" ht="20.25" customHeight="1">
      <c r="A42" s="66"/>
      <c r="B42" s="95" t="s">
        <v>55</v>
      </c>
      <c r="C42" s="62"/>
      <c r="D42" s="62"/>
      <c r="E42" s="62"/>
      <c r="F42" s="93"/>
      <c r="G42" s="62"/>
      <c r="H42" s="62"/>
      <c r="I42" s="62"/>
    </row>
    <row r="43" spans="1:10" ht="21" customHeight="1">
      <c r="A43" s="66"/>
      <c r="B43" s="129" t="s">
        <v>56</v>
      </c>
      <c r="C43" s="62"/>
      <c r="D43" s="62"/>
      <c r="E43" s="62"/>
      <c r="F43" s="93"/>
      <c r="G43" s="62"/>
      <c r="H43" s="62"/>
      <c r="I43" s="62"/>
    </row>
    <row r="44" spans="1:10" ht="21" customHeight="1">
      <c r="A44" s="66"/>
      <c r="B44" s="64" t="s">
        <v>57</v>
      </c>
      <c r="C44" s="62"/>
      <c r="D44" s="62"/>
      <c r="E44" s="62"/>
      <c r="F44" s="93"/>
      <c r="G44" s="62"/>
      <c r="H44" s="62"/>
      <c r="I44" s="62"/>
    </row>
    <row r="45" spans="1:10" ht="20.25" customHeight="1">
      <c r="A45" s="66"/>
      <c r="B45" s="64" t="s">
        <v>271</v>
      </c>
      <c r="C45" s="62"/>
      <c r="D45" s="62"/>
      <c r="E45" s="62"/>
      <c r="F45" s="93"/>
      <c r="G45" s="62"/>
      <c r="H45" s="62"/>
      <c r="I45" s="62"/>
    </row>
    <row r="46" spans="1:10" ht="18.5" thickBot="1">
      <c r="B46" s="131" t="s">
        <v>58</v>
      </c>
      <c r="C46" s="132" t="s">
        <v>59</v>
      </c>
      <c r="D46" s="178" t="s">
        <v>60</v>
      </c>
      <c r="E46" s="179"/>
      <c r="F46" s="131" t="s">
        <v>104</v>
      </c>
      <c r="G46" s="131" t="s">
        <v>62</v>
      </c>
      <c r="H46" s="131" t="s">
        <v>63</v>
      </c>
    </row>
    <row r="47" spans="1:10" ht="23.25" customHeight="1">
      <c r="B47" s="82">
        <v>12000000</v>
      </c>
      <c r="C47" s="90">
        <f>B47/C38</f>
        <v>0.5714285714285714</v>
      </c>
      <c r="D47" s="180" t="s">
        <v>105</v>
      </c>
      <c r="E47" s="181"/>
      <c r="F47" s="128" t="s">
        <v>64</v>
      </c>
      <c r="G47" s="85" t="s">
        <v>106</v>
      </c>
      <c r="H47" s="79" t="s">
        <v>107</v>
      </c>
    </row>
    <row r="48" spans="1:10" ht="23.25" customHeight="1">
      <c r="B48" s="83">
        <v>6000000</v>
      </c>
      <c r="C48" s="90">
        <f>B48/C38</f>
        <v>0.2857142857142857</v>
      </c>
      <c r="D48" s="190" t="s">
        <v>108</v>
      </c>
      <c r="E48" s="191"/>
      <c r="F48" s="134" t="s">
        <v>64</v>
      </c>
      <c r="G48" s="86" t="s">
        <v>106</v>
      </c>
      <c r="H48" s="80" t="s">
        <v>106</v>
      </c>
    </row>
    <row r="49" spans="1:8" ht="23.25" customHeight="1">
      <c r="B49" s="84">
        <v>3000000</v>
      </c>
      <c r="C49" s="90">
        <f>B49/C38</f>
        <v>0.14285714285714285</v>
      </c>
      <c r="D49" s="192" t="s">
        <v>109</v>
      </c>
      <c r="E49" s="193"/>
      <c r="F49" s="135" t="s">
        <v>110</v>
      </c>
      <c r="G49" s="87" t="s">
        <v>106</v>
      </c>
      <c r="H49" s="81" t="s">
        <v>111</v>
      </c>
    </row>
    <row r="50" spans="1:8" ht="20">
      <c r="B50" s="70"/>
      <c r="C50" t="s">
        <v>65</v>
      </c>
    </row>
    <row r="51" spans="1:8" ht="17.25" customHeight="1">
      <c r="B51" s="70"/>
    </row>
    <row r="52" spans="1:8" ht="20">
      <c r="A52" s="67" t="s">
        <v>66</v>
      </c>
    </row>
    <row r="53" spans="1:8" ht="21.75" customHeight="1">
      <c r="A53" s="62"/>
      <c r="B53" s="165" t="s">
        <v>49</v>
      </c>
      <c r="C53" s="166"/>
      <c r="D53" s="167"/>
      <c r="E53" s="130" t="s">
        <v>50</v>
      </c>
      <c r="F53" s="165" t="s">
        <v>67</v>
      </c>
      <c r="G53" s="166"/>
      <c r="H53" s="167"/>
    </row>
    <row r="54" spans="1:8" ht="22.5" customHeight="1">
      <c r="A54" s="62"/>
      <c r="B54" s="251" t="s">
        <v>68</v>
      </c>
      <c r="C54" s="252"/>
      <c r="D54" s="253"/>
      <c r="E54" s="78">
        <f>SUM(E56:E63)</f>
        <v>3000000</v>
      </c>
      <c r="F54" s="168" t="s">
        <v>69</v>
      </c>
      <c r="G54" s="168"/>
      <c r="H54" s="169"/>
    </row>
    <row r="55" spans="1:8" ht="24.75" customHeight="1" thickBot="1">
      <c r="A55" s="62"/>
      <c r="B55" s="245" t="s">
        <v>70</v>
      </c>
      <c r="C55" s="246"/>
      <c r="D55" s="254"/>
      <c r="E55" s="77"/>
      <c r="F55" s="160"/>
      <c r="G55" s="160"/>
      <c r="H55" s="161"/>
    </row>
    <row r="56" spans="1:8" ht="27" customHeight="1">
      <c r="A56" s="62"/>
      <c r="B56" s="245" t="s">
        <v>71</v>
      </c>
      <c r="C56" s="246"/>
      <c r="D56" s="247"/>
      <c r="E56" s="82">
        <v>0</v>
      </c>
      <c r="F56" s="194" t="s">
        <v>72</v>
      </c>
      <c r="G56" s="194"/>
      <c r="H56" s="195"/>
    </row>
    <row r="57" spans="1:8" ht="27" customHeight="1">
      <c r="A57" s="62"/>
      <c r="B57" s="114" t="s">
        <v>73</v>
      </c>
      <c r="C57" s="115"/>
      <c r="D57" s="115"/>
      <c r="E57" s="89">
        <v>0</v>
      </c>
      <c r="F57" s="194" t="s">
        <v>74</v>
      </c>
      <c r="G57" s="194"/>
      <c r="H57" s="195"/>
    </row>
    <row r="58" spans="1:8" ht="27" customHeight="1">
      <c r="A58" s="62"/>
      <c r="B58" s="162" t="s">
        <v>75</v>
      </c>
      <c r="C58" s="163"/>
      <c r="D58" s="164"/>
      <c r="E58" s="89">
        <v>0</v>
      </c>
      <c r="F58" s="194" t="s">
        <v>76</v>
      </c>
      <c r="G58" s="194"/>
      <c r="H58" s="195"/>
    </row>
    <row r="59" spans="1:8" ht="27" customHeight="1">
      <c r="A59" s="62"/>
      <c r="B59" s="162" t="s">
        <v>77</v>
      </c>
      <c r="C59" s="163"/>
      <c r="D59" s="164"/>
      <c r="E59" s="89">
        <v>0</v>
      </c>
      <c r="F59" s="215" t="s">
        <v>78</v>
      </c>
      <c r="G59" s="194"/>
      <c r="H59" s="195"/>
    </row>
    <row r="60" spans="1:8" ht="27" customHeight="1">
      <c r="A60" s="62"/>
      <c r="B60" s="245" t="s">
        <v>79</v>
      </c>
      <c r="C60" s="246"/>
      <c r="D60" s="247"/>
      <c r="E60" s="89">
        <v>0</v>
      </c>
      <c r="F60" s="194" t="s">
        <v>80</v>
      </c>
      <c r="G60" s="194"/>
      <c r="H60" s="195"/>
    </row>
    <row r="61" spans="1:8" ht="27" customHeight="1">
      <c r="A61" s="62"/>
      <c r="B61" s="245" t="s">
        <v>81</v>
      </c>
      <c r="C61" s="246"/>
      <c r="D61" s="247"/>
      <c r="E61" s="89">
        <v>3000000</v>
      </c>
      <c r="F61" s="194" t="s">
        <v>82</v>
      </c>
      <c r="G61" s="194"/>
      <c r="H61" s="195"/>
    </row>
    <row r="62" spans="1:8" ht="27" customHeight="1">
      <c r="A62" s="62"/>
      <c r="B62" s="245" t="s">
        <v>83</v>
      </c>
      <c r="C62" s="246"/>
      <c r="D62" s="247"/>
      <c r="E62" s="89">
        <v>0</v>
      </c>
      <c r="F62" s="194" t="s">
        <v>84</v>
      </c>
      <c r="G62" s="194"/>
      <c r="H62" s="195"/>
    </row>
    <row r="63" spans="1:8" ht="27" customHeight="1" thickBot="1">
      <c r="A63" s="62"/>
      <c r="B63" s="248" t="s">
        <v>85</v>
      </c>
      <c r="C63" s="249"/>
      <c r="D63" s="250"/>
      <c r="E63" s="122">
        <v>0</v>
      </c>
      <c r="F63" s="196" t="s">
        <v>86</v>
      </c>
      <c r="G63" s="197"/>
      <c r="H63" s="198"/>
    </row>
    <row r="64" spans="1:8" ht="39" customHeight="1" thickTop="1" thickBot="1">
      <c r="A64" s="62"/>
      <c r="B64" s="233" t="s">
        <v>87</v>
      </c>
      <c r="C64" s="234"/>
      <c r="D64" s="235"/>
      <c r="E64" s="123">
        <f>C38-E54</f>
        <v>18000000</v>
      </c>
      <c r="F64" s="168" t="s">
        <v>69</v>
      </c>
      <c r="G64" s="168"/>
      <c r="H64" s="169"/>
    </row>
    <row r="65" spans="1:9" ht="42.75" customHeight="1">
      <c r="A65" s="62"/>
      <c r="B65" s="236" t="s">
        <v>88</v>
      </c>
      <c r="C65" s="237"/>
      <c r="D65" s="238"/>
      <c r="E65" s="82">
        <v>18000000</v>
      </c>
      <c r="F65" s="200"/>
      <c r="G65" s="200"/>
      <c r="H65" s="201"/>
    </row>
    <row r="66" spans="1:9" ht="42.75" customHeight="1" thickBot="1">
      <c r="A66" s="62"/>
      <c r="B66" s="239" t="s">
        <v>89</v>
      </c>
      <c r="C66" s="240"/>
      <c r="D66" s="241"/>
      <c r="E66" s="113">
        <v>0</v>
      </c>
      <c r="F66" s="199"/>
      <c r="G66" s="200"/>
      <c r="H66" s="201"/>
    </row>
    <row r="67" spans="1:9" ht="28.5" customHeight="1" thickBot="1">
      <c r="A67" s="62"/>
      <c r="B67" s="242" t="s">
        <v>90</v>
      </c>
      <c r="C67" s="243"/>
      <c r="D67" s="244"/>
      <c r="E67" s="124">
        <f>C38-(E54+E65)</f>
        <v>0</v>
      </c>
      <c r="F67" s="221" t="s">
        <v>69</v>
      </c>
      <c r="G67" s="221"/>
      <c r="H67" s="222"/>
    </row>
    <row r="68" spans="1:9" ht="27.75" customHeight="1" thickTop="1">
      <c r="A68" s="62"/>
      <c r="B68" s="216" t="s">
        <v>91</v>
      </c>
      <c r="C68" s="217"/>
      <c r="D68" s="217"/>
      <c r="E68" s="82">
        <v>0</v>
      </c>
      <c r="F68" s="223" t="s">
        <v>92</v>
      </c>
      <c r="G68" s="224"/>
      <c r="H68" s="225"/>
    </row>
    <row r="69" spans="1:9" ht="27.75" customHeight="1" thickBot="1">
      <c r="A69" s="62"/>
      <c r="B69" s="229" t="s">
        <v>93</v>
      </c>
      <c r="C69" s="230"/>
      <c r="D69" s="230"/>
      <c r="E69" s="84">
        <v>0</v>
      </c>
      <c r="F69" s="226"/>
      <c r="G69" s="227"/>
      <c r="H69" s="228"/>
    </row>
    <row r="70" spans="1:9" ht="27" customHeight="1">
      <c r="A70" s="62"/>
      <c r="B70" s="62"/>
      <c r="C70" s="62"/>
      <c r="D70" s="62"/>
      <c r="E70" s="62"/>
      <c r="F70" s="62"/>
      <c r="G70" s="62"/>
      <c r="H70" s="62"/>
      <c r="I70" s="62"/>
    </row>
    <row r="71" spans="1:9" ht="20.5" thickBot="1">
      <c r="A71" s="67" t="s">
        <v>94</v>
      </c>
    </row>
    <row r="72" spans="1:9" ht="83.25" customHeight="1" thickBot="1">
      <c r="B72" s="218"/>
      <c r="C72" s="219"/>
      <c r="D72" s="219"/>
      <c r="E72" s="219"/>
      <c r="F72" s="219"/>
      <c r="G72" s="219"/>
      <c r="H72" s="220"/>
    </row>
    <row r="73" spans="1:9" ht="25.5" customHeight="1"/>
  </sheetData>
  <mergeCells count="62">
    <mergeCell ref="B72:H72"/>
    <mergeCell ref="B66:D66"/>
    <mergeCell ref="F66:H66"/>
    <mergeCell ref="B67:D67"/>
    <mergeCell ref="F67:H67"/>
    <mergeCell ref="B68:D68"/>
    <mergeCell ref="F68:H69"/>
    <mergeCell ref="B69:D69"/>
    <mergeCell ref="B63:D63"/>
    <mergeCell ref="F63:H63"/>
    <mergeCell ref="B64:D64"/>
    <mergeCell ref="F64:H64"/>
    <mergeCell ref="B65:D65"/>
    <mergeCell ref="F65:H65"/>
    <mergeCell ref="B60:D60"/>
    <mergeCell ref="F60:H60"/>
    <mergeCell ref="B61:D61"/>
    <mergeCell ref="F61:H61"/>
    <mergeCell ref="B62:D62"/>
    <mergeCell ref="F62:H62"/>
    <mergeCell ref="B59:D59"/>
    <mergeCell ref="F59:H59"/>
    <mergeCell ref="D49:E49"/>
    <mergeCell ref="B53:D53"/>
    <mergeCell ref="F53:H53"/>
    <mergeCell ref="B54:D54"/>
    <mergeCell ref="F54:H54"/>
    <mergeCell ref="B55:D55"/>
    <mergeCell ref="F55:H55"/>
    <mergeCell ref="B56:D56"/>
    <mergeCell ref="F56:H56"/>
    <mergeCell ref="F57:H57"/>
    <mergeCell ref="B58:D58"/>
    <mergeCell ref="F58:H58"/>
    <mergeCell ref="D48:E48"/>
    <mergeCell ref="E24:F24"/>
    <mergeCell ref="E25:F25"/>
    <mergeCell ref="E26:F26"/>
    <mergeCell ref="E27:F27"/>
    <mergeCell ref="E28:F28"/>
    <mergeCell ref="E29:F29"/>
    <mergeCell ref="E30:F30"/>
    <mergeCell ref="D37:F37"/>
    <mergeCell ref="D38:F38"/>
    <mergeCell ref="D46:E46"/>
    <mergeCell ref="D47:E47"/>
    <mergeCell ref="B17:C17"/>
    <mergeCell ref="D17:G17"/>
    <mergeCell ref="B18:C18"/>
    <mergeCell ref="D18:E18"/>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25:D30" xr:uid="{76493510-6558-4A11-BCED-33C4394C4EDE}">
      <formula1>"〇"</formula1>
    </dataValidation>
    <dataValidation type="list" allowBlank="1" showInputMessage="1" showErrorMessage="1" sqref="C25:C30" xr:uid="{29B142E3-C66F-4CE6-BD43-F4CFB8E0215E}">
      <formula1>#REF!</formula1>
    </dataValidation>
  </dataValidations>
  <pageMargins left="0.7" right="0.7" top="0.75" bottom="0.75" header="0.3" footer="0.3"/>
  <pageSetup paperSize="9" scale="42"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F47:F49</xm:sqref>
        </x14:dataValidation>
        <x14:dataValidation type="list" allowBlank="1" showInputMessage="1" showErrorMessage="1" xr:uid="{8DD76B84-534A-4860-B881-62337849E54E}">
          <x14:formula1>
            <xm:f>選択肢プルダウン!$C$6:$C$7</xm:f>
          </x14:formula1>
          <xm:sqref>D18:E18</xm:sqref>
        </x14:dataValidation>
        <x14:dataValidation type="list" allowBlank="1" showInputMessage="1" showErrorMessage="1" xr:uid="{ED892939-1FE5-418A-89AA-F98F2ACA19DE}">
          <x14:formula1>
            <xm:f>選択肢プルダウン!$D$6:$D$10</xm:f>
          </x14:formula1>
          <xm:sqref>F18</xm:sqref>
        </x14:dataValidation>
        <x14:dataValidation type="list" allowBlank="1" showInputMessage="1" showErrorMessage="1" xr:uid="{9316A3E3-B664-4FE9-8F4A-4AE8FD8E8567}">
          <x14:formula1>
            <xm:f>選択肢プルダウン!$E$6:$E$12</xm:f>
          </x14:formula1>
          <xm:sqref>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6640625" customWidth="1"/>
    <col min="3" max="5" width="43" customWidth="1"/>
  </cols>
  <sheetData>
    <row r="1" spans="1:7" ht="31.5" customHeight="1">
      <c r="A1" s="269" t="s">
        <v>112</v>
      </c>
      <c r="B1" s="269"/>
      <c r="C1" s="269"/>
      <c r="D1" s="269"/>
      <c r="E1" s="269"/>
    </row>
    <row r="2" spans="1:7" ht="21" customHeight="1">
      <c r="A2" s="155"/>
      <c r="B2" s="148" t="s">
        <v>113</v>
      </c>
    </row>
    <row r="3" spans="1:7" ht="21" customHeight="1">
      <c r="A3" s="155"/>
      <c r="B3" s="148" t="s">
        <v>114</v>
      </c>
    </row>
    <row r="4" spans="1:7" ht="21" customHeight="1">
      <c r="A4" s="155"/>
      <c r="B4" s="148"/>
    </row>
    <row r="5" spans="1:7">
      <c r="B5" s="148" t="s">
        <v>115</v>
      </c>
      <c r="C5" s="99"/>
    </row>
    <row r="6" spans="1:7">
      <c r="B6" s="98" t="s">
        <v>116</v>
      </c>
      <c r="C6" s="100" t="s">
        <v>117</v>
      </c>
    </row>
    <row r="7" spans="1:7">
      <c r="B7" s="96"/>
      <c r="C7" s="97" t="s">
        <v>118</v>
      </c>
    </row>
    <row r="8" spans="1:7">
      <c r="B8" s="97" t="s">
        <v>119</v>
      </c>
    </row>
    <row r="9" spans="1:7">
      <c r="B9" s="97" t="s">
        <v>120</v>
      </c>
    </row>
    <row r="10" spans="1:7" ht="18.5" thickBot="1"/>
    <row r="11" spans="1:7" ht="38.25" customHeight="1" thickBot="1">
      <c r="B11" s="141" t="s">
        <v>121</v>
      </c>
      <c r="C11" s="142" t="s">
        <v>122</v>
      </c>
      <c r="D11" s="142" t="s">
        <v>123</v>
      </c>
      <c r="E11" s="143" t="s">
        <v>124</v>
      </c>
    </row>
    <row r="12" spans="1:7" ht="73.5" customHeight="1" thickBot="1">
      <c r="B12" s="144" t="s">
        <v>125</v>
      </c>
      <c r="C12" s="145" t="s">
        <v>126</v>
      </c>
      <c r="D12" s="149" t="s">
        <v>127</v>
      </c>
      <c r="E12" s="156" t="s">
        <v>128</v>
      </c>
    </row>
    <row r="13" spans="1:7" ht="73.5" customHeight="1" thickBot="1">
      <c r="B13" s="144" t="s">
        <v>129</v>
      </c>
      <c r="C13" s="145" t="s">
        <v>130</v>
      </c>
      <c r="D13" s="149" t="s">
        <v>131</v>
      </c>
      <c r="E13" s="157" t="s">
        <v>132</v>
      </c>
    </row>
    <row r="14" spans="1:7" ht="73.5" customHeight="1">
      <c r="B14" s="146" t="s">
        <v>133</v>
      </c>
      <c r="C14" s="147" t="s">
        <v>134</v>
      </c>
      <c r="D14" s="150" t="s">
        <v>135</v>
      </c>
      <c r="E14" s="158" t="s">
        <v>136</v>
      </c>
    </row>
    <row r="15" spans="1:7" ht="73.5" customHeight="1">
      <c r="B15" s="146" t="s">
        <v>137</v>
      </c>
      <c r="C15" s="147" t="s">
        <v>138</v>
      </c>
      <c r="D15" s="150" t="s">
        <v>139</v>
      </c>
      <c r="E15" s="157" t="s">
        <v>140</v>
      </c>
      <c r="G15" s="159"/>
    </row>
    <row r="17" spans="1:5" ht="20">
      <c r="B17" s="66" t="s">
        <v>141</v>
      </c>
      <c r="C17" s="64"/>
      <c r="D17" s="64"/>
      <c r="E17" s="64"/>
    </row>
    <row r="18" spans="1:5" ht="21.75" customHeight="1" thickBot="1">
      <c r="A18" s="67"/>
      <c r="B18" s="270" t="s">
        <v>142</v>
      </c>
      <c r="C18" s="270"/>
      <c r="D18" s="270"/>
      <c r="E18" s="270"/>
    </row>
    <row r="19" spans="1:5" ht="29.25" customHeight="1" thickBot="1">
      <c r="B19" s="141"/>
      <c r="C19" s="142" t="s">
        <v>143</v>
      </c>
      <c r="D19" s="271" t="s">
        <v>144</v>
      </c>
      <c r="E19" s="272"/>
    </row>
    <row r="20" spans="1:5" ht="46.5" customHeight="1" thickBot="1">
      <c r="B20" s="258" t="s">
        <v>145</v>
      </c>
      <c r="C20" s="151" t="s">
        <v>146</v>
      </c>
      <c r="D20" s="261" t="s">
        <v>147</v>
      </c>
      <c r="E20" s="262"/>
    </row>
    <row r="21" spans="1:5" ht="46.5" customHeight="1" thickTop="1">
      <c r="B21" s="259"/>
      <c r="C21" s="152" t="s">
        <v>148</v>
      </c>
      <c r="D21" s="263" t="s">
        <v>149</v>
      </c>
      <c r="E21" s="264"/>
    </row>
    <row r="22" spans="1:5" ht="46.5" customHeight="1">
      <c r="B22" s="259"/>
      <c r="C22" s="153" t="s">
        <v>150</v>
      </c>
      <c r="D22" s="265" t="s">
        <v>151</v>
      </c>
      <c r="E22" s="266"/>
    </row>
    <row r="23" spans="1:5" ht="46.5" customHeight="1">
      <c r="B23" s="259"/>
      <c r="C23" s="153" t="s">
        <v>152</v>
      </c>
      <c r="D23" s="265" t="s">
        <v>153</v>
      </c>
      <c r="E23" s="266"/>
    </row>
    <row r="24" spans="1:5" ht="46.5" customHeight="1" thickBot="1">
      <c r="B24" s="260"/>
      <c r="C24" s="154" t="s">
        <v>154</v>
      </c>
      <c r="D24" s="267" t="s">
        <v>155</v>
      </c>
      <c r="E24" s="268"/>
    </row>
    <row r="25" spans="1:5" ht="46.5" customHeight="1" thickBot="1">
      <c r="B25" s="258" t="s">
        <v>156</v>
      </c>
      <c r="C25" s="151" t="s">
        <v>157</v>
      </c>
      <c r="D25" s="261" t="s">
        <v>158</v>
      </c>
      <c r="E25" s="262"/>
    </row>
    <row r="26" spans="1:5" ht="46.5" customHeight="1" thickTop="1">
      <c r="B26" s="259"/>
      <c r="C26" s="152" t="s">
        <v>159</v>
      </c>
      <c r="D26" s="263" t="s">
        <v>160</v>
      </c>
      <c r="E26" s="264"/>
    </row>
    <row r="27" spans="1:5" ht="46.5" customHeight="1">
      <c r="B27" s="259"/>
      <c r="C27" s="153" t="s">
        <v>161</v>
      </c>
      <c r="D27" s="265" t="s">
        <v>162</v>
      </c>
      <c r="E27" s="266"/>
    </row>
    <row r="28" spans="1:5" ht="46.5" customHeight="1">
      <c r="B28" s="259"/>
      <c r="C28" s="153" t="s">
        <v>163</v>
      </c>
      <c r="D28" s="265" t="s">
        <v>164</v>
      </c>
      <c r="E28" s="266"/>
    </row>
    <row r="29" spans="1:5" ht="46.5" customHeight="1" thickBot="1">
      <c r="B29" s="260"/>
      <c r="C29" s="154" t="s">
        <v>165</v>
      </c>
      <c r="D29" s="267" t="s">
        <v>166</v>
      </c>
      <c r="E29" s="268"/>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4140625" customWidth="1"/>
  </cols>
  <sheetData>
    <row r="2" spans="1:8">
      <c r="A2" t="s">
        <v>167</v>
      </c>
      <c r="C2" t="s">
        <v>64</v>
      </c>
      <c r="F2" t="s">
        <v>168</v>
      </c>
      <c r="H2" t="s">
        <v>169</v>
      </c>
    </row>
    <row r="3" spans="1:8">
      <c r="A3" t="s">
        <v>170</v>
      </c>
      <c r="C3" t="s">
        <v>110</v>
      </c>
      <c r="F3" t="s">
        <v>171</v>
      </c>
      <c r="H3" t="s">
        <v>172</v>
      </c>
    </row>
    <row r="4" spans="1:8">
      <c r="A4" t="s">
        <v>173</v>
      </c>
      <c r="H4" t="s">
        <v>174</v>
      </c>
    </row>
    <row r="5" spans="1:8">
      <c r="A5" t="s">
        <v>175</v>
      </c>
    </row>
    <row r="6" spans="1:8" ht="20">
      <c r="A6" t="s">
        <v>176</v>
      </c>
      <c r="C6" s="67" t="s">
        <v>177</v>
      </c>
      <c r="D6" s="138" t="s">
        <v>178</v>
      </c>
      <c r="E6" s="1" t="s">
        <v>23</v>
      </c>
    </row>
    <row r="7" spans="1:8" ht="20">
      <c r="A7" t="s">
        <v>179</v>
      </c>
      <c r="C7" s="67" t="s">
        <v>180</v>
      </c>
      <c r="D7" s="138" t="s">
        <v>181</v>
      </c>
      <c r="E7" s="1" t="s">
        <v>182</v>
      </c>
    </row>
    <row r="8" spans="1:8">
      <c r="A8" t="s">
        <v>183</v>
      </c>
      <c r="C8" s="1" t="s">
        <v>184</v>
      </c>
      <c r="D8" s="138" t="s">
        <v>185</v>
      </c>
      <c r="E8" s="1" t="s">
        <v>186</v>
      </c>
    </row>
    <row r="9" spans="1:8">
      <c r="A9" t="s">
        <v>187</v>
      </c>
      <c r="C9" s="1" t="s">
        <v>188</v>
      </c>
      <c r="D9" s="138" t="s">
        <v>189</v>
      </c>
      <c r="E9" s="1" t="s">
        <v>190</v>
      </c>
    </row>
    <row r="10" spans="1:8">
      <c r="A10" t="s">
        <v>191</v>
      </c>
      <c r="C10" s="1" t="s">
        <v>192</v>
      </c>
      <c r="D10" s="138" t="s">
        <v>193</v>
      </c>
      <c r="E10" s="1" t="s">
        <v>194</v>
      </c>
    </row>
    <row r="11" spans="1:8">
      <c r="A11" t="s">
        <v>195</v>
      </c>
      <c r="C11" s="1" t="s">
        <v>196</v>
      </c>
      <c r="D11" s="138"/>
      <c r="E11" s="1" t="s">
        <v>197</v>
      </c>
    </row>
    <row r="12" spans="1:8">
      <c r="A12" t="s">
        <v>198</v>
      </c>
      <c r="C12" s="1" t="s">
        <v>199</v>
      </c>
      <c r="D12" s="138"/>
      <c r="E12" s="1" t="s">
        <v>200</v>
      </c>
    </row>
    <row r="13" spans="1:8">
      <c r="A13" t="s">
        <v>201</v>
      </c>
      <c r="E13" s="1" t="s">
        <v>202</v>
      </c>
    </row>
    <row r="14" spans="1:8">
      <c r="A14" t="s">
        <v>203</v>
      </c>
    </row>
    <row r="15" spans="1:8">
      <c r="A15" t="s">
        <v>204</v>
      </c>
    </row>
    <row r="16" spans="1:8">
      <c r="A16" t="s">
        <v>205</v>
      </c>
    </row>
    <row r="17" spans="1:1">
      <c r="A17" t="s">
        <v>206</v>
      </c>
    </row>
    <row r="18" spans="1:1">
      <c r="A18" t="s">
        <v>207</v>
      </c>
    </row>
    <row r="19" spans="1:1">
      <c r="A19" t="s">
        <v>208</v>
      </c>
    </row>
    <row r="20" spans="1:1">
      <c r="A20" t="s">
        <v>209</v>
      </c>
    </row>
    <row r="21" spans="1:1">
      <c r="A21" t="s">
        <v>210</v>
      </c>
    </row>
    <row r="22" spans="1:1">
      <c r="A22" t="s">
        <v>98</v>
      </c>
    </row>
    <row r="23" spans="1:1">
      <c r="A23" t="s">
        <v>211</v>
      </c>
    </row>
    <row r="24" spans="1:1">
      <c r="A24" t="s">
        <v>212</v>
      </c>
    </row>
    <row r="25" spans="1:1">
      <c r="A25" t="s">
        <v>213</v>
      </c>
    </row>
    <row r="26" spans="1:1">
      <c r="A26" t="s">
        <v>102</v>
      </c>
    </row>
    <row r="27" spans="1:1">
      <c r="A27" t="s">
        <v>214</v>
      </c>
    </row>
    <row r="28" spans="1:1">
      <c r="A28" t="s">
        <v>215</v>
      </c>
    </row>
    <row r="29" spans="1:1">
      <c r="A29" t="s">
        <v>216</v>
      </c>
    </row>
    <row r="30" spans="1:1">
      <c r="A30" t="s">
        <v>217</v>
      </c>
    </row>
    <row r="31" spans="1:1">
      <c r="A31" t="s">
        <v>218</v>
      </c>
    </row>
    <row r="32" spans="1:1">
      <c r="A32" t="s">
        <v>219</v>
      </c>
    </row>
    <row r="33" spans="1:1">
      <c r="A33" t="s">
        <v>220</v>
      </c>
    </row>
    <row r="34" spans="1:1">
      <c r="A34" t="s">
        <v>221</v>
      </c>
    </row>
    <row r="35" spans="1:1">
      <c r="A35" t="s">
        <v>222</v>
      </c>
    </row>
    <row r="36" spans="1:1">
      <c r="A36" t="s">
        <v>223</v>
      </c>
    </row>
  </sheetData>
  <phoneticPr fontId="1"/>
  <pageMargins left="0.7" right="0.7" top="0.75" bottom="0.75" header="0.3" footer="0.3"/>
  <ignoredErrors>
    <ignoredError sqref="D6:D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2:6" ht="22.5">
      <c r="C2" s="282" t="s">
        <v>224</v>
      </c>
      <c r="D2" s="282"/>
      <c r="E2" s="282"/>
    </row>
    <row r="3" spans="2:6" ht="9" customHeight="1">
      <c r="C3" s="8"/>
      <c r="D3" s="8"/>
      <c r="E3" s="8"/>
    </row>
    <row r="4" spans="2:6">
      <c r="C4" s="17" t="s">
        <v>9</v>
      </c>
      <c r="D4" s="278"/>
      <c r="E4" s="278"/>
    </row>
    <row r="5" spans="2:6">
      <c r="C5" s="18" t="s">
        <v>12</v>
      </c>
      <c r="D5" s="278"/>
      <c r="E5" s="278"/>
    </row>
    <row r="6" spans="2:6">
      <c r="C6" s="19" t="s">
        <v>14</v>
      </c>
      <c r="D6" s="278"/>
      <c r="E6" s="278"/>
    </row>
    <row r="7" spans="2:6">
      <c r="C7" s="18" t="s">
        <v>11</v>
      </c>
      <c r="D7" s="278"/>
      <c r="E7" s="278"/>
    </row>
    <row r="8" spans="2:6">
      <c r="C8" s="18" t="s">
        <v>16</v>
      </c>
      <c r="D8" s="278"/>
      <c r="E8" s="278"/>
    </row>
    <row r="9" spans="2:6">
      <c r="C9" s="19" t="s">
        <v>225</v>
      </c>
      <c r="D9" s="278"/>
      <c r="E9" s="278"/>
      <c r="F9" s="16"/>
    </row>
    <row r="10" spans="2:6">
      <c r="C10" s="19" t="s">
        <v>226</v>
      </c>
      <c r="D10" s="278"/>
      <c r="E10" s="278"/>
    </row>
    <row r="11" spans="2:6">
      <c r="C11" s="19" t="s">
        <v>227</v>
      </c>
      <c r="D11" s="278"/>
      <c r="E11" s="278"/>
      <c r="F11" s="16"/>
    </row>
    <row r="12" spans="2:6">
      <c r="C12" s="19" t="s">
        <v>228</v>
      </c>
      <c r="D12" s="278"/>
      <c r="E12" s="278"/>
      <c r="F12" s="16"/>
    </row>
    <row r="13" spans="2:6" ht="12.75" customHeight="1">
      <c r="C13" s="6"/>
    </row>
    <row r="14" spans="2:6">
      <c r="B14" s="1" t="s">
        <v>229</v>
      </c>
    </row>
    <row r="15" spans="2:6">
      <c r="C15" s="20"/>
      <c r="D15" s="3" t="s">
        <v>34</v>
      </c>
      <c r="E15" s="3" t="s">
        <v>35</v>
      </c>
      <c r="F15" s="3" t="s">
        <v>230</v>
      </c>
    </row>
    <row r="16" spans="2:6">
      <c r="C16" s="19" t="s">
        <v>37</v>
      </c>
      <c r="D16" s="53"/>
      <c r="E16" s="5">
        <v>0</v>
      </c>
      <c r="F16" s="4">
        <v>0</v>
      </c>
    </row>
    <row r="17" spans="2:13">
      <c r="C17" s="19" t="s">
        <v>38</v>
      </c>
      <c r="D17" s="53"/>
      <c r="E17" s="5">
        <v>0</v>
      </c>
      <c r="F17" s="4">
        <v>0</v>
      </c>
    </row>
    <row r="18" spans="2:13">
      <c r="C18" s="19" t="s">
        <v>39</v>
      </c>
      <c r="D18" s="53"/>
      <c r="E18" s="4">
        <v>0</v>
      </c>
      <c r="F18" s="4">
        <v>0</v>
      </c>
    </row>
    <row r="19" spans="2:13">
      <c r="C19" s="19" t="s">
        <v>40</v>
      </c>
      <c r="D19" s="53"/>
      <c r="E19" s="5">
        <v>0</v>
      </c>
      <c r="F19" s="4">
        <v>0</v>
      </c>
    </row>
    <row r="20" spans="2:13">
      <c r="C20" s="19" t="s">
        <v>41</v>
      </c>
      <c r="D20" s="53"/>
      <c r="E20" s="4">
        <v>0</v>
      </c>
      <c r="F20" s="4">
        <v>0</v>
      </c>
    </row>
    <row r="21" spans="2:13" ht="70.5" customHeight="1">
      <c r="C21" s="279" t="s">
        <v>231</v>
      </c>
      <c r="D21" s="279"/>
      <c r="E21" s="279"/>
    </row>
    <row r="22" spans="2:13">
      <c r="B22" s="14" t="s">
        <v>232</v>
      </c>
      <c r="D22" s="15"/>
    </row>
    <row r="23" spans="2:13" ht="24.75" customHeight="1" thickBot="1">
      <c r="B23" s="7"/>
      <c r="C23" s="3" t="s">
        <v>49</v>
      </c>
      <c r="D23" s="54" t="s">
        <v>233</v>
      </c>
      <c r="E23" s="55" t="s">
        <v>234</v>
      </c>
      <c r="F23" s="3" t="s">
        <v>67</v>
      </c>
      <c r="M23" t="s">
        <v>235</v>
      </c>
    </row>
    <row r="24" spans="2:13" ht="22.5" customHeight="1">
      <c r="B24" s="280" t="s">
        <v>236</v>
      </c>
      <c r="C24" s="21" t="s">
        <v>52</v>
      </c>
      <c r="D24" s="27">
        <v>0</v>
      </c>
      <c r="E24" s="28"/>
      <c r="F24" s="23"/>
      <c r="M24" t="s">
        <v>237</v>
      </c>
    </row>
    <row r="25" spans="2:13" ht="22.5" customHeight="1">
      <c r="B25" s="281"/>
      <c r="C25" s="21" t="s">
        <v>238</v>
      </c>
      <c r="D25" s="29"/>
      <c r="E25" s="30">
        <v>0</v>
      </c>
      <c r="F25" s="23"/>
    </row>
    <row r="26" spans="2:13" ht="22.5" customHeight="1">
      <c r="B26" s="281"/>
      <c r="C26" s="21" t="s">
        <v>239</v>
      </c>
      <c r="D26" s="40">
        <v>0</v>
      </c>
      <c r="E26" s="30">
        <v>0</v>
      </c>
      <c r="F26" s="23" t="s">
        <v>240</v>
      </c>
    </row>
    <row r="27" spans="2:13" ht="22.5" customHeight="1">
      <c r="B27" s="273" t="s">
        <v>241</v>
      </c>
      <c r="C27" s="37" t="s">
        <v>242</v>
      </c>
      <c r="D27" s="36">
        <f>SUM(D30:D34,D35:D35)</f>
        <v>0</v>
      </c>
      <c r="E27" s="38">
        <f>SUM(E30:E35)</f>
        <v>0</v>
      </c>
      <c r="F27" s="26" t="s">
        <v>243</v>
      </c>
    </row>
    <row r="28" spans="2:13" ht="22.5" customHeight="1">
      <c r="B28" s="273"/>
      <c r="C28" s="22" t="s">
        <v>70</v>
      </c>
      <c r="D28" s="31"/>
      <c r="E28" s="32"/>
      <c r="F28" s="24"/>
    </row>
    <row r="29" spans="2:13" ht="22.5" customHeight="1">
      <c r="B29" s="273"/>
      <c r="C29" s="51" t="s">
        <v>244</v>
      </c>
      <c r="D29" s="33"/>
      <c r="E29" s="34"/>
      <c r="F29" s="52" t="s">
        <v>245</v>
      </c>
    </row>
    <row r="30" spans="2:13" ht="22.5" customHeight="1">
      <c r="B30" s="273"/>
      <c r="C30" s="22" t="s">
        <v>246</v>
      </c>
      <c r="D30" s="35"/>
      <c r="E30" s="34"/>
      <c r="F30" s="25"/>
    </row>
    <row r="31" spans="2:13" ht="22.5" customHeight="1">
      <c r="B31" s="273"/>
      <c r="C31" s="22" t="s">
        <v>247</v>
      </c>
      <c r="D31" s="36"/>
      <c r="E31" s="34"/>
      <c r="F31" s="25"/>
    </row>
    <row r="32" spans="2:13" ht="22.5" customHeight="1">
      <c r="B32" s="273"/>
      <c r="C32" s="22" t="s">
        <v>79</v>
      </c>
      <c r="D32" s="36"/>
      <c r="E32" s="34"/>
      <c r="F32" s="25"/>
    </row>
    <row r="33" spans="2:6" ht="22.5" customHeight="1">
      <c r="B33" s="273"/>
      <c r="C33" s="22" t="s">
        <v>248</v>
      </c>
      <c r="D33" s="36"/>
      <c r="E33" s="34"/>
      <c r="F33" s="25"/>
    </row>
    <row r="34" spans="2:6" ht="22.5" customHeight="1">
      <c r="B34" s="273"/>
      <c r="C34" s="22" t="s">
        <v>249</v>
      </c>
      <c r="D34" s="36"/>
      <c r="E34" s="34"/>
      <c r="F34" s="25"/>
    </row>
    <row r="35" spans="2:6" ht="22.5" customHeight="1">
      <c r="B35" s="273"/>
      <c r="C35" s="39" t="s">
        <v>85</v>
      </c>
      <c r="D35" s="40"/>
      <c r="E35" s="41"/>
      <c r="F35" s="23"/>
    </row>
    <row r="36" spans="2:6" ht="39" customHeight="1">
      <c r="C36" s="42" t="s">
        <v>250</v>
      </c>
      <c r="D36" s="43">
        <f>D24-D27</f>
        <v>0</v>
      </c>
      <c r="E36" s="44"/>
      <c r="F36" s="26" t="s">
        <v>251</v>
      </c>
    </row>
    <row r="37" spans="2:6" ht="57.75" customHeight="1">
      <c r="C37" s="42" t="s">
        <v>252</v>
      </c>
      <c r="D37" s="43">
        <v>0</v>
      </c>
      <c r="E37" s="44"/>
      <c r="F37" s="50" t="s">
        <v>253</v>
      </c>
    </row>
    <row r="38" spans="2:6" ht="28.5" customHeight="1">
      <c r="C38" s="37" t="s">
        <v>254</v>
      </c>
      <c r="D38" s="43">
        <f>D24-(D27+D37)</f>
        <v>0</v>
      </c>
      <c r="E38" s="44"/>
      <c r="F38" s="26" t="s">
        <v>243</v>
      </c>
    </row>
    <row r="39" spans="2:6" ht="22.5" customHeight="1">
      <c r="C39" s="37" t="s">
        <v>255</v>
      </c>
      <c r="D39" s="43">
        <v>0</v>
      </c>
      <c r="E39" s="45"/>
      <c r="F39" s="274" t="s">
        <v>256</v>
      </c>
    </row>
    <row r="40" spans="2:6" ht="22.5" customHeight="1">
      <c r="C40" s="37" t="s">
        <v>257</v>
      </c>
      <c r="D40" s="43">
        <v>0</v>
      </c>
      <c r="E40" s="45"/>
      <c r="F40" s="274"/>
    </row>
    <row r="41" spans="2:6" ht="22.5" customHeight="1" thickBot="1">
      <c r="C41" s="48" t="s">
        <v>258</v>
      </c>
      <c r="D41" s="46">
        <v>0</v>
      </c>
      <c r="E41" s="47"/>
      <c r="F41" s="274"/>
    </row>
    <row r="42" spans="2:6" ht="22.5" customHeight="1">
      <c r="C42" s="10"/>
      <c r="D42" s="11"/>
      <c r="E42" s="13"/>
      <c r="F42" s="12"/>
    </row>
    <row r="43" spans="2:6">
      <c r="B43" s="49" t="s">
        <v>259</v>
      </c>
    </row>
    <row r="44" spans="2:6" ht="83.25" customHeight="1">
      <c r="C44" s="275"/>
      <c r="D44" s="276"/>
      <c r="E44" s="276"/>
      <c r="F44" s="277"/>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1:6" ht="22.5">
      <c r="A2" s="284" t="s">
        <v>224</v>
      </c>
      <c r="B2" s="284"/>
      <c r="C2" s="284"/>
      <c r="D2" s="284"/>
      <c r="E2" s="284"/>
      <c r="F2" s="284"/>
    </row>
    <row r="3" spans="1:6" ht="9" customHeight="1">
      <c r="C3" s="8"/>
      <c r="D3" s="8"/>
      <c r="E3" s="8"/>
    </row>
    <row r="4" spans="1:6">
      <c r="C4" s="17" t="s">
        <v>9</v>
      </c>
      <c r="D4" s="283" t="s">
        <v>260</v>
      </c>
      <c r="E4" s="283"/>
    </row>
    <row r="5" spans="1:6">
      <c r="C5" s="18" t="s">
        <v>12</v>
      </c>
      <c r="D5" s="283" t="s">
        <v>261</v>
      </c>
      <c r="E5" s="283"/>
    </row>
    <row r="6" spans="1:6">
      <c r="C6" s="19" t="s">
        <v>14</v>
      </c>
      <c r="D6" s="285" t="s">
        <v>262</v>
      </c>
      <c r="E6" s="283"/>
    </row>
    <row r="7" spans="1:6">
      <c r="C7" s="18" t="s">
        <v>11</v>
      </c>
      <c r="D7" s="283">
        <v>12345678</v>
      </c>
      <c r="E7" s="283"/>
    </row>
    <row r="8" spans="1:6">
      <c r="C8" s="18" t="s">
        <v>16</v>
      </c>
      <c r="D8" s="285">
        <v>45017</v>
      </c>
      <c r="E8" s="283"/>
    </row>
    <row r="9" spans="1:6">
      <c r="C9" s="19" t="s">
        <v>225</v>
      </c>
      <c r="D9" s="283" t="s">
        <v>235</v>
      </c>
      <c r="E9" s="283"/>
      <c r="F9" s="16"/>
    </row>
    <row r="10" spans="1:6">
      <c r="C10" s="19" t="s">
        <v>226</v>
      </c>
      <c r="D10" s="283" t="s">
        <v>263</v>
      </c>
      <c r="E10" s="283"/>
    </row>
    <row r="11" spans="1:6">
      <c r="C11" s="19" t="s">
        <v>227</v>
      </c>
      <c r="D11" s="283" t="s">
        <v>264</v>
      </c>
      <c r="E11" s="283"/>
      <c r="F11" s="16"/>
    </row>
    <row r="12" spans="1:6">
      <c r="C12" s="19" t="s">
        <v>228</v>
      </c>
      <c r="D12" s="283" t="s">
        <v>265</v>
      </c>
      <c r="E12" s="283"/>
      <c r="F12" s="16"/>
    </row>
    <row r="13" spans="1:6" ht="12.75" customHeight="1">
      <c r="C13" s="6"/>
    </row>
    <row r="14" spans="1:6">
      <c r="B14" s="1" t="s">
        <v>266</v>
      </c>
    </row>
    <row r="15" spans="1:6">
      <c r="C15" s="20"/>
      <c r="D15" s="3" t="s">
        <v>34</v>
      </c>
      <c r="E15" s="3" t="s">
        <v>35</v>
      </c>
      <c r="F15" s="3" t="s">
        <v>230</v>
      </c>
    </row>
    <row r="16" spans="1:6">
      <c r="C16" s="19" t="s">
        <v>37</v>
      </c>
      <c r="D16" s="2" t="s">
        <v>267</v>
      </c>
      <c r="E16" s="5">
        <v>6000000</v>
      </c>
      <c r="F16" s="4">
        <v>1000000</v>
      </c>
    </row>
    <row r="17" spans="2:13">
      <c r="C17" s="19" t="s">
        <v>38</v>
      </c>
      <c r="D17" s="2" t="s">
        <v>268</v>
      </c>
      <c r="E17" s="5">
        <v>1000000</v>
      </c>
      <c r="F17" s="4">
        <v>300000</v>
      </c>
    </row>
    <row r="18" spans="2:13">
      <c r="C18" s="19" t="s">
        <v>39</v>
      </c>
      <c r="D18" s="53"/>
      <c r="E18" s="4">
        <v>0</v>
      </c>
      <c r="F18" s="4">
        <v>0</v>
      </c>
    </row>
    <row r="19" spans="2:13">
      <c r="C19" s="19" t="s">
        <v>40</v>
      </c>
      <c r="D19" s="53"/>
      <c r="E19" s="5">
        <v>0</v>
      </c>
      <c r="F19" s="4">
        <v>0</v>
      </c>
    </row>
    <row r="20" spans="2:13">
      <c r="C20" s="19" t="s">
        <v>41</v>
      </c>
      <c r="D20" s="53"/>
      <c r="E20" s="4">
        <v>0</v>
      </c>
      <c r="F20" s="4">
        <v>0</v>
      </c>
    </row>
    <row r="21" spans="2:13" ht="70.5" customHeight="1">
      <c r="C21" s="279" t="s">
        <v>231</v>
      </c>
      <c r="D21" s="279"/>
      <c r="E21" s="279"/>
    </row>
    <row r="22" spans="2:13">
      <c r="B22" s="14" t="s">
        <v>269</v>
      </c>
      <c r="D22" s="15"/>
    </row>
    <row r="23" spans="2:13" ht="24.75" customHeight="1" thickBot="1">
      <c r="B23" s="7"/>
      <c r="C23" s="3" t="s">
        <v>49</v>
      </c>
      <c r="D23" s="54" t="s">
        <v>233</v>
      </c>
      <c r="E23" s="55" t="s">
        <v>234</v>
      </c>
      <c r="F23" s="3" t="s">
        <v>67</v>
      </c>
      <c r="M23" t="s">
        <v>235</v>
      </c>
    </row>
    <row r="24" spans="2:13" ht="22.5" customHeight="1">
      <c r="B24" s="280" t="s">
        <v>236</v>
      </c>
      <c r="C24" s="21" t="s">
        <v>52</v>
      </c>
      <c r="D24" s="58">
        <v>8000000</v>
      </c>
      <c r="E24" s="28"/>
      <c r="F24" s="23"/>
      <c r="M24" t="s">
        <v>237</v>
      </c>
    </row>
    <row r="25" spans="2:13" ht="22.5" customHeight="1">
      <c r="B25" s="281"/>
      <c r="C25" s="21" t="s">
        <v>238</v>
      </c>
      <c r="D25" s="29"/>
      <c r="E25" s="59">
        <v>25135790</v>
      </c>
      <c r="F25" s="23"/>
    </row>
    <row r="26" spans="2:13" ht="22.5" customHeight="1">
      <c r="B26" s="281"/>
      <c r="C26" s="21" t="s">
        <v>239</v>
      </c>
      <c r="D26" s="60">
        <v>0</v>
      </c>
      <c r="E26" s="59">
        <v>3600000</v>
      </c>
      <c r="F26" s="23" t="s">
        <v>240</v>
      </c>
    </row>
    <row r="27" spans="2:13" ht="22.5" customHeight="1">
      <c r="B27" s="273" t="s">
        <v>241</v>
      </c>
      <c r="C27" s="37" t="s">
        <v>242</v>
      </c>
      <c r="D27" s="36">
        <v>1300000</v>
      </c>
      <c r="E27" s="38">
        <v>24750000</v>
      </c>
      <c r="F27" s="26" t="s">
        <v>243</v>
      </c>
    </row>
    <row r="28" spans="2:13" ht="22.5" customHeight="1">
      <c r="B28" s="273"/>
      <c r="C28" s="22" t="s">
        <v>70</v>
      </c>
      <c r="D28" s="31"/>
      <c r="E28" s="32"/>
      <c r="F28" s="24"/>
    </row>
    <row r="29" spans="2:13" ht="22.5" customHeight="1">
      <c r="B29" s="273"/>
      <c r="C29" s="51" t="s">
        <v>244</v>
      </c>
      <c r="D29" s="33"/>
      <c r="E29" s="34">
        <v>15000000</v>
      </c>
      <c r="F29" s="52" t="s">
        <v>245</v>
      </c>
    </row>
    <row r="30" spans="2:13" ht="22.5" customHeight="1">
      <c r="B30" s="273"/>
      <c r="C30" s="22" t="s">
        <v>246</v>
      </c>
      <c r="D30" s="35">
        <v>300000</v>
      </c>
      <c r="E30" s="34">
        <v>0</v>
      </c>
      <c r="F30" s="25"/>
    </row>
    <row r="31" spans="2:13" ht="22.5" customHeight="1">
      <c r="B31" s="273"/>
      <c r="C31" s="22" t="s">
        <v>247</v>
      </c>
      <c r="D31" s="36">
        <v>10000</v>
      </c>
      <c r="E31" s="34">
        <v>50000</v>
      </c>
      <c r="F31" s="25"/>
    </row>
    <row r="32" spans="2:13" ht="22.5" customHeight="1">
      <c r="B32" s="273"/>
      <c r="C32" s="22" t="s">
        <v>79</v>
      </c>
      <c r="D32" s="56">
        <v>50000</v>
      </c>
      <c r="E32" s="57">
        <v>300000</v>
      </c>
      <c r="F32" s="25"/>
    </row>
    <row r="33" spans="2:6" ht="22.5" customHeight="1">
      <c r="B33" s="273"/>
      <c r="C33" s="22" t="s">
        <v>248</v>
      </c>
      <c r="D33" s="36">
        <v>300000</v>
      </c>
      <c r="E33" s="34">
        <v>900000</v>
      </c>
      <c r="F33" s="25"/>
    </row>
    <row r="34" spans="2:6" ht="22.5" customHeight="1">
      <c r="B34" s="273"/>
      <c r="C34" s="22" t="s">
        <v>249</v>
      </c>
      <c r="D34" s="36">
        <v>500000</v>
      </c>
      <c r="E34" s="34">
        <v>2000000</v>
      </c>
      <c r="F34" s="25"/>
    </row>
    <row r="35" spans="2:6" ht="22.5" customHeight="1">
      <c r="B35" s="273"/>
      <c r="C35" s="39" t="s">
        <v>85</v>
      </c>
      <c r="D35" s="40">
        <v>800000</v>
      </c>
      <c r="E35" s="41">
        <v>6000000</v>
      </c>
      <c r="F35" s="23"/>
    </row>
    <row r="36" spans="2:6" ht="39" customHeight="1">
      <c r="C36" s="42" t="s">
        <v>250</v>
      </c>
      <c r="D36" s="43">
        <f>D24-D27</f>
        <v>6700000</v>
      </c>
      <c r="E36" s="44"/>
      <c r="F36" s="26" t="s">
        <v>251</v>
      </c>
    </row>
    <row r="37" spans="2:6" ht="57.75" customHeight="1">
      <c r="C37" s="42" t="s">
        <v>252</v>
      </c>
      <c r="D37" s="43">
        <v>6700000</v>
      </c>
      <c r="E37" s="44"/>
      <c r="F37" s="50" t="s">
        <v>253</v>
      </c>
    </row>
    <row r="38" spans="2:6" ht="28.5" customHeight="1">
      <c r="C38" s="37" t="s">
        <v>254</v>
      </c>
      <c r="D38" s="43">
        <f>D24-(D27+D37)</f>
        <v>0</v>
      </c>
      <c r="E38" s="44"/>
      <c r="F38" s="26" t="s">
        <v>243</v>
      </c>
    </row>
    <row r="39" spans="2:6" ht="22.5" customHeight="1">
      <c r="C39" s="37" t="s">
        <v>255</v>
      </c>
      <c r="D39" s="43">
        <v>0</v>
      </c>
      <c r="E39" s="45"/>
      <c r="F39" s="274" t="s">
        <v>256</v>
      </c>
    </row>
    <row r="40" spans="2:6" ht="22.5" customHeight="1">
      <c r="C40" s="37" t="s">
        <v>257</v>
      </c>
      <c r="D40" s="43">
        <v>0</v>
      </c>
      <c r="E40" s="45"/>
      <c r="F40" s="274"/>
    </row>
    <row r="41" spans="2:6" ht="22.5" customHeight="1" thickBot="1">
      <c r="C41" s="48" t="s">
        <v>258</v>
      </c>
      <c r="D41" s="46">
        <v>0</v>
      </c>
      <c r="E41" s="47"/>
      <c r="F41" s="274"/>
    </row>
    <row r="42" spans="2:6" ht="22.5" customHeight="1">
      <c r="C42" s="10"/>
      <c r="D42" s="11"/>
      <c r="E42" s="13"/>
      <c r="F42" s="12"/>
    </row>
    <row r="43" spans="2:6">
      <c r="B43" s="49" t="s">
        <v>259</v>
      </c>
    </row>
    <row r="44" spans="2:6" ht="83.25" customHeight="1">
      <c r="C44" s="275"/>
      <c r="D44" s="276"/>
      <c r="E44" s="276"/>
      <c r="F44" s="277"/>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A型用</vt:lpstr>
      <vt:lpstr>A型用【記入例】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鍋割　治</dc:creator>
  <cp:lastModifiedBy>松田　奈々</cp:lastModifiedBy>
  <dcterms:created xsi:type="dcterms:W3CDTF">2026-01-07T02:55:17Z</dcterms:created>
  <dcterms:modified xsi:type="dcterms:W3CDTF">2026-03-27T05:03:35Z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