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75" windowHeight="5835"/>
  </bookViews>
  <sheets>
    <sheet name="第７号の２" sheetId="5" r:id="rId1"/>
  </sheets>
  <definedNames>
    <definedName name="_xlnm.Print_Area" localSheetId="0">第７号の２!$A$1:$G$29</definedName>
  </definedNames>
  <calcPr calcId="162913"/>
</workbook>
</file>

<file path=xl/calcChain.xml><?xml version="1.0" encoding="utf-8"?>
<calcChain xmlns="http://schemas.openxmlformats.org/spreadsheetml/2006/main">
  <c r="B5" i="5" l="1"/>
  <c r="B6" i="5"/>
  <c r="B7" i="5"/>
  <c r="B8" i="5"/>
  <c r="B4" i="5"/>
  <c r="G8" i="5" l="1"/>
  <c r="G7" i="5"/>
  <c r="G6" i="5"/>
  <c r="G5" i="5"/>
  <c r="G4" i="5"/>
  <c r="G9" i="5" l="1"/>
  <c r="G10" i="5" s="1"/>
  <c r="G11" i="5" s="1"/>
</calcChain>
</file>

<file path=xl/sharedStrings.xml><?xml version="1.0" encoding="utf-8"?>
<sst xmlns="http://schemas.openxmlformats.org/spreadsheetml/2006/main" count="32" uniqueCount="28">
  <si>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</si>
  <si>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</si>
  <si>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</si>
  <si>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</si>
  <si>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</si>
  <si>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</si>
  <si>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</si>
  <si>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</si>
  <si>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</si>
  <si>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</si>
  <si>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</si>
  <si>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（２）経費明細</t>
    <rPh sb="3" eb="5">
      <t>ケイヒ</t>
    </rPh>
    <rPh sb="5" eb="7">
      <t>メイサイ</t>
    </rPh>
    <phoneticPr fontId="2"/>
  </si>
  <si>
    <t>補助金確定
申請額</t>
    <rPh sb="0" eb="3">
      <t>ホジョキン</t>
    </rPh>
    <rPh sb="3" eb="5">
      <t>カクテイ</t>
    </rPh>
    <rPh sb="6" eb="8">
      <t>シンセイ</t>
    </rPh>
    <rPh sb="8" eb="9">
      <t>ガク</t>
    </rPh>
    <phoneticPr fontId="2"/>
  </si>
  <si>
    <t>②精算額
（①の1/2）</t>
    <rPh sb="1" eb="3">
      <t>セイサン</t>
    </rPh>
    <rPh sb="3" eb="4">
      <t>ガク</t>
    </rPh>
    <phoneticPr fontId="2"/>
  </si>
  <si>
    <t>事業番号</t>
  </si>
  <si>
    <t>補助事業名</t>
  </si>
  <si>
    <t>施設の案内表示、室内設備の利用案内等の多言語対応</t>
  </si>
  <si>
    <t>パンフレット、ホームページ等の広報物の多言語対応</t>
  </si>
  <si>
    <t>居室内におけるWi-Fi整備</t>
  </si>
  <si>
    <t>消防設備の整備</t>
  </si>
  <si>
    <t>災害情報及び避難誘導に関する情報の多言語、視覚化対応</t>
  </si>
  <si>
    <t>災害情報等伝達設備、機器の導入</t>
  </si>
  <si>
    <t>非常用電源装置、情報端末への電源供給機器の導入</t>
  </si>
  <si>
    <t>建築基準法上の整備(非常用照明器具、防火用間仕切壁)</t>
  </si>
  <si>
    <t>様式第７号の２（第１４条関係）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</si>
  <si>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r>
      <t>既</t>
    </r>
    <r>
      <rPr>
        <sz val="11"/>
        <rFont val="ＭＳ Ｐゴシック"/>
        <family val="3"/>
        <charset val="128"/>
        <scheme val="minor"/>
      </rPr>
      <t>（変更）
交付決定額</t>
    </r>
    <rPh sb="0" eb="1">
      <t>スデ</t>
    </rPh>
    <rPh sb="2" eb="4">
      <t>ヘンコウ</t>
    </rPh>
    <rPh sb="6" eb="8">
      <t>コウフ</t>
    </rPh>
    <rPh sb="8" eb="10">
      <t>ケッテイ</t>
    </rPh>
    <rPh sb="10" eb="11">
      <t>ガク</t>
    </rPh>
    <phoneticPr fontId="2"/>
  </si>
  <si>
    <t>② 又は 既（変更）交付決定額
と比較していずれか低い方</t>
    <rPh sb="2" eb="3">
      <t>マタ</t>
    </rPh>
    <rPh sb="5" eb="6">
      <t>スデ</t>
    </rPh>
    <rPh sb="7" eb="9">
      <t>ヘンコウ</t>
    </rPh>
    <rPh sb="10" eb="12">
      <t>コウフ</t>
    </rPh>
    <rPh sb="12" eb="14">
      <t>ケッテイ</t>
    </rPh>
    <rPh sb="14" eb="15">
      <t>ガク</t>
    </rPh>
    <rPh sb="17" eb="19">
      <t>ヒカク</t>
    </rPh>
    <rPh sb="25" eb="26">
      <t>ヒク</t>
    </rPh>
    <rPh sb="27" eb="28">
      <t>ホウ</t>
    </rPh>
    <phoneticPr fontId="2"/>
  </si>
  <si>
    <t>その他、知事が受入対応の強化のために必要と認める事業</t>
    <rPh sb="2" eb="3">
      <t>タ</t>
    </rPh>
    <rPh sb="4" eb="6">
      <t>チジ</t>
    </rPh>
    <rPh sb="7" eb="11">
      <t>ウケイレタイオウ</t>
    </rPh>
    <rPh sb="12" eb="14">
      <t>キョウカ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</si>
</sst>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176" fontId="4" fillId="0" borderId="4" xfId="1" applyNumberFormat="1" applyFont="1" applyBorder="1">
      <alignment vertical="center"/>
    </xf>
    <xf numFmtId="38" fontId="3" fillId="0" borderId="2" xfId="1" applyFont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8" fontId="3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3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7" fillId="0" borderId="0" xfId="0" applyFont="1">
      <alignment vertical="center"/>
    </xf>
    <xf numFmtId="38" fontId="8" fillId="0" borderId="1" xfId="1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38" fontId="9" fillId="0" borderId="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</xdr:colOff>
      <xdr:row>13</xdr:row>
      <xdr:rowOff>119062</xdr:rowOff>
    </xdr:from>
    <xdr:to>
      <xdr:col>6</xdr:col>
      <xdr:colOff>919162</xdr:colOff>
      <xdr:row>16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7E8213-A97E-48CC-AE37-F1E45CB63F31}"/>
            </a:ext>
          </a:extLst>
        </xdr:cNvPr>
        <xdr:cNvSpPr txBox="1"/>
      </xdr:nvSpPr>
      <xdr:spPr>
        <a:xfrm>
          <a:off x="2457450" y="5024437"/>
          <a:ext cx="4610100" cy="1071563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</xdr:txBody>
    </xdr:sp>
    <xdr:clientData/>
  </xdr:twoCellAnchor>
  <xdr:twoCellAnchor>
    <xdr:from>
      <xdr:col>1</xdr:col>
      <xdr:colOff>215901</xdr:colOff>
      <xdr:row>21</xdr:row>
      <xdr:rowOff>146050</xdr:rowOff>
    </xdr:from>
    <xdr:to>
      <xdr:col>6</xdr:col>
      <xdr:colOff>158751</xdr:colOff>
      <xdr:row>28</xdr:row>
      <xdr:rowOff>282575</xdr:rowOff>
    </xdr:to>
    <xdr:sp macro="" textlink="">
      <xdr:nvSpPr>
        <xdr:cNvPr id="3" name="テキスト ボックス 2"/>
        <xdr:cNvSpPr txBox="1"/>
      </xdr:nvSpPr>
      <xdr:spPr>
        <a:xfrm>
          <a:off x="587376" y="8318500"/>
          <a:ext cx="6134100" cy="2670175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≪実績報告</a:t>
          </a:r>
          <a:r>
            <a:rPr lang="ja-JP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書の</a:t>
          </a:r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添付書類≫</a:t>
          </a:r>
          <a:endParaRPr lang="ja-JP" altLang="ja-JP" sz="1100" b="0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Meiryo UI" panose="020B0604030504040204" pitchFamily="50" charset="-128"/>
          </a:endParaRP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契約書又は注文書の写し（交付決定日以降に契約が締結されたものに限る）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契約金額明細書又は内訳書の写し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納品書（又は施工業者からの工事竣工報告書、引渡書）の写し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請求書の写し</a:t>
          </a:r>
        </a:p>
        <a:p>
          <a:r>
            <a:rPr lang="ja-JP" altLang="ja-JP" sz="1100" b="0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　銀行振込受領書</a:t>
          </a:r>
          <a:r>
            <a:rPr lang="ja-JP" altLang="en-US" sz="1100" b="0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</a:t>
          </a:r>
          <a:r>
            <a:rPr lang="ja-JP" altLang="ja-JP" sz="1100" b="0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６　寄付金、補助金その他の収入について、内容及び内訳のわかる資料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７　補助事業の成果物各種（施行前後の写真、機器管理台帳、</a:t>
          </a:r>
          <a:r>
            <a:rPr lang="en-US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PR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パンフレット等）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８　その他知事が必要とする資料</a:t>
          </a:r>
        </a:p>
        <a:p>
          <a:r>
            <a:rPr lang="ja-JP" altLang="ja-JP" sz="11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※上記１、３、４は原本に押印がされていること</a:t>
          </a:r>
          <a:endParaRPr lang="ja-JP" altLang="ja-JP" sz="11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1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Normal="85" zoomScaleSheetLayoutView="100" workbookViewId="0"/>
  </sheetViews>
  <sheetFormatPr defaultRowHeight="28.5" customHeight="1" x14ac:dyDescent="0.15"/>
  <cols>
    <col min="1" max="1" width="4.875" customWidth="1"/>
    <col min="2" max="2" width="26.25" style="2" customWidth="1"/>
    <col min="3" max="7" width="13.75" style="1" customWidth="1"/>
  </cols>
  <sheetData>
    <row r="1" spans="1:7" ht="28.5" customHeight="1" x14ac:dyDescent="0.15">
      <c r="A1" s="32" t="s">
        <v>24</v>
      </c>
    </row>
    <row r="2" spans="1:7" ht="28.5" customHeight="1" x14ac:dyDescent="0.15">
      <c r="A2" t="s">
        <v>11</v>
      </c>
    </row>
    <row r="3" spans="1:7" ht="44.25" customHeight="1" x14ac:dyDescent="0.15">
      <c r="A3" s="3" t="s">
        <v>3</v>
      </c>
      <c r="B3" s="3" t="s">
        <v>1</v>
      </c>
      <c r="C3" s="5" t="s">
        <v>9</v>
      </c>
      <c r="D3" s="5" t="s">
        <v>10</v>
      </c>
      <c r="E3" s="4" t="s">
        <v>2</v>
      </c>
      <c r="F3" s="5" t="s">
        <v>4</v>
      </c>
      <c r="G3" s="4" t="s">
        <v>0</v>
      </c>
    </row>
    <row r="4" spans="1:7" ht="28.5" customHeight="1" x14ac:dyDescent="0.15">
      <c r="A4" s="22"/>
      <c r="B4" s="23" t="str">
        <f>IFERROR(VLOOKUP(A4,$A$13:$B$21,2,FALSE),"")</f>
        <v/>
      </c>
      <c r="C4" s="24"/>
      <c r="D4" s="24"/>
      <c r="E4" s="25" t="s">
        <v>7</v>
      </c>
      <c r="F4" s="24"/>
      <c r="G4" s="7" t="str">
        <f>IF(D4-F4=0,"",D4-F4)</f>
        <v/>
      </c>
    </row>
    <row r="5" spans="1:7" ht="28.5" customHeight="1" x14ac:dyDescent="0.15">
      <c r="A5" s="22"/>
      <c r="B5" s="23" t="str">
        <f t="shared" ref="B5:B8" si="0">IFERROR(VLOOKUP(A5,$A$13:$B$21,2,FALSE),"")</f>
        <v/>
      </c>
      <c r="C5" s="24"/>
      <c r="D5" s="24"/>
      <c r="E5" s="25" t="s">
        <v>7</v>
      </c>
      <c r="F5" s="24"/>
      <c r="G5" s="7" t="str">
        <f t="shared" ref="G5:G7" si="1">IF(D5-F5=0,"",D5-F5)</f>
        <v/>
      </c>
    </row>
    <row r="6" spans="1:7" ht="28.5" customHeight="1" x14ac:dyDescent="0.15">
      <c r="A6" s="22"/>
      <c r="B6" s="23" t="str">
        <f t="shared" si="0"/>
        <v/>
      </c>
      <c r="C6" s="24"/>
      <c r="D6" s="24"/>
      <c r="E6" s="25" t="s">
        <v>7</v>
      </c>
      <c r="F6" s="24"/>
      <c r="G6" s="7" t="str">
        <f t="shared" si="1"/>
        <v/>
      </c>
    </row>
    <row r="7" spans="1:7" ht="28.5" customHeight="1" x14ac:dyDescent="0.15">
      <c r="A7" s="22"/>
      <c r="B7" s="23" t="str">
        <f t="shared" si="0"/>
        <v/>
      </c>
      <c r="C7" s="24"/>
      <c r="D7" s="24"/>
      <c r="E7" s="25" t="s">
        <v>7</v>
      </c>
      <c r="F7" s="24"/>
      <c r="G7" s="7" t="str">
        <f t="shared" si="1"/>
        <v/>
      </c>
    </row>
    <row r="8" spans="1:7" ht="28.5" customHeight="1" thickBot="1" x14ac:dyDescent="0.2">
      <c r="A8" s="22"/>
      <c r="B8" s="23" t="str">
        <f t="shared" si="0"/>
        <v/>
      </c>
      <c r="C8" s="26"/>
      <c r="D8" s="26"/>
      <c r="E8" s="27" t="s">
        <v>7</v>
      </c>
      <c r="F8" s="26"/>
      <c r="G8" s="8" t="str">
        <f>IF(D8-F8=0,"",D8-F8)</f>
        <v/>
      </c>
    </row>
    <row r="9" spans="1:7" ht="28.5" customHeight="1" thickTop="1" x14ac:dyDescent="0.15">
      <c r="A9" s="18"/>
      <c r="B9" s="19"/>
      <c r="C9" s="18"/>
      <c r="D9" s="21"/>
      <c r="E9" s="20"/>
      <c r="F9" s="6" t="s">
        <v>5</v>
      </c>
      <c r="G9" s="9" t="str">
        <f>IF(SUM(G4:G8)=0,"",SUM(G4:G8))</f>
        <v/>
      </c>
    </row>
    <row r="10" spans="1:7" ht="28.5" customHeight="1" thickBot="1" x14ac:dyDescent="0.2">
      <c r="A10" t="s">
        <v>6</v>
      </c>
      <c r="F10" s="17" t="s">
        <v>13</v>
      </c>
      <c r="G10" s="11">
        <f>IFERROR(ROUNDDOWN(G9/2,-3),0)</f>
        <v>0</v>
      </c>
    </row>
    <row r="11" spans="1:7" ht="28.5" customHeight="1" thickTop="1" thickBot="1" x14ac:dyDescent="0.2">
      <c r="D11" s="33" t="s">
        <v>25</v>
      </c>
      <c r="E11" s="12"/>
      <c r="F11" s="13" t="s">
        <v>12</v>
      </c>
      <c r="G11" s="10">
        <f>IF(G10&gt;=400000,400000,G10)</f>
        <v>0</v>
      </c>
    </row>
    <row r="12" spans="1:7" ht="28.5" customHeight="1" thickTop="1" x14ac:dyDescent="0.15">
      <c r="A12" s="28" t="s">
        <v>14</v>
      </c>
      <c r="B12" s="30" t="s">
        <v>15</v>
      </c>
      <c r="D12" s="14"/>
      <c r="E12" s="15"/>
      <c r="G12" s="16" t="s">
        <v>8</v>
      </c>
    </row>
    <row r="13" spans="1:7" ht="30" customHeight="1" x14ac:dyDescent="0.15">
      <c r="A13" s="29">
        <v>1</v>
      </c>
      <c r="B13" s="31" t="s">
        <v>16</v>
      </c>
      <c r="D13" s="14"/>
      <c r="E13" s="15"/>
      <c r="F13" s="37" t="s">
        <v>26</v>
      </c>
      <c r="G13" s="37"/>
    </row>
    <row r="14" spans="1:7" ht="30" customHeight="1" x14ac:dyDescent="0.15">
      <c r="A14" s="29">
        <v>2</v>
      </c>
      <c r="B14" s="31" t="s">
        <v>17</v>
      </c>
    </row>
    <row r="15" spans="1:7" ht="28.5" customHeight="1" x14ac:dyDescent="0.15">
      <c r="A15" s="29">
        <v>3</v>
      </c>
      <c r="B15" s="31" t="s">
        <v>18</v>
      </c>
    </row>
    <row r="16" spans="1:7" ht="28.5" customHeight="1" x14ac:dyDescent="0.15">
      <c r="A16" s="29">
        <v>4</v>
      </c>
      <c r="B16" s="31" t="s">
        <v>19</v>
      </c>
    </row>
    <row r="17" spans="1:2" ht="30" customHeight="1" x14ac:dyDescent="0.15">
      <c r="A17" s="29">
        <v>5</v>
      </c>
      <c r="B17" s="31" t="s">
        <v>23</v>
      </c>
    </row>
    <row r="18" spans="1:2" ht="48" customHeight="1" x14ac:dyDescent="0.15">
      <c r="A18" s="29">
        <v>6</v>
      </c>
      <c r="B18" s="34" t="s">
        <v>20</v>
      </c>
    </row>
    <row r="19" spans="1:2" ht="30" customHeight="1" x14ac:dyDescent="0.15">
      <c r="A19" s="29">
        <v>7</v>
      </c>
      <c r="B19" s="31" t="s">
        <v>21</v>
      </c>
    </row>
    <row r="20" spans="1:2" ht="30" customHeight="1" x14ac:dyDescent="0.15">
      <c r="A20" s="29">
        <v>8</v>
      </c>
      <c r="B20" s="31" t="s">
        <v>22</v>
      </c>
    </row>
    <row r="21" spans="1:2" ht="30.75" customHeight="1" thickBot="1" x14ac:dyDescent="0.2">
      <c r="A21" s="35">
        <v>9</v>
      </c>
      <c r="B21" s="36" t="s">
        <v>27</v>
      </c>
    </row>
  </sheetData>
  <mergeCells count="1">
    <mergeCell ref="F13:G13"/>
  </mergeCells>
  <phoneticPr fontId="2"/>
  <dataValidations count="2">
    <dataValidation type="list" allowBlank="1" showInputMessage="1" showErrorMessage="1" sqref="A5:A8">
      <formula1>$A$13:$A$20</formula1>
    </dataValidation>
    <dataValidation type="list" allowBlank="1" showInputMessage="1" showErrorMessage="1" sqref="A4">
      <formula1>$A$13:$A$21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第７号の２</vt:lpstr>
      <vt:lpstr>第７号の２!Print_Area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2022-05-18T01:40:48Z</dcterms:created>
  <dcterms:modified xsi:type="dcterms:W3CDTF">2022-06-06T03:42:14Z</dcterms:modified>
</cp:coreProperties>
</file>