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68w$\作業用\病院支援第二G（施設設備担当）\★入院医療機関設備整備事業\★R5（入院）\0.要領・様式\様式\10月1日以降\"/>
    </mc:Choice>
  </mc:AlternateContent>
  <xr:revisionPtr revIDLastSave="0" documentId="13_ncr:1_{3E9E377E-9ED7-42B3-B47F-79C1EB6E28FF}" xr6:coauthVersionLast="47" xr6:coauthVersionMax="47" xr10:uidLastSave="{00000000-0000-0000-0000-000000000000}"/>
  <bookViews>
    <workbookView xWindow="-108" yWindow="-108" windowWidth="23256" windowHeight="14160" xr2:uid="{00000000-000D-0000-FFFF-FFFF00000000}"/>
  </bookViews>
  <sheets>
    <sheet name="基本情報※最初に記入してください" sheetId="3" r:id="rId1"/>
    <sheet name="８号報告書" sheetId="6" r:id="rId2"/>
    <sheet name="別紙１" sheetId="4" r:id="rId3"/>
    <sheet name="別紙２" sheetId="11" r:id="rId4"/>
    <sheet name="別紙３" sheetId="7" r:id="rId5"/>
    <sheet name="大阪府作業用シート" sheetId="10" r:id="rId6"/>
  </sheets>
  <definedNames>
    <definedName name="_xlnm.Print_Area" localSheetId="1">'８号報告書'!$A$1:$R$29</definedName>
    <definedName name="_xlnm.Print_Area" localSheetId="0">基本情報※最初に記入してください!$A$1:$O$23</definedName>
    <definedName name="_xlnm.Print_Area" localSheetId="2">別紙１!$A$1:$N$22</definedName>
    <definedName name="_xlnm.Print_Area" localSheetId="4">別紙３!$A$1:$L$25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0" l="1"/>
  <c r="B3" i="10" s="1"/>
  <c r="C3" i="10" s="1"/>
  <c r="D3" i="10" s="1"/>
  <c r="J13" i="4" l="1"/>
  <c r="I19" i="4"/>
  <c r="H16" i="6" l="1"/>
  <c r="I18" i="4" l="1"/>
  <c r="H18" i="4"/>
  <c r="J18" i="4" s="1"/>
  <c r="F6" i="11" l="1"/>
  <c r="H13" i="11"/>
  <c r="H14" i="11"/>
  <c r="H15" i="11"/>
  <c r="H21" i="11" s="1"/>
  <c r="H28" i="11" s="1"/>
  <c r="H16" i="11"/>
  <c r="H17" i="11"/>
  <c r="H18" i="11"/>
  <c r="H19" i="11"/>
  <c r="H20" i="11"/>
  <c r="H22" i="11"/>
  <c r="H23" i="11"/>
  <c r="H24" i="11"/>
  <c r="H25" i="11"/>
  <c r="H26" i="11"/>
  <c r="H27" i="11"/>
  <c r="I17" i="4" l="1"/>
  <c r="H17" i="4"/>
  <c r="J17" i="4" s="1"/>
  <c r="I22" i="7" l="1"/>
  <c r="F22" i="7"/>
  <c r="D22" i="7"/>
  <c r="M2" i="10" l="1"/>
  <c r="M20" i="4" l="1"/>
  <c r="J18" i="6"/>
  <c r="J2" i="10" l="1"/>
  <c r="I2" i="10"/>
  <c r="H2" i="10"/>
  <c r="G2" i="10"/>
  <c r="F2" i="10"/>
  <c r="E2" i="10"/>
  <c r="C2" i="10"/>
  <c r="D2" i="10"/>
  <c r="B2" i="10"/>
  <c r="A2" i="10"/>
  <c r="F24" i="7"/>
  <c r="F25" i="7"/>
  <c r="F23" i="7"/>
  <c r="I4" i="4"/>
  <c r="J6" i="6"/>
  <c r="J7" i="6"/>
  <c r="J8" i="6"/>
  <c r="J5" i="6"/>
  <c r="O2" i="6"/>
  <c r="M2" i="6"/>
  <c r="K2" i="6"/>
  <c r="I11" i="4" l="1"/>
  <c r="H11" i="4"/>
  <c r="F20" i="4"/>
  <c r="H10" i="7" s="1"/>
  <c r="E20" i="4"/>
  <c r="H19" i="4"/>
  <c r="I16" i="4"/>
  <c r="H16" i="4"/>
  <c r="J16" i="4" s="1"/>
  <c r="I15" i="4"/>
  <c r="H15" i="4"/>
  <c r="I14" i="4"/>
  <c r="H14" i="4"/>
  <c r="I13" i="4"/>
  <c r="H13" i="4"/>
  <c r="I12" i="4"/>
  <c r="H12" i="4"/>
  <c r="H15" i="7" l="1"/>
  <c r="H18" i="7" s="1"/>
  <c r="L2" i="10"/>
  <c r="G20" i="4"/>
  <c r="J11" i="4"/>
  <c r="J12" i="4"/>
  <c r="J15" i="4"/>
  <c r="J19" i="4"/>
  <c r="H20" i="4"/>
  <c r="J14" i="4"/>
  <c r="I20" i="4"/>
  <c r="J20" i="4" l="1"/>
  <c r="K20" i="4" l="1"/>
  <c r="L20" i="4" l="1"/>
  <c r="N20" i="4" s="1"/>
  <c r="H8" i="7" l="1"/>
  <c r="H11" i="7" s="1"/>
  <c r="B12" i="7" s="1"/>
  <c r="J19" i="6"/>
  <c r="K2" i="10" l="1"/>
</calcChain>
</file>

<file path=xl/sharedStrings.xml><?xml version="1.0" encoding="utf-8"?>
<sst xmlns="http://schemas.openxmlformats.org/spreadsheetml/2006/main" count="190" uniqueCount="175">
  <si>
    <t>形式及び規格</t>
  </si>
  <si>
    <t>数量</t>
  </si>
  <si>
    <t>マスク</t>
  </si>
  <si>
    <t>ガウン</t>
  </si>
  <si>
    <t>グローブ</t>
  </si>
  <si>
    <t>キャップ</t>
  </si>
  <si>
    <t>合計</t>
    <rPh sb="0" eb="2">
      <t>ゴウケイ</t>
    </rPh>
    <phoneticPr fontId="4"/>
  </si>
  <si>
    <t>人工呼吸器</t>
    <rPh sb="0" eb="2">
      <t>ジンコウ</t>
    </rPh>
    <rPh sb="2" eb="4">
      <t>コキュウ</t>
    </rPh>
    <rPh sb="4" eb="5">
      <t>キ</t>
    </rPh>
    <phoneticPr fontId="4"/>
  </si>
  <si>
    <t>簡易陰圧装置</t>
    <rPh sb="0" eb="2">
      <t>カンイ</t>
    </rPh>
    <rPh sb="2" eb="3">
      <t>イン</t>
    </rPh>
    <rPh sb="3" eb="4">
      <t>アツ</t>
    </rPh>
    <rPh sb="4" eb="6">
      <t>ソウチ</t>
    </rPh>
    <phoneticPr fontId="4"/>
  </si>
  <si>
    <t>対象設備</t>
    <rPh sb="0" eb="2">
      <t>タイショウ</t>
    </rPh>
    <rPh sb="2" eb="4">
      <t>セツビ</t>
    </rPh>
    <phoneticPr fontId="4"/>
  </si>
  <si>
    <t>総事業費</t>
  </si>
  <si>
    <t>（単位：円）</t>
    <rPh sb="1" eb="3">
      <t>タンイ</t>
    </rPh>
    <rPh sb="4" eb="5">
      <t>エン</t>
    </rPh>
    <phoneticPr fontId="4"/>
  </si>
  <si>
    <t>区分</t>
  </si>
  <si>
    <t>合　　計</t>
  </si>
  <si>
    <t>寄付金その他の収入額</t>
    <phoneticPr fontId="4"/>
  </si>
  <si>
    <t>(単位：円）</t>
    <rPh sb="1" eb="3">
      <t>タンイ</t>
    </rPh>
    <rPh sb="4" eb="5">
      <t>エン</t>
    </rPh>
    <phoneticPr fontId="4"/>
  </si>
  <si>
    <t>（医療機関名）</t>
    <rPh sb="1" eb="3">
      <t>イリョウ</t>
    </rPh>
    <rPh sb="3" eb="5">
      <t>キカン</t>
    </rPh>
    <rPh sb="5" eb="6">
      <t>メイ</t>
    </rPh>
    <phoneticPr fontId="4"/>
  </si>
  <si>
    <t>整備数量</t>
    <rPh sb="0" eb="2">
      <t>セイビ</t>
    </rPh>
    <rPh sb="2" eb="4">
      <t>スウリョウ</t>
    </rPh>
    <phoneticPr fontId="4"/>
  </si>
  <si>
    <t>税込単価</t>
    <rPh sb="0" eb="2">
      <t>ゼイコミ</t>
    </rPh>
    <phoneticPr fontId="4"/>
  </si>
  <si>
    <t>（税込総額）</t>
    <rPh sb="1" eb="3">
      <t>ゼイコミ</t>
    </rPh>
    <phoneticPr fontId="4"/>
  </si>
  <si>
    <t>入数</t>
    <rPh sb="0" eb="2">
      <t>イリスウ</t>
    </rPh>
    <phoneticPr fontId="4"/>
  </si>
  <si>
    <t>台</t>
    <rPh sb="0" eb="1">
      <t>ダイ</t>
    </rPh>
    <phoneticPr fontId="4"/>
  </si>
  <si>
    <t>府費補助基本額</t>
    <rPh sb="0" eb="1">
      <t>フ</t>
    </rPh>
    <rPh sb="1" eb="2">
      <t>ヒ</t>
    </rPh>
    <rPh sb="2" eb="4">
      <t>ホジョ</t>
    </rPh>
    <rPh sb="4" eb="6">
      <t>キホン</t>
    </rPh>
    <rPh sb="6" eb="7">
      <t>ガク</t>
    </rPh>
    <phoneticPr fontId="4"/>
  </si>
  <si>
    <t>（１）初度設備費</t>
    <rPh sb="3" eb="5">
      <t>ショド</t>
    </rPh>
    <rPh sb="5" eb="8">
      <t>セツビヒ</t>
    </rPh>
    <phoneticPr fontId="4"/>
  </si>
  <si>
    <t>（３）個人防護具</t>
    <rPh sb="3" eb="5">
      <t>コジン</t>
    </rPh>
    <rPh sb="5" eb="7">
      <t>ボウゴ</t>
    </rPh>
    <rPh sb="7" eb="8">
      <t>グ</t>
    </rPh>
    <phoneticPr fontId="4"/>
  </si>
  <si>
    <t>（６）体外式膜型人工肺</t>
    <rPh sb="3" eb="6">
      <t>タイガイシキ</t>
    </rPh>
    <rPh sb="6" eb="7">
      <t>マク</t>
    </rPh>
    <rPh sb="7" eb="8">
      <t>ガタ</t>
    </rPh>
    <rPh sb="8" eb="11">
      <t>ジンコウハイ</t>
    </rPh>
    <phoneticPr fontId="4"/>
  </si>
  <si>
    <t>（７）簡易病室</t>
    <rPh sb="3" eb="5">
      <t>カンイ</t>
    </rPh>
    <rPh sb="5" eb="7">
      <t>ビョウシツ</t>
    </rPh>
    <phoneticPr fontId="4"/>
  </si>
  <si>
    <t>室</t>
    <rPh sb="0" eb="1">
      <t>シツ</t>
    </rPh>
    <phoneticPr fontId="4"/>
  </si>
  <si>
    <t>初度設備費</t>
    <phoneticPr fontId="4"/>
  </si>
  <si>
    <t>（a）</t>
    <phoneticPr fontId="4"/>
  </si>
  <si>
    <t>（b）</t>
    <phoneticPr fontId="4"/>
  </si>
  <si>
    <t>ゴーグル</t>
    <phoneticPr fontId="4"/>
  </si>
  <si>
    <t>（c）</t>
    <phoneticPr fontId="4"/>
  </si>
  <si>
    <t>（d）</t>
    <phoneticPr fontId="4"/>
  </si>
  <si>
    <t>簡易ベッド</t>
    <phoneticPr fontId="4"/>
  </si>
  <si>
    <t>（e）</t>
    <phoneticPr fontId="4"/>
  </si>
  <si>
    <t>体外式膜型人工肺</t>
    <phoneticPr fontId="4"/>
  </si>
  <si>
    <t>（f）</t>
    <phoneticPr fontId="4"/>
  </si>
  <si>
    <t>簡易病室</t>
    <rPh sb="3" eb="4">
      <t>シツ</t>
    </rPh>
    <phoneticPr fontId="4"/>
  </si>
  <si>
    <t>（g）</t>
    <phoneticPr fontId="4"/>
  </si>
  <si>
    <t>延べ</t>
    <rPh sb="0" eb="1">
      <t>ノ</t>
    </rPh>
    <phoneticPr fontId="4"/>
  </si>
  <si>
    <t>人分</t>
    <rPh sb="0" eb="1">
      <t>ニン</t>
    </rPh>
    <rPh sb="1" eb="2">
      <t>ブン</t>
    </rPh>
    <phoneticPr fontId="4"/>
  </si>
  <si>
    <t>【基本情報】</t>
    <rPh sb="1" eb="3">
      <t>キホン</t>
    </rPh>
    <rPh sb="3" eb="5">
      <t>ジョウホウ</t>
    </rPh>
    <phoneticPr fontId="4"/>
  </si>
  <si>
    <t>※着色セルへご記入をお願いします。</t>
    <rPh sb="1" eb="3">
      <t>チャクショク</t>
    </rPh>
    <rPh sb="7" eb="9">
      <t>キニュウ</t>
    </rPh>
    <rPh sb="11" eb="12">
      <t>ネガ</t>
    </rPh>
    <phoneticPr fontId="4"/>
  </si>
  <si>
    <t>月</t>
    <rPh sb="0" eb="1">
      <t>ガツ</t>
    </rPh>
    <phoneticPr fontId="4"/>
  </si>
  <si>
    <t>日</t>
    <rPh sb="0" eb="1">
      <t>ニチ</t>
    </rPh>
    <phoneticPr fontId="4"/>
  </si>
  <si>
    <t>法人所在地</t>
    <rPh sb="0" eb="2">
      <t>ホウジン</t>
    </rPh>
    <rPh sb="2" eb="5">
      <t>ショザイチ</t>
    </rPh>
    <phoneticPr fontId="4"/>
  </si>
  <si>
    <t>法人名</t>
    <rPh sb="0" eb="2">
      <t>ホウジン</t>
    </rPh>
    <rPh sb="2" eb="3">
      <t>メイ</t>
    </rPh>
    <phoneticPr fontId="4"/>
  </si>
  <si>
    <t>代表者職・氏名</t>
    <rPh sb="0" eb="2">
      <t>ダイヒョウ</t>
    </rPh>
    <rPh sb="2" eb="3">
      <t>シャ</t>
    </rPh>
    <rPh sb="3" eb="4">
      <t>ショク</t>
    </rPh>
    <rPh sb="5" eb="7">
      <t>シメイ</t>
    </rPh>
    <phoneticPr fontId="4"/>
  </si>
  <si>
    <t>医療機関名</t>
    <rPh sb="0" eb="2">
      <t>イリョウ</t>
    </rPh>
    <rPh sb="2" eb="4">
      <t>キカン</t>
    </rPh>
    <rPh sb="4" eb="5">
      <t>メイ</t>
    </rPh>
    <phoneticPr fontId="4"/>
  </si>
  <si>
    <t>メールアドレス</t>
    <phoneticPr fontId="4"/>
  </si>
  <si>
    <t>総事業費から寄付金その他の収入額を控除した額</t>
    <rPh sb="0" eb="4">
      <t>ソウジギョウヒ</t>
    </rPh>
    <rPh sb="6" eb="9">
      <t>キフキン</t>
    </rPh>
    <rPh sb="11" eb="12">
      <t>タ</t>
    </rPh>
    <rPh sb="13" eb="15">
      <t>シュウニュウ</t>
    </rPh>
    <rPh sb="15" eb="16">
      <t>ガク</t>
    </rPh>
    <rPh sb="17" eb="19">
      <t>コウジョ</t>
    </rPh>
    <rPh sb="21" eb="22">
      <t>ガク</t>
    </rPh>
    <phoneticPr fontId="4"/>
  </si>
  <si>
    <t>対象経費の
実支出額</t>
    <rPh sb="6" eb="7">
      <t>ジツ</t>
    </rPh>
    <phoneticPr fontId="4"/>
  </si>
  <si>
    <t>基　準　額</t>
    <phoneticPr fontId="4"/>
  </si>
  <si>
    <t>選　定　額</t>
    <phoneticPr fontId="4"/>
  </si>
  <si>
    <t xml:space="preserve"> =(A)</t>
  </si>
  <si>
    <t>（A)</t>
    <phoneticPr fontId="4"/>
  </si>
  <si>
    <t>（B)</t>
    <phoneticPr fontId="4"/>
  </si>
  <si>
    <t>（D)</t>
    <phoneticPr fontId="4"/>
  </si>
  <si>
    <t>（E)</t>
    <phoneticPr fontId="4"/>
  </si>
  <si>
    <t>(F)</t>
    <phoneticPr fontId="4"/>
  </si>
  <si>
    <t>（G）</t>
    <phoneticPr fontId="4"/>
  </si>
  <si>
    <t>（２）人工呼吸器</t>
    <rPh sb="3" eb="5">
      <t>ジンコウ</t>
    </rPh>
    <rPh sb="5" eb="7">
      <t>コキュウ</t>
    </rPh>
    <rPh sb="7" eb="8">
      <t>キ</t>
    </rPh>
    <phoneticPr fontId="4"/>
  </si>
  <si>
    <t>（４）簡易陰圧装置</t>
    <phoneticPr fontId="4"/>
  </si>
  <si>
    <t>（５）簡易ベッド</t>
    <phoneticPr fontId="4"/>
  </si>
  <si>
    <t>注</t>
    <rPh sb="0" eb="1">
      <t>チュウ</t>
    </rPh>
    <phoneticPr fontId="4"/>
  </si>
  <si>
    <t>B欄については、寄付金その他の収入がある場合のみご記入ください。</t>
    <rPh sb="1" eb="2">
      <t>ラン</t>
    </rPh>
    <rPh sb="8" eb="11">
      <t>キフキン</t>
    </rPh>
    <rPh sb="13" eb="14">
      <t>タ</t>
    </rPh>
    <rPh sb="15" eb="17">
      <t>シュウニュウ</t>
    </rPh>
    <rPh sb="20" eb="22">
      <t>バアイ</t>
    </rPh>
    <rPh sb="25" eb="27">
      <t>キニュウ</t>
    </rPh>
    <phoneticPr fontId="4"/>
  </si>
  <si>
    <t>交付決定額</t>
    <rPh sb="0" eb="2">
      <t>コウフ</t>
    </rPh>
    <rPh sb="2" eb="4">
      <t>ケッテイ</t>
    </rPh>
    <rPh sb="4" eb="5">
      <t>ガク</t>
    </rPh>
    <phoneticPr fontId="4"/>
  </si>
  <si>
    <t>精算額</t>
    <rPh sb="0" eb="3">
      <t>セイサンガク</t>
    </rPh>
    <phoneticPr fontId="4"/>
  </si>
  <si>
    <t>精算基本額</t>
    <rPh sb="0" eb="2">
      <t>セイサン</t>
    </rPh>
    <rPh sb="2" eb="4">
      <t>キホン</t>
    </rPh>
    <rPh sb="4" eb="5">
      <t>ガク</t>
    </rPh>
    <phoneticPr fontId="4"/>
  </si>
  <si>
    <t>（C）（F）の少ない方</t>
    <rPh sb="7" eb="8">
      <t>スク</t>
    </rPh>
    <rPh sb="10" eb="11">
      <t>ホウ</t>
    </rPh>
    <phoneticPr fontId="4"/>
  </si>
  <si>
    <t>(C)</t>
    <phoneticPr fontId="4"/>
  </si>
  <si>
    <t>=(A)-(B)</t>
    <phoneticPr fontId="4"/>
  </si>
  <si>
    <t>　大　阪　府　知　事　　様</t>
    <rPh sb="1" eb="2">
      <t>ダイ</t>
    </rPh>
    <rPh sb="3" eb="4">
      <t>サカ</t>
    </rPh>
    <rPh sb="5" eb="6">
      <t>フ</t>
    </rPh>
    <rPh sb="7" eb="8">
      <t>チ</t>
    </rPh>
    <rPh sb="9" eb="10">
      <t>コト</t>
    </rPh>
    <rPh sb="12" eb="13">
      <t>サマ</t>
    </rPh>
    <phoneticPr fontId="4"/>
  </si>
  <si>
    <t>所在地</t>
    <rPh sb="0" eb="3">
      <t>ショザイチ</t>
    </rPh>
    <phoneticPr fontId="4"/>
  </si>
  <si>
    <t>代表者</t>
    <rPh sb="0" eb="3">
      <t>ダイヒョウシャ</t>
    </rPh>
    <phoneticPr fontId="4"/>
  </si>
  <si>
    <t>施設名</t>
    <rPh sb="0" eb="2">
      <t>シセツ</t>
    </rPh>
    <rPh sb="2" eb="3">
      <t>メイ</t>
    </rPh>
    <phoneticPr fontId="4"/>
  </si>
  <si>
    <t>記</t>
    <rPh sb="0" eb="1">
      <t>キ</t>
    </rPh>
    <phoneticPr fontId="4"/>
  </si>
  <si>
    <t>補助事業の完了期日</t>
    <rPh sb="7" eb="9">
      <t>キジツ</t>
    </rPh>
    <phoneticPr fontId="4"/>
  </si>
  <si>
    <t>補助事業の実績</t>
    <rPh sb="0" eb="2">
      <t>ホジョ</t>
    </rPh>
    <rPh sb="2" eb="4">
      <t>ジギョウ</t>
    </rPh>
    <rPh sb="5" eb="7">
      <t>ジッセキ</t>
    </rPh>
    <phoneticPr fontId="4"/>
  </si>
  <si>
    <t>別紙のとおり</t>
    <rPh sb="0" eb="2">
      <t>ベッシ</t>
    </rPh>
    <phoneticPr fontId="4"/>
  </si>
  <si>
    <t>補助金の交付決定額</t>
    <rPh sb="0" eb="3">
      <t>ホジョキン</t>
    </rPh>
    <rPh sb="4" eb="6">
      <t>コウフ</t>
    </rPh>
    <rPh sb="6" eb="8">
      <t>ケッテイ</t>
    </rPh>
    <rPh sb="8" eb="9">
      <t>ガク</t>
    </rPh>
    <phoneticPr fontId="4"/>
  </si>
  <si>
    <t>金</t>
    <rPh sb="0" eb="1">
      <t>キン</t>
    </rPh>
    <phoneticPr fontId="4"/>
  </si>
  <si>
    <t>円</t>
    <rPh sb="0" eb="1">
      <t>エン</t>
    </rPh>
    <phoneticPr fontId="4"/>
  </si>
  <si>
    <t>補助金の精算額</t>
    <rPh sb="0" eb="3">
      <t>ホジョキン</t>
    </rPh>
    <rPh sb="4" eb="6">
      <t>セイサン</t>
    </rPh>
    <rPh sb="6" eb="7">
      <t>ガク</t>
    </rPh>
    <phoneticPr fontId="4"/>
  </si>
  <si>
    <t>備考</t>
    <rPh sb="0" eb="2">
      <t>ビコウ</t>
    </rPh>
    <phoneticPr fontId="4"/>
  </si>
  <si>
    <t>関係書類</t>
    <rPh sb="0" eb="2">
      <t>カンケイ</t>
    </rPh>
    <rPh sb="2" eb="4">
      <t>ショルイ</t>
    </rPh>
    <phoneticPr fontId="4"/>
  </si>
  <si>
    <t xml:space="preserve"> ・歳入の部</t>
    <rPh sb="2" eb="3">
      <t>トシ</t>
    </rPh>
    <rPh sb="3" eb="4">
      <t>イリ</t>
    </rPh>
    <rPh sb="5" eb="6">
      <t>ブ</t>
    </rPh>
    <phoneticPr fontId="4"/>
  </si>
  <si>
    <t>項　　　　　　　　　目</t>
    <rPh sb="0" eb="1">
      <t>コウ</t>
    </rPh>
    <rPh sb="10" eb="11">
      <t>メ</t>
    </rPh>
    <phoneticPr fontId="4"/>
  </si>
  <si>
    <t>金　　　　　　　額</t>
    <rPh sb="0" eb="1">
      <t>キン</t>
    </rPh>
    <rPh sb="8" eb="9">
      <t>ガク</t>
    </rPh>
    <phoneticPr fontId="4"/>
  </si>
  <si>
    <t>大阪府補助金</t>
    <rPh sb="0" eb="3">
      <t>オオサカフ</t>
    </rPh>
    <rPh sb="3" eb="6">
      <t>ホジョキン</t>
    </rPh>
    <phoneticPr fontId="4"/>
  </si>
  <si>
    <t>自　己　資　金</t>
    <rPh sb="0" eb="1">
      <t>ジ</t>
    </rPh>
    <rPh sb="2" eb="3">
      <t>オノレ</t>
    </rPh>
    <rPh sb="4" eb="5">
      <t>シ</t>
    </rPh>
    <rPh sb="6" eb="7">
      <t>カネ</t>
    </rPh>
    <phoneticPr fontId="4"/>
  </si>
  <si>
    <t>寄付金その他の収入</t>
    <rPh sb="0" eb="3">
      <t>キフキン</t>
    </rPh>
    <rPh sb="5" eb="6">
      <t>タ</t>
    </rPh>
    <rPh sb="7" eb="9">
      <t>シュウニュウ</t>
    </rPh>
    <phoneticPr fontId="4"/>
  </si>
  <si>
    <t>計</t>
    <rPh sb="0" eb="1">
      <t>ケイ</t>
    </rPh>
    <phoneticPr fontId="4"/>
  </si>
  <si>
    <t xml:space="preserve"> ・歳出の部</t>
    <rPh sb="2" eb="3">
      <t>トシ</t>
    </rPh>
    <rPh sb="3" eb="4">
      <t>デ</t>
    </rPh>
    <rPh sb="5" eb="6">
      <t>ブ</t>
    </rPh>
    <phoneticPr fontId="4"/>
  </si>
  <si>
    <t>設備等整備費</t>
    <rPh sb="0" eb="2">
      <t>セツビ</t>
    </rPh>
    <rPh sb="2" eb="3">
      <t>トウ</t>
    </rPh>
    <rPh sb="3" eb="5">
      <t>セイビ</t>
    </rPh>
    <rPh sb="5" eb="6">
      <t>ヒ</t>
    </rPh>
    <phoneticPr fontId="4"/>
  </si>
  <si>
    <t>上記は原本に相違ないことを証明します。</t>
    <rPh sb="0" eb="2">
      <t>ジョウキ</t>
    </rPh>
    <rPh sb="3" eb="5">
      <t>ゲンポン</t>
    </rPh>
    <rPh sb="6" eb="8">
      <t>ソウイ</t>
    </rPh>
    <rPh sb="13" eb="15">
      <t>ショウメイ</t>
    </rPh>
    <phoneticPr fontId="4"/>
  </si>
  <si>
    <t>代表者名</t>
    <rPh sb="0" eb="3">
      <t>ダイヒョウシャ</t>
    </rPh>
    <rPh sb="3" eb="4">
      <t>メイ</t>
    </rPh>
    <phoneticPr fontId="4"/>
  </si>
  <si>
    <t>歳入歳出決算書 （ 抄 本 ）</t>
    <rPh sb="0" eb="1">
      <t>トシ</t>
    </rPh>
    <rPh sb="1" eb="2">
      <t>イリ</t>
    </rPh>
    <rPh sb="2" eb="3">
      <t>トシ</t>
    </rPh>
    <rPh sb="3" eb="4">
      <t>デ</t>
    </rPh>
    <rPh sb="4" eb="6">
      <t>ケッサン</t>
    </rPh>
    <rPh sb="6" eb="7">
      <t>ショ</t>
    </rPh>
    <rPh sb="10" eb="11">
      <t>ショウ</t>
    </rPh>
    <rPh sb="12" eb="13">
      <t>ホン</t>
    </rPh>
    <phoneticPr fontId="4"/>
  </si>
  <si>
    <t>（４）契約書の写し、納品書の写し等</t>
    <rPh sb="3" eb="5">
      <t>ケイヤク</t>
    </rPh>
    <rPh sb="5" eb="6">
      <t>ショ</t>
    </rPh>
    <rPh sb="7" eb="8">
      <t>ウツ</t>
    </rPh>
    <rPh sb="16" eb="17">
      <t>トウ</t>
    </rPh>
    <phoneticPr fontId="4"/>
  </si>
  <si>
    <t>（５）請求書等支払金額の確認できる書類の写し</t>
    <phoneticPr fontId="4"/>
  </si>
  <si>
    <t>（６）その他参考となる書類</t>
    <phoneticPr fontId="4"/>
  </si>
  <si>
    <t>年</t>
    <rPh sb="0" eb="1">
      <t>ネン</t>
    </rPh>
    <phoneticPr fontId="4"/>
  </si>
  <si>
    <t>令和</t>
    <rPh sb="0" eb="2">
      <t>レイワ</t>
    </rPh>
    <phoneticPr fontId="4"/>
  </si>
  <si>
    <t>年</t>
    <rPh sb="0" eb="1">
      <t>ネン</t>
    </rPh>
    <phoneticPr fontId="4"/>
  </si>
  <si>
    <t>月</t>
    <rPh sb="0" eb="1">
      <t>ガツ</t>
    </rPh>
    <phoneticPr fontId="4"/>
  </si>
  <si>
    <t>日</t>
    <rPh sb="0" eb="1">
      <t>ニチ</t>
    </rPh>
    <phoneticPr fontId="4"/>
  </si>
  <si>
    <t>令和</t>
    <rPh sb="0" eb="2">
      <t>レイワ</t>
    </rPh>
    <phoneticPr fontId="4"/>
  </si>
  <si>
    <t>令和</t>
    <rPh sb="0" eb="2">
      <t>レイワ</t>
    </rPh>
    <phoneticPr fontId="4"/>
  </si>
  <si>
    <t>年</t>
    <rPh sb="0" eb="1">
      <t>ネン</t>
    </rPh>
    <phoneticPr fontId="4"/>
  </si>
  <si>
    <t>月</t>
    <rPh sb="0" eb="1">
      <t>ガツ</t>
    </rPh>
    <phoneticPr fontId="4"/>
  </si>
  <si>
    <t>日</t>
    <rPh sb="0" eb="1">
      <t>ニチ</t>
    </rPh>
    <phoneticPr fontId="4"/>
  </si>
  <si>
    <t>補助金担当者</t>
    <rPh sb="0" eb="3">
      <t>ホジョキン</t>
    </rPh>
    <rPh sb="3" eb="6">
      <t>タントウシャ</t>
    </rPh>
    <phoneticPr fontId="4"/>
  </si>
  <si>
    <t>所属・職</t>
    <rPh sb="0" eb="2">
      <t>ショゾク</t>
    </rPh>
    <rPh sb="3" eb="4">
      <t>ショク</t>
    </rPh>
    <phoneticPr fontId="4"/>
  </si>
  <si>
    <t>氏名</t>
    <rPh sb="0" eb="2">
      <t>シメイ</t>
    </rPh>
    <phoneticPr fontId="4"/>
  </si>
  <si>
    <t>連絡先（電話番号）</t>
    <rPh sb="0" eb="3">
      <t>レンラクサキ</t>
    </rPh>
    <rPh sb="4" eb="6">
      <t>デンワ</t>
    </rPh>
    <rPh sb="6" eb="8">
      <t>バンゴウ</t>
    </rPh>
    <phoneticPr fontId="4"/>
  </si>
  <si>
    <t>文書送付先</t>
    <rPh sb="0" eb="2">
      <t>ブンショ</t>
    </rPh>
    <rPh sb="2" eb="5">
      <t>ソウフサキ</t>
    </rPh>
    <phoneticPr fontId="4"/>
  </si>
  <si>
    <t>郵便番号</t>
    <rPh sb="0" eb="4">
      <t>ユウビンバンゴウ</t>
    </rPh>
    <phoneticPr fontId="4"/>
  </si>
  <si>
    <t>宛先</t>
    <rPh sb="0" eb="2">
      <t>アテサキ</t>
    </rPh>
    <phoneticPr fontId="4"/>
  </si>
  <si>
    <t>メールアドレス</t>
    <phoneticPr fontId="26"/>
  </si>
  <si>
    <t>連絡先</t>
    <rPh sb="0" eb="3">
      <t>レンラクサキ</t>
    </rPh>
    <phoneticPr fontId="26"/>
  </si>
  <si>
    <t>担当者氏名</t>
    <rPh sb="0" eb="3">
      <t>タントウシャ</t>
    </rPh>
    <rPh sb="3" eb="5">
      <t>シメイ</t>
    </rPh>
    <phoneticPr fontId="4"/>
  </si>
  <si>
    <t>担当者所属・職</t>
    <rPh sb="0" eb="3">
      <t>タントウシャ</t>
    </rPh>
    <rPh sb="3" eb="5">
      <t>ショゾク</t>
    </rPh>
    <rPh sb="6" eb="7">
      <t>ショク</t>
    </rPh>
    <phoneticPr fontId="26"/>
  </si>
  <si>
    <t>文書送付先</t>
    <rPh sb="0" eb="2">
      <t>ブンショ</t>
    </rPh>
    <rPh sb="2" eb="5">
      <t>ソウフサキ</t>
    </rPh>
    <phoneticPr fontId="26"/>
  </si>
  <si>
    <t>郵便番号(送付先)</t>
    <rPh sb="0" eb="4">
      <t>ユウビンバンゴウ</t>
    </rPh>
    <rPh sb="5" eb="8">
      <t>ソウフサキ</t>
    </rPh>
    <phoneticPr fontId="26"/>
  </si>
  <si>
    <t>代表者職・指名</t>
    <rPh sb="0" eb="3">
      <t>ダイヒョウシャ</t>
    </rPh>
    <rPh sb="3" eb="4">
      <t>ショク</t>
    </rPh>
    <rPh sb="5" eb="7">
      <t>シメイ</t>
    </rPh>
    <phoneticPr fontId="4"/>
  </si>
  <si>
    <t>医療機関名</t>
    <rPh sb="0" eb="2">
      <t>イリョウ</t>
    </rPh>
    <rPh sb="2" eb="4">
      <t>キカン</t>
    </rPh>
    <rPh sb="4" eb="5">
      <t>メイ</t>
    </rPh>
    <phoneticPr fontId="26"/>
  </si>
  <si>
    <t>法人名</t>
    <rPh sb="0" eb="2">
      <t>ホウジン</t>
    </rPh>
    <rPh sb="2" eb="3">
      <t>メイ</t>
    </rPh>
    <phoneticPr fontId="26"/>
  </si>
  <si>
    <t>法人所在地</t>
    <rPh sb="0" eb="2">
      <t>ホウジン</t>
    </rPh>
    <rPh sb="2" eb="5">
      <t>ショザイチ</t>
    </rPh>
    <phoneticPr fontId="26"/>
  </si>
  <si>
    <t>床分</t>
    <rPh sb="0" eb="1">
      <t>ユカ</t>
    </rPh>
    <rPh sb="1" eb="2">
      <t>ブン</t>
    </rPh>
    <phoneticPr fontId="4"/>
  </si>
  <si>
    <t>様式第８号（第８条関係）</t>
    <rPh sb="0" eb="2">
      <t>ヨウシキ</t>
    </rPh>
    <rPh sb="2" eb="3">
      <t>ダイ</t>
    </rPh>
    <rPh sb="4" eb="5">
      <t>ゴウ</t>
    </rPh>
    <rPh sb="6" eb="7">
      <t>ダイ</t>
    </rPh>
    <rPh sb="8" eb="9">
      <t>ジョウ</t>
    </rPh>
    <rPh sb="9" eb="11">
      <t>カンケイ</t>
    </rPh>
    <phoneticPr fontId="4"/>
  </si>
  <si>
    <t>別紙１（様式第８号関係）</t>
    <rPh sb="0" eb="2">
      <t>ベッシ</t>
    </rPh>
    <rPh sb="4" eb="7">
      <t>ヨウシキダイ</t>
    </rPh>
    <rPh sb="8" eb="9">
      <t>ゴウ</t>
    </rPh>
    <rPh sb="9" eb="11">
      <t>カンケイ</t>
    </rPh>
    <phoneticPr fontId="4"/>
  </si>
  <si>
    <t>別紙３（様式第８号関係）</t>
    <rPh sb="0" eb="2">
      <t>ベッシ</t>
    </rPh>
    <rPh sb="4" eb="7">
      <t>ヨウシキダイ</t>
    </rPh>
    <rPh sb="8" eb="11">
      <t>ゴウカンケイ</t>
    </rPh>
    <phoneticPr fontId="4"/>
  </si>
  <si>
    <t>（１）経費精算額内訳書　　　　　　別紙１（様式第８号関係）</t>
    <phoneticPr fontId="4"/>
  </si>
  <si>
    <t>（２）経費精算額明細書　　　　　　別紙２（様式第８号関係）</t>
    <phoneticPr fontId="4"/>
  </si>
  <si>
    <t>（３）歳入歳出決算書　　　　　　　別紙３（様式第８号関係）</t>
    <rPh sb="3" eb="5">
      <t>サイニュウ</t>
    </rPh>
    <rPh sb="5" eb="7">
      <t>サイシュツ</t>
    </rPh>
    <rPh sb="7" eb="9">
      <t>ケッサン</t>
    </rPh>
    <rPh sb="9" eb="10">
      <t>ショ</t>
    </rPh>
    <phoneticPr fontId="4"/>
  </si>
  <si>
    <t>大阪府補助金交付規則第12条の規定に基づき、その実績を関係書類を添えて報告します。</t>
    <rPh sb="0" eb="3">
      <t>オオサカフ</t>
    </rPh>
    <rPh sb="3" eb="6">
      <t>ホジョキン</t>
    </rPh>
    <rPh sb="6" eb="8">
      <t>コウフ</t>
    </rPh>
    <rPh sb="8" eb="10">
      <t>キソク</t>
    </rPh>
    <rPh sb="10" eb="11">
      <t>ダイ</t>
    </rPh>
    <rPh sb="13" eb="14">
      <t>ジョウ</t>
    </rPh>
    <rPh sb="15" eb="17">
      <t>キテイ</t>
    </rPh>
    <rPh sb="18" eb="19">
      <t>モト</t>
    </rPh>
    <rPh sb="24" eb="26">
      <t>ジッセキ</t>
    </rPh>
    <rPh sb="27" eb="29">
      <t>カンケイ</t>
    </rPh>
    <rPh sb="29" eb="31">
      <t>ショルイ</t>
    </rPh>
    <rPh sb="32" eb="33">
      <t>ソ</t>
    </rPh>
    <rPh sb="35" eb="37">
      <t>ホウコク</t>
    </rPh>
    <phoneticPr fontId="4"/>
  </si>
  <si>
    <t>交付決定金額</t>
    <rPh sb="0" eb="6">
      <t>コウフケッテイキンガク</t>
    </rPh>
    <phoneticPr fontId="4"/>
  </si>
  <si>
    <t>円</t>
    <rPh sb="0" eb="1">
      <t>エン</t>
    </rPh>
    <phoneticPr fontId="4"/>
  </si>
  <si>
    <t>確定額</t>
    <rPh sb="0" eb="3">
      <t>カクテイガク</t>
    </rPh>
    <phoneticPr fontId="26"/>
  </si>
  <si>
    <t>実績額</t>
    <rPh sb="0" eb="3">
      <t>ジッセキガク</t>
    </rPh>
    <phoneticPr fontId="4"/>
  </si>
  <si>
    <t>完了日</t>
    <rPh sb="0" eb="2">
      <t>カンリョウ</t>
    </rPh>
    <phoneticPr fontId="30"/>
  </si>
  <si>
    <t>住所</t>
    <rPh sb="0" eb="2">
      <t>ジュウショ</t>
    </rPh>
    <phoneticPr fontId="4"/>
  </si>
  <si>
    <t>※単価欄・購入価格欄には税込額を記入すること。
※記載欄が足りない場合は、適宜行をを追加し記入すること。
※同じ形式及び規格であっても単価が異なる場合は、単価ごとに分けて記入すること。
※入数、単価については、納品書や請求書の記載に準ずること。</t>
    <rPh sb="1" eb="3">
      <t>タンカ</t>
    </rPh>
    <rPh sb="3" eb="4">
      <t>ラン</t>
    </rPh>
    <rPh sb="5" eb="7">
      <t>コウニュウ</t>
    </rPh>
    <rPh sb="7" eb="9">
      <t>カカク</t>
    </rPh>
    <rPh sb="9" eb="10">
      <t>ラン</t>
    </rPh>
    <rPh sb="12" eb="14">
      <t>ゼイコミ</t>
    </rPh>
    <rPh sb="14" eb="15">
      <t>ガク</t>
    </rPh>
    <rPh sb="16" eb="18">
      <t>キニュウ</t>
    </rPh>
    <rPh sb="25" eb="28">
      <t>キサイラン</t>
    </rPh>
    <rPh sb="29" eb="30">
      <t>タ</t>
    </rPh>
    <rPh sb="33" eb="35">
      <t>バアイ</t>
    </rPh>
    <rPh sb="37" eb="40">
      <t>テキギギョウ</t>
    </rPh>
    <rPh sb="42" eb="44">
      <t>ツイカ</t>
    </rPh>
    <rPh sb="45" eb="47">
      <t>キニュウ</t>
    </rPh>
    <rPh sb="54" eb="55">
      <t>オナ</t>
    </rPh>
    <rPh sb="56" eb="58">
      <t>ケイシキ</t>
    </rPh>
    <rPh sb="58" eb="59">
      <t>オヨ</t>
    </rPh>
    <rPh sb="60" eb="62">
      <t>キカク</t>
    </rPh>
    <rPh sb="67" eb="69">
      <t>タンカ</t>
    </rPh>
    <rPh sb="70" eb="71">
      <t>コト</t>
    </rPh>
    <rPh sb="73" eb="75">
      <t>バアイ</t>
    </rPh>
    <rPh sb="77" eb="79">
      <t>タンカ</t>
    </rPh>
    <rPh sb="82" eb="83">
      <t>ワ</t>
    </rPh>
    <rPh sb="85" eb="87">
      <t>キニュウ</t>
    </rPh>
    <rPh sb="94" eb="96">
      <t>イリスウ</t>
    </rPh>
    <rPh sb="97" eb="99">
      <t>タンカ</t>
    </rPh>
    <rPh sb="105" eb="108">
      <t>ノウヒンショ</t>
    </rPh>
    <rPh sb="109" eb="112">
      <t>セイキュウショ</t>
    </rPh>
    <rPh sb="113" eb="115">
      <t>キサイ</t>
    </rPh>
    <rPh sb="116" eb="117">
      <t>ジュン</t>
    </rPh>
    <phoneticPr fontId="4"/>
  </si>
  <si>
    <t>床</t>
    <rPh sb="0" eb="1">
      <t>ショウ</t>
    </rPh>
    <phoneticPr fontId="4"/>
  </si>
  <si>
    <t>記入日</t>
    <rPh sb="0" eb="2">
      <t>キニュウ</t>
    </rPh>
    <rPh sb="2" eb="3">
      <t>ビ</t>
    </rPh>
    <phoneticPr fontId="4"/>
  </si>
  <si>
    <t>大阪府新型コロナウイルス感染症患者等入院医療機関等設備整備事業　経費精算額内訳書</t>
    <rPh sb="15" eb="17">
      <t>カンジャ</t>
    </rPh>
    <rPh sb="17" eb="18">
      <t>トウ</t>
    </rPh>
    <rPh sb="18" eb="20">
      <t>ニュウイン</t>
    </rPh>
    <rPh sb="20" eb="22">
      <t>イリョウ</t>
    </rPh>
    <rPh sb="24" eb="25">
      <t>トウ</t>
    </rPh>
    <rPh sb="32" eb="34">
      <t>ケイヒ</t>
    </rPh>
    <rPh sb="34" eb="36">
      <t>セイサン</t>
    </rPh>
    <rPh sb="36" eb="37">
      <t>ガク</t>
    </rPh>
    <rPh sb="37" eb="40">
      <t>ウチワケショ</t>
    </rPh>
    <phoneticPr fontId="4"/>
  </si>
  <si>
    <t>（８）HEPAフィルター付空気清浄機</t>
    <rPh sb="12" eb="13">
      <t>ツ</t>
    </rPh>
    <rPh sb="13" eb="18">
      <t>クウキセイジョウキ</t>
    </rPh>
    <phoneticPr fontId="5"/>
  </si>
  <si>
    <t>（９）HEPAフィルター付パーテンション</t>
    <rPh sb="12" eb="13">
      <t>ツ</t>
    </rPh>
    <phoneticPr fontId="5"/>
  </si>
  <si>
    <t>台</t>
    <rPh sb="0" eb="1">
      <t>ダイ</t>
    </rPh>
    <phoneticPr fontId="4"/>
  </si>
  <si>
    <t>合計（（a）＋（b）＋（c）＋(d)＋(e)＋(f)＋(g)+(h)+(i)）=総事業費</t>
    <rPh sb="0" eb="2">
      <t>ゴウケイ</t>
    </rPh>
    <rPh sb="40" eb="41">
      <t>ソウ</t>
    </rPh>
    <rPh sb="41" eb="43">
      <t>ジギョウ</t>
    </rPh>
    <rPh sb="43" eb="44">
      <t>ヒ</t>
    </rPh>
    <phoneticPr fontId="4"/>
  </si>
  <si>
    <t>（i）</t>
    <phoneticPr fontId="4"/>
  </si>
  <si>
    <t>HEPAフィルター付パーテーション</t>
    <rPh sb="9" eb="10">
      <t>ツキ</t>
    </rPh>
    <phoneticPr fontId="4"/>
  </si>
  <si>
    <t>（h）</t>
    <phoneticPr fontId="4"/>
  </si>
  <si>
    <t>HEPAフィルター付空気清浄機</t>
    <rPh sb="9" eb="10">
      <t>ツキ</t>
    </rPh>
    <rPh sb="10" eb="12">
      <t>クウキ</t>
    </rPh>
    <rPh sb="12" eb="15">
      <t>セイジョウキ</t>
    </rPh>
    <phoneticPr fontId="4"/>
  </si>
  <si>
    <t>ﾌｪｲｽｼｰﾙﾄﾞ</t>
  </si>
  <si>
    <t>個人防護具</t>
    <phoneticPr fontId="4"/>
  </si>
  <si>
    <t>購入予定価格</t>
  </si>
  <si>
    <t>経 費 所 要 額 明 細 書</t>
    <rPh sb="0" eb="1">
      <t>ヘ</t>
    </rPh>
    <rPh sb="2" eb="3">
      <t>ヒ</t>
    </rPh>
    <rPh sb="4" eb="5">
      <t>ショ</t>
    </rPh>
    <rPh sb="6" eb="7">
      <t>ヨウ</t>
    </rPh>
    <rPh sb="8" eb="9">
      <t>ガク</t>
    </rPh>
    <rPh sb="10" eb="11">
      <t>メイ</t>
    </rPh>
    <rPh sb="12" eb="13">
      <t>サイ</t>
    </rPh>
    <rPh sb="14" eb="15">
      <t>ショ</t>
    </rPh>
    <phoneticPr fontId="4"/>
  </si>
  <si>
    <t>別紙２（様式第８号関係）</t>
    <rPh sb="0" eb="2">
      <t>ベッシ</t>
    </rPh>
    <rPh sb="4" eb="6">
      <t>ヨウシキ</t>
    </rPh>
    <rPh sb="6" eb="7">
      <t>ダイ</t>
    </rPh>
    <rPh sb="8" eb="9">
      <t>ゴウ</t>
    </rPh>
    <rPh sb="9" eb="11">
      <t>カンケイ</t>
    </rPh>
    <phoneticPr fontId="4"/>
  </si>
  <si>
    <t>新型コロナウイルス感染症入院患者数</t>
    <rPh sb="0" eb="2">
      <t>シンガタ</t>
    </rPh>
    <rPh sb="9" eb="12">
      <t>カンセンショウ</t>
    </rPh>
    <rPh sb="12" eb="16">
      <t>ニュウインカンジャ</t>
    </rPh>
    <rPh sb="16" eb="17">
      <t>スウ</t>
    </rPh>
    <phoneticPr fontId="4"/>
  </si>
  <si>
    <t>あり</t>
    <phoneticPr fontId="4"/>
  </si>
  <si>
    <t>なし</t>
    <phoneticPr fontId="4"/>
  </si>
  <si>
    <t>補助期間内（９月30日まで）にコロナ入院患者の受入実績が無い場合は補助金の返還が必要な可能性がございます。</t>
    <rPh sb="0" eb="4">
      <t>ホジョキカン</t>
    </rPh>
    <rPh sb="4" eb="5">
      <t>ナイ</t>
    </rPh>
    <rPh sb="7" eb="8">
      <t>ガツ</t>
    </rPh>
    <rPh sb="10" eb="11">
      <t>ニチ</t>
    </rPh>
    <rPh sb="18" eb="22">
      <t>ニュウインカンジャ</t>
    </rPh>
    <rPh sb="23" eb="27">
      <t>ウケイレジッセキ</t>
    </rPh>
    <rPh sb="28" eb="29">
      <t>ナ</t>
    </rPh>
    <rPh sb="30" eb="32">
      <t>バアイ</t>
    </rPh>
    <rPh sb="33" eb="36">
      <t>ホジョキン</t>
    </rPh>
    <rPh sb="37" eb="39">
      <t>ヘンカン</t>
    </rPh>
    <rPh sb="40" eb="42">
      <t>ヒツヨウ</t>
    </rPh>
    <rPh sb="43" eb="46">
      <t>カノウセイ</t>
    </rPh>
    <phoneticPr fontId="4"/>
  </si>
  <si>
    <t>下記表に入院患者数を入力ください。</t>
    <rPh sb="0" eb="2">
      <t>カキ</t>
    </rPh>
    <rPh sb="2" eb="3">
      <t>ヒョウ</t>
    </rPh>
    <rPh sb="4" eb="8">
      <t>ニュウインカンジャ</t>
    </rPh>
    <rPh sb="8" eb="9">
      <t>スウ</t>
    </rPh>
    <rPh sb="10" eb="12">
      <t>ニュウリョク</t>
    </rPh>
    <phoneticPr fontId="4"/>
  </si>
  <si>
    <t>○</t>
    <phoneticPr fontId="4"/>
  </si>
  <si>
    <t>大阪府新型コロナウイルス感染症患者等入院医療機関設備整備事業補助金実績報告書</t>
    <rPh sb="0" eb="3">
      <t>オオサカフ</t>
    </rPh>
    <rPh sb="3" eb="5">
      <t>シンガタ</t>
    </rPh>
    <rPh sb="12" eb="15">
      <t>カンセンショウ</t>
    </rPh>
    <rPh sb="15" eb="17">
      <t>カンジャ</t>
    </rPh>
    <rPh sb="17" eb="18">
      <t>トウ</t>
    </rPh>
    <rPh sb="18" eb="20">
      <t>ニュウイン</t>
    </rPh>
    <rPh sb="20" eb="22">
      <t>イリョウ</t>
    </rPh>
    <rPh sb="22" eb="24">
      <t>キカン</t>
    </rPh>
    <rPh sb="28" eb="30">
      <t>ジギョウ</t>
    </rPh>
    <rPh sb="30" eb="33">
      <t>ホジョキン</t>
    </rPh>
    <rPh sb="33" eb="35">
      <t>ジッセキ</t>
    </rPh>
    <rPh sb="35" eb="38">
      <t>ホウコクショ</t>
    </rPh>
    <phoneticPr fontId="4"/>
  </si>
  <si>
    <t>はい</t>
    <phoneticPr fontId="4"/>
  </si>
  <si>
    <t>いいえ</t>
    <phoneticPr fontId="4"/>
  </si>
  <si>
    <t>人</t>
    <rPh sb="0" eb="1">
      <t>ニン</t>
    </rPh>
    <phoneticPr fontId="4"/>
  </si>
  <si>
    <t>補助対象期間日数</t>
    <rPh sb="0" eb="2">
      <t>ホジョ</t>
    </rPh>
    <rPh sb="2" eb="4">
      <t>タイショウ</t>
    </rPh>
    <rPh sb="4" eb="6">
      <t>キカン</t>
    </rPh>
    <rPh sb="6" eb="8">
      <t>ニッスウ</t>
    </rPh>
    <phoneticPr fontId="4"/>
  </si>
  <si>
    <r>
      <t>補助事業完了日</t>
    </r>
    <r>
      <rPr>
        <vertAlign val="superscript"/>
        <sz val="12"/>
        <rFont val="ＭＳ 明朝"/>
        <family val="1"/>
        <charset val="128"/>
      </rPr>
      <t>※</t>
    </r>
    <rPh sb="0" eb="2">
      <t>ホジョ</t>
    </rPh>
    <rPh sb="2" eb="4">
      <t>ジギョウ</t>
    </rPh>
    <rPh sb="4" eb="7">
      <t>カンリョウビ</t>
    </rPh>
    <phoneticPr fontId="4"/>
  </si>
  <si>
    <t>　※リース等で機器を導入された場合はその期間の最終日（補助期間内）</t>
    <rPh sb="5" eb="6">
      <t>トウ</t>
    </rPh>
    <rPh sb="7" eb="9">
      <t>キキ</t>
    </rPh>
    <rPh sb="10" eb="12">
      <t>ドウニュウ</t>
    </rPh>
    <rPh sb="15" eb="17">
      <t>バアイ</t>
    </rPh>
    <rPh sb="20" eb="22">
      <t>キカン</t>
    </rPh>
    <rPh sb="23" eb="25">
      <t>サイシュウ</t>
    </rPh>
    <rPh sb="25" eb="26">
      <t>ビ</t>
    </rPh>
    <rPh sb="27" eb="32">
      <t>ホジョキカンナイ</t>
    </rPh>
    <phoneticPr fontId="4"/>
  </si>
  <si>
    <t>　※個人防護具は、対象期間内でコロナ患者に使用した最終日</t>
    <rPh sb="2" eb="7">
      <t>コジンボウゴグ</t>
    </rPh>
    <rPh sb="9" eb="14">
      <t>タイショウキカンナイ</t>
    </rPh>
    <rPh sb="18" eb="20">
      <t>カンジャ</t>
    </rPh>
    <rPh sb="21" eb="23">
      <t>シヨウ</t>
    </rPh>
    <rPh sb="25" eb="28">
      <t>サイシュウビ</t>
    </rPh>
    <phoneticPr fontId="4"/>
  </si>
  <si>
    <t>補助対象期間内の
新型コロナ入院患者数</t>
    <rPh sb="0" eb="2">
      <t>ホジョ</t>
    </rPh>
    <rPh sb="2" eb="4">
      <t>タイショウ</t>
    </rPh>
    <rPh sb="4" eb="6">
      <t>キカン</t>
    </rPh>
    <rPh sb="6" eb="7">
      <t>ナイ</t>
    </rPh>
    <rPh sb="9" eb="11">
      <t>シンガタ</t>
    </rPh>
    <rPh sb="14" eb="16">
      <t>ニュウイン</t>
    </rPh>
    <rPh sb="16" eb="19">
      <t>カンジャスウ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</si>
</sst>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0_ "/>
    <numFmt numFmtId="178" formatCode="#,##0_ ;[Red]\-#,##0\ "/>
    <numFmt numFmtId="179" formatCode="#,##0;&quot;△ &quot;#,##0"/>
    <numFmt numFmtId="180" formatCode="#,##0;&quot;▲ &quot;#,##0"/>
    <numFmt numFmtId="181" formatCode="#,##0_ "/>
    <numFmt numFmtId="182" formatCode="[$-F800]dddd\,\ mmmm\ dd\,\ yyyy"/>
  </numFmts>
  <fonts count="36" x14ac:knownFonts="1">
    <font>
      <sz val="11"/>
      <name val="ＭＳ Ｐゴシック"/>
      <family val="3"/>
      <charset val="128"/>
    </font>
    <font>
      <sz val="11"/>
      <name val="ＭＳ Ｐゴシック"/>
      <family val="3"/>
      <charset val="128"/>
    </font>
    <font>
      <sz val="10.5"/>
      <name val="ＭＳ ゴシック"/>
      <family val="3"/>
      <charset val="128"/>
    </font>
    <font>
      <u/>
      <sz val="10.5"/>
      <name val="ＭＳ ゴシック"/>
      <family val="3"/>
      <charset val="128"/>
    </font>
    <font>
      <sz val="6"/>
      <name val="ＭＳ Ｐゴシック"/>
      <family val="3"/>
      <charset val="128"/>
    </font>
    <font>
      <b/>
      <sz val="12"/>
      <name val="ＭＳ ゴシック"/>
      <family val="3"/>
      <charset val="128"/>
    </font>
    <font>
      <b/>
      <sz val="12"/>
      <name val="ＭＳ Ｐゴシック"/>
      <family val="3"/>
      <charset val="128"/>
    </font>
    <font>
      <b/>
      <sz val="11"/>
      <name val="ＭＳ Ｐゴシック"/>
      <family val="3"/>
      <charset val="128"/>
    </font>
    <font>
      <b/>
      <sz val="10"/>
      <name val="ＭＳ 明朝"/>
      <family val="1"/>
      <charset val="128"/>
    </font>
    <font>
      <sz val="12"/>
      <name val="ＭＳ Ｐゴシック"/>
      <family val="3"/>
      <charset val="128"/>
    </font>
    <font>
      <sz val="10"/>
      <name val="ＭＳ Ｐゴシック"/>
      <family val="3"/>
      <charset val="128"/>
    </font>
    <font>
      <sz val="12"/>
      <name val="ＭＳ 明朝"/>
      <family val="1"/>
      <charset val="128"/>
    </font>
    <font>
      <sz val="10.5"/>
      <name val="ＭＳ Ｐゴシック"/>
      <family val="3"/>
      <charset val="128"/>
    </font>
    <font>
      <u/>
      <sz val="12"/>
      <name val="ＭＳ Ｐゴシック"/>
      <family val="3"/>
      <charset val="128"/>
    </font>
    <font>
      <b/>
      <u/>
      <sz val="16"/>
      <color rgb="FFFF0000"/>
      <name val="ＭＳ Ｐゴシック"/>
      <family val="3"/>
      <charset val="128"/>
    </font>
    <font>
      <sz val="14"/>
      <name val="Century Gothic"/>
      <family val="2"/>
    </font>
    <font>
      <sz val="11"/>
      <name val="ＭＳ 明朝"/>
      <family val="1"/>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16"/>
      <name val="ＭＳ Ｐゴシック"/>
      <family val="3"/>
      <charset val="128"/>
    </font>
    <font>
      <u/>
      <sz val="11"/>
      <color theme="10"/>
      <name val="ＭＳ Ｐゴシック"/>
      <family val="3"/>
      <charset val="128"/>
    </font>
    <font>
      <b/>
      <sz val="16"/>
      <color rgb="FFFF0000"/>
      <name val="ＭＳ Ｐゴシック"/>
      <family val="3"/>
      <charset val="128"/>
    </font>
    <font>
      <sz val="8"/>
      <name val="ＭＳ 明朝"/>
      <family val="1"/>
      <charset val="128"/>
    </font>
    <font>
      <sz val="6"/>
      <name val="ＭＳ Ｐゴシック"/>
      <family val="2"/>
      <charset val="128"/>
      <scheme val="minor"/>
    </font>
    <font>
      <sz val="11"/>
      <color theme="1"/>
      <name val="ＭＳ Ｐゴシック"/>
      <family val="3"/>
      <charset val="128"/>
    </font>
    <font>
      <sz val="12"/>
      <color theme="1"/>
      <name val="ＭＳ 明朝"/>
      <family val="1"/>
      <charset val="128"/>
    </font>
    <font>
      <b/>
      <sz val="16"/>
      <name val="ＭＳ Ｐゴシック"/>
      <family val="3"/>
      <charset val="128"/>
    </font>
    <font>
      <sz val="6"/>
      <name val="ＭＳ Ｐゴシック"/>
      <family val="3"/>
      <charset val="128"/>
      <scheme val="minor"/>
    </font>
    <font>
      <sz val="12"/>
      <name val="ＭＳ ゴシック"/>
      <family val="3"/>
      <charset val="128"/>
    </font>
    <font>
      <sz val="11"/>
      <color rgb="FFFF0000"/>
      <name val="ＭＳ Ｐゴシック"/>
      <family val="3"/>
      <charset val="128"/>
    </font>
    <font>
      <sz val="16"/>
      <color rgb="FFFF0000"/>
      <name val="ＭＳ 明朝"/>
      <family val="1"/>
      <charset val="128"/>
    </font>
    <font>
      <vertAlign val="superscript"/>
      <sz val="12"/>
      <name val="ＭＳ 明朝"/>
      <family val="1"/>
      <charset val="128"/>
    </font>
    <font>
      <sz val="16"/>
      <name val="ＭＳ 明朝"/>
      <family val="1"/>
      <charset val="128"/>
    </font>
  </fonts>
  <fills count="8">
    <fill>
      <patternFill patternType="none"/>
    </fill>
    <fill>
      <patternFill patternType="gray125"/>
    </fill>
    <fill>
      <patternFill patternType="mediumGray"/>
    </fill>
    <fill>
      <patternFill patternType="solid">
        <fgColor indexed="65"/>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s>
  <borders count="8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diagonalUp="1">
      <left style="thin">
        <color indexed="64"/>
      </left>
      <right style="medium">
        <color indexed="64"/>
      </right>
      <top/>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left style="thin">
        <color indexed="64"/>
      </left>
      <right/>
      <top style="double">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double">
        <color indexed="64"/>
      </bottom>
      <diagonal style="thin">
        <color indexed="64"/>
      </diagonal>
    </border>
  </borders>
  <cellStyleXfs count="9">
    <xf numFmtId="0" fontId="0" fillId="0" borderId="0">
      <alignment vertical="center"/>
    </xf>
    <xf numFmtId="0" fontId="1" fillId="0" borderId="0"/>
    <xf numFmtId="0" fontId="1"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0" fontId="23" fillId="0" borderId="0" applyNumberFormat="0" applyFill="0" applyBorder="0" applyAlignment="0" applyProtection="0">
      <alignment vertical="center"/>
    </xf>
    <xf numFmtId="0" fontId="1" fillId="0" borderId="0"/>
    <xf numFmtId="0" fontId="1" fillId="0" borderId="0"/>
  </cellStyleXfs>
  <cellXfs count="340">
    <xf numFmtId="0" fontId="0" fillId="0" borderId="0" xfId="0">
      <alignment vertical="center"/>
    </xf>
    <xf numFmtId="0" fontId="0" fillId="5" borderId="0" xfId="2" applyFont="1" applyFill="1" applyAlignment="1">
      <alignment vertical="center"/>
    </xf>
    <xf numFmtId="0" fontId="0" fillId="5" borderId="24" xfId="2" applyFont="1" applyFill="1" applyBorder="1" applyAlignment="1">
      <alignment vertical="center"/>
    </xf>
    <xf numFmtId="0" fontId="0" fillId="5" borderId="0" xfId="2" applyFont="1" applyFill="1" applyBorder="1" applyAlignment="1"/>
    <xf numFmtId="0" fontId="12" fillId="5" borderId="25" xfId="2" applyFont="1" applyFill="1" applyBorder="1" applyAlignment="1">
      <alignment shrinkToFit="1"/>
    </xf>
    <xf numFmtId="0" fontId="0" fillId="5" borderId="0" xfId="2" applyFont="1" applyFill="1" applyBorder="1" applyAlignment="1">
      <alignment vertical="center"/>
    </xf>
    <xf numFmtId="0" fontId="0" fillId="5" borderId="0" xfId="2" applyFont="1" applyFill="1" applyAlignment="1">
      <alignment horizontal="right" vertical="center"/>
    </xf>
    <xf numFmtId="0" fontId="9" fillId="4" borderId="18" xfId="2" applyFont="1" applyFill="1" applyBorder="1" applyAlignment="1">
      <alignment horizontal="center" vertical="center" wrapText="1"/>
    </xf>
    <xf numFmtId="0" fontId="9" fillId="4" borderId="18" xfId="2" applyFont="1" applyFill="1" applyBorder="1" applyAlignment="1">
      <alignment horizontal="justify" vertical="top" wrapText="1"/>
    </xf>
    <xf numFmtId="0" fontId="10" fillId="4" borderId="18" xfId="2" applyFont="1" applyFill="1" applyBorder="1" applyAlignment="1">
      <alignment horizontal="center" vertical="center" wrapText="1"/>
    </xf>
    <xf numFmtId="0" fontId="9" fillId="4" borderId="18" xfId="2" applyFont="1" applyFill="1" applyBorder="1" applyAlignment="1">
      <alignment horizontal="center" vertical="top" wrapText="1"/>
    </xf>
    <xf numFmtId="0" fontId="9" fillId="4" borderId="26" xfId="2" applyFont="1" applyFill="1" applyBorder="1" applyAlignment="1">
      <alignment horizontal="center" vertical="center" wrapText="1"/>
    </xf>
    <xf numFmtId="0" fontId="0" fillId="0" borderId="0" xfId="2" applyFont="1" applyAlignment="1">
      <alignment vertical="center"/>
    </xf>
    <xf numFmtId="0" fontId="9" fillId="4" borderId="19" xfId="2" applyFont="1" applyFill="1" applyBorder="1" applyAlignment="1">
      <alignment horizontal="right" vertical="top" wrapText="1"/>
    </xf>
    <xf numFmtId="0" fontId="0" fillId="4" borderId="19" xfId="2" applyFont="1" applyFill="1" applyBorder="1" applyAlignment="1">
      <alignment vertical="top" wrapText="1"/>
    </xf>
    <xf numFmtId="49" fontId="9" fillId="4" borderId="19" xfId="2" applyNumberFormat="1" applyFont="1" applyFill="1" applyBorder="1" applyAlignment="1">
      <alignment horizontal="right" vertical="top" wrapText="1"/>
    </xf>
    <xf numFmtId="0" fontId="9" fillId="4" borderId="19" xfId="2" applyFont="1" applyFill="1" applyBorder="1" applyAlignment="1">
      <alignment horizontal="justify" vertical="top" wrapText="1"/>
    </xf>
    <xf numFmtId="0" fontId="10" fillId="4" borderId="27" xfId="2" applyFont="1" applyFill="1" applyBorder="1" applyAlignment="1">
      <alignment horizontal="right" vertical="top" wrapText="1"/>
    </xf>
    <xf numFmtId="0" fontId="9" fillId="4" borderId="13" xfId="2" applyFont="1" applyFill="1" applyBorder="1" applyAlignment="1">
      <alignment horizontal="right" vertical="top" wrapText="1"/>
    </xf>
    <xf numFmtId="49" fontId="9" fillId="4" borderId="13" xfId="2" applyNumberFormat="1" applyFont="1" applyFill="1" applyBorder="1" applyAlignment="1">
      <alignment horizontal="right" vertical="top" wrapText="1"/>
    </xf>
    <xf numFmtId="49" fontId="9" fillId="4" borderId="28" xfId="2" applyNumberFormat="1" applyFont="1" applyFill="1" applyBorder="1" applyAlignment="1">
      <alignment horizontal="right" vertical="top" wrapText="1"/>
    </xf>
    <xf numFmtId="0" fontId="9" fillId="0" borderId="36" xfId="2" applyFont="1" applyBorder="1" applyAlignment="1">
      <alignment horizontal="left" vertical="center" wrapText="1"/>
    </xf>
    <xf numFmtId="0" fontId="9" fillId="0" borderId="40" xfId="2" applyFont="1" applyFill="1" applyBorder="1" applyAlignment="1">
      <alignment horizontal="right" vertical="center" wrapText="1"/>
    </xf>
    <xf numFmtId="0" fontId="9" fillId="0" borderId="2" xfId="2" applyFont="1" applyBorder="1" applyAlignment="1">
      <alignment horizontal="left" vertical="center" wrapText="1"/>
    </xf>
    <xf numFmtId="0" fontId="9" fillId="0" borderId="34" xfId="2" applyFont="1" applyFill="1" applyBorder="1" applyAlignment="1">
      <alignment horizontal="right" vertical="center" wrapText="1"/>
    </xf>
    <xf numFmtId="0" fontId="10" fillId="0" borderId="53" xfId="2" applyFont="1" applyFill="1" applyBorder="1" applyAlignment="1">
      <alignment horizontal="right" vertical="center" wrapText="1"/>
    </xf>
    <xf numFmtId="0" fontId="10" fillId="0" borderId="25" xfId="2" applyFont="1" applyFill="1" applyBorder="1" applyAlignment="1">
      <alignment horizontal="left" vertical="center" wrapText="1"/>
    </xf>
    <xf numFmtId="0" fontId="9" fillId="0" borderId="25" xfId="2" applyFont="1" applyFill="1" applyBorder="1" applyAlignment="1">
      <alignment horizontal="right" vertical="center" wrapText="1"/>
    </xf>
    <xf numFmtId="0" fontId="9" fillId="0" borderId="54" xfId="2" applyFont="1" applyBorder="1" applyAlignment="1">
      <alignment horizontal="left" vertical="center" wrapText="1"/>
    </xf>
    <xf numFmtId="0" fontId="9" fillId="0" borderId="56" xfId="2" applyFont="1" applyFill="1" applyBorder="1" applyAlignment="1">
      <alignment horizontal="right" vertical="center" wrapText="1"/>
    </xf>
    <xf numFmtId="0" fontId="9" fillId="0" borderId="38" xfId="2" applyFont="1" applyBorder="1" applyAlignment="1">
      <alignment horizontal="center" vertical="center" wrapText="1"/>
    </xf>
    <xf numFmtId="0" fontId="0" fillId="5" borderId="0" xfId="2" applyFont="1" applyFill="1" applyBorder="1" applyAlignment="1">
      <alignment horizontal="center" vertical="center"/>
    </xf>
    <xf numFmtId="0" fontId="6" fillId="5" borderId="0" xfId="2" applyFont="1" applyFill="1" applyBorder="1" applyAlignment="1">
      <alignment horizontal="center" vertical="center"/>
    </xf>
    <xf numFmtId="0" fontId="9" fillId="4" borderId="27" xfId="2" applyFont="1" applyFill="1" applyBorder="1" applyAlignment="1">
      <alignment vertical="top" wrapText="1"/>
    </xf>
    <xf numFmtId="0" fontId="9" fillId="4" borderId="28" xfId="2" applyFont="1" applyFill="1" applyBorder="1" applyAlignment="1">
      <alignment horizontal="right" vertical="top" wrapText="1"/>
    </xf>
    <xf numFmtId="0" fontId="13" fillId="5" borderId="0" xfId="2" applyFont="1" applyFill="1" applyBorder="1" applyAlignment="1">
      <alignment vertical="center" shrinkToFit="1"/>
    </xf>
    <xf numFmtId="0" fontId="6" fillId="5" borderId="0" xfId="2" applyFont="1" applyFill="1" applyAlignment="1">
      <alignment vertical="center"/>
    </xf>
    <xf numFmtId="0" fontId="6" fillId="0" borderId="0" xfId="2" applyFont="1" applyAlignment="1">
      <alignment vertical="center"/>
    </xf>
    <xf numFmtId="49" fontId="10" fillId="4" borderId="27" xfId="2" applyNumberFormat="1" applyFont="1" applyFill="1" applyBorder="1" applyAlignment="1">
      <alignment horizontal="right" vertical="top" shrinkToFit="1"/>
    </xf>
    <xf numFmtId="49" fontId="10" fillId="4" borderId="19" xfId="2" applyNumberFormat="1" applyFont="1" applyFill="1" applyBorder="1" applyAlignment="1">
      <alignment horizontal="right" vertical="top" shrinkToFit="1"/>
    </xf>
    <xf numFmtId="38" fontId="11" fillId="0" borderId="0" xfId="3" applyFont="1" applyAlignment="1" applyProtection="1">
      <alignment vertical="center"/>
    </xf>
    <xf numFmtId="0" fontId="1" fillId="0" borderId="0" xfId="1" applyProtection="1"/>
    <xf numFmtId="0" fontId="1" fillId="0" borderId="0" xfId="1" applyFill="1" applyProtection="1"/>
    <xf numFmtId="38" fontId="11" fillId="0" borderId="0" xfId="3" applyFont="1" applyFill="1" applyAlignment="1" applyProtection="1">
      <alignment vertical="center" shrinkToFit="1"/>
    </xf>
    <xf numFmtId="0" fontId="11" fillId="0" borderId="0" xfId="3" applyNumberFormat="1" applyFont="1" applyFill="1" applyAlignment="1" applyProtection="1">
      <alignment vertical="center" shrinkToFit="1"/>
    </xf>
    <xf numFmtId="38" fontId="11" fillId="0" borderId="0" xfId="3" applyFont="1" applyFill="1" applyAlignment="1" applyProtection="1">
      <alignment horizontal="right" vertical="center"/>
    </xf>
    <xf numFmtId="38" fontId="11" fillId="0" borderId="0" xfId="3" applyFont="1" applyFill="1" applyAlignment="1" applyProtection="1">
      <alignment vertical="center"/>
    </xf>
    <xf numFmtId="0" fontId="11" fillId="0" borderId="0" xfId="1" applyFont="1" applyFill="1" applyAlignment="1" applyProtection="1">
      <alignment vertical="center" shrinkToFit="1"/>
    </xf>
    <xf numFmtId="38" fontId="11" fillId="0" borderId="0" xfId="3" applyFont="1" applyFill="1" applyAlignment="1" applyProtection="1">
      <alignment horizontal="left" vertical="center" shrinkToFit="1"/>
    </xf>
    <xf numFmtId="38" fontId="11" fillId="0" borderId="33" xfId="3" applyFont="1" applyBorder="1" applyAlignment="1" applyProtection="1">
      <alignment horizontal="center" vertical="center"/>
    </xf>
    <xf numFmtId="38" fontId="11" fillId="0" borderId="50" xfId="3" applyFont="1" applyBorder="1" applyAlignment="1" applyProtection="1">
      <alignment vertical="center"/>
    </xf>
    <xf numFmtId="38" fontId="11" fillId="0" borderId="33" xfId="3" applyFont="1" applyBorder="1" applyAlignment="1" applyProtection="1">
      <alignment vertical="center"/>
    </xf>
    <xf numFmtId="0" fontId="11" fillId="0" borderId="50" xfId="1" applyFont="1" applyBorder="1" applyAlignment="1" applyProtection="1">
      <alignment vertical="center"/>
    </xf>
    <xf numFmtId="38" fontId="11" fillId="0" borderId="68" xfId="3" applyFont="1" applyBorder="1" applyAlignment="1" applyProtection="1">
      <alignment vertical="center"/>
    </xf>
    <xf numFmtId="178" fontId="15" fillId="0" borderId="34" xfId="3" applyNumberFormat="1" applyFont="1" applyFill="1" applyBorder="1" applyAlignment="1" applyProtection="1">
      <alignment horizontal="right" vertical="center"/>
    </xf>
    <xf numFmtId="38" fontId="11" fillId="0" borderId="34" xfId="3" applyFont="1" applyBorder="1" applyAlignment="1" applyProtection="1">
      <alignment horizontal="left" vertical="center"/>
    </xf>
    <xf numFmtId="178" fontId="15" fillId="5" borderId="34" xfId="3" applyNumberFormat="1" applyFont="1" applyFill="1" applyBorder="1" applyAlignment="1" applyProtection="1">
      <alignment horizontal="right" vertical="center"/>
    </xf>
    <xf numFmtId="38" fontId="11" fillId="0" borderId="34" xfId="3" applyFont="1" applyBorder="1" applyAlignment="1" applyProtection="1">
      <alignment vertical="center"/>
    </xf>
    <xf numFmtId="0" fontId="16" fillId="0" borderId="0" xfId="1" applyFont="1" applyProtection="1"/>
    <xf numFmtId="0" fontId="11" fillId="0" borderId="0" xfId="0" applyFont="1" applyAlignment="1">
      <alignment vertical="center"/>
    </xf>
    <xf numFmtId="0" fontId="11" fillId="0" borderId="0" xfId="1" applyFont="1" applyAlignment="1" applyProtection="1">
      <alignment vertical="center"/>
    </xf>
    <xf numFmtId="0" fontId="1" fillId="5" borderId="0" xfId="4" applyFill="1" applyAlignment="1">
      <alignment vertical="center"/>
    </xf>
    <xf numFmtId="0" fontId="6" fillId="5" borderId="0" xfId="4" applyFont="1" applyFill="1" applyAlignment="1">
      <alignment horizontal="right" vertical="center"/>
    </xf>
    <xf numFmtId="0" fontId="1" fillId="5" borderId="0" xfId="4" applyFill="1" applyAlignment="1">
      <alignment horizontal="center" vertical="center"/>
    </xf>
    <xf numFmtId="0" fontId="1" fillId="0" borderId="0" xfId="4" applyFill="1" applyAlignment="1">
      <alignment vertical="center"/>
    </xf>
    <xf numFmtId="38" fontId="21" fillId="0" borderId="32" xfId="4" applyNumberFormat="1" applyFont="1" applyFill="1" applyBorder="1" applyAlignment="1">
      <alignment vertical="center" shrinkToFit="1"/>
    </xf>
    <xf numFmtId="0" fontId="21" fillId="0" borderId="73" xfId="4" applyFont="1" applyFill="1" applyBorder="1" applyAlignment="1">
      <alignment vertical="center" shrinkToFit="1"/>
    </xf>
    <xf numFmtId="38" fontId="21" fillId="0" borderId="33" xfId="4" applyNumberFormat="1" applyFont="1" applyFill="1" applyBorder="1" applyAlignment="1">
      <alignment vertical="center" shrinkToFit="1"/>
    </xf>
    <xf numFmtId="0" fontId="21" fillId="0" borderId="75" xfId="4" applyFont="1" applyFill="1" applyBorder="1" applyAlignment="1">
      <alignment vertical="center" shrinkToFit="1"/>
    </xf>
    <xf numFmtId="38" fontId="21" fillId="0" borderId="53" xfId="4" applyNumberFormat="1" applyFont="1" applyFill="1" applyBorder="1" applyAlignment="1">
      <alignment vertical="center" shrinkToFit="1"/>
    </xf>
    <xf numFmtId="0" fontId="21" fillId="0" borderId="76" xfId="4" applyFont="1" applyFill="1" applyBorder="1" applyAlignment="1">
      <alignment vertical="center" shrinkToFit="1"/>
    </xf>
    <xf numFmtId="0" fontId="1" fillId="0" borderId="70" xfId="4" applyFill="1" applyBorder="1" applyAlignment="1">
      <alignment vertical="center" shrinkToFit="1"/>
    </xf>
    <xf numFmtId="0" fontId="1" fillId="0" borderId="11" xfId="4" applyFill="1" applyBorder="1" applyAlignment="1">
      <alignment vertical="center" shrinkToFit="1"/>
    </xf>
    <xf numFmtId="0" fontId="18" fillId="0" borderId="26" xfId="4" applyFont="1" applyFill="1" applyBorder="1" applyAlignment="1">
      <alignment horizontal="center" vertical="center" shrinkToFit="1"/>
    </xf>
    <xf numFmtId="0" fontId="18" fillId="0" borderId="20" xfId="4" applyFont="1" applyFill="1" applyBorder="1" applyAlignment="1">
      <alignment horizontal="center" vertical="center" shrinkToFit="1"/>
    </xf>
    <xf numFmtId="0" fontId="18" fillId="0" borderId="33" xfId="4" applyFont="1" applyFill="1" applyBorder="1" applyAlignment="1">
      <alignment horizontal="center" vertical="center" shrinkToFit="1"/>
    </xf>
    <xf numFmtId="0" fontId="18" fillId="0" borderId="75" xfId="4" applyFont="1" applyFill="1" applyBorder="1" applyAlignment="1">
      <alignment horizontal="center" vertical="center" shrinkToFit="1"/>
    </xf>
    <xf numFmtId="38" fontId="21" fillId="0" borderId="80" xfId="4" applyNumberFormat="1" applyFont="1" applyFill="1" applyBorder="1" applyAlignment="1">
      <alignment vertical="center" shrinkToFit="1"/>
    </xf>
    <xf numFmtId="0" fontId="21" fillId="0" borderId="81" xfId="4" applyFont="1" applyFill="1" applyBorder="1" applyAlignment="1">
      <alignment vertical="center" shrinkToFit="1"/>
    </xf>
    <xf numFmtId="0" fontId="19" fillId="0" borderId="0" xfId="4" applyFont="1" applyFill="1" applyAlignment="1">
      <alignment vertical="center"/>
    </xf>
    <xf numFmtId="0" fontId="22" fillId="0" borderId="0" xfId="4" applyNumberFormat="1" applyFont="1" applyFill="1" applyAlignment="1">
      <alignment vertical="center" shrinkToFit="1"/>
    </xf>
    <xf numFmtId="0" fontId="22" fillId="0" borderId="0" xfId="4" applyFont="1" applyFill="1" applyAlignment="1">
      <alignment vertical="center" shrinkToFit="1"/>
    </xf>
    <xf numFmtId="0" fontId="1" fillId="0" borderId="0" xfId="4" applyFill="1" applyAlignment="1">
      <alignment horizontal="center" vertical="center"/>
    </xf>
    <xf numFmtId="0" fontId="9" fillId="4" borderId="82" xfId="2" applyFont="1" applyFill="1" applyBorder="1" applyAlignment="1">
      <alignment horizontal="center" vertical="center" wrapText="1"/>
    </xf>
    <xf numFmtId="0" fontId="10" fillId="4" borderId="83" xfId="2" applyFont="1" applyFill="1" applyBorder="1" applyAlignment="1">
      <alignment horizontal="right" vertical="top" wrapText="1"/>
    </xf>
    <xf numFmtId="49" fontId="9" fillId="4" borderId="14" xfId="2" applyNumberFormat="1" applyFont="1" applyFill="1" applyBorder="1" applyAlignment="1">
      <alignment horizontal="right" vertical="top" wrapText="1"/>
    </xf>
    <xf numFmtId="0" fontId="6" fillId="5" borderId="0" xfId="2" applyFont="1" applyFill="1" applyBorder="1" applyAlignment="1">
      <alignment vertical="center"/>
    </xf>
    <xf numFmtId="38" fontId="11" fillId="0" borderId="0" xfId="3" applyFont="1" applyFill="1" applyAlignment="1" applyProtection="1">
      <alignment vertical="center"/>
    </xf>
    <xf numFmtId="38" fontId="11" fillId="0" borderId="0" xfId="3" applyFont="1" applyFill="1" applyAlignment="1" applyProtection="1">
      <alignment vertical="center"/>
    </xf>
    <xf numFmtId="0" fontId="19" fillId="0" borderId="0" xfId="4" applyFont="1" applyFill="1" applyAlignment="1">
      <alignment vertical="center"/>
    </xf>
    <xf numFmtId="38" fontId="11" fillId="0" borderId="0" xfId="3" applyFont="1" applyFill="1" applyAlignment="1" applyProtection="1">
      <alignment vertical="center"/>
    </xf>
    <xf numFmtId="0" fontId="9" fillId="0" borderId="39" xfId="2" applyFont="1" applyBorder="1" applyAlignment="1">
      <alignment vertical="center" wrapText="1"/>
    </xf>
    <xf numFmtId="0" fontId="19" fillId="0" borderId="0" xfId="4" applyFont="1" applyFill="1" applyAlignment="1">
      <alignment horizontal="right" vertical="center"/>
    </xf>
    <xf numFmtId="0" fontId="1" fillId="0" borderId="0" xfId="7" applyAlignment="1">
      <alignment shrinkToFit="1"/>
    </xf>
    <xf numFmtId="38" fontId="0" fillId="0" borderId="0" xfId="3" applyFont="1" applyAlignment="1">
      <alignment shrinkToFit="1"/>
    </xf>
    <xf numFmtId="0" fontId="1" fillId="0" borderId="31" xfId="7" applyBorder="1" applyAlignment="1">
      <alignment horizontal="left" shrinkToFit="1"/>
    </xf>
    <xf numFmtId="0" fontId="1" fillId="0" borderId="31" xfId="7" applyNumberFormat="1" applyBorder="1" applyAlignment="1">
      <alignment horizontal="left" shrinkToFit="1"/>
    </xf>
    <xf numFmtId="38" fontId="0" fillId="6" borderId="31" xfId="3" applyFont="1" applyFill="1" applyBorder="1" applyAlignment="1">
      <alignment horizontal="center" shrinkToFit="1"/>
    </xf>
    <xf numFmtId="38" fontId="0" fillId="6" borderId="31" xfId="3" applyFont="1" applyFill="1" applyBorder="1" applyAlignment="1">
      <alignment horizontal="center" vertical="center" shrinkToFit="1"/>
    </xf>
    <xf numFmtId="0" fontId="1" fillId="6" borderId="31" xfId="7" applyFill="1" applyBorder="1" applyAlignment="1">
      <alignment horizontal="center" vertical="center" shrinkToFit="1"/>
    </xf>
    <xf numFmtId="49" fontId="1" fillId="6" borderId="31" xfId="7" applyNumberFormat="1" applyFill="1" applyBorder="1" applyAlignment="1">
      <alignment horizontal="center" vertical="center" shrinkToFit="1"/>
    </xf>
    <xf numFmtId="176" fontId="22" fillId="0" borderId="13" xfId="2" applyNumberFormat="1" applyFont="1" applyBorder="1" applyAlignment="1">
      <alignment vertical="center"/>
    </xf>
    <xf numFmtId="176" fontId="22" fillId="0" borderId="18" xfId="2" applyNumberFormat="1" applyFont="1" applyFill="1" applyBorder="1" applyAlignment="1">
      <alignment vertical="center" wrapText="1"/>
    </xf>
    <xf numFmtId="176" fontId="22" fillId="3" borderId="18" xfId="2" applyNumberFormat="1" applyFont="1" applyFill="1" applyBorder="1" applyAlignment="1">
      <alignment vertical="center" wrapText="1"/>
    </xf>
    <xf numFmtId="176" fontId="22" fillId="0" borderId="31" xfId="2" applyNumberFormat="1" applyFont="1" applyFill="1" applyBorder="1" applyAlignment="1">
      <alignment vertical="center" wrapText="1"/>
    </xf>
    <xf numFmtId="176" fontId="22" fillId="3" borderId="31" xfId="2" applyNumberFormat="1" applyFont="1" applyFill="1" applyBorder="1" applyAlignment="1">
      <alignment vertical="center" wrapText="1"/>
    </xf>
    <xf numFmtId="176" fontId="22" fillId="0" borderId="35" xfId="2" applyNumberFormat="1" applyFont="1" applyFill="1" applyBorder="1" applyAlignment="1">
      <alignment vertical="center" wrapText="1"/>
    </xf>
    <xf numFmtId="176" fontId="22" fillId="3" borderId="35" xfId="2" applyNumberFormat="1" applyFont="1" applyFill="1" applyBorder="1" applyAlignment="1">
      <alignment vertical="center" wrapText="1"/>
    </xf>
    <xf numFmtId="176" fontId="22" fillId="0" borderId="57" xfId="2" applyNumberFormat="1" applyFont="1" applyFill="1" applyBorder="1" applyAlignment="1">
      <alignment vertical="center" wrapText="1"/>
    </xf>
    <xf numFmtId="176" fontId="22" fillId="3" borderId="57" xfId="2" applyNumberFormat="1" applyFont="1" applyFill="1" applyBorder="1" applyAlignment="1">
      <alignment vertical="center" wrapText="1"/>
    </xf>
    <xf numFmtId="176" fontId="22" fillId="0" borderId="28" xfId="2" applyNumberFormat="1" applyFont="1" applyBorder="1" applyAlignment="1">
      <alignment vertical="center"/>
    </xf>
    <xf numFmtId="176" fontId="22" fillId="0" borderId="63" xfId="2" applyNumberFormat="1" applyFont="1" applyBorder="1" applyAlignment="1">
      <alignment vertical="center"/>
    </xf>
    <xf numFmtId="176" fontId="22" fillId="0" borderId="14" xfId="2" applyNumberFormat="1" applyFont="1" applyBorder="1" applyAlignment="1">
      <alignment vertical="center"/>
    </xf>
    <xf numFmtId="176" fontId="22" fillId="0" borderId="67" xfId="2" applyNumberFormat="1" applyFont="1" applyFill="1" applyBorder="1" applyAlignment="1">
      <alignment vertical="center"/>
    </xf>
    <xf numFmtId="0" fontId="27" fillId="6" borderId="31" xfId="0" applyFont="1" applyFill="1" applyBorder="1" applyAlignment="1">
      <alignment horizontal="center" vertical="center"/>
    </xf>
    <xf numFmtId="0" fontId="0" fillId="0" borderId="0" xfId="0" applyAlignment="1"/>
    <xf numFmtId="0" fontId="19" fillId="0" borderId="0" xfId="4" applyNumberFormat="1" applyFont="1" applyFill="1" applyAlignment="1">
      <alignment horizontal="right" vertical="center"/>
    </xf>
    <xf numFmtId="38" fontId="0" fillId="0" borderId="31" xfId="3" applyFont="1" applyBorder="1" applyAlignment="1">
      <alignment horizontal="right" shrinkToFit="1"/>
    </xf>
    <xf numFmtId="49" fontId="0" fillId="0" borderId="31" xfId="0" applyNumberFormat="1" applyBorder="1" applyAlignment="1">
      <alignment horizontal="center"/>
    </xf>
    <xf numFmtId="0" fontId="0" fillId="0" borderId="0" xfId="8" applyFont="1" applyAlignment="1">
      <alignment vertical="center"/>
    </xf>
    <xf numFmtId="0" fontId="0" fillId="5" borderId="0" xfId="8" applyFont="1" applyFill="1" applyAlignment="1">
      <alignment vertical="center"/>
    </xf>
    <xf numFmtId="49" fontId="0" fillId="5" borderId="0" xfId="8" applyNumberFormat="1" applyFont="1" applyFill="1" applyAlignment="1">
      <alignment vertical="center"/>
    </xf>
    <xf numFmtId="0" fontId="0" fillId="2" borderId="16" xfId="8" applyFont="1" applyFill="1" applyBorder="1" applyAlignment="1">
      <alignment vertical="center" wrapText="1"/>
    </xf>
    <xf numFmtId="0" fontId="0" fillId="2" borderId="15" xfId="8" applyFont="1" applyFill="1" applyBorder="1" applyAlignment="1">
      <alignment vertical="center"/>
    </xf>
    <xf numFmtId="0" fontId="0" fillId="2" borderId="15" xfId="8" applyFont="1" applyFill="1" applyBorder="1" applyAlignment="1">
      <alignment horizontal="center" vertical="center" wrapText="1"/>
    </xf>
    <xf numFmtId="0" fontId="0" fillId="0" borderId="9" xfId="8" applyFont="1" applyBorder="1" applyAlignment="1">
      <alignment vertical="center"/>
    </xf>
    <xf numFmtId="0" fontId="0" fillId="0" borderId="7" xfId="8" applyFont="1" applyBorder="1" applyAlignment="1">
      <alignment vertical="center"/>
    </xf>
    <xf numFmtId="0" fontId="0" fillId="0" borderId="5" xfId="8" applyFont="1" applyBorder="1" applyAlignment="1">
      <alignment vertical="center"/>
    </xf>
    <xf numFmtId="0" fontId="0" fillId="0" borderId="4" xfId="8" applyFont="1" applyBorder="1" applyAlignment="1">
      <alignment vertical="center"/>
    </xf>
    <xf numFmtId="0" fontId="0" fillId="2" borderId="16" xfId="8" applyFont="1" applyFill="1" applyBorder="1" applyAlignment="1">
      <alignment vertical="center"/>
    </xf>
    <xf numFmtId="0" fontId="0" fillId="2" borderId="23" xfId="8" applyFont="1" applyFill="1" applyBorder="1" applyAlignment="1">
      <alignment vertical="center"/>
    </xf>
    <xf numFmtId="0" fontId="8" fillId="4" borderId="22" xfId="8" applyFont="1" applyFill="1" applyBorder="1" applyAlignment="1">
      <alignment horizontal="center" vertical="top" wrapText="1"/>
    </xf>
    <xf numFmtId="0" fontId="7" fillId="4" borderId="22" xfId="8" applyFont="1" applyFill="1" applyBorder="1" applyAlignment="1">
      <alignment horizontal="right" vertical="top" wrapText="1"/>
    </xf>
    <xf numFmtId="0" fontId="7" fillId="4" borderId="22" xfId="8" applyFont="1" applyFill="1" applyBorder="1" applyAlignment="1">
      <alignment vertical="top" wrapText="1"/>
    </xf>
    <xf numFmtId="0" fontId="8" fillId="4" borderId="21" xfId="8" applyFont="1" applyFill="1" applyBorder="1" applyAlignment="1">
      <alignment horizontal="center" vertical="top" wrapText="1"/>
    </xf>
    <xf numFmtId="0" fontId="8" fillId="4" borderId="20" xfId="8" applyFont="1" applyFill="1" applyBorder="1" applyAlignment="1">
      <alignment horizontal="justify" vertical="top" wrapText="1"/>
    </xf>
    <xf numFmtId="0" fontId="8" fillId="4" borderId="20" xfId="8" applyFont="1" applyFill="1" applyBorder="1" applyAlignment="1">
      <alignment horizontal="center" vertical="top" wrapText="1"/>
    </xf>
    <xf numFmtId="49" fontId="0" fillId="5" borderId="0" xfId="8" applyNumberFormat="1" applyFont="1" applyFill="1" applyBorder="1" applyAlignment="1">
      <alignment vertical="center"/>
    </xf>
    <xf numFmtId="0" fontId="2" fillId="5" borderId="0" xfId="8" applyFont="1" applyFill="1" applyBorder="1" applyAlignment="1">
      <alignment vertical="center"/>
    </xf>
    <xf numFmtId="0" fontId="3" fillId="5" borderId="0" xfId="8" applyFont="1" applyFill="1" applyAlignment="1">
      <alignment vertical="center"/>
    </xf>
    <xf numFmtId="0" fontId="0" fillId="5" borderId="0" xfId="8" applyFont="1" applyFill="1" applyBorder="1" applyAlignment="1">
      <alignment vertical="center"/>
    </xf>
    <xf numFmtId="0" fontId="3" fillId="5" borderId="0" xfId="8" applyFont="1" applyFill="1" applyBorder="1" applyAlignment="1">
      <alignment vertical="center"/>
    </xf>
    <xf numFmtId="0" fontId="2" fillId="5" borderId="25" xfId="8" applyFont="1" applyFill="1" applyBorder="1" applyAlignment="1">
      <alignment vertical="center" shrinkToFit="1"/>
    </xf>
    <xf numFmtId="0" fontId="2" fillId="5" borderId="0" xfId="8" applyFont="1" applyFill="1" applyBorder="1" applyAlignment="1"/>
    <xf numFmtId="0" fontId="2" fillId="5" borderId="24" xfId="8" applyFont="1" applyFill="1" applyBorder="1" applyAlignment="1">
      <alignment vertical="center" shrinkToFit="1"/>
    </xf>
    <xf numFmtId="0" fontId="2" fillId="5" borderId="0" xfId="8" applyFont="1" applyFill="1" applyAlignment="1">
      <alignment vertical="center"/>
    </xf>
    <xf numFmtId="0" fontId="6" fillId="5" borderId="0" xfId="8" applyFont="1" applyFill="1" applyBorder="1" applyAlignment="1">
      <alignment horizontal="center" vertical="center"/>
    </xf>
    <xf numFmtId="0" fontId="2" fillId="5" borderId="0" xfId="8" applyFont="1" applyFill="1" applyAlignment="1">
      <alignment horizontal="left" vertical="center"/>
    </xf>
    <xf numFmtId="176" fontId="22" fillId="0" borderId="31" xfId="0" applyNumberFormat="1" applyFont="1" applyFill="1" applyBorder="1" applyAlignment="1">
      <alignment vertical="center" wrapText="1"/>
    </xf>
    <xf numFmtId="176" fontId="22" fillId="0" borderId="35" xfId="0" applyNumberFormat="1" applyFont="1" applyFill="1" applyBorder="1" applyAlignment="1">
      <alignment vertical="center" wrapText="1"/>
    </xf>
    <xf numFmtId="176" fontId="22" fillId="3" borderId="31" xfId="0" applyNumberFormat="1" applyFont="1" applyFill="1" applyBorder="1" applyAlignment="1">
      <alignment vertical="center" wrapText="1"/>
    </xf>
    <xf numFmtId="0" fontId="0" fillId="0" borderId="0" xfId="7" applyFont="1" applyAlignment="1">
      <alignment shrinkToFit="1"/>
    </xf>
    <xf numFmtId="0" fontId="0" fillId="0" borderId="0" xfId="7" applyFont="1" applyAlignment="1"/>
    <xf numFmtId="0" fontId="32" fillId="0" borderId="0" xfId="7" applyFont="1" applyAlignment="1"/>
    <xf numFmtId="0" fontId="11" fillId="0" borderId="33" xfId="1" applyFont="1" applyBorder="1" applyAlignment="1" applyProtection="1">
      <alignment horizontal="center" vertical="center"/>
    </xf>
    <xf numFmtId="0" fontId="11" fillId="0" borderId="34" xfId="1" applyFont="1" applyBorder="1" applyAlignment="1" applyProtection="1">
      <alignment horizontal="center" vertical="center"/>
    </xf>
    <xf numFmtId="0" fontId="11" fillId="0" borderId="50" xfId="1" applyFont="1" applyBorder="1" applyAlignment="1" applyProtection="1">
      <alignment horizontal="center" vertical="center"/>
    </xf>
    <xf numFmtId="0" fontId="27" fillId="0" borderId="33" xfId="6" applyFont="1" applyFill="1" applyBorder="1" applyAlignment="1" applyProtection="1">
      <alignment horizontal="center" vertical="center"/>
    </xf>
    <xf numFmtId="0" fontId="28" fillId="0" borderId="50" xfId="1" applyFont="1" applyFill="1" applyBorder="1" applyAlignment="1" applyProtection="1">
      <alignment horizontal="center" vertical="center"/>
    </xf>
    <xf numFmtId="0" fontId="11" fillId="5" borderId="33" xfId="1" applyFont="1" applyFill="1" applyBorder="1" applyAlignment="1" applyProtection="1">
      <alignment horizontal="center" vertical="center"/>
    </xf>
    <xf numFmtId="0" fontId="11" fillId="0" borderId="31" xfId="1" applyFont="1" applyBorder="1" applyAlignment="1" applyProtection="1">
      <alignment horizontal="center" vertical="center" shrinkToFit="1"/>
    </xf>
    <xf numFmtId="0" fontId="33" fillId="0" borderId="0" xfId="1" applyFont="1" applyBorder="1" applyAlignment="1" applyProtection="1">
      <alignment vertical="center" shrinkToFit="1"/>
    </xf>
    <xf numFmtId="0" fontId="11" fillId="7" borderId="34" xfId="1" applyFont="1" applyFill="1" applyBorder="1" applyAlignment="1" applyProtection="1">
      <alignment horizontal="center" vertical="center"/>
      <protection locked="0"/>
    </xf>
    <xf numFmtId="176" fontId="22" fillId="7" borderId="18" xfId="2" applyNumberFormat="1" applyFont="1" applyFill="1" applyBorder="1" applyAlignment="1" applyProtection="1">
      <alignment vertical="center" shrinkToFit="1"/>
      <protection locked="0"/>
    </xf>
    <xf numFmtId="176" fontId="22" fillId="7" borderId="31" xfId="2" applyNumberFormat="1" applyFont="1" applyFill="1" applyBorder="1" applyAlignment="1" applyProtection="1">
      <alignment vertical="center" wrapText="1"/>
      <protection locked="0"/>
    </xf>
    <xf numFmtId="181" fontId="22" fillId="7" borderId="25" xfId="2" applyNumberFormat="1" applyFont="1" applyFill="1" applyBorder="1" applyAlignment="1" applyProtection="1">
      <alignment horizontal="center" vertical="center" shrinkToFit="1"/>
      <protection locked="0"/>
    </xf>
    <xf numFmtId="176" fontId="22" fillId="7" borderId="35" xfId="2" applyNumberFormat="1" applyFont="1" applyFill="1" applyBorder="1" applyAlignment="1" applyProtection="1">
      <alignment vertical="center" wrapText="1"/>
      <protection locked="0"/>
    </xf>
    <xf numFmtId="176" fontId="22" fillId="7" borderId="57" xfId="2" applyNumberFormat="1" applyFont="1" applyFill="1" applyBorder="1" applyAlignment="1" applyProtection="1">
      <alignment vertical="center" wrapText="1"/>
      <protection locked="0"/>
    </xf>
    <xf numFmtId="0" fontId="0" fillId="7" borderId="3" xfId="8" applyFont="1" applyFill="1" applyBorder="1" applyAlignment="1">
      <alignment vertical="center"/>
    </xf>
    <xf numFmtId="0" fontId="0" fillId="7" borderId="13" xfId="8" applyFont="1" applyFill="1" applyBorder="1" applyAlignment="1">
      <alignment vertical="center"/>
    </xf>
    <xf numFmtId="0" fontId="22" fillId="7" borderId="3" xfId="8" applyFont="1" applyFill="1" applyBorder="1" applyAlignment="1">
      <alignment vertical="center"/>
    </xf>
    <xf numFmtId="0" fontId="22" fillId="7" borderId="13" xfId="8" applyFont="1" applyFill="1" applyBorder="1" applyAlignment="1">
      <alignment vertical="center"/>
    </xf>
    <xf numFmtId="0" fontId="0" fillId="7" borderId="4" xfId="8" applyFont="1" applyFill="1" applyBorder="1" applyAlignment="1">
      <alignment vertical="center"/>
    </xf>
    <xf numFmtId="0" fontId="22" fillId="7" borderId="4" xfId="8" applyFont="1" applyFill="1" applyBorder="1" applyAlignment="1">
      <alignment vertical="center"/>
    </xf>
    <xf numFmtId="0" fontId="0" fillId="7" borderId="5" xfId="8" applyFont="1" applyFill="1" applyBorder="1" applyAlignment="1">
      <alignment vertical="center"/>
    </xf>
    <xf numFmtId="0" fontId="22" fillId="7" borderId="5" xfId="8" applyFont="1" applyFill="1" applyBorder="1" applyAlignment="1">
      <alignment vertical="center"/>
    </xf>
    <xf numFmtId="0" fontId="22" fillId="7" borderId="8" xfId="8" applyFont="1" applyFill="1" applyBorder="1" applyAlignment="1">
      <alignment vertical="center"/>
    </xf>
    <xf numFmtId="0" fontId="22" fillId="7" borderId="7" xfId="8" applyFont="1" applyFill="1" applyBorder="1" applyAlignment="1">
      <alignment vertical="center"/>
    </xf>
    <xf numFmtId="0" fontId="0" fillId="7" borderId="13" xfId="8" applyFont="1" applyFill="1" applyBorder="1" applyAlignment="1">
      <alignment vertical="center" wrapText="1"/>
    </xf>
    <xf numFmtId="3" fontId="22" fillId="7" borderId="3" xfId="8" applyNumberFormat="1" applyFont="1" applyFill="1" applyBorder="1" applyAlignment="1">
      <alignment vertical="center" shrinkToFit="1"/>
    </xf>
    <xf numFmtId="3" fontId="29" fillId="0" borderId="12" xfId="8" applyNumberFormat="1" applyFont="1" applyBorder="1" applyAlignment="1">
      <alignment vertical="center" shrinkToFit="1"/>
    </xf>
    <xf numFmtId="3" fontId="22" fillId="7" borderId="13" xfId="8" applyNumberFormat="1" applyFont="1" applyFill="1" applyBorder="1" applyAlignment="1">
      <alignment vertical="center" shrinkToFit="1"/>
    </xf>
    <xf numFmtId="3" fontId="29" fillId="0" borderId="14" xfId="8" applyNumberFormat="1" applyFont="1" applyBorder="1" applyAlignment="1">
      <alignment vertical="center" shrinkToFit="1"/>
    </xf>
    <xf numFmtId="177" fontId="22" fillId="7" borderId="30" xfId="8" applyNumberFormat="1" applyFont="1" applyFill="1" applyBorder="1" applyAlignment="1">
      <alignment vertical="center" shrinkToFit="1"/>
    </xf>
    <xf numFmtId="3" fontId="22" fillId="0" borderId="6" xfId="8" applyNumberFormat="1" applyFont="1" applyBorder="1" applyAlignment="1">
      <alignment vertical="center" shrinkToFit="1"/>
    </xf>
    <xf numFmtId="177" fontId="22" fillId="7" borderId="5" xfId="8" applyNumberFormat="1" applyFont="1" applyFill="1" applyBorder="1" applyAlignment="1">
      <alignment vertical="center" shrinkToFit="1"/>
    </xf>
    <xf numFmtId="3" fontId="29" fillId="0" borderId="10" xfId="8" applyNumberFormat="1" applyFont="1" applyBorder="1" applyAlignment="1">
      <alignment vertical="center" shrinkToFit="1"/>
    </xf>
    <xf numFmtId="176" fontId="29" fillId="0" borderId="11" xfId="8" applyNumberFormat="1" applyFont="1" applyBorder="1" applyAlignment="1">
      <alignment vertical="center" shrinkToFit="1"/>
    </xf>
    <xf numFmtId="0" fontId="28" fillId="0" borderId="31" xfId="1" applyFont="1" applyFill="1" applyBorder="1" applyAlignment="1" applyProtection="1">
      <alignment horizontal="center" vertical="center"/>
    </xf>
    <xf numFmtId="0" fontId="11" fillId="0" borderId="34" xfId="1" applyFont="1" applyFill="1" applyBorder="1" applyAlignment="1" applyProtection="1">
      <alignment horizontal="center" vertical="center"/>
      <protection locked="0"/>
    </xf>
    <xf numFmtId="0" fontId="11" fillId="0" borderId="0" xfId="1" applyFont="1" applyAlignment="1" applyProtection="1">
      <alignment horizontal="left" vertical="center"/>
    </xf>
    <xf numFmtId="0" fontId="11" fillId="7" borderId="31" xfId="1" applyFont="1" applyFill="1" applyBorder="1" applyAlignment="1" applyProtection="1">
      <alignment horizontal="center" vertical="center" shrinkToFit="1"/>
      <protection locked="0"/>
    </xf>
    <xf numFmtId="0" fontId="27" fillId="7" borderId="31" xfId="6" applyFont="1" applyFill="1" applyBorder="1" applyAlignment="1" applyProtection="1">
      <alignment horizontal="center" vertical="center" shrinkToFit="1"/>
      <protection locked="0"/>
    </xf>
    <xf numFmtId="0" fontId="28" fillId="7" borderId="31" xfId="1" applyFont="1" applyFill="1" applyBorder="1" applyAlignment="1" applyProtection="1">
      <alignment horizontal="center" vertical="center" shrinkToFit="1"/>
      <protection locked="0"/>
    </xf>
    <xf numFmtId="0" fontId="11" fillId="0" borderId="31" xfId="1" applyFont="1" applyBorder="1" applyAlignment="1" applyProtection="1">
      <alignment horizontal="center" vertical="center" shrinkToFit="1"/>
    </xf>
    <xf numFmtId="0" fontId="11" fillId="0" borderId="33" xfId="1" applyFont="1" applyBorder="1" applyAlignment="1" applyProtection="1">
      <alignment horizontal="center" vertical="center"/>
    </xf>
    <xf numFmtId="0" fontId="11" fillId="0" borderId="34" xfId="1" applyFont="1" applyBorder="1" applyAlignment="1" applyProtection="1">
      <alignment horizontal="center" vertical="center"/>
    </xf>
    <xf numFmtId="0" fontId="11" fillId="0" borderId="50" xfId="1" applyFont="1" applyBorder="1" applyAlignment="1" applyProtection="1">
      <alignment horizontal="center" vertical="center"/>
    </xf>
    <xf numFmtId="38" fontId="28" fillId="7" borderId="33" xfId="1" applyNumberFormat="1" applyFont="1" applyFill="1" applyBorder="1" applyAlignment="1" applyProtection="1">
      <alignment horizontal="right" vertical="center"/>
      <protection locked="0"/>
    </xf>
    <xf numFmtId="38" fontId="28" fillId="7" borderId="34" xfId="1" applyNumberFormat="1" applyFont="1" applyFill="1" applyBorder="1" applyAlignment="1" applyProtection="1">
      <alignment horizontal="right" vertical="center"/>
      <protection locked="0"/>
    </xf>
    <xf numFmtId="38" fontId="28" fillId="7" borderId="50" xfId="1" applyNumberFormat="1" applyFont="1" applyFill="1" applyBorder="1" applyAlignment="1" applyProtection="1">
      <alignment horizontal="right" vertical="center"/>
      <protection locked="0"/>
    </xf>
    <xf numFmtId="0" fontId="25" fillId="0" borderId="31" xfId="1" applyFont="1" applyBorder="1" applyAlignment="1" applyProtection="1">
      <alignment vertical="center" textRotation="255"/>
    </xf>
    <xf numFmtId="0" fontId="11" fillId="0" borderId="33" xfId="1" applyFont="1" applyBorder="1" applyAlignment="1" applyProtection="1">
      <alignment horizontal="center" vertical="center" shrinkToFit="1"/>
    </xf>
    <xf numFmtId="0" fontId="11" fillId="0" borderId="50" xfId="1" applyFont="1" applyBorder="1" applyAlignment="1" applyProtection="1">
      <alignment horizontal="center" vertical="center" shrinkToFit="1"/>
    </xf>
    <xf numFmtId="0" fontId="11" fillId="7" borderId="33" xfId="1" applyFont="1" applyFill="1" applyBorder="1" applyAlignment="1" applyProtection="1">
      <alignment horizontal="center" vertical="center" shrinkToFit="1"/>
      <protection locked="0"/>
    </xf>
    <xf numFmtId="0" fontId="11" fillId="7" borderId="34" xfId="1" applyFont="1" applyFill="1" applyBorder="1" applyAlignment="1" applyProtection="1">
      <alignment horizontal="center" vertical="center" shrinkToFit="1"/>
      <protection locked="0"/>
    </xf>
    <xf numFmtId="0" fontId="11" fillId="7" borderId="50" xfId="1" applyFont="1" applyFill="1" applyBorder="1" applyAlignment="1" applyProtection="1">
      <alignment horizontal="center" vertical="center" shrinkToFit="1"/>
      <protection locked="0"/>
    </xf>
    <xf numFmtId="0" fontId="16" fillId="0" borderId="25" xfId="1" applyFont="1" applyBorder="1" applyAlignment="1" applyProtection="1">
      <alignment horizontal="left" vertical="center"/>
    </xf>
    <xf numFmtId="0" fontId="11" fillId="0" borderId="31" xfId="1" applyFont="1" applyBorder="1" applyAlignment="1" applyProtection="1">
      <alignment horizontal="center" vertical="center" wrapText="1" shrinkToFit="1"/>
    </xf>
    <xf numFmtId="56" fontId="11" fillId="7" borderId="31" xfId="1" applyNumberFormat="1" applyFont="1" applyFill="1" applyBorder="1" applyAlignment="1" applyProtection="1">
      <alignment horizontal="center" vertical="center"/>
      <protection locked="0"/>
    </xf>
    <xf numFmtId="0" fontId="11" fillId="7" borderId="31" xfId="1" applyFont="1" applyFill="1" applyBorder="1" applyAlignment="1" applyProtection="1">
      <alignment horizontal="center" vertical="center"/>
      <protection locked="0"/>
    </xf>
    <xf numFmtId="0" fontId="11" fillId="0" borderId="31" xfId="1" applyFont="1" applyFill="1" applyBorder="1" applyAlignment="1" applyProtection="1">
      <alignment horizontal="center" vertical="center"/>
    </xf>
    <xf numFmtId="0" fontId="11" fillId="0" borderId="33" xfId="1" applyFont="1" applyBorder="1" applyAlignment="1" applyProtection="1">
      <alignment horizontal="center" vertical="center" wrapText="1" shrinkToFit="1"/>
    </xf>
    <xf numFmtId="0" fontId="11" fillId="0" borderId="34" xfId="1" applyFont="1" applyBorder="1" applyAlignment="1" applyProtection="1">
      <alignment horizontal="center" vertical="center" wrapText="1" shrinkToFit="1"/>
    </xf>
    <xf numFmtId="0" fontId="11" fillId="0" borderId="50" xfId="1" applyFont="1" applyBorder="1" applyAlignment="1" applyProtection="1">
      <alignment horizontal="center" vertical="center" wrapText="1" shrinkToFit="1"/>
    </xf>
    <xf numFmtId="0" fontId="11" fillId="7" borderId="33" xfId="1" applyFont="1" applyFill="1" applyBorder="1" applyAlignment="1" applyProtection="1">
      <alignment horizontal="center" vertical="center"/>
      <protection locked="0"/>
    </xf>
    <xf numFmtId="0" fontId="11" fillId="7" borderId="34" xfId="1" applyFont="1" applyFill="1" applyBorder="1" applyAlignment="1" applyProtection="1">
      <alignment horizontal="center" vertical="center"/>
      <protection locked="0"/>
    </xf>
    <xf numFmtId="0" fontId="11" fillId="7" borderId="50" xfId="1" applyFont="1" applyFill="1" applyBorder="1" applyAlignment="1" applyProtection="1">
      <alignment horizontal="center" vertical="center"/>
      <protection locked="0"/>
    </xf>
    <xf numFmtId="0" fontId="35" fillId="0" borderId="33" xfId="1" applyFont="1" applyBorder="1" applyAlignment="1" applyProtection="1">
      <alignment horizontal="center" vertical="center"/>
      <protection locked="0"/>
    </xf>
    <xf numFmtId="0" fontId="35" fillId="0" borderId="34" xfId="1" applyFont="1" applyBorder="1" applyAlignment="1" applyProtection="1">
      <alignment horizontal="center" vertical="center"/>
      <protection locked="0"/>
    </xf>
    <xf numFmtId="38" fontId="11" fillId="0" borderId="24" xfId="3" applyFont="1" applyBorder="1" applyAlignment="1" applyProtection="1">
      <alignment horizontal="center" vertical="center"/>
    </xf>
    <xf numFmtId="38" fontId="11" fillId="0" borderId="0" xfId="3" applyFont="1" applyFill="1" applyAlignment="1" applyProtection="1">
      <alignment horizontal="left" vertical="center" shrinkToFit="1"/>
    </xf>
    <xf numFmtId="38" fontId="11" fillId="0" borderId="0" xfId="5" applyFont="1" applyAlignment="1" applyProtection="1">
      <alignment horizontal="center" vertical="center"/>
    </xf>
    <xf numFmtId="38" fontId="11" fillId="0" borderId="0" xfId="3" applyFont="1" applyAlignment="1" applyProtection="1">
      <alignment vertical="center"/>
    </xf>
    <xf numFmtId="38" fontId="11" fillId="0" borderId="0" xfId="3" applyFont="1" applyAlignment="1" applyProtection="1">
      <alignment horizontal="left" vertical="center"/>
    </xf>
    <xf numFmtId="0" fontId="1" fillId="0" borderId="0" xfId="1" applyAlignment="1" applyProtection="1">
      <alignment horizontal="left" vertical="center"/>
    </xf>
    <xf numFmtId="38" fontId="11" fillId="0" borderId="0" xfId="3" applyFont="1" applyFill="1" applyAlignment="1" applyProtection="1">
      <alignment horizontal="right" vertical="center"/>
    </xf>
    <xf numFmtId="182" fontId="11" fillId="0" borderId="34" xfId="3" applyNumberFormat="1" applyFont="1" applyFill="1" applyBorder="1" applyAlignment="1" applyProtection="1">
      <alignment horizontal="center" vertical="center"/>
    </xf>
    <xf numFmtId="38" fontId="11" fillId="0" borderId="34" xfId="3" applyFont="1" applyBorder="1" applyAlignment="1" applyProtection="1">
      <alignment horizontal="distributed" vertical="center"/>
    </xf>
    <xf numFmtId="38" fontId="11" fillId="0" borderId="34" xfId="3" applyFont="1" applyBorder="1" applyAlignment="1" applyProtection="1">
      <alignment vertical="center"/>
    </xf>
    <xf numFmtId="38" fontId="11" fillId="0" borderId="25" xfId="3" applyFont="1" applyFill="1" applyBorder="1" applyAlignment="1" applyProtection="1">
      <alignment horizontal="left" vertical="center" wrapText="1"/>
    </xf>
    <xf numFmtId="0" fontId="11" fillId="0" borderId="25" xfId="1" applyFont="1" applyFill="1" applyBorder="1" applyAlignment="1" applyProtection="1">
      <alignment horizontal="left" vertical="center" wrapText="1"/>
    </xf>
    <xf numFmtId="38" fontId="11" fillId="0" borderId="34" xfId="3" applyFont="1" applyBorder="1" applyAlignment="1" applyProtection="1">
      <alignment horizontal="right" vertical="center"/>
    </xf>
    <xf numFmtId="0" fontId="11" fillId="0" borderId="34" xfId="1" applyFont="1" applyBorder="1" applyAlignment="1" applyProtection="1">
      <alignment horizontal="right" vertical="center"/>
    </xf>
    <xf numFmtId="0" fontId="11" fillId="0" borderId="34" xfId="1" applyFont="1" applyBorder="1" applyAlignment="1" applyProtection="1">
      <alignment vertical="center"/>
    </xf>
    <xf numFmtId="0" fontId="11" fillId="0" borderId="50" xfId="1" applyFont="1" applyBorder="1" applyAlignment="1" applyProtection="1">
      <alignment vertical="center"/>
    </xf>
    <xf numFmtId="0" fontId="1" fillId="0" borderId="34" xfId="1" applyBorder="1" applyAlignment="1" applyProtection="1">
      <alignment horizontal="distributed" vertical="center"/>
    </xf>
    <xf numFmtId="38" fontId="11" fillId="0" borderId="34" xfId="3" applyFont="1" applyFill="1" applyBorder="1" applyAlignment="1" applyProtection="1">
      <alignment horizontal="left" vertical="center" wrapText="1"/>
    </xf>
    <xf numFmtId="38" fontId="11" fillId="0" borderId="50" xfId="3" applyFont="1" applyFill="1" applyBorder="1" applyAlignment="1" applyProtection="1">
      <alignment horizontal="left" vertical="center" wrapText="1"/>
    </xf>
    <xf numFmtId="0" fontId="9" fillId="5" borderId="24" xfId="2" applyFont="1" applyFill="1" applyBorder="1" applyAlignment="1">
      <alignment horizontal="center" vertical="center" shrinkToFit="1"/>
    </xf>
    <xf numFmtId="0" fontId="6" fillId="5" borderId="0" xfId="2" applyFont="1" applyFill="1" applyAlignment="1">
      <alignment horizontal="center" vertical="center"/>
    </xf>
    <xf numFmtId="0" fontId="0" fillId="5" borderId="25" xfId="2" applyFont="1" applyFill="1" applyBorder="1" applyAlignment="1">
      <alignment horizontal="center" vertical="center"/>
    </xf>
    <xf numFmtId="0" fontId="9" fillId="4" borderId="36" xfId="2" applyFont="1" applyFill="1" applyBorder="1" applyAlignment="1">
      <alignment horizontal="center" vertical="top" wrapText="1"/>
    </xf>
    <xf numFmtId="0" fontId="9" fillId="4" borderId="37" xfId="2" applyFont="1" applyFill="1" applyBorder="1" applyAlignment="1">
      <alignment horizontal="center" vertical="top" wrapText="1"/>
    </xf>
    <xf numFmtId="0" fontId="9" fillId="4" borderId="38" xfId="2" applyFont="1" applyFill="1" applyBorder="1" applyAlignment="1">
      <alignment horizontal="center" vertical="top" wrapText="1"/>
    </xf>
    <xf numFmtId="0" fontId="9" fillId="4" borderId="26" xfId="2" applyFont="1" applyFill="1" applyBorder="1" applyAlignment="1">
      <alignment horizontal="center" vertical="top" wrapText="1"/>
    </xf>
    <xf numFmtId="0" fontId="9" fillId="4" borderId="40" xfId="2" applyFont="1" applyFill="1" applyBorder="1" applyAlignment="1">
      <alignment horizontal="center" vertical="top" wrapText="1"/>
    </xf>
    <xf numFmtId="0" fontId="9" fillId="4" borderId="41" xfId="2" applyFont="1" applyFill="1" applyBorder="1" applyAlignment="1">
      <alignment horizontal="center" vertical="top" wrapText="1"/>
    </xf>
    <xf numFmtId="0" fontId="9" fillId="4" borderId="27" xfId="2" applyFont="1" applyFill="1" applyBorder="1" applyAlignment="1">
      <alignment horizontal="center" vertical="top" wrapText="1"/>
    </xf>
    <xf numFmtId="0" fontId="9" fillId="4" borderId="0" xfId="2" applyFont="1" applyFill="1" applyBorder="1" applyAlignment="1">
      <alignment horizontal="center" vertical="top" wrapText="1"/>
    </xf>
    <xf numFmtId="0" fontId="9" fillId="4" borderId="42" xfId="2" applyFont="1" applyFill="1" applyBorder="1" applyAlignment="1">
      <alignment horizontal="center" vertical="top" wrapText="1"/>
    </xf>
    <xf numFmtId="0" fontId="9" fillId="4" borderId="28" xfId="2" applyFont="1" applyFill="1" applyBorder="1" applyAlignment="1">
      <alignment horizontal="right" vertical="top" wrapText="1"/>
    </xf>
    <xf numFmtId="0" fontId="9" fillId="4" borderId="43" xfId="2" applyFont="1" applyFill="1" applyBorder="1" applyAlignment="1">
      <alignment horizontal="right" vertical="top" wrapText="1"/>
    </xf>
    <xf numFmtId="0" fontId="9" fillId="4" borderId="44" xfId="2" applyFont="1" applyFill="1" applyBorder="1" applyAlignment="1">
      <alignment horizontal="right" vertical="top" wrapText="1"/>
    </xf>
    <xf numFmtId="0" fontId="14" fillId="0" borderId="40" xfId="2" applyFont="1" applyBorder="1" applyAlignment="1">
      <alignment horizontal="right" vertical="center"/>
    </xf>
    <xf numFmtId="0" fontId="22" fillId="7" borderId="33" xfId="2" applyFont="1" applyFill="1" applyBorder="1" applyAlignment="1" applyProtection="1">
      <alignment vertical="center" wrapText="1"/>
      <protection locked="0"/>
    </xf>
    <xf numFmtId="0" fontId="22" fillId="7" borderId="34" xfId="2" applyFont="1" applyFill="1" applyBorder="1" applyAlignment="1" applyProtection="1">
      <alignment vertical="center" wrapText="1"/>
      <protection locked="0"/>
    </xf>
    <xf numFmtId="0" fontId="22" fillId="7" borderId="55" xfId="2" applyFont="1" applyFill="1" applyBorder="1" applyAlignment="1" applyProtection="1">
      <alignment vertical="center" wrapText="1"/>
      <protection locked="0"/>
    </xf>
    <xf numFmtId="0" fontId="22" fillId="7" borderId="56" xfId="2" applyFont="1" applyFill="1" applyBorder="1" applyAlignment="1" applyProtection="1">
      <alignment vertical="center" wrapText="1"/>
      <protection locked="0"/>
    </xf>
    <xf numFmtId="0" fontId="9" fillId="0" borderId="60" xfId="2" applyFont="1" applyBorder="1" applyAlignment="1">
      <alignment horizontal="center" vertical="center" wrapText="1"/>
    </xf>
    <xf numFmtId="0" fontId="9" fillId="0" borderId="61" xfId="2" applyFont="1" applyBorder="1" applyAlignment="1">
      <alignment horizontal="center" vertical="center" wrapText="1"/>
    </xf>
    <xf numFmtId="0" fontId="9" fillId="0" borderId="62" xfId="2" applyFont="1" applyBorder="1" applyAlignment="1">
      <alignment horizontal="center" vertical="center" wrapText="1"/>
    </xf>
    <xf numFmtId="176" fontId="9" fillId="0" borderId="84" xfId="2" applyNumberFormat="1" applyFont="1" applyBorder="1" applyAlignment="1">
      <alignment horizontal="center" vertical="center" wrapText="1"/>
    </xf>
    <xf numFmtId="176" fontId="9" fillId="0" borderId="29" xfId="2" applyNumberFormat="1" applyFont="1" applyBorder="1" applyAlignment="1">
      <alignment horizontal="center" vertical="center" wrapText="1"/>
    </xf>
    <xf numFmtId="176" fontId="9" fillId="0" borderId="85" xfId="2" applyNumberFormat="1" applyFont="1" applyBorder="1" applyAlignment="1">
      <alignment horizontal="center" vertical="center" wrapText="1"/>
    </xf>
    <xf numFmtId="176" fontId="9" fillId="0" borderId="51" xfId="2" applyNumberFormat="1" applyFont="1" applyBorder="1" applyAlignment="1">
      <alignment horizontal="center" vertical="center" wrapText="1"/>
    </xf>
    <xf numFmtId="176" fontId="9" fillId="0" borderId="52" xfId="2" applyNumberFormat="1" applyFont="1" applyBorder="1" applyAlignment="1">
      <alignment horizontal="center" vertical="center" wrapText="1"/>
    </xf>
    <xf numFmtId="176" fontId="9" fillId="0" borderId="59" xfId="2" applyNumberFormat="1" applyFont="1" applyBorder="1" applyAlignment="1">
      <alignment horizontal="center" vertical="center" wrapText="1"/>
    </xf>
    <xf numFmtId="0" fontId="0" fillId="5" borderId="64" xfId="2" applyFont="1" applyFill="1" applyBorder="1" applyAlignment="1">
      <alignment horizontal="center" vertical="center"/>
    </xf>
    <xf numFmtId="0" fontId="0" fillId="5" borderId="65" xfId="2" applyFont="1" applyFill="1" applyBorder="1" applyAlignment="1">
      <alignment horizontal="center" vertical="center"/>
    </xf>
    <xf numFmtId="0" fontId="0" fillId="5" borderId="66" xfId="2" applyFont="1" applyFill="1" applyBorder="1" applyAlignment="1">
      <alignment horizontal="center" vertical="center"/>
    </xf>
    <xf numFmtId="0" fontId="22" fillId="7" borderId="32" xfId="2" applyFont="1" applyFill="1" applyBorder="1" applyAlignment="1" applyProtection="1">
      <alignment vertical="center" wrapText="1"/>
      <protection locked="0"/>
    </xf>
    <xf numFmtId="0" fontId="22" fillId="7" borderId="17" xfId="2" applyFont="1" applyFill="1" applyBorder="1" applyAlignment="1" applyProtection="1">
      <alignment vertical="center" wrapText="1"/>
      <protection locked="0"/>
    </xf>
    <xf numFmtId="176" fontId="22" fillId="7" borderId="18" xfId="2" applyNumberFormat="1" applyFont="1" applyFill="1" applyBorder="1" applyAlignment="1" applyProtection="1">
      <alignment horizontal="right" vertical="center" wrapText="1"/>
      <protection locked="0"/>
    </xf>
    <xf numFmtId="176" fontId="22" fillId="7" borderId="19" xfId="2" applyNumberFormat="1" applyFont="1" applyFill="1" applyBorder="1" applyAlignment="1" applyProtection="1">
      <alignment horizontal="right" vertical="center" wrapText="1"/>
      <protection locked="0"/>
    </xf>
    <xf numFmtId="176" fontId="22" fillId="7" borderId="58" xfId="2" applyNumberFormat="1" applyFont="1" applyFill="1" applyBorder="1" applyAlignment="1" applyProtection="1">
      <alignment horizontal="right" vertical="center" wrapText="1"/>
      <protection locked="0"/>
    </xf>
    <xf numFmtId="0" fontId="7" fillId="0" borderId="48" xfId="8" applyFont="1" applyBorder="1" applyAlignment="1">
      <alignment horizontal="center" vertical="center"/>
    </xf>
    <xf numFmtId="0" fontId="7" fillId="0" borderId="49" xfId="8" applyFont="1" applyBorder="1" applyAlignment="1">
      <alignment horizontal="center" vertical="center"/>
    </xf>
    <xf numFmtId="0" fontId="7" fillId="0" borderId="11" xfId="8" applyFont="1" applyBorder="1" applyAlignment="1">
      <alignment horizontal="center" vertical="center"/>
    </xf>
    <xf numFmtId="0" fontId="7" fillId="0" borderId="40" xfId="8" applyFont="1" applyBorder="1" applyAlignment="1">
      <alignment vertical="center" wrapText="1"/>
    </xf>
    <xf numFmtId="0" fontId="0" fillId="0" borderId="48" xfId="8" applyFont="1" applyBorder="1" applyAlignment="1">
      <alignment horizontal="center" vertical="center"/>
    </xf>
    <xf numFmtId="0" fontId="0" fillId="0" borderId="69" xfId="8" applyFont="1" applyBorder="1" applyAlignment="1">
      <alignment horizontal="center" vertical="center"/>
    </xf>
    <xf numFmtId="0" fontId="0" fillId="0" borderId="48" xfId="8" applyFont="1" applyBorder="1" applyAlignment="1">
      <alignment horizontal="center" vertical="center" shrinkToFit="1"/>
    </xf>
    <xf numFmtId="0" fontId="0" fillId="0" borderId="69" xfId="8" applyFont="1" applyBorder="1" applyAlignment="1">
      <alignment horizontal="center" vertical="center" shrinkToFit="1"/>
    </xf>
    <xf numFmtId="0" fontId="0" fillId="0" borderId="37" xfId="8" applyFont="1" applyBorder="1" applyAlignment="1">
      <alignment horizontal="center" vertical="center" textRotation="255"/>
    </xf>
    <xf numFmtId="0" fontId="0" fillId="0" borderId="38" xfId="8" applyFont="1" applyBorder="1" applyAlignment="1">
      <alignment horizontal="center" vertical="center" textRotation="255"/>
    </xf>
    <xf numFmtId="0" fontId="0" fillId="0" borderId="38" xfId="8" applyFont="1" applyBorder="1" applyAlignment="1">
      <alignment horizontal="center" vertical="center"/>
    </xf>
    <xf numFmtId="0" fontId="0" fillId="0" borderId="13" xfId="8" applyFont="1" applyBorder="1" applyAlignment="1">
      <alignment horizontal="center" vertical="center"/>
    </xf>
    <xf numFmtId="0" fontId="5" fillId="5" borderId="0" xfId="8" applyFont="1" applyFill="1" applyAlignment="1">
      <alignment horizontal="center" vertical="center"/>
    </xf>
    <xf numFmtId="0" fontId="31" fillId="5" borderId="24" xfId="8" applyFont="1" applyFill="1" applyBorder="1" applyAlignment="1">
      <alignment horizontal="center" vertical="center" shrinkToFit="1"/>
    </xf>
    <xf numFmtId="0" fontId="0" fillId="5" borderId="25" xfId="8" applyFont="1" applyFill="1" applyBorder="1" applyAlignment="1">
      <alignment horizontal="center" vertical="center" shrinkToFit="1"/>
    </xf>
    <xf numFmtId="0" fontId="8" fillId="4" borderId="45" xfId="8" applyFont="1" applyFill="1" applyBorder="1" applyAlignment="1">
      <alignment horizontal="center" vertical="center" wrapText="1"/>
    </xf>
    <xf numFmtId="0" fontId="8" fillId="4" borderId="20" xfId="8" applyFont="1" applyFill="1" applyBorder="1" applyAlignment="1">
      <alignment horizontal="center" vertical="center" wrapText="1"/>
    </xf>
    <xf numFmtId="0" fontId="8" fillId="4" borderId="46" xfId="8" applyFont="1" applyFill="1" applyBorder="1" applyAlignment="1">
      <alignment horizontal="center" vertical="center" wrapText="1"/>
    </xf>
    <xf numFmtId="0" fontId="8" fillId="4" borderId="21" xfId="8" applyFont="1" applyFill="1" applyBorder="1" applyAlignment="1">
      <alignment horizontal="center" vertical="center" wrapText="1"/>
    </xf>
    <xf numFmtId="0" fontId="8" fillId="4" borderId="47" xfId="8" applyFont="1" applyFill="1" applyBorder="1" applyAlignment="1">
      <alignment horizontal="center" vertical="center" wrapText="1"/>
    </xf>
    <xf numFmtId="0" fontId="8" fillId="4" borderId="22" xfId="8" applyFont="1" applyFill="1" applyBorder="1" applyAlignment="1">
      <alignment horizontal="center" vertical="center" wrapText="1"/>
    </xf>
    <xf numFmtId="0" fontId="0" fillId="0" borderId="1" xfId="8" applyFont="1" applyBorder="1" applyAlignment="1">
      <alignment horizontal="center" vertical="center"/>
    </xf>
    <xf numFmtId="0" fontId="0" fillId="0" borderId="3" xfId="8" applyFont="1" applyBorder="1" applyAlignment="1">
      <alignment horizontal="center" vertical="center"/>
    </xf>
    <xf numFmtId="0" fontId="6" fillId="5" borderId="0" xfId="4" applyFont="1" applyFill="1" applyBorder="1" applyAlignment="1">
      <alignment horizontal="left" vertical="center"/>
    </xf>
    <xf numFmtId="0" fontId="17" fillId="0" borderId="0" xfId="4" applyFont="1" applyFill="1" applyAlignment="1">
      <alignment horizontal="center" vertical="center"/>
    </xf>
    <xf numFmtId="0" fontId="17" fillId="0" borderId="0" xfId="4" applyFont="1" applyFill="1" applyAlignment="1">
      <alignment vertical="center"/>
    </xf>
    <xf numFmtId="0" fontId="18" fillId="0" borderId="0" xfId="4" applyFont="1" applyFill="1" applyAlignment="1">
      <alignment vertical="center"/>
    </xf>
    <xf numFmtId="0" fontId="19" fillId="0" borderId="0" xfId="4" applyFont="1" applyFill="1" applyAlignment="1">
      <alignment vertical="center"/>
    </xf>
    <xf numFmtId="0" fontId="18" fillId="0" borderId="43" xfId="4" applyFont="1" applyFill="1" applyBorder="1" applyAlignment="1">
      <alignment horizontal="right" vertical="center" wrapText="1"/>
    </xf>
    <xf numFmtId="0" fontId="18" fillId="0" borderId="43" xfId="4" applyFont="1" applyFill="1" applyBorder="1" applyAlignment="1">
      <alignment horizontal="right" vertical="center"/>
    </xf>
    <xf numFmtId="0" fontId="18" fillId="0" borderId="48" xfId="4" applyFont="1" applyFill="1" applyBorder="1" applyAlignment="1">
      <alignment horizontal="center" vertical="center" shrinkToFit="1"/>
    </xf>
    <xf numFmtId="0" fontId="18" fillId="0" borderId="49" xfId="4" applyFont="1" applyFill="1" applyBorder="1" applyAlignment="1">
      <alignment horizontal="center" vertical="center" shrinkToFit="1"/>
    </xf>
    <xf numFmtId="0" fontId="18" fillId="0" borderId="69" xfId="4" applyFont="1" applyFill="1" applyBorder="1" applyAlignment="1">
      <alignment horizontal="center" vertical="center" shrinkToFit="1"/>
    </xf>
    <xf numFmtId="0" fontId="18" fillId="0" borderId="70" xfId="4" applyFont="1" applyFill="1" applyBorder="1" applyAlignment="1">
      <alignment horizontal="center" vertical="center" shrinkToFit="1"/>
    </xf>
    <xf numFmtId="0" fontId="18" fillId="0" borderId="11" xfId="4" applyFont="1" applyFill="1" applyBorder="1" applyAlignment="1">
      <alignment horizontal="center" vertical="center" shrinkToFit="1"/>
    </xf>
    <xf numFmtId="38" fontId="21" fillId="7" borderId="34" xfId="4" applyNumberFormat="1" applyFont="1" applyFill="1" applyBorder="1" applyAlignment="1" applyProtection="1">
      <alignment horizontal="right" vertical="center" shrinkToFit="1"/>
      <protection locked="0"/>
    </xf>
    <xf numFmtId="179" fontId="21" fillId="0" borderId="17" xfId="4" applyNumberFormat="1" applyFont="1" applyFill="1" applyBorder="1" applyAlignment="1">
      <alignment horizontal="right" vertical="center" shrinkToFit="1"/>
    </xf>
    <xf numFmtId="179" fontId="21" fillId="0" borderId="78" xfId="4" applyNumberFormat="1" applyFont="1" applyFill="1" applyBorder="1" applyAlignment="1">
      <alignment horizontal="right" vertical="center" shrinkToFit="1"/>
    </xf>
    <xf numFmtId="0" fontId="20" fillId="0" borderId="71" xfId="4" applyFont="1" applyFill="1" applyBorder="1" applyAlignment="1">
      <alignment horizontal="left" vertical="center" shrinkToFit="1"/>
    </xf>
    <xf numFmtId="0" fontId="20" fillId="0" borderId="17" xfId="4" applyFont="1" applyFill="1" applyBorder="1" applyAlignment="1">
      <alignment horizontal="left" vertical="center" shrinkToFit="1"/>
    </xf>
    <xf numFmtId="0" fontId="20" fillId="0" borderId="72" xfId="4" applyFont="1" applyFill="1" applyBorder="1" applyAlignment="1">
      <alignment horizontal="left" vertical="center" shrinkToFit="1"/>
    </xf>
    <xf numFmtId="0" fontId="24" fillId="0" borderId="40" xfId="4" applyFont="1" applyFill="1" applyBorder="1" applyAlignment="1">
      <alignment horizontal="center" vertical="center"/>
    </xf>
    <xf numFmtId="0" fontId="20" fillId="0" borderId="71" xfId="4" applyFont="1" applyFill="1" applyBorder="1" applyAlignment="1">
      <alignment vertical="center" wrapText="1" shrinkToFit="1"/>
    </xf>
    <xf numFmtId="0" fontId="20" fillId="0" borderId="17" xfId="4" applyFont="1" applyFill="1" applyBorder="1" applyAlignment="1">
      <alignment vertical="center" wrapText="1" shrinkToFit="1"/>
    </xf>
    <xf numFmtId="0" fontId="20" fillId="0" borderId="72" xfId="4" applyFont="1" applyFill="1" applyBorder="1" applyAlignment="1">
      <alignment vertical="center" wrapText="1" shrinkToFit="1"/>
    </xf>
    <xf numFmtId="0" fontId="20" fillId="0" borderId="74" xfId="4" applyFont="1" applyFill="1" applyBorder="1" applyAlignment="1">
      <alignment horizontal="left" vertical="center" shrinkToFit="1"/>
    </xf>
    <xf numFmtId="0" fontId="20" fillId="0" borderId="34" xfId="4" applyFont="1" applyFill="1" applyBorder="1" applyAlignment="1">
      <alignment horizontal="left" vertical="center" shrinkToFit="1"/>
    </xf>
    <xf numFmtId="0" fontId="20" fillId="0" borderId="50" xfId="4" applyFont="1" applyFill="1" applyBorder="1" applyAlignment="1">
      <alignment horizontal="left" vertical="center" shrinkToFit="1"/>
    </xf>
    <xf numFmtId="0" fontId="17" fillId="0" borderId="48" xfId="4" applyFont="1" applyFill="1" applyBorder="1" applyAlignment="1">
      <alignment horizontal="center" vertical="center" shrinkToFit="1"/>
    </xf>
    <xf numFmtId="0" fontId="17" fillId="0" borderId="49" xfId="4" applyFont="1" applyFill="1" applyBorder="1" applyAlignment="1">
      <alignment horizontal="center" vertical="center" shrinkToFit="1"/>
    </xf>
    <xf numFmtId="0" fontId="17" fillId="0" borderId="69" xfId="4" applyFont="1" applyFill="1" applyBorder="1" applyAlignment="1">
      <alignment horizontal="center" vertical="center" shrinkToFit="1"/>
    </xf>
    <xf numFmtId="38" fontId="21" fillId="0" borderId="49" xfId="4" applyNumberFormat="1" applyFont="1" applyFill="1" applyBorder="1" applyAlignment="1">
      <alignment horizontal="right" vertical="center" shrinkToFit="1"/>
    </xf>
    <xf numFmtId="180" fontId="21" fillId="0" borderId="17" xfId="4" applyNumberFormat="1" applyFont="1" applyFill="1" applyBorder="1" applyAlignment="1">
      <alignment horizontal="right" vertical="center" shrinkToFit="1"/>
    </xf>
    <xf numFmtId="0" fontId="20" fillId="0" borderId="74" xfId="4" applyFont="1" applyFill="1" applyBorder="1" applyAlignment="1">
      <alignment horizontal="center" vertical="center" shrinkToFit="1"/>
    </xf>
    <xf numFmtId="0" fontId="20" fillId="0" borderId="34" xfId="4" applyFont="1" applyFill="1" applyBorder="1" applyAlignment="1">
      <alignment horizontal="center" vertical="center" shrinkToFit="1"/>
    </xf>
    <xf numFmtId="0" fontId="20" fillId="0" borderId="50" xfId="4" applyFont="1" applyFill="1" applyBorder="1" applyAlignment="1">
      <alignment horizontal="center" vertical="center" shrinkToFit="1"/>
    </xf>
    <xf numFmtId="0" fontId="20" fillId="0" borderId="77" xfId="4" applyFont="1" applyFill="1" applyBorder="1" applyAlignment="1">
      <alignment horizontal="center" vertical="center" shrinkToFit="1"/>
    </xf>
    <xf numFmtId="0" fontId="20" fillId="0" borderId="78" xfId="4" applyFont="1" applyFill="1" applyBorder="1" applyAlignment="1">
      <alignment horizontal="center" vertical="center" shrinkToFit="1"/>
    </xf>
    <xf numFmtId="0" fontId="20" fillId="0" borderId="79" xfId="4" applyFont="1" applyFill="1" applyBorder="1" applyAlignment="1">
      <alignment horizontal="center" vertical="center" shrinkToFit="1"/>
    </xf>
    <xf numFmtId="0" fontId="19" fillId="0" borderId="0" xfId="4" applyFont="1" applyFill="1" applyAlignment="1">
      <alignment horizontal="left" vertical="center" shrinkToFit="1"/>
    </xf>
    <xf numFmtId="0" fontId="19" fillId="0" borderId="0" xfId="4" applyNumberFormat="1" applyFont="1" applyFill="1" applyAlignment="1">
      <alignment horizontal="left" vertical="center" shrinkToFit="1"/>
    </xf>
    <xf numFmtId="0" fontId="19" fillId="0" borderId="0" xfId="4" applyFont="1" applyFill="1" applyAlignment="1">
      <alignment horizontal="center" vertical="center"/>
    </xf>
    <xf numFmtId="0" fontId="18" fillId="0" borderId="34" xfId="4" applyFont="1" applyFill="1" applyBorder="1" applyAlignment="1">
      <alignment horizontal="right" vertical="center" shrinkToFit="1"/>
    </xf>
    <xf numFmtId="38" fontId="21" fillId="0" borderId="78" xfId="4" applyNumberFormat="1" applyFont="1" applyFill="1" applyBorder="1" applyAlignment="1">
      <alignment horizontal="right" vertical="center" shrinkToFit="1"/>
    </xf>
  </cellXfs>
  <cellStyles count="9">
    <cellStyle name="ハイパーリンク" xfId="6" builtinId="8"/>
    <cellStyle name="桁区切り 2" xfId="3" xr:uid="{00000000-0005-0000-0000-000001000000}"/>
    <cellStyle name="桁区切り 2 2" xfId="5" xr:uid="{00000000-0005-0000-0000-000002000000}"/>
    <cellStyle name="標準" xfId="0" builtinId="0"/>
    <cellStyle name="標準 2" xfId="1" xr:uid="{00000000-0005-0000-0000-000004000000}"/>
    <cellStyle name="標準 3" xfId="2" xr:uid="{00000000-0005-0000-0000-000005000000}"/>
    <cellStyle name="標準 4" xfId="4" xr:uid="{00000000-0005-0000-0000-000006000000}"/>
    <cellStyle name="標準 5" xfId="7" xr:uid="{00000000-0005-0000-0000-000007000000}"/>
    <cellStyle name="標準 6" xfId="8" xr:uid="{00000000-0005-0000-0000-000008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112060</xdr:colOff>
      <xdr:row>18</xdr:row>
      <xdr:rowOff>188259</xdr:rowOff>
    </xdr:from>
    <xdr:to>
      <xdr:col>26</xdr:col>
      <xdr:colOff>302560</xdr:colOff>
      <xdr:row>20</xdr:row>
      <xdr:rowOff>38099</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100484" y="5853953"/>
          <a:ext cx="3417794" cy="629770"/>
        </a:xfrm>
        <a:prstGeom prst="wedgeRoundRectCallout">
          <a:avLst>
            <a:gd name="adj1" fmla="val -60870"/>
            <a:gd name="adj2" fmla="val -46218"/>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400"/>
            </a:lnSpc>
          </a:pPr>
          <a:r>
            <a:rPr kumimoji="1" lang="ja-JP" altLang="en-US" sz="1200"/>
            <a:t>対象期間内の</a:t>
          </a:r>
          <a:r>
            <a:rPr kumimoji="1" lang="en-US" altLang="ja-JP" sz="1200"/>
            <a:t>G-MIS</a:t>
          </a:r>
          <a:r>
            <a:rPr kumimoji="1" lang="ja-JP" altLang="en-US" sz="1200"/>
            <a:t>に報告の新型コロナウイルス入院患者の延べ人数をご記入ください。</a:t>
          </a:r>
          <a:endParaRPr kumimoji="1" lang="en-US" altLang="ja-JP" sz="1200"/>
        </a:p>
      </xdr:txBody>
    </xdr:sp>
    <xdr:clientData/>
  </xdr:twoCellAnchor>
  <xdr:twoCellAnchor>
    <xdr:from>
      <xdr:col>16</xdr:col>
      <xdr:colOff>215154</xdr:colOff>
      <xdr:row>12</xdr:row>
      <xdr:rowOff>89647</xdr:rowOff>
    </xdr:from>
    <xdr:to>
      <xdr:col>29</xdr:col>
      <xdr:colOff>80684</xdr:colOff>
      <xdr:row>15</xdr:row>
      <xdr:rowOff>125508</xdr:rowOff>
    </xdr:to>
    <xdr:sp macro="" textlink="">
      <xdr:nvSpPr>
        <xdr:cNvPr id="4" name="角丸四角形吹き出し 2">
          <a:extLst>
            <a:ext uri="{FF2B5EF4-FFF2-40B4-BE49-F238E27FC236}">
              <a16:creationId xmlns:a16="http://schemas.microsoft.com/office/drawing/2014/main" id="{24597DB6-211D-497B-9D53-0E8B740CD4AD}"/>
            </a:ext>
          </a:extLst>
        </xdr:cNvPr>
        <xdr:cNvSpPr/>
      </xdr:nvSpPr>
      <xdr:spPr>
        <a:xfrm>
          <a:off x="6203578" y="3747247"/>
          <a:ext cx="4652682" cy="950261"/>
        </a:xfrm>
        <a:prstGeom prst="wedgeRoundRectCallout">
          <a:avLst>
            <a:gd name="adj1" fmla="val -60145"/>
            <a:gd name="adj2" fmla="val 114251"/>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400"/>
            </a:lnSpc>
          </a:pPr>
          <a:r>
            <a:rPr kumimoji="1" lang="ja-JP" altLang="en-US" sz="1200"/>
            <a:t>早期に実績報告を行う場合は</a:t>
          </a:r>
          <a:endParaRPr kumimoji="1" lang="en-US" altLang="ja-JP" sz="1200"/>
        </a:p>
        <a:p>
          <a:pPr algn="l">
            <a:lnSpc>
              <a:spcPts val="1400"/>
            </a:lnSpc>
          </a:pPr>
          <a:r>
            <a:rPr kumimoji="1" lang="en-US" altLang="ja-JP" sz="1200"/>
            <a:t>10</a:t>
          </a:r>
          <a:r>
            <a:rPr kumimoji="1" lang="ja-JP" altLang="en-US" sz="1200"/>
            <a:t>月</a:t>
          </a:r>
          <a:r>
            <a:rPr kumimoji="1" lang="en-US" altLang="ja-JP" sz="1200"/>
            <a:t>1</a:t>
          </a:r>
          <a:r>
            <a:rPr kumimoji="1" lang="ja-JP" altLang="en-US" sz="1200"/>
            <a:t>日から実績報告日までの間の病床確保計画に基づく段階が「段階１」以上となった日数（対象期間の日数）をご記入ください。</a:t>
          </a:r>
          <a:endParaRPr kumimoji="1" lang="en-US" altLang="ja-JP" sz="1200"/>
        </a:p>
        <a:p>
          <a:pPr algn="l">
            <a:lnSpc>
              <a:spcPts val="1400"/>
            </a:lnSpc>
          </a:pPr>
          <a:endParaRPr kumimoji="1" lang="ja-JP" altLang="en-US" sz="1400" b="1"/>
        </a:p>
      </xdr:txBody>
    </xdr:sp>
    <xdr:clientData/>
  </xdr:twoCellAnchor>
  <xdr:twoCellAnchor>
    <xdr:from>
      <xdr:col>15</xdr:col>
      <xdr:colOff>233082</xdr:colOff>
      <xdr:row>6</xdr:row>
      <xdr:rowOff>197224</xdr:rowOff>
    </xdr:from>
    <xdr:to>
      <xdr:col>29</xdr:col>
      <xdr:colOff>161365</xdr:colOff>
      <xdr:row>11</xdr:row>
      <xdr:rowOff>242047</xdr:rowOff>
    </xdr:to>
    <xdr:sp macro="" textlink="">
      <xdr:nvSpPr>
        <xdr:cNvPr id="2" name="テキスト ボックス 1">
          <a:extLst>
            <a:ext uri="{FF2B5EF4-FFF2-40B4-BE49-F238E27FC236}">
              <a16:creationId xmlns:a16="http://schemas.microsoft.com/office/drawing/2014/main" id="{FBF53EDC-8CA0-4CDD-ABA5-CC52B2DF2BCD}"/>
            </a:ext>
          </a:extLst>
        </xdr:cNvPr>
        <xdr:cNvSpPr txBox="1"/>
      </xdr:nvSpPr>
      <xdr:spPr>
        <a:xfrm>
          <a:off x="5898776" y="2026024"/>
          <a:ext cx="5038165" cy="1568823"/>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0">
              <a:solidFill>
                <a:schemeClr val="dk1"/>
              </a:solidFill>
              <a:effectLst/>
              <a:latin typeface="+mn-lt"/>
              <a:ea typeface="+mn-ea"/>
              <a:cs typeface="+mn-cs"/>
            </a:rPr>
            <a:t>個人防護具の「対象期間」は１月</a:t>
          </a:r>
          <a:r>
            <a:rPr kumimoji="1" lang="en-US" altLang="ja-JP" sz="1400" b="0">
              <a:solidFill>
                <a:schemeClr val="dk1"/>
              </a:solidFill>
              <a:effectLst/>
              <a:latin typeface="+mn-lt"/>
              <a:ea typeface="+mn-ea"/>
              <a:cs typeface="+mn-cs"/>
            </a:rPr>
            <a:t>17</a:t>
          </a:r>
          <a:r>
            <a:rPr kumimoji="1" lang="ja-JP" altLang="ja-JP" sz="1400" b="0">
              <a:solidFill>
                <a:schemeClr val="dk1"/>
              </a:solidFill>
              <a:effectLst/>
              <a:latin typeface="+mn-lt"/>
              <a:ea typeface="+mn-ea"/>
              <a:cs typeface="+mn-cs"/>
            </a:rPr>
            <a:t>日～３月５日の</a:t>
          </a:r>
          <a:r>
            <a:rPr kumimoji="1" lang="en-US" altLang="ja-JP" sz="1400" b="0">
              <a:solidFill>
                <a:schemeClr val="dk1"/>
              </a:solidFill>
              <a:effectLst/>
              <a:latin typeface="+mn-lt"/>
              <a:ea typeface="+mn-ea"/>
              <a:cs typeface="+mn-cs"/>
            </a:rPr>
            <a:t>49</a:t>
          </a:r>
          <a:r>
            <a:rPr kumimoji="1" lang="ja-JP" altLang="ja-JP" sz="1400" b="0">
              <a:solidFill>
                <a:schemeClr val="dk1"/>
              </a:solidFill>
              <a:effectLst/>
              <a:latin typeface="+mn-lt"/>
              <a:ea typeface="+mn-ea"/>
              <a:cs typeface="+mn-cs"/>
            </a:rPr>
            <a:t>日間です。</a:t>
          </a:r>
          <a:endParaRPr lang="ja-JP" altLang="ja-JP" sz="1400" b="0">
            <a:effectLst/>
          </a:endParaRPr>
        </a:p>
        <a:p>
          <a:r>
            <a:rPr kumimoji="1" lang="ja-JP" altLang="ja-JP" sz="1400" b="0">
              <a:solidFill>
                <a:schemeClr val="dk1"/>
              </a:solidFill>
              <a:effectLst/>
              <a:latin typeface="+mn-lt"/>
              <a:ea typeface="+mn-ea"/>
              <a:cs typeface="+mn-cs"/>
            </a:rPr>
            <a:t>この間に</a:t>
          </a:r>
          <a:r>
            <a:rPr kumimoji="1" lang="ja-JP" altLang="en-US" sz="1400" b="0">
              <a:solidFill>
                <a:schemeClr val="dk1"/>
              </a:solidFill>
              <a:effectLst/>
              <a:latin typeface="+mn-lt"/>
              <a:ea typeface="+mn-ea"/>
              <a:cs typeface="+mn-cs"/>
            </a:rPr>
            <a:t>、</a:t>
          </a:r>
          <a:r>
            <a:rPr kumimoji="1" lang="ja-JP" altLang="ja-JP" sz="1400" b="0">
              <a:solidFill>
                <a:schemeClr val="dk1"/>
              </a:solidFill>
              <a:effectLst/>
              <a:latin typeface="+mn-lt"/>
              <a:ea typeface="+mn-ea"/>
              <a:cs typeface="+mn-cs"/>
            </a:rPr>
            <a:t>新型コロナ患者に使用した個人防護具が補助の対象</a:t>
          </a:r>
          <a:r>
            <a:rPr kumimoji="1" lang="ja-JP" altLang="en-US" sz="1400" b="0">
              <a:solidFill>
                <a:schemeClr val="dk1"/>
              </a:solidFill>
              <a:effectLst/>
              <a:latin typeface="+mn-lt"/>
              <a:ea typeface="+mn-ea"/>
              <a:cs typeface="+mn-cs"/>
            </a:rPr>
            <a:t>になります。</a:t>
          </a:r>
          <a:endParaRPr kumimoji="0" lang="en-US" altLang="ja-JP" sz="1400" b="0">
            <a:solidFill>
              <a:schemeClr val="dk1"/>
            </a:solidFill>
            <a:effectLst/>
            <a:latin typeface="+mn-lt"/>
            <a:ea typeface="+mn-ea"/>
            <a:cs typeface="+mn-cs"/>
          </a:endParaRPr>
        </a:p>
        <a:p>
          <a:endParaRPr kumimoji="0" lang="en-US" altLang="ja-JP" sz="1400" b="0">
            <a:solidFill>
              <a:schemeClr val="dk1"/>
            </a:solidFill>
            <a:effectLst/>
            <a:latin typeface="+mn-lt"/>
            <a:ea typeface="+mn-ea"/>
            <a:cs typeface="+mn-cs"/>
          </a:endParaRPr>
        </a:p>
        <a:p>
          <a:pPr algn="ctr"/>
          <a:r>
            <a:rPr kumimoji="1" lang="ja-JP" altLang="en-US" sz="1400" b="1">
              <a:solidFill>
                <a:schemeClr val="dk1"/>
              </a:solidFill>
              <a:effectLst/>
              <a:latin typeface="+mn-lt"/>
              <a:ea typeface="+mn-ea"/>
              <a:cs typeface="+mn-cs"/>
            </a:rPr>
            <a:t>対象期間の日数・その間の患者数を踏まえて、</a:t>
          </a:r>
          <a:endParaRPr kumimoji="1" lang="en-US" altLang="ja-JP" sz="1400" b="1">
            <a:solidFill>
              <a:schemeClr val="dk1"/>
            </a:solidFill>
            <a:effectLst/>
            <a:latin typeface="+mn-lt"/>
            <a:ea typeface="+mn-ea"/>
            <a:cs typeface="+mn-cs"/>
          </a:endParaRPr>
        </a:p>
        <a:p>
          <a:pPr algn="ctr"/>
          <a:r>
            <a:rPr kumimoji="1" lang="ja-JP" altLang="en-US" sz="1400" b="1">
              <a:solidFill>
                <a:schemeClr val="dk1"/>
              </a:solidFill>
              <a:effectLst/>
              <a:latin typeface="+mn-lt"/>
              <a:ea typeface="+mn-ea"/>
              <a:cs typeface="+mn-cs"/>
            </a:rPr>
            <a:t>実績報告してください。</a:t>
          </a:r>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514350</xdr:colOff>
      <xdr:row>3</xdr:row>
      <xdr:rowOff>133350</xdr:rowOff>
    </xdr:from>
    <xdr:to>
      <xdr:col>22</xdr:col>
      <xdr:colOff>495300</xdr:colOff>
      <xdr:row>5</xdr:row>
      <xdr:rowOff>257175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953375" y="1276350"/>
          <a:ext cx="2724150" cy="8001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endParaRPr kumimoji="1" lang="en-US" altLang="ja-JP" sz="1200"/>
        </a:p>
        <a:p>
          <a:pPr algn="l">
            <a:lnSpc>
              <a:spcPts val="1400"/>
            </a:lnSpc>
          </a:pPr>
          <a:r>
            <a:rPr kumimoji="1" lang="ja-JP" altLang="en-US" sz="1200"/>
            <a:t>基本情報シートを入力することにより自動反映します。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55"/>
  <sheetViews>
    <sheetView tabSelected="1" view="pageBreakPreview" zoomScale="85" zoomScaleNormal="100" zoomScaleSheetLayoutView="85" workbookViewId="0">
      <selection activeCell="G4" sqref="G4:J4"/>
    </sheetView>
  </sheetViews>
  <sheetFormatPr defaultColWidth="9" defaultRowHeight="24" customHeight="1" x14ac:dyDescent="0.2"/>
  <cols>
    <col min="1" max="1" width="2.21875" style="60" customWidth="1"/>
    <col min="2" max="2" width="2" style="60" customWidth="1"/>
    <col min="3" max="3" width="10.6640625" style="60" customWidth="1"/>
    <col min="4" max="4" width="6.77734375" style="60" customWidth="1"/>
    <col min="5" max="14" width="5.6640625" style="60" customWidth="1"/>
    <col min="15" max="27" width="4.6640625" style="60" customWidth="1"/>
    <col min="28" max="16384" width="9" style="60"/>
  </cols>
  <sheetData>
    <row r="1" spans="2:11" ht="24" customHeight="1" x14ac:dyDescent="0.2">
      <c r="C1" s="60" t="s">
        <v>42</v>
      </c>
    </row>
    <row r="2" spans="2:11" ht="24" customHeight="1" x14ac:dyDescent="0.2">
      <c r="C2" s="60" t="s">
        <v>43</v>
      </c>
    </row>
    <row r="3" spans="2:11" ht="24" customHeight="1" x14ac:dyDescent="0.2">
      <c r="B3" s="195" t="s">
        <v>145</v>
      </c>
      <c r="C3" s="196"/>
      <c r="D3" s="197"/>
      <c r="E3" s="154" t="s">
        <v>103</v>
      </c>
      <c r="F3" s="189">
        <v>6</v>
      </c>
      <c r="G3" s="155" t="s">
        <v>102</v>
      </c>
      <c r="H3" s="162"/>
      <c r="I3" s="155" t="s">
        <v>44</v>
      </c>
      <c r="J3" s="162"/>
      <c r="K3" s="156" t="s">
        <v>45</v>
      </c>
    </row>
    <row r="4" spans="2:11" ht="24" customHeight="1" x14ac:dyDescent="0.2">
      <c r="B4" s="195" t="s">
        <v>137</v>
      </c>
      <c r="C4" s="196"/>
      <c r="D4" s="197"/>
      <c r="E4" s="157"/>
      <c r="F4" s="158"/>
      <c r="G4" s="198"/>
      <c r="H4" s="199"/>
      <c r="I4" s="199"/>
      <c r="J4" s="200"/>
      <c r="K4" s="188" t="s">
        <v>138</v>
      </c>
    </row>
    <row r="5" spans="2:11" ht="24" customHeight="1" x14ac:dyDescent="0.2">
      <c r="B5" s="195" t="s">
        <v>46</v>
      </c>
      <c r="C5" s="196"/>
      <c r="D5" s="197"/>
      <c r="E5" s="191"/>
      <c r="F5" s="191"/>
      <c r="G5" s="191"/>
      <c r="H5" s="191"/>
      <c r="I5" s="191"/>
      <c r="J5" s="191"/>
      <c r="K5" s="191"/>
    </row>
    <row r="6" spans="2:11" ht="24" customHeight="1" x14ac:dyDescent="0.2">
      <c r="B6" s="195" t="s">
        <v>47</v>
      </c>
      <c r="C6" s="196"/>
      <c r="D6" s="197"/>
      <c r="E6" s="191"/>
      <c r="F6" s="191"/>
      <c r="G6" s="191"/>
      <c r="H6" s="191"/>
      <c r="I6" s="191"/>
      <c r="J6" s="191"/>
      <c r="K6" s="191"/>
    </row>
    <row r="7" spans="2:11" ht="24" customHeight="1" x14ac:dyDescent="0.2">
      <c r="B7" s="195" t="s">
        <v>48</v>
      </c>
      <c r="C7" s="196"/>
      <c r="D7" s="197"/>
      <c r="E7" s="191"/>
      <c r="F7" s="191"/>
      <c r="G7" s="191"/>
      <c r="H7" s="191"/>
      <c r="I7" s="191"/>
      <c r="J7" s="191"/>
      <c r="K7" s="191"/>
    </row>
    <row r="8" spans="2:11" ht="24" customHeight="1" x14ac:dyDescent="0.2">
      <c r="B8" s="195" t="s">
        <v>49</v>
      </c>
      <c r="C8" s="196"/>
      <c r="D8" s="197"/>
      <c r="E8" s="191"/>
      <c r="F8" s="191"/>
      <c r="G8" s="191"/>
      <c r="H8" s="191"/>
      <c r="I8" s="191"/>
      <c r="J8" s="191"/>
      <c r="K8" s="191"/>
    </row>
    <row r="9" spans="2:11" ht="24" customHeight="1" x14ac:dyDescent="0.2">
      <c r="B9" s="201" t="s">
        <v>112</v>
      </c>
      <c r="C9" s="202" t="s">
        <v>113</v>
      </c>
      <c r="D9" s="203"/>
      <c r="E9" s="204"/>
      <c r="F9" s="205"/>
      <c r="G9" s="206"/>
      <c r="H9" s="159" t="s">
        <v>114</v>
      </c>
      <c r="I9" s="204"/>
      <c r="J9" s="205"/>
      <c r="K9" s="206"/>
    </row>
    <row r="10" spans="2:11" ht="24" customHeight="1" x14ac:dyDescent="0.2">
      <c r="B10" s="201"/>
      <c r="C10" s="202" t="s">
        <v>115</v>
      </c>
      <c r="D10" s="203"/>
      <c r="E10" s="191"/>
      <c r="F10" s="191"/>
      <c r="G10" s="191"/>
      <c r="H10" s="191"/>
      <c r="I10" s="191"/>
      <c r="J10" s="191"/>
      <c r="K10" s="191"/>
    </row>
    <row r="11" spans="2:11" ht="24" customHeight="1" x14ac:dyDescent="0.2">
      <c r="B11" s="201"/>
      <c r="C11" s="195" t="s">
        <v>50</v>
      </c>
      <c r="D11" s="197"/>
      <c r="E11" s="192"/>
      <c r="F11" s="193"/>
      <c r="G11" s="193"/>
      <c r="H11" s="193"/>
      <c r="I11" s="193"/>
      <c r="J11" s="193"/>
      <c r="K11" s="193"/>
    </row>
    <row r="12" spans="2:11" ht="24" customHeight="1" x14ac:dyDescent="0.2">
      <c r="B12" s="194" t="s">
        <v>116</v>
      </c>
      <c r="C12" s="194"/>
      <c r="D12" s="160" t="s">
        <v>117</v>
      </c>
      <c r="E12" s="191"/>
      <c r="F12" s="191"/>
      <c r="G12" s="191"/>
      <c r="H12" s="191"/>
      <c r="I12" s="191"/>
      <c r="J12" s="191"/>
      <c r="K12" s="191"/>
    </row>
    <row r="13" spans="2:11" ht="24" customHeight="1" x14ac:dyDescent="0.2">
      <c r="B13" s="194"/>
      <c r="C13" s="194"/>
      <c r="D13" s="160" t="s">
        <v>142</v>
      </c>
      <c r="E13" s="191"/>
      <c r="F13" s="191"/>
      <c r="G13" s="191"/>
      <c r="H13" s="191"/>
      <c r="I13" s="191"/>
      <c r="J13" s="191"/>
      <c r="K13" s="191"/>
    </row>
    <row r="14" spans="2:11" ht="24" customHeight="1" x14ac:dyDescent="0.2">
      <c r="B14" s="194"/>
      <c r="C14" s="194"/>
      <c r="D14" s="160" t="s">
        <v>118</v>
      </c>
      <c r="E14" s="191"/>
      <c r="F14" s="191"/>
      <c r="G14" s="191"/>
      <c r="H14" s="191"/>
      <c r="I14" s="191"/>
      <c r="J14" s="191"/>
      <c r="K14" s="191"/>
    </row>
    <row r="16" spans="2:11" ht="24" customHeight="1" x14ac:dyDescent="0.2">
      <c r="B16" s="60" t="s">
        <v>160</v>
      </c>
    </row>
    <row r="17" spans="1:16" ht="24" customHeight="1" x14ac:dyDescent="0.2">
      <c r="A17" s="161"/>
      <c r="B17" s="161"/>
      <c r="C17" s="161"/>
      <c r="D17" s="161"/>
      <c r="E17" s="161"/>
      <c r="F17" s="161"/>
      <c r="G17" s="161"/>
      <c r="H17" s="161"/>
      <c r="I17" s="161"/>
      <c r="J17" s="161"/>
      <c r="K17" s="161"/>
      <c r="L17" s="161"/>
      <c r="M17" s="161"/>
      <c r="N17" s="161"/>
      <c r="O17" s="161"/>
      <c r="P17" s="161"/>
    </row>
    <row r="18" spans="1:16" ht="38.25" customHeight="1" x14ac:dyDescent="0.2">
      <c r="B18" s="212" t="s">
        <v>170</v>
      </c>
      <c r="C18" s="213"/>
      <c r="D18" s="213"/>
      <c r="E18" s="213"/>
      <c r="F18" s="213"/>
      <c r="G18" s="213"/>
      <c r="H18" s="214"/>
      <c r="I18" s="218">
        <v>49</v>
      </c>
      <c r="J18" s="219"/>
      <c r="K18" s="219"/>
      <c r="L18" s="219"/>
      <c r="M18" s="195" t="s">
        <v>45</v>
      </c>
      <c r="N18" s="197"/>
    </row>
    <row r="19" spans="1:16" ht="37.5" customHeight="1" x14ac:dyDescent="0.2">
      <c r="B19" s="212" t="s">
        <v>174</v>
      </c>
      <c r="C19" s="213"/>
      <c r="D19" s="213"/>
      <c r="E19" s="213"/>
      <c r="F19" s="213"/>
      <c r="G19" s="213"/>
      <c r="H19" s="214"/>
      <c r="I19" s="215"/>
      <c r="J19" s="216"/>
      <c r="K19" s="216"/>
      <c r="L19" s="217"/>
      <c r="M19" s="211" t="s">
        <v>169</v>
      </c>
      <c r="N19" s="211"/>
    </row>
    <row r="21" spans="1:16" ht="38.1" customHeight="1" x14ac:dyDescent="0.2">
      <c r="B21" s="208" t="s">
        <v>171</v>
      </c>
      <c r="C21" s="208"/>
      <c r="D21" s="208"/>
      <c r="E21" s="209"/>
      <c r="F21" s="210"/>
      <c r="G21" s="210"/>
      <c r="H21" s="210"/>
      <c r="I21" s="210"/>
      <c r="J21" s="210"/>
      <c r="K21" s="210"/>
      <c r="L21" s="210"/>
      <c r="M21" s="210"/>
      <c r="N21" s="210"/>
    </row>
    <row r="22" spans="1:16" ht="24" customHeight="1" x14ac:dyDescent="0.2">
      <c r="B22" s="207" t="s">
        <v>172</v>
      </c>
      <c r="C22" s="207"/>
      <c r="D22" s="207"/>
      <c r="E22" s="207"/>
      <c r="F22" s="207"/>
      <c r="G22" s="207"/>
      <c r="H22" s="207"/>
      <c r="I22" s="207"/>
      <c r="J22" s="207"/>
      <c r="K22" s="207"/>
      <c r="L22" s="207"/>
      <c r="M22" s="207"/>
      <c r="N22" s="207"/>
    </row>
    <row r="23" spans="1:16" ht="24" customHeight="1" x14ac:dyDescent="0.2">
      <c r="B23" s="190" t="s">
        <v>173</v>
      </c>
      <c r="C23" s="190"/>
      <c r="D23" s="190"/>
      <c r="E23" s="190"/>
      <c r="F23" s="190"/>
      <c r="G23" s="190"/>
      <c r="H23" s="190"/>
      <c r="I23" s="190"/>
      <c r="J23" s="190"/>
      <c r="K23" s="190"/>
      <c r="L23" s="190"/>
      <c r="M23" s="190"/>
      <c r="N23" s="190"/>
    </row>
    <row r="55" spans="3:3" ht="24" customHeight="1" x14ac:dyDescent="0.2">
      <c r="C55" s="60" t="s">
        <v>165</v>
      </c>
    </row>
  </sheetData>
  <mergeCells count="33">
    <mergeCell ref="B7:D7"/>
    <mergeCell ref="E7:K7"/>
    <mergeCell ref="B8:D8"/>
    <mergeCell ref="E8:K8"/>
    <mergeCell ref="B9:B11"/>
    <mergeCell ref="C9:D9"/>
    <mergeCell ref="E9:G9"/>
    <mergeCell ref="I9:K9"/>
    <mergeCell ref="C10:D10"/>
    <mergeCell ref="E10:K10"/>
    <mergeCell ref="C11:D11"/>
    <mergeCell ref="B3:D3"/>
    <mergeCell ref="B5:D5"/>
    <mergeCell ref="E5:K5"/>
    <mergeCell ref="B6:D6"/>
    <mergeCell ref="E6:K6"/>
    <mergeCell ref="B4:D4"/>
    <mergeCell ref="G4:J4"/>
    <mergeCell ref="B23:N23"/>
    <mergeCell ref="E13:K13"/>
    <mergeCell ref="E11:K11"/>
    <mergeCell ref="B12:C14"/>
    <mergeCell ref="E12:K12"/>
    <mergeCell ref="E14:K14"/>
    <mergeCell ref="B22:N22"/>
    <mergeCell ref="B21:D21"/>
    <mergeCell ref="E21:N21"/>
    <mergeCell ref="M18:N18"/>
    <mergeCell ref="M19:N19"/>
    <mergeCell ref="B19:H19"/>
    <mergeCell ref="I19:L19"/>
    <mergeCell ref="B18:H18"/>
    <mergeCell ref="I18:L18"/>
  </mergeCells>
  <phoneticPr fontId="4"/>
  <pageMargins left="0.75" right="0.75" top="1" bottom="1" header="0.51200000000000001" footer="0.51200000000000001"/>
  <pageSetup paperSize="9" scale="76" orientation="portrait" r:id="rId1"/>
  <headerFooter alignWithMargins="0"/>
  <colBreaks count="1" manualBreakCount="1">
    <brk id="16" max="2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9"/>
  <sheetViews>
    <sheetView view="pageBreakPreview" zoomScaleNormal="100" workbookViewId="0">
      <selection activeCell="S3" sqref="S3"/>
    </sheetView>
  </sheetViews>
  <sheetFormatPr defaultRowHeight="13.2" x14ac:dyDescent="0.2"/>
  <cols>
    <col min="1" max="1" width="2.88671875" style="41" customWidth="1"/>
    <col min="2" max="2" width="5.44140625" style="41" bestFit="1" customWidth="1"/>
    <col min="3" max="3" width="5" style="41" customWidth="1"/>
    <col min="4" max="4" width="12.77734375" style="41" customWidth="1"/>
    <col min="5" max="5" width="8.77734375" style="41" customWidth="1"/>
    <col min="6" max="7" width="1.21875" style="41" customWidth="1"/>
    <col min="8" max="8" width="4.21875" style="41" customWidth="1"/>
    <col min="9" max="9" width="2.33203125" style="41" customWidth="1"/>
    <col min="10" max="10" width="22.109375" style="41" customWidth="1"/>
    <col min="11" max="11" width="3.88671875" style="41" customWidth="1"/>
    <col min="12" max="12" width="3.21875" style="41" customWidth="1"/>
    <col min="13" max="13" width="3.77734375" style="41" customWidth="1"/>
    <col min="14" max="15" width="3.21875" style="41" customWidth="1"/>
    <col min="16" max="16" width="3.77734375" style="41" customWidth="1"/>
    <col min="17" max="17" width="1.33203125" style="41" customWidth="1"/>
    <col min="18" max="256" width="9" style="41"/>
    <col min="257" max="257" width="2.88671875" style="41" customWidth="1"/>
    <col min="258" max="258" width="5.44140625" style="41" bestFit="1" customWidth="1"/>
    <col min="259" max="259" width="5" style="41" customWidth="1"/>
    <col min="260" max="260" width="12.77734375" style="41" customWidth="1"/>
    <col min="261" max="261" width="8.77734375" style="41" customWidth="1"/>
    <col min="262" max="263" width="1.21875" style="41" customWidth="1"/>
    <col min="264" max="264" width="4.21875" style="41" customWidth="1"/>
    <col min="265" max="265" width="2.33203125" style="41" customWidth="1"/>
    <col min="266" max="266" width="22.109375" style="41" customWidth="1"/>
    <col min="267" max="267" width="3.88671875" style="41" customWidth="1"/>
    <col min="268" max="268" width="3.21875" style="41" customWidth="1"/>
    <col min="269" max="269" width="3.77734375" style="41" customWidth="1"/>
    <col min="270" max="271" width="3.21875" style="41" customWidth="1"/>
    <col min="272" max="272" width="3.77734375" style="41" customWidth="1"/>
    <col min="273" max="273" width="1.33203125" style="41" customWidth="1"/>
    <col min="274" max="512" width="9" style="41"/>
    <col min="513" max="513" width="2.88671875" style="41" customWidth="1"/>
    <col min="514" max="514" width="5.44140625" style="41" bestFit="1" customWidth="1"/>
    <col min="515" max="515" width="5" style="41" customWidth="1"/>
    <col min="516" max="516" width="12.77734375" style="41" customWidth="1"/>
    <col min="517" max="517" width="8.77734375" style="41" customWidth="1"/>
    <col min="518" max="519" width="1.21875" style="41" customWidth="1"/>
    <col min="520" max="520" width="4.21875" style="41" customWidth="1"/>
    <col min="521" max="521" width="2.33203125" style="41" customWidth="1"/>
    <col min="522" max="522" width="22.109375" style="41" customWidth="1"/>
    <col min="523" max="523" width="3.88671875" style="41" customWidth="1"/>
    <col min="524" max="524" width="3.21875" style="41" customWidth="1"/>
    <col min="525" max="525" width="3.77734375" style="41" customWidth="1"/>
    <col min="526" max="527" width="3.21875" style="41" customWidth="1"/>
    <col min="528" max="528" width="3.77734375" style="41" customWidth="1"/>
    <col min="529" max="529" width="1.33203125" style="41" customWidth="1"/>
    <col min="530" max="768" width="9" style="41"/>
    <col min="769" max="769" width="2.88671875" style="41" customWidth="1"/>
    <col min="770" max="770" width="5.44140625" style="41" bestFit="1" customWidth="1"/>
    <col min="771" max="771" width="5" style="41" customWidth="1"/>
    <col min="772" max="772" width="12.77734375" style="41" customWidth="1"/>
    <col min="773" max="773" width="8.77734375" style="41" customWidth="1"/>
    <col min="774" max="775" width="1.21875" style="41" customWidth="1"/>
    <col min="776" max="776" width="4.21875" style="41" customWidth="1"/>
    <col min="777" max="777" width="2.33203125" style="41" customWidth="1"/>
    <col min="778" max="778" width="22.109375" style="41" customWidth="1"/>
    <col min="779" max="779" width="3.88671875" style="41" customWidth="1"/>
    <col min="780" max="780" width="3.21875" style="41" customWidth="1"/>
    <col min="781" max="781" width="3.77734375" style="41" customWidth="1"/>
    <col min="782" max="783" width="3.21875" style="41" customWidth="1"/>
    <col min="784" max="784" width="3.77734375" style="41" customWidth="1"/>
    <col min="785" max="785" width="1.33203125" style="41" customWidth="1"/>
    <col min="786" max="1024" width="9" style="41"/>
    <col min="1025" max="1025" width="2.88671875" style="41" customWidth="1"/>
    <col min="1026" max="1026" width="5.44140625" style="41" bestFit="1" customWidth="1"/>
    <col min="1027" max="1027" width="5" style="41" customWidth="1"/>
    <col min="1028" max="1028" width="12.77734375" style="41" customWidth="1"/>
    <col min="1029" max="1029" width="8.77734375" style="41" customWidth="1"/>
    <col min="1030" max="1031" width="1.21875" style="41" customWidth="1"/>
    <col min="1032" max="1032" width="4.21875" style="41" customWidth="1"/>
    <col min="1033" max="1033" width="2.33203125" style="41" customWidth="1"/>
    <col min="1034" max="1034" width="22.109375" style="41" customWidth="1"/>
    <col min="1035" max="1035" width="3.88671875" style="41" customWidth="1"/>
    <col min="1036" max="1036" width="3.21875" style="41" customWidth="1"/>
    <col min="1037" max="1037" width="3.77734375" style="41" customWidth="1"/>
    <col min="1038" max="1039" width="3.21875" style="41" customWidth="1"/>
    <col min="1040" max="1040" width="3.77734375" style="41" customWidth="1"/>
    <col min="1041" max="1041" width="1.33203125" style="41" customWidth="1"/>
    <col min="1042" max="1280" width="9" style="41"/>
    <col min="1281" max="1281" width="2.88671875" style="41" customWidth="1"/>
    <col min="1282" max="1282" width="5.44140625" style="41" bestFit="1" customWidth="1"/>
    <col min="1283" max="1283" width="5" style="41" customWidth="1"/>
    <col min="1284" max="1284" width="12.77734375" style="41" customWidth="1"/>
    <col min="1285" max="1285" width="8.77734375" style="41" customWidth="1"/>
    <col min="1286" max="1287" width="1.21875" style="41" customWidth="1"/>
    <col min="1288" max="1288" width="4.21875" style="41" customWidth="1"/>
    <col min="1289" max="1289" width="2.33203125" style="41" customWidth="1"/>
    <col min="1290" max="1290" width="22.109375" style="41" customWidth="1"/>
    <col min="1291" max="1291" width="3.88671875" style="41" customWidth="1"/>
    <col min="1292" max="1292" width="3.21875" style="41" customWidth="1"/>
    <col min="1293" max="1293" width="3.77734375" style="41" customWidth="1"/>
    <col min="1294" max="1295" width="3.21875" style="41" customWidth="1"/>
    <col min="1296" max="1296" width="3.77734375" style="41" customWidth="1"/>
    <col min="1297" max="1297" width="1.33203125" style="41" customWidth="1"/>
    <col min="1298" max="1536" width="9" style="41"/>
    <col min="1537" max="1537" width="2.88671875" style="41" customWidth="1"/>
    <col min="1538" max="1538" width="5.44140625" style="41" bestFit="1" customWidth="1"/>
    <col min="1539" max="1539" width="5" style="41" customWidth="1"/>
    <col min="1540" max="1540" width="12.77734375" style="41" customWidth="1"/>
    <col min="1541" max="1541" width="8.77734375" style="41" customWidth="1"/>
    <col min="1542" max="1543" width="1.21875" style="41" customWidth="1"/>
    <col min="1544" max="1544" width="4.21875" style="41" customWidth="1"/>
    <col min="1545" max="1545" width="2.33203125" style="41" customWidth="1"/>
    <col min="1546" max="1546" width="22.109375" style="41" customWidth="1"/>
    <col min="1547" max="1547" width="3.88671875" style="41" customWidth="1"/>
    <col min="1548" max="1548" width="3.21875" style="41" customWidth="1"/>
    <col min="1549" max="1549" width="3.77734375" style="41" customWidth="1"/>
    <col min="1550" max="1551" width="3.21875" style="41" customWidth="1"/>
    <col min="1552" max="1552" width="3.77734375" style="41" customWidth="1"/>
    <col min="1553" max="1553" width="1.33203125" style="41" customWidth="1"/>
    <col min="1554" max="1792" width="9" style="41"/>
    <col min="1793" max="1793" width="2.88671875" style="41" customWidth="1"/>
    <col min="1794" max="1794" width="5.44140625" style="41" bestFit="1" customWidth="1"/>
    <col min="1795" max="1795" width="5" style="41" customWidth="1"/>
    <col min="1796" max="1796" width="12.77734375" style="41" customWidth="1"/>
    <col min="1797" max="1797" width="8.77734375" style="41" customWidth="1"/>
    <col min="1798" max="1799" width="1.21875" style="41" customWidth="1"/>
    <col min="1800" max="1800" width="4.21875" style="41" customWidth="1"/>
    <col min="1801" max="1801" width="2.33203125" style="41" customWidth="1"/>
    <col min="1802" max="1802" width="22.109375" style="41" customWidth="1"/>
    <col min="1803" max="1803" width="3.88671875" style="41" customWidth="1"/>
    <col min="1804" max="1804" width="3.21875" style="41" customWidth="1"/>
    <col min="1805" max="1805" width="3.77734375" style="41" customWidth="1"/>
    <col min="1806" max="1807" width="3.21875" style="41" customWidth="1"/>
    <col min="1808" max="1808" width="3.77734375" style="41" customWidth="1"/>
    <col min="1809" max="1809" width="1.33203125" style="41" customWidth="1"/>
    <col min="1810" max="2048" width="9" style="41"/>
    <col min="2049" max="2049" width="2.88671875" style="41" customWidth="1"/>
    <col min="2050" max="2050" width="5.44140625" style="41" bestFit="1" customWidth="1"/>
    <col min="2051" max="2051" width="5" style="41" customWidth="1"/>
    <col min="2052" max="2052" width="12.77734375" style="41" customWidth="1"/>
    <col min="2053" max="2053" width="8.77734375" style="41" customWidth="1"/>
    <col min="2054" max="2055" width="1.21875" style="41" customWidth="1"/>
    <col min="2056" max="2056" width="4.21875" style="41" customWidth="1"/>
    <col min="2057" max="2057" width="2.33203125" style="41" customWidth="1"/>
    <col min="2058" max="2058" width="22.109375" style="41" customWidth="1"/>
    <col min="2059" max="2059" width="3.88671875" style="41" customWidth="1"/>
    <col min="2060" max="2060" width="3.21875" style="41" customWidth="1"/>
    <col min="2061" max="2061" width="3.77734375" style="41" customWidth="1"/>
    <col min="2062" max="2063" width="3.21875" style="41" customWidth="1"/>
    <col min="2064" max="2064" width="3.77734375" style="41" customWidth="1"/>
    <col min="2065" max="2065" width="1.33203125" style="41" customWidth="1"/>
    <col min="2066" max="2304" width="9" style="41"/>
    <col min="2305" max="2305" width="2.88671875" style="41" customWidth="1"/>
    <col min="2306" max="2306" width="5.44140625" style="41" bestFit="1" customWidth="1"/>
    <col min="2307" max="2307" width="5" style="41" customWidth="1"/>
    <col min="2308" max="2308" width="12.77734375" style="41" customWidth="1"/>
    <col min="2309" max="2309" width="8.77734375" style="41" customWidth="1"/>
    <col min="2310" max="2311" width="1.21875" style="41" customWidth="1"/>
    <col min="2312" max="2312" width="4.21875" style="41" customWidth="1"/>
    <col min="2313" max="2313" width="2.33203125" style="41" customWidth="1"/>
    <col min="2314" max="2314" width="22.109375" style="41" customWidth="1"/>
    <col min="2315" max="2315" width="3.88671875" style="41" customWidth="1"/>
    <col min="2316" max="2316" width="3.21875" style="41" customWidth="1"/>
    <col min="2317" max="2317" width="3.77734375" style="41" customWidth="1"/>
    <col min="2318" max="2319" width="3.21875" style="41" customWidth="1"/>
    <col min="2320" max="2320" width="3.77734375" style="41" customWidth="1"/>
    <col min="2321" max="2321" width="1.33203125" style="41" customWidth="1"/>
    <col min="2322" max="2560" width="9" style="41"/>
    <col min="2561" max="2561" width="2.88671875" style="41" customWidth="1"/>
    <col min="2562" max="2562" width="5.44140625" style="41" bestFit="1" customWidth="1"/>
    <col min="2563" max="2563" width="5" style="41" customWidth="1"/>
    <col min="2564" max="2564" width="12.77734375" style="41" customWidth="1"/>
    <col min="2565" max="2565" width="8.77734375" style="41" customWidth="1"/>
    <col min="2566" max="2567" width="1.21875" style="41" customWidth="1"/>
    <col min="2568" max="2568" width="4.21875" style="41" customWidth="1"/>
    <col min="2569" max="2569" width="2.33203125" style="41" customWidth="1"/>
    <col min="2570" max="2570" width="22.109375" style="41" customWidth="1"/>
    <col min="2571" max="2571" width="3.88671875" style="41" customWidth="1"/>
    <col min="2572" max="2572" width="3.21875" style="41" customWidth="1"/>
    <col min="2573" max="2573" width="3.77734375" style="41" customWidth="1"/>
    <col min="2574" max="2575" width="3.21875" style="41" customWidth="1"/>
    <col min="2576" max="2576" width="3.77734375" style="41" customWidth="1"/>
    <col min="2577" max="2577" width="1.33203125" style="41" customWidth="1"/>
    <col min="2578" max="2816" width="9" style="41"/>
    <col min="2817" max="2817" width="2.88671875" style="41" customWidth="1"/>
    <col min="2818" max="2818" width="5.44140625" style="41" bestFit="1" customWidth="1"/>
    <col min="2819" max="2819" width="5" style="41" customWidth="1"/>
    <col min="2820" max="2820" width="12.77734375" style="41" customWidth="1"/>
    <col min="2821" max="2821" width="8.77734375" style="41" customWidth="1"/>
    <col min="2822" max="2823" width="1.21875" style="41" customWidth="1"/>
    <col min="2824" max="2824" width="4.21875" style="41" customWidth="1"/>
    <col min="2825" max="2825" width="2.33203125" style="41" customWidth="1"/>
    <col min="2826" max="2826" width="22.109375" style="41" customWidth="1"/>
    <col min="2827" max="2827" width="3.88671875" style="41" customWidth="1"/>
    <col min="2828" max="2828" width="3.21875" style="41" customWidth="1"/>
    <col min="2829" max="2829" width="3.77734375" style="41" customWidth="1"/>
    <col min="2830" max="2831" width="3.21875" style="41" customWidth="1"/>
    <col min="2832" max="2832" width="3.77734375" style="41" customWidth="1"/>
    <col min="2833" max="2833" width="1.33203125" style="41" customWidth="1"/>
    <col min="2834" max="3072" width="9" style="41"/>
    <col min="3073" max="3073" width="2.88671875" style="41" customWidth="1"/>
    <col min="3074" max="3074" width="5.44140625" style="41" bestFit="1" customWidth="1"/>
    <col min="3075" max="3075" width="5" style="41" customWidth="1"/>
    <col min="3076" max="3076" width="12.77734375" style="41" customWidth="1"/>
    <col min="3077" max="3077" width="8.77734375" style="41" customWidth="1"/>
    <col min="3078" max="3079" width="1.21875" style="41" customWidth="1"/>
    <col min="3080" max="3080" width="4.21875" style="41" customWidth="1"/>
    <col min="3081" max="3081" width="2.33203125" style="41" customWidth="1"/>
    <col min="3082" max="3082" width="22.109375" style="41" customWidth="1"/>
    <col min="3083" max="3083" width="3.88671875" style="41" customWidth="1"/>
    <col min="3084" max="3084" width="3.21875" style="41" customWidth="1"/>
    <col min="3085" max="3085" width="3.77734375" style="41" customWidth="1"/>
    <col min="3086" max="3087" width="3.21875" style="41" customWidth="1"/>
    <col min="3088" max="3088" width="3.77734375" style="41" customWidth="1"/>
    <col min="3089" max="3089" width="1.33203125" style="41" customWidth="1"/>
    <col min="3090" max="3328" width="9" style="41"/>
    <col min="3329" max="3329" width="2.88671875" style="41" customWidth="1"/>
    <col min="3330" max="3330" width="5.44140625" style="41" bestFit="1" customWidth="1"/>
    <col min="3331" max="3331" width="5" style="41" customWidth="1"/>
    <col min="3332" max="3332" width="12.77734375" style="41" customWidth="1"/>
    <col min="3333" max="3333" width="8.77734375" style="41" customWidth="1"/>
    <col min="3334" max="3335" width="1.21875" style="41" customWidth="1"/>
    <col min="3336" max="3336" width="4.21875" style="41" customWidth="1"/>
    <col min="3337" max="3337" width="2.33203125" style="41" customWidth="1"/>
    <col min="3338" max="3338" width="22.109375" style="41" customWidth="1"/>
    <col min="3339" max="3339" width="3.88671875" style="41" customWidth="1"/>
    <col min="3340" max="3340" width="3.21875" style="41" customWidth="1"/>
    <col min="3341" max="3341" width="3.77734375" style="41" customWidth="1"/>
    <col min="3342" max="3343" width="3.21875" style="41" customWidth="1"/>
    <col min="3344" max="3344" width="3.77734375" style="41" customWidth="1"/>
    <col min="3345" max="3345" width="1.33203125" style="41" customWidth="1"/>
    <col min="3346" max="3584" width="9" style="41"/>
    <col min="3585" max="3585" width="2.88671875" style="41" customWidth="1"/>
    <col min="3586" max="3586" width="5.44140625" style="41" bestFit="1" customWidth="1"/>
    <col min="3587" max="3587" width="5" style="41" customWidth="1"/>
    <col min="3588" max="3588" width="12.77734375" style="41" customWidth="1"/>
    <col min="3589" max="3589" width="8.77734375" style="41" customWidth="1"/>
    <col min="3590" max="3591" width="1.21875" style="41" customWidth="1"/>
    <col min="3592" max="3592" width="4.21875" style="41" customWidth="1"/>
    <col min="3593" max="3593" width="2.33203125" style="41" customWidth="1"/>
    <col min="3594" max="3594" width="22.109375" style="41" customWidth="1"/>
    <col min="3595" max="3595" width="3.88671875" style="41" customWidth="1"/>
    <col min="3596" max="3596" width="3.21875" style="41" customWidth="1"/>
    <col min="3597" max="3597" width="3.77734375" style="41" customWidth="1"/>
    <col min="3598" max="3599" width="3.21875" style="41" customWidth="1"/>
    <col min="3600" max="3600" width="3.77734375" style="41" customWidth="1"/>
    <col min="3601" max="3601" width="1.33203125" style="41" customWidth="1"/>
    <col min="3602" max="3840" width="9" style="41"/>
    <col min="3841" max="3841" width="2.88671875" style="41" customWidth="1"/>
    <col min="3842" max="3842" width="5.44140625" style="41" bestFit="1" customWidth="1"/>
    <col min="3843" max="3843" width="5" style="41" customWidth="1"/>
    <col min="3844" max="3844" width="12.77734375" style="41" customWidth="1"/>
    <col min="3845" max="3845" width="8.77734375" style="41" customWidth="1"/>
    <col min="3846" max="3847" width="1.21875" style="41" customWidth="1"/>
    <col min="3848" max="3848" width="4.21875" style="41" customWidth="1"/>
    <col min="3849" max="3849" width="2.33203125" style="41" customWidth="1"/>
    <col min="3850" max="3850" width="22.109375" style="41" customWidth="1"/>
    <col min="3851" max="3851" width="3.88671875" style="41" customWidth="1"/>
    <col min="3852" max="3852" width="3.21875" style="41" customWidth="1"/>
    <col min="3853" max="3853" width="3.77734375" style="41" customWidth="1"/>
    <col min="3854" max="3855" width="3.21875" style="41" customWidth="1"/>
    <col min="3856" max="3856" width="3.77734375" style="41" customWidth="1"/>
    <col min="3857" max="3857" width="1.33203125" style="41" customWidth="1"/>
    <col min="3858" max="4096" width="9" style="41"/>
    <col min="4097" max="4097" width="2.88671875" style="41" customWidth="1"/>
    <col min="4098" max="4098" width="5.44140625" style="41" bestFit="1" customWidth="1"/>
    <col min="4099" max="4099" width="5" style="41" customWidth="1"/>
    <col min="4100" max="4100" width="12.77734375" style="41" customWidth="1"/>
    <col min="4101" max="4101" width="8.77734375" style="41" customWidth="1"/>
    <col min="4102" max="4103" width="1.21875" style="41" customWidth="1"/>
    <col min="4104" max="4104" width="4.21875" style="41" customWidth="1"/>
    <col min="4105" max="4105" width="2.33203125" style="41" customWidth="1"/>
    <col min="4106" max="4106" width="22.109375" style="41" customWidth="1"/>
    <col min="4107" max="4107" width="3.88671875" style="41" customWidth="1"/>
    <col min="4108" max="4108" width="3.21875" style="41" customWidth="1"/>
    <col min="4109" max="4109" width="3.77734375" style="41" customWidth="1"/>
    <col min="4110" max="4111" width="3.21875" style="41" customWidth="1"/>
    <col min="4112" max="4112" width="3.77734375" style="41" customWidth="1"/>
    <col min="4113" max="4113" width="1.33203125" style="41" customWidth="1"/>
    <col min="4114" max="4352" width="9" style="41"/>
    <col min="4353" max="4353" width="2.88671875" style="41" customWidth="1"/>
    <col min="4354" max="4354" width="5.44140625" style="41" bestFit="1" customWidth="1"/>
    <col min="4355" max="4355" width="5" style="41" customWidth="1"/>
    <col min="4356" max="4356" width="12.77734375" style="41" customWidth="1"/>
    <col min="4357" max="4357" width="8.77734375" style="41" customWidth="1"/>
    <col min="4358" max="4359" width="1.21875" style="41" customWidth="1"/>
    <col min="4360" max="4360" width="4.21875" style="41" customWidth="1"/>
    <col min="4361" max="4361" width="2.33203125" style="41" customWidth="1"/>
    <col min="4362" max="4362" width="22.109375" style="41" customWidth="1"/>
    <col min="4363" max="4363" width="3.88671875" style="41" customWidth="1"/>
    <col min="4364" max="4364" width="3.21875" style="41" customWidth="1"/>
    <col min="4365" max="4365" width="3.77734375" style="41" customWidth="1"/>
    <col min="4366" max="4367" width="3.21875" style="41" customWidth="1"/>
    <col min="4368" max="4368" width="3.77734375" style="41" customWidth="1"/>
    <col min="4369" max="4369" width="1.33203125" style="41" customWidth="1"/>
    <col min="4370" max="4608" width="9" style="41"/>
    <col min="4609" max="4609" width="2.88671875" style="41" customWidth="1"/>
    <col min="4610" max="4610" width="5.44140625" style="41" bestFit="1" customWidth="1"/>
    <col min="4611" max="4611" width="5" style="41" customWidth="1"/>
    <col min="4612" max="4612" width="12.77734375" style="41" customWidth="1"/>
    <col min="4613" max="4613" width="8.77734375" style="41" customWidth="1"/>
    <col min="4614" max="4615" width="1.21875" style="41" customWidth="1"/>
    <col min="4616" max="4616" width="4.21875" style="41" customWidth="1"/>
    <col min="4617" max="4617" width="2.33203125" style="41" customWidth="1"/>
    <col min="4618" max="4618" width="22.109375" style="41" customWidth="1"/>
    <col min="4619" max="4619" width="3.88671875" style="41" customWidth="1"/>
    <col min="4620" max="4620" width="3.21875" style="41" customWidth="1"/>
    <col min="4621" max="4621" width="3.77734375" style="41" customWidth="1"/>
    <col min="4622" max="4623" width="3.21875" style="41" customWidth="1"/>
    <col min="4624" max="4624" width="3.77734375" style="41" customWidth="1"/>
    <col min="4625" max="4625" width="1.33203125" style="41" customWidth="1"/>
    <col min="4626" max="4864" width="9" style="41"/>
    <col min="4865" max="4865" width="2.88671875" style="41" customWidth="1"/>
    <col min="4866" max="4866" width="5.44140625" style="41" bestFit="1" customWidth="1"/>
    <col min="4867" max="4867" width="5" style="41" customWidth="1"/>
    <col min="4868" max="4868" width="12.77734375" style="41" customWidth="1"/>
    <col min="4869" max="4869" width="8.77734375" style="41" customWidth="1"/>
    <col min="4870" max="4871" width="1.21875" style="41" customWidth="1"/>
    <col min="4872" max="4872" width="4.21875" style="41" customWidth="1"/>
    <col min="4873" max="4873" width="2.33203125" style="41" customWidth="1"/>
    <col min="4874" max="4874" width="22.109375" style="41" customWidth="1"/>
    <col min="4875" max="4875" width="3.88671875" style="41" customWidth="1"/>
    <col min="4876" max="4876" width="3.21875" style="41" customWidth="1"/>
    <col min="4877" max="4877" width="3.77734375" style="41" customWidth="1"/>
    <col min="4878" max="4879" width="3.21875" style="41" customWidth="1"/>
    <col min="4880" max="4880" width="3.77734375" style="41" customWidth="1"/>
    <col min="4881" max="4881" width="1.33203125" style="41" customWidth="1"/>
    <col min="4882" max="5120" width="9" style="41"/>
    <col min="5121" max="5121" width="2.88671875" style="41" customWidth="1"/>
    <col min="5122" max="5122" width="5.44140625" style="41" bestFit="1" customWidth="1"/>
    <col min="5123" max="5123" width="5" style="41" customWidth="1"/>
    <col min="5124" max="5124" width="12.77734375" style="41" customWidth="1"/>
    <col min="5125" max="5125" width="8.77734375" style="41" customWidth="1"/>
    <col min="5126" max="5127" width="1.21875" style="41" customWidth="1"/>
    <col min="5128" max="5128" width="4.21875" style="41" customWidth="1"/>
    <col min="5129" max="5129" width="2.33203125" style="41" customWidth="1"/>
    <col min="5130" max="5130" width="22.109375" style="41" customWidth="1"/>
    <col min="5131" max="5131" width="3.88671875" style="41" customWidth="1"/>
    <col min="5132" max="5132" width="3.21875" style="41" customWidth="1"/>
    <col min="5133" max="5133" width="3.77734375" style="41" customWidth="1"/>
    <col min="5134" max="5135" width="3.21875" style="41" customWidth="1"/>
    <col min="5136" max="5136" width="3.77734375" style="41" customWidth="1"/>
    <col min="5137" max="5137" width="1.33203125" style="41" customWidth="1"/>
    <col min="5138" max="5376" width="9" style="41"/>
    <col min="5377" max="5377" width="2.88671875" style="41" customWidth="1"/>
    <col min="5378" max="5378" width="5.44140625" style="41" bestFit="1" customWidth="1"/>
    <col min="5379" max="5379" width="5" style="41" customWidth="1"/>
    <col min="5380" max="5380" width="12.77734375" style="41" customWidth="1"/>
    <col min="5381" max="5381" width="8.77734375" style="41" customWidth="1"/>
    <col min="5382" max="5383" width="1.21875" style="41" customWidth="1"/>
    <col min="5384" max="5384" width="4.21875" style="41" customWidth="1"/>
    <col min="5385" max="5385" width="2.33203125" style="41" customWidth="1"/>
    <col min="5386" max="5386" width="22.109375" style="41" customWidth="1"/>
    <col min="5387" max="5387" width="3.88671875" style="41" customWidth="1"/>
    <col min="5388" max="5388" width="3.21875" style="41" customWidth="1"/>
    <col min="5389" max="5389" width="3.77734375" style="41" customWidth="1"/>
    <col min="5390" max="5391" width="3.21875" style="41" customWidth="1"/>
    <col min="5392" max="5392" width="3.77734375" style="41" customWidth="1"/>
    <col min="5393" max="5393" width="1.33203125" style="41" customWidth="1"/>
    <col min="5394" max="5632" width="9" style="41"/>
    <col min="5633" max="5633" width="2.88671875" style="41" customWidth="1"/>
    <col min="5634" max="5634" width="5.44140625" style="41" bestFit="1" customWidth="1"/>
    <col min="5635" max="5635" width="5" style="41" customWidth="1"/>
    <col min="5636" max="5636" width="12.77734375" style="41" customWidth="1"/>
    <col min="5637" max="5637" width="8.77734375" style="41" customWidth="1"/>
    <col min="5638" max="5639" width="1.21875" style="41" customWidth="1"/>
    <col min="5640" max="5640" width="4.21875" style="41" customWidth="1"/>
    <col min="5641" max="5641" width="2.33203125" style="41" customWidth="1"/>
    <col min="5642" max="5642" width="22.109375" style="41" customWidth="1"/>
    <col min="5643" max="5643" width="3.88671875" style="41" customWidth="1"/>
    <col min="5644" max="5644" width="3.21875" style="41" customWidth="1"/>
    <col min="5645" max="5645" width="3.77734375" style="41" customWidth="1"/>
    <col min="5646" max="5647" width="3.21875" style="41" customWidth="1"/>
    <col min="5648" max="5648" width="3.77734375" style="41" customWidth="1"/>
    <col min="5649" max="5649" width="1.33203125" style="41" customWidth="1"/>
    <col min="5650" max="5888" width="9" style="41"/>
    <col min="5889" max="5889" width="2.88671875" style="41" customWidth="1"/>
    <col min="5890" max="5890" width="5.44140625" style="41" bestFit="1" customWidth="1"/>
    <col min="5891" max="5891" width="5" style="41" customWidth="1"/>
    <col min="5892" max="5892" width="12.77734375" style="41" customWidth="1"/>
    <col min="5893" max="5893" width="8.77734375" style="41" customWidth="1"/>
    <col min="5894" max="5895" width="1.21875" style="41" customWidth="1"/>
    <col min="5896" max="5896" width="4.21875" style="41" customWidth="1"/>
    <col min="5897" max="5897" width="2.33203125" style="41" customWidth="1"/>
    <col min="5898" max="5898" width="22.109375" style="41" customWidth="1"/>
    <col min="5899" max="5899" width="3.88671875" style="41" customWidth="1"/>
    <col min="5900" max="5900" width="3.21875" style="41" customWidth="1"/>
    <col min="5901" max="5901" width="3.77734375" style="41" customWidth="1"/>
    <col min="5902" max="5903" width="3.21875" style="41" customWidth="1"/>
    <col min="5904" max="5904" width="3.77734375" style="41" customWidth="1"/>
    <col min="5905" max="5905" width="1.33203125" style="41" customWidth="1"/>
    <col min="5906" max="6144" width="9" style="41"/>
    <col min="6145" max="6145" width="2.88671875" style="41" customWidth="1"/>
    <col min="6146" max="6146" width="5.44140625" style="41" bestFit="1" customWidth="1"/>
    <col min="6147" max="6147" width="5" style="41" customWidth="1"/>
    <col min="6148" max="6148" width="12.77734375" style="41" customWidth="1"/>
    <col min="6149" max="6149" width="8.77734375" style="41" customWidth="1"/>
    <col min="6150" max="6151" width="1.21875" style="41" customWidth="1"/>
    <col min="6152" max="6152" width="4.21875" style="41" customWidth="1"/>
    <col min="6153" max="6153" width="2.33203125" style="41" customWidth="1"/>
    <col min="6154" max="6154" width="22.109375" style="41" customWidth="1"/>
    <col min="6155" max="6155" width="3.88671875" style="41" customWidth="1"/>
    <col min="6156" max="6156" width="3.21875" style="41" customWidth="1"/>
    <col min="6157" max="6157" width="3.77734375" style="41" customWidth="1"/>
    <col min="6158" max="6159" width="3.21875" style="41" customWidth="1"/>
    <col min="6160" max="6160" width="3.77734375" style="41" customWidth="1"/>
    <col min="6161" max="6161" width="1.33203125" style="41" customWidth="1"/>
    <col min="6162" max="6400" width="9" style="41"/>
    <col min="6401" max="6401" width="2.88671875" style="41" customWidth="1"/>
    <col min="6402" max="6402" width="5.44140625" style="41" bestFit="1" customWidth="1"/>
    <col min="6403" max="6403" width="5" style="41" customWidth="1"/>
    <col min="6404" max="6404" width="12.77734375" style="41" customWidth="1"/>
    <col min="6405" max="6405" width="8.77734375" style="41" customWidth="1"/>
    <col min="6406" max="6407" width="1.21875" style="41" customWidth="1"/>
    <col min="6408" max="6408" width="4.21875" style="41" customWidth="1"/>
    <col min="6409" max="6409" width="2.33203125" style="41" customWidth="1"/>
    <col min="6410" max="6410" width="22.109375" style="41" customWidth="1"/>
    <col min="6411" max="6411" width="3.88671875" style="41" customWidth="1"/>
    <col min="6412" max="6412" width="3.21875" style="41" customWidth="1"/>
    <col min="6413" max="6413" width="3.77734375" style="41" customWidth="1"/>
    <col min="6414" max="6415" width="3.21875" style="41" customWidth="1"/>
    <col min="6416" max="6416" width="3.77734375" style="41" customWidth="1"/>
    <col min="6417" max="6417" width="1.33203125" style="41" customWidth="1"/>
    <col min="6418" max="6656" width="9" style="41"/>
    <col min="6657" max="6657" width="2.88671875" style="41" customWidth="1"/>
    <col min="6658" max="6658" width="5.44140625" style="41" bestFit="1" customWidth="1"/>
    <col min="6659" max="6659" width="5" style="41" customWidth="1"/>
    <col min="6660" max="6660" width="12.77734375" style="41" customWidth="1"/>
    <col min="6661" max="6661" width="8.77734375" style="41" customWidth="1"/>
    <col min="6662" max="6663" width="1.21875" style="41" customWidth="1"/>
    <col min="6664" max="6664" width="4.21875" style="41" customWidth="1"/>
    <col min="6665" max="6665" width="2.33203125" style="41" customWidth="1"/>
    <col min="6666" max="6666" width="22.109375" style="41" customWidth="1"/>
    <col min="6667" max="6667" width="3.88671875" style="41" customWidth="1"/>
    <col min="6668" max="6668" width="3.21875" style="41" customWidth="1"/>
    <col min="6669" max="6669" width="3.77734375" style="41" customWidth="1"/>
    <col min="6670" max="6671" width="3.21875" style="41" customWidth="1"/>
    <col min="6672" max="6672" width="3.77734375" style="41" customWidth="1"/>
    <col min="6673" max="6673" width="1.33203125" style="41" customWidth="1"/>
    <col min="6674" max="6912" width="9" style="41"/>
    <col min="6913" max="6913" width="2.88671875" style="41" customWidth="1"/>
    <col min="6914" max="6914" width="5.44140625" style="41" bestFit="1" customWidth="1"/>
    <col min="6915" max="6915" width="5" style="41" customWidth="1"/>
    <col min="6916" max="6916" width="12.77734375" style="41" customWidth="1"/>
    <col min="6917" max="6917" width="8.77734375" style="41" customWidth="1"/>
    <col min="6918" max="6919" width="1.21875" style="41" customWidth="1"/>
    <col min="6920" max="6920" width="4.21875" style="41" customWidth="1"/>
    <col min="6921" max="6921" width="2.33203125" style="41" customWidth="1"/>
    <col min="6922" max="6922" width="22.109375" style="41" customWidth="1"/>
    <col min="6923" max="6923" width="3.88671875" style="41" customWidth="1"/>
    <col min="6924" max="6924" width="3.21875" style="41" customWidth="1"/>
    <col min="6925" max="6925" width="3.77734375" style="41" customWidth="1"/>
    <col min="6926" max="6927" width="3.21875" style="41" customWidth="1"/>
    <col min="6928" max="6928" width="3.77734375" style="41" customWidth="1"/>
    <col min="6929" max="6929" width="1.33203125" style="41" customWidth="1"/>
    <col min="6930" max="7168" width="9" style="41"/>
    <col min="7169" max="7169" width="2.88671875" style="41" customWidth="1"/>
    <col min="7170" max="7170" width="5.44140625" style="41" bestFit="1" customWidth="1"/>
    <col min="7171" max="7171" width="5" style="41" customWidth="1"/>
    <col min="7172" max="7172" width="12.77734375" style="41" customWidth="1"/>
    <col min="7173" max="7173" width="8.77734375" style="41" customWidth="1"/>
    <col min="7174" max="7175" width="1.21875" style="41" customWidth="1"/>
    <col min="7176" max="7176" width="4.21875" style="41" customWidth="1"/>
    <col min="7177" max="7177" width="2.33203125" style="41" customWidth="1"/>
    <col min="7178" max="7178" width="22.109375" style="41" customWidth="1"/>
    <col min="7179" max="7179" width="3.88671875" style="41" customWidth="1"/>
    <col min="7180" max="7180" width="3.21875" style="41" customWidth="1"/>
    <col min="7181" max="7181" width="3.77734375" style="41" customWidth="1"/>
    <col min="7182" max="7183" width="3.21875" style="41" customWidth="1"/>
    <col min="7184" max="7184" width="3.77734375" style="41" customWidth="1"/>
    <col min="7185" max="7185" width="1.33203125" style="41" customWidth="1"/>
    <col min="7186" max="7424" width="9" style="41"/>
    <col min="7425" max="7425" width="2.88671875" style="41" customWidth="1"/>
    <col min="7426" max="7426" width="5.44140625" style="41" bestFit="1" customWidth="1"/>
    <col min="7427" max="7427" width="5" style="41" customWidth="1"/>
    <col min="7428" max="7428" width="12.77734375" style="41" customWidth="1"/>
    <col min="7429" max="7429" width="8.77734375" style="41" customWidth="1"/>
    <col min="7430" max="7431" width="1.21875" style="41" customWidth="1"/>
    <col min="7432" max="7432" width="4.21875" style="41" customWidth="1"/>
    <col min="7433" max="7433" width="2.33203125" style="41" customWidth="1"/>
    <col min="7434" max="7434" width="22.109375" style="41" customWidth="1"/>
    <col min="7435" max="7435" width="3.88671875" style="41" customWidth="1"/>
    <col min="7436" max="7436" width="3.21875" style="41" customWidth="1"/>
    <col min="7437" max="7437" width="3.77734375" style="41" customWidth="1"/>
    <col min="7438" max="7439" width="3.21875" style="41" customWidth="1"/>
    <col min="7440" max="7440" width="3.77734375" style="41" customWidth="1"/>
    <col min="7441" max="7441" width="1.33203125" style="41" customWidth="1"/>
    <col min="7442" max="7680" width="9" style="41"/>
    <col min="7681" max="7681" width="2.88671875" style="41" customWidth="1"/>
    <col min="7682" max="7682" width="5.44140625" style="41" bestFit="1" customWidth="1"/>
    <col min="7683" max="7683" width="5" style="41" customWidth="1"/>
    <col min="7684" max="7684" width="12.77734375" style="41" customWidth="1"/>
    <col min="7685" max="7685" width="8.77734375" style="41" customWidth="1"/>
    <col min="7686" max="7687" width="1.21875" style="41" customWidth="1"/>
    <col min="7688" max="7688" width="4.21875" style="41" customWidth="1"/>
    <col min="7689" max="7689" width="2.33203125" style="41" customWidth="1"/>
    <col min="7690" max="7690" width="22.109375" style="41" customWidth="1"/>
    <col min="7691" max="7691" width="3.88671875" style="41" customWidth="1"/>
    <col min="7692" max="7692" width="3.21875" style="41" customWidth="1"/>
    <col min="7693" max="7693" width="3.77734375" style="41" customWidth="1"/>
    <col min="7694" max="7695" width="3.21875" style="41" customWidth="1"/>
    <col min="7696" max="7696" width="3.77734375" style="41" customWidth="1"/>
    <col min="7697" max="7697" width="1.33203125" style="41" customWidth="1"/>
    <col min="7698" max="7936" width="9" style="41"/>
    <col min="7937" max="7937" width="2.88671875" style="41" customWidth="1"/>
    <col min="7938" max="7938" width="5.44140625" style="41" bestFit="1" customWidth="1"/>
    <col min="7939" max="7939" width="5" style="41" customWidth="1"/>
    <col min="7940" max="7940" width="12.77734375" style="41" customWidth="1"/>
    <col min="7941" max="7941" width="8.77734375" style="41" customWidth="1"/>
    <col min="7942" max="7943" width="1.21875" style="41" customWidth="1"/>
    <col min="7944" max="7944" width="4.21875" style="41" customWidth="1"/>
    <col min="7945" max="7945" width="2.33203125" style="41" customWidth="1"/>
    <col min="7946" max="7946" width="22.109375" style="41" customWidth="1"/>
    <col min="7947" max="7947" width="3.88671875" style="41" customWidth="1"/>
    <col min="7948" max="7948" width="3.21875" style="41" customWidth="1"/>
    <col min="7949" max="7949" width="3.77734375" style="41" customWidth="1"/>
    <col min="7950" max="7951" width="3.21875" style="41" customWidth="1"/>
    <col min="7952" max="7952" width="3.77734375" style="41" customWidth="1"/>
    <col min="7953" max="7953" width="1.33203125" style="41" customWidth="1"/>
    <col min="7954" max="8192" width="9" style="41"/>
    <col min="8193" max="8193" width="2.88671875" style="41" customWidth="1"/>
    <col min="8194" max="8194" width="5.44140625" style="41" bestFit="1" customWidth="1"/>
    <col min="8195" max="8195" width="5" style="41" customWidth="1"/>
    <col min="8196" max="8196" width="12.77734375" style="41" customWidth="1"/>
    <col min="8197" max="8197" width="8.77734375" style="41" customWidth="1"/>
    <col min="8198" max="8199" width="1.21875" style="41" customWidth="1"/>
    <col min="8200" max="8200" width="4.21875" style="41" customWidth="1"/>
    <col min="8201" max="8201" width="2.33203125" style="41" customWidth="1"/>
    <col min="8202" max="8202" width="22.109375" style="41" customWidth="1"/>
    <col min="8203" max="8203" width="3.88671875" style="41" customWidth="1"/>
    <col min="8204" max="8204" width="3.21875" style="41" customWidth="1"/>
    <col min="8205" max="8205" width="3.77734375" style="41" customWidth="1"/>
    <col min="8206" max="8207" width="3.21875" style="41" customWidth="1"/>
    <col min="8208" max="8208" width="3.77734375" style="41" customWidth="1"/>
    <col min="8209" max="8209" width="1.33203125" style="41" customWidth="1"/>
    <col min="8210" max="8448" width="9" style="41"/>
    <col min="8449" max="8449" width="2.88671875" style="41" customWidth="1"/>
    <col min="8450" max="8450" width="5.44140625" style="41" bestFit="1" customWidth="1"/>
    <col min="8451" max="8451" width="5" style="41" customWidth="1"/>
    <col min="8452" max="8452" width="12.77734375" style="41" customWidth="1"/>
    <col min="8453" max="8453" width="8.77734375" style="41" customWidth="1"/>
    <col min="8454" max="8455" width="1.21875" style="41" customWidth="1"/>
    <col min="8456" max="8456" width="4.21875" style="41" customWidth="1"/>
    <col min="8457" max="8457" width="2.33203125" style="41" customWidth="1"/>
    <col min="8458" max="8458" width="22.109375" style="41" customWidth="1"/>
    <col min="8459" max="8459" width="3.88671875" style="41" customWidth="1"/>
    <col min="8460" max="8460" width="3.21875" style="41" customWidth="1"/>
    <col min="8461" max="8461" width="3.77734375" style="41" customWidth="1"/>
    <col min="8462" max="8463" width="3.21875" style="41" customWidth="1"/>
    <col min="8464" max="8464" width="3.77734375" style="41" customWidth="1"/>
    <col min="8465" max="8465" width="1.33203125" style="41" customWidth="1"/>
    <col min="8466" max="8704" width="9" style="41"/>
    <col min="8705" max="8705" width="2.88671875" style="41" customWidth="1"/>
    <col min="8706" max="8706" width="5.44140625" style="41" bestFit="1" customWidth="1"/>
    <col min="8707" max="8707" width="5" style="41" customWidth="1"/>
    <col min="8708" max="8708" width="12.77734375" style="41" customWidth="1"/>
    <col min="8709" max="8709" width="8.77734375" style="41" customWidth="1"/>
    <col min="8710" max="8711" width="1.21875" style="41" customWidth="1"/>
    <col min="8712" max="8712" width="4.21875" style="41" customWidth="1"/>
    <col min="8713" max="8713" width="2.33203125" style="41" customWidth="1"/>
    <col min="8714" max="8714" width="22.109375" style="41" customWidth="1"/>
    <col min="8715" max="8715" width="3.88671875" style="41" customWidth="1"/>
    <col min="8716" max="8716" width="3.21875" style="41" customWidth="1"/>
    <col min="8717" max="8717" width="3.77734375" style="41" customWidth="1"/>
    <col min="8718" max="8719" width="3.21875" style="41" customWidth="1"/>
    <col min="8720" max="8720" width="3.77734375" style="41" customWidth="1"/>
    <col min="8721" max="8721" width="1.33203125" style="41" customWidth="1"/>
    <col min="8722" max="8960" width="9" style="41"/>
    <col min="8961" max="8961" width="2.88671875" style="41" customWidth="1"/>
    <col min="8962" max="8962" width="5.44140625" style="41" bestFit="1" customWidth="1"/>
    <col min="8963" max="8963" width="5" style="41" customWidth="1"/>
    <col min="8964" max="8964" width="12.77734375" style="41" customWidth="1"/>
    <col min="8965" max="8965" width="8.77734375" style="41" customWidth="1"/>
    <col min="8966" max="8967" width="1.21875" style="41" customWidth="1"/>
    <col min="8968" max="8968" width="4.21875" style="41" customWidth="1"/>
    <col min="8969" max="8969" width="2.33203125" style="41" customWidth="1"/>
    <col min="8970" max="8970" width="22.109375" style="41" customWidth="1"/>
    <col min="8971" max="8971" width="3.88671875" style="41" customWidth="1"/>
    <col min="8972" max="8972" width="3.21875" style="41" customWidth="1"/>
    <col min="8973" max="8973" width="3.77734375" style="41" customWidth="1"/>
    <col min="8974" max="8975" width="3.21875" style="41" customWidth="1"/>
    <col min="8976" max="8976" width="3.77734375" style="41" customWidth="1"/>
    <col min="8977" max="8977" width="1.33203125" style="41" customWidth="1"/>
    <col min="8978" max="9216" width="9" style="41"/>
    <col min="9217" max="9217" width="2.88671875" style="41" customWidth="1"/>
    <col min="9218" max="9218" width="5.44140625" style="41" bestFit="1" customWidth="1"/>
    <col min="9219" max="9219" width="5" style="41" customWidth="1"/>
    <col min="9220" max="9220" width="12.77734375" style="41" customWidth="1"/>
    <col min="9221" max="9221" width="8.77734375" style="41" customWidth="1"/>
    <col min="9222" max="9223" width="1.21875" style="41" customWidth="1"/>
    <col min="9224" max="9224" width="4.21875" style="41" customWidth="1"/>
    <col min="9225" max="9225" width="2.33203125" style="41" customWidth="1"/>
    <col min="9226" max="9226" width="22.109375" style="41" customWidth="1"/>
    <col min="9227" max="9227" width="3.88671875" style="41" customWidth="1"/>
    <col min="9228" max="9228" width="3.21875" style="41" customWidth="1"/>
    <col min="9229" max="9229" width="3.77734375" style="41" customWidth="1"/>
    <col min="9230" max="9231" width="3.21875" style="41" customWidth="1"/>
    <col min="9232" max="9232" width="3.77734375" style="41" customWidth="1"/>
    <col min="9233" max="9233" width="1.33203125" style="41" customWidth="1"/>
    <col min="9234" max="9472" width="9" style="41"/>
    <col min="9473" max="9473" width="2.88671875" style="41" customWidth="1"/>
    <col min="9474" max="9474" width="5.44140625" style="41" bestFit="1" customWidth="1"/>
    <col min="9475" max="9475" width="5" style="41" customWidth="1"/>
    <col min="9476" max="9476" width="12.77734375" style="41" customWidth="1"/>
    <col min="9477" max="9477" width="8.77734375" style="41" customWidth="1"/>
    <col min="9478" max="9479" width="1.21875" style="41" customWidth="1"/>
    <col min="9480" max="9480" width="4.21875" style="41" customWidth="1"/>
    <col min="9481" max="9481" width="2.33203125" style="41" customWidth="1"/>
    <col min="9482" max="9482" width="22.109375" style="41" customWidth="1"/>
    <col min="9483" max="9483" width="3.88671875" style="41" customWidth="1"/>
    <col min="9484" max="9484" width="3.21875" style="41" customWidth="1"/>
    <col min="9485" max="9485" width="3.77734375" style="41" customWidth="1"/>
    <col min="9486" max="9487" width="3.21875" style="41" customWidth="1"/>
    <col min="9488" max="9488" width="3.77734375" style="41" customWidth="1"/>
    <col min="9489" max="9489" width="1.33203125" style="41" customWidth="1"/>
    <col min="9490" max="9728" width="9" style="41"/>
    <col min="9729" max="9729" width="2.88671875" style="41" customWidth="1"/>
    <col min="9730" max="9730" width="5.44140625" style="41" bestFit="1" customWidth="1"/>
    <col min="9731" max="9731" width="5" style="41" customWidth="1"/>
    <col min="9732" max="9732" width="12.77734375" style="41" customWidth="1"/>
    <col min="9733" max="9733" width="8.77734375" style="41" customWidth="1"/>
    <col min="9734" max="9735" width="1.21875" style="41" customWidth="1"/>
    <col min="9736" max="9736" width="4.21875" style="41" customWidth="1"/>
    <col min="9737" max="9737" width="2.33203125" style="41" customWidth="1"/>
    <col min="9738" max="9738" width="22.109375" style="41" customWidth="1"/>
    <col min="9739" max="9739" width="3.88671875" style="41" customWidth="1"/>
    <col min="9740" max="9740" width="3.21875" style="41" customWidth="1"/>
    <col min="9741" max="9741" width="3.77734375" style="41" customWidth="1"/>
    <col min="9742" max="9743" width="3.21875" style="41" customWidth="1"/>
    <col min="9744" max="9744" width="3.77734375" style="41" customWidth="1"/>
    <col min="9745" max="9745" width="1.33203125" style="41" customWidth="1"/>
    <col min="9746" max="9984" width="9" style="41"/>
    <col min="9985" max="9985" width="2.88671875" style="41" customWidth="1"/>
    <col min="9986" max="9986" width="5.44140625" style="41" bestFit="1" customWidth="1"/>
    <col min="9987" max="9987" width="5" style="41" customWidth="1"/>
    <col min="9988" max="9988" width="12.77734375" style="41" customWidth="1"/>
    <col min="9989" max="9989" width="8.77734375" style="41" customWidth="1"/>
    <col min="9990" max="9991" width="1.21875" style="41" customWidth="1"/>
    <col min="9992" max="9992" width="4.21875" style="41" customWidth="1"/>
    <col min="9993" max="9993" width="2.33203125" style="41" customWidth="1"/>
    <col min="9994" max="9994" width="22.109375" style="41" customWidth="1"/>
    <col min="9995" max="9995" width="3.88671875" style="41" customWidth="1"/>
    <col min="9996" max="9996" width="3.21875" style="41" customWidth="1"/>
    <col min="9997" max="9997" width="3.77734375" style="41" customWidth="1"/>
    <col min="9998" max="9999" width="3.21875" style="41" customWidth="1"/>
    <col min="10000" max="10000" width="3.77734375" style="41" customWidth="1"/>
    <col min="10001" max="10001" width="1.33203125" style="41" customWidth="1"/>
    <col min="10002" max="10240" width="9" style="41"/>
    <col min="10241" max="10241" width="2.88671875" style="41" customWidth="1"/>
    <col min="10242" max="10242" width="5.44140625" style="41" bestFit="1" customWidth="1"/>
    <col min="10243" max="10243" width="5" style="41" customWidth="1"/>
    <col min="10244" max="10244" width="12.77734375" style="41" customWidth="1"/>
    <col min="10245" max="10245" width="8.77734375" style="41" customWidth="1"/>
    <col min="10246" max="10247" width="1.21875" style="41" customWidth="1"/>
    <col min="10248" max="10248" width="4.21875" style="41" customWidth="1"/>
    <col min="10249" max="10249" width="2.33203125" style="41" customWidth="1"/>
    <col min="10250" max="10250" width="22.109375" style="41" customWidth="1"/>
    <col min="10251" max="10251" width="3.88671875" style="41" customWidth="1"/>
    <col min="10252" max="10252" width="3.21875" style="41" customWidth="1"/>
    <col min="10253" max="10253" width="3.77734375" style="41" customWidth="1"/>
    <col min="10254" max="10255" width="3.21875" style="41" customWidth="1"/>
    <col min="10256" max="10256" width="3.77734375" style="41" customWidth="1"/>
    <col min="10257" max="10257" width="1.33203125" style="41" customWidth="1"/>
    <col min="10258" max="10496" width="9" style="41"/>
    <col min="10497" max="10497" width="2.88671875" style="41" customWidth="1"/>
    <col min="10498" max="10498" width="5.44140625" style="41" bestFit="1" customWidth="1"/>
    <col min="10499" max="10499" width="5" style="41" customWidth="1"/>
    <col min="10500" max="10500" width="12.77734375" style="41" customWidth="1"/>
    <col min="10501" max="10501" width="8.77734375" style="41" customWidth="1"/>
    <col min="10502" max="10503" width="1.21875" style="41" customWidth="1"/>
    <col min="10504" max="10504" width="4.21875" style="41" customWidth="1"/>
    <col min="10505" max="10505" width="2.33203125" style="41" customWidth="1"/>
    <col min="10506" max="10506" width="22.109375" style="41" customWidth="1"/>
    <col min="10507" max="10507" width="3.88671875" style="41" customWidth="1"/>
    <col min="10508" max="10508" width="3.21875" style="41" customWidth="1"/>
    <col min="10509" max="10509" width="3.77734375" style="41" customWidth="1"/>
    <col min="10510" max="10511" width="3.21875" style="41" customWidth="1"/>
    <col min="10512" max="10512" width="3.77734375" style="41" customWidth="1"/>
    <col min="10513" max="10513" width="1.33203125" style="41" customWidth="1"/>
    <col min="10514" max="10752" width="9" style="41"/>
    <col min="10753" max="10753" width="2.88671875" style="41" customWidth="1"/>
    <col min="10754" max="10754" width="5.44140625" style="41" bestFit="1" customWidth="1"/>
    <col min="10755" max="10755" width="5" style="41" customWidth="1"/>
    <col min="10756" max="10756" width="12.77734375" style="41" customWidth="1"/>
    <col min="10757" max="10757" width="8.77734375" style="41" customWidth="1"/>
    <col min="10758" max="10759" width="1.21875" style="41" customWidth="1"/>
    <col min="10760" max="10760" width="4.21875" style="41" customWidth="1"/>
    <col min="10761" max="10761" width="2.33203125" style="41" customWidth="1"/>
    <col min="10762" max="10762" width="22.109375" style="41" customWidth="1"/>
    <col min="10763" max="10763" width="3.88671875" style="41" customWidth="1"/>
    <col min="10764" max="10764" width="3.21875" style="41" customWidth="1"/>
    <col min="10765" max="10765" width="3.77734375" style="41" customWidth="1"/>
    <col min="10766" max="10767" width="3.21875" style="41" customWidth="1"/>
    <col min="10768" max="10768" width="3.77734375" style="41" customWidth="1"/>
    <col min="10769" max="10769" width="1.33203125" style="41" customWidth="1"/>
    <col min="10770" max="11008" width="9" style="41"/>
    <col min="11009" max="11009" width="2.88671875" style="41" customWidth="1"/>
    <col min="11010" max="11010" width="5.44140625" style="41" bestFit="1" customWidth="1"/>
    <col min="11011" max="11011" width="5" style="41" customWidth="1"/>
    <col min="11012" max="11012" width="12.77734375" style="41" customWidth="1"/>
    <col min="11013" max="11013" width="8.77734375" style="41" customWidth="1"/>
    <col min="11014" max="11015" width="1.21875" style="41" customWidth="1"/>
    <col min="11016" max="11016" width="4.21875" style="41" customWidth="1"/>
    <col min="11017" max="11017" width="2.33203125" style="41" customWidth="1"/>
    <col min="11018" max="11018" width="22.109375" style="41" customWidth="1"/>
    <col min="11019" max="11019" width="3.88671875" style="41" customWidth="1"/>
    <col min="11020" max="11020" width="3.21875" style="41" customWidth="1"/>
    <col min="11021" max="11021" width="3.77734375" style="41" customWidth="1"/>
    <col min="11022" max="11023" width="3.21875" style="41" customWidth="1"/>
    <col min="11024" max="11024" width="3.77734375" style="41" customWidth="1"/>
    <col min="11025" max="11025" width="1.33203125" style="41" customWidth="1"/>
    <col min="11026" max="11264" width="9" style="41"/>
    <col min="11265" max="11265" width="2.88671875" style="41" customWidth="1"/>
    <col min="11266" max="11266" width="5.44140625" style="41" bestFit="1" customWidth="1"/>
    <col min="11267" max="11267" width="5" style="41" customWidth="1"/>
    <col min="11268" max="11268" width="12.77734375" style="41" customWidth="1"/>
    <col min="11269" max="11269" width="8.77734375" style="41" customWidth="1"/>
    <col min="11270" max="11271" width="1.21875" style="41" customWidth="1"/>
    <col min="11272" max="11272" width="4.21875" style="41" customWidth="1"/>
    <col min="11273" max="11273" width="2.33203125" style="41" customWidth="1"/>
    <col min="11274" max="11274" width="22.109375" style="41" customWidth="1"/>
    <col min="11275" max="11275" width="3.88671875" style="41" customWidth="1"/>
    <col min="11276" max="11276" width="3.21875" style="41" customWidth="1"/>
    <col min="11277" max="11277" width="3.77734375" style="41" customWidth="1"/>
    <col min="11278" max="11279" width="3.21875" style="41" customWidth="1"/>
    <col min="11280" max="11280" width="3.77734375" style="41" customWidth="1"/>
    <col min="11281" max="11281" width="1.33203125" style="41" customWidth="1"/>
    <col min="11282" max="11520" width="9" style="41"/>
    <col min="11521" max="11521" width="2.88671875" style="41" customWidth="1"/>
    <col min="11522" max="11522" width="5.44140625" style="41" bestFit="1" customWidth="1"/>
    <col min="11523" max="11523" width="5" style="41" customWidth="1"/>
    <col min="11524" max="11524" width="12.77734375" style="41" customWidth="1"/>
    <col min="11525" max="11525" width="8.77734375" style="41" customWidth="1"/>
    <col min="11526" max="11527" width="1.21875" style="41" customWidth="1"/>
    <col min="11528" max="11528" width="4.21875" style="41" customWidth="1"/>
    <col min="11529" max="11529" width="2.33203125" style="41" customWidth="1"/>
    <col min="11530" max="11530" width="22.109375" style="41" customWidth="1"/>
    <col min="11531" max="11531" width="3.88671875" style="41" customWidth="1"/>
    <col min="11532" max="11532" width="3.21875" style="41" customWidth="1"/>
    <col min="11533" max="11533" width="3.77734375" style="41" customWidth="1"/>
    <col min="11534" max="11535" width="3.21875" style="41" customWidth="1"/>
    <col min="11536" max="11536" width="3.77734375" style="41" customWidth="1"/>
    <col min="11537" max="11537" width="1.33203125" style="41" customWidth="1"/>
    <col min="11538" max="11776" width="9" style="41"/>
    <col min="11777" max="11777" width="2.88671875" style="41" customWidth="1"/>
    <col min="11778" max="11778" width="5.44140625" style="41" bestFit="1" customWidth="1"/>
    <col min="11779" max="11779" width="5" style="41" customWidth="1"/>
    <col min="11780" max="11780" width="12.77734375" style="41" customWidth="1"/>
    <col min="11781" max="11781" width="8.77734375" style="41" customWidth="1"/>
    <col min="11782" max="11783" width="1.21875" style="41" customWidth="1"/>
    <col min="11784" max="11784" width="4.21875" style="41" customWidth="1"/>
    <col min="11785" max="11785" width="2.33203125" style="41" customWidth="1"/>
    <col min="11786" max="11786" width="22.109375" style="41" customWidth="1"/>
    <col min="11787" max="11787" width="3.88671875" style="41" customWidth="1"/>
    <col min="11788" max="11788" width="3.21875" style="41" customWidth="1"/>
    <col min="11789" max="11789" width="3.77734375" style="41" customWidth="1"/>
    <col min="11790" max="11791" width="3.21875" style="41" customWidth="1"/>
    <col min="11792" max="11792" width="3.77734375" style="41" customWidth="1"/>
    <col min="11793" max="11793" width="1.33203125" style="41" customWidth="1"/>
    <col min="11794" max="12032" width="9" style="41"/>
    <col min="12033" max="12033" width="2.88671875" style="41" customWidth="1"/>
    <col min="12034" max="12034" width="5.44140625" style="41" bestFit="1" customWidth="1"/>
    <col min="12035" max="12035" width="5" style="41" customWidth="1"/>
    <col min="12036" max="12036" width="12.77734375" style="41" customWidth="1"/>
    <col min="12037" max="12037" width="8.77734375" style="41" customWidth="1"/>
    <col min="12038" max="12039" width="1.21875" style="41" customWidth="1"/>
    <col min="12040" max="12040" width="4.21875" style="41" customWidth="1"/>
    <col min="12041" max="12041" width="2.33203125" style="41" customWidth="1"/>
    <col min="12042" max="12042" width="22.109375" style="41" customWidth="1"/>
    <col min="12043" max="12043" width="3.88671875" style="41" customWidth="1"/>
    <col min="12044" max="12044" width="3.21875" style="41" customWidth="1"/>
    <col min="12045" max="12045" width="3.77734375" style="41" customWidth="1"/>
    <col min="12046" max="12047" width="3.21875" style="41" customWidth="1"/>
    <col min="12048" max="12048" width="3.77734375" style="41" customWidth="1"/>
    <col min="12049" max="12049" width="1.33203125" style="41" customWidth="1"/>
    <col min="12050" max="12288" width="9" style="41"/>
    <col min="12289" max="12289" width="2.88671875" style="41" customWidth="1"/>
    <col min="12290" max="12290" width="5.44140625" style="41" bestFit="1" customWidth="1"/>
    <col min="12291" max="12291" width="5" style="41" customWidth="1"/>
    <col min="12292" max="12292" width="12.77734375" style="41" customWidth="1"/>
    <col min="12293" max="12293" width="8.77734375" style="41" customWidth="1"/>
    <col min="12294" max="12295" width="1.21875" style="41" customWidth="1"/>
    <col min="12296" max="12296" width="4.21875" style="41" customWidth="1"/>
    <col min="12297" max="12297" width="2.33203125" style="41" customWidth="1"/>
    <col min="12298" max="12298" width="22.109375" style="41" customWidth="1"/>
    <col min="12299" max="12299" width="3.88671875" style="41" customWidth="1"/>
    <col min="12300" max="12300" width="3.21875" style="41" customWidth="1"/>
    <col min="12301" max="12301" width="3.77734375" style="41" customWidth="1"/>
    <col min="12302" max="12303" width="3.21875" style="41" customWidth="1"/>
    <col min="12304" max="12304" width="3.77734375" style="41" customWidth="1"/>
    <col min="12305" max="12305" width="1.33203125" style="41" customWidth="1"/>
    <col min="12306" max="12544" width="9" style="41"/>
    <col min="12545" max="12545" width="2.88671875" style="41" customWidth="1"/>
    <col min="12546" max="12546" width="5.44140625" style="41" bestFit="1" customWidth="1"/>
    <col min="12547" max="12547" width="5" style="41" customWidth="1"/>
    <col min="12548" max="12548" width="12.77734375" style="41" customWidth="1"/>
    <col min="12549" max="12549" width="8.77734375" style="41" customWidth="1"/>
    <col min="12550" max="12551" width="1.21875" style="41" customWidth="1"/>
    <col min="12552" max="12552" width="4.21875" style="41" customWidth="1"/>
    <col min="12553" max="12553" width="2.33203125" style="41" customWidth="1"/>
    <col min="12554" max="12554" width="22.109375" style="41" customWidth="1"/>
    <col min="12555" max="12555" width="3.88671875" style="41" customWidth="1"/>
    <col min="12556" max="12556" width="3.21875" style="41" customWidth="1"/>
    <col min="12557" max="12557" width="3.77734375" style="41" customWidth="1"/>
    <col min="12558" max="12559" width="3.21875" style="41" customWidth="1"/>
    <col min="12560" max="12560" width="3.77734375" style="41" customWidth="1"/>
    <col min="12561" max="12561" width="1.33203125" style="41" customWidth="1"/>
    <col min="12562" max="12800" width="9" style="41"/>
    <col min="12801" max="12801" width="2.88671875" style="41" customWidth="1"/>
    <col min="12802" max="12802" width="5.44140625" style="41" bestFit="1" customWidth="1"/>
    <col min="12803" max="12803" width="5" style="41" customWidth="1"/>
    <col min="12804" max="12804" width="12.77734375" style="41" customWidth="1"/>
    <col min="12805" max="12805" width="8.77734375" style="41" customWidth="1"/>
    <col min="12806" max="12807" width="1.21875" style="41" customWidth="1"/>
    <col min="12808" max="12808" width="4.21875" style="41" customWidth="1"/>
    <col min="12809" max="12809" width="2.33203125" style="41" customWidth="1"/>
    <col min="12810" max="12810" width="22.109375" style="41" customWidth="1"/>
    <col min="12811" max="12811" width="3.88671875" style="41" customWidth="1"/>
    <col min="12812" max="12812" width="3.21875" style="41" customWidth="1"/>
    <col min="12813" max="12813" width="3.77734375" style="41" customWidth="1"/>
    <col min="12814" max="12815" width="3.21875" style="41" customWidth="1"/>
    <col min="12816" max="12816" width="3.77734375" style="41" customWidth="1"/>
    <col min="12817" max="12817" width="1.33203125" style="41" customWidth="1"/>
    <col min="12818" max="13056" width="9" style="41"/>
    <col min="13057" max="13057" width="2.88671875" style="41" customWidth="1"/>
    <col min="13058" max="13058" width="5.44140625" style="41" bestFit="1" customWidth="1"/>
    <col min="13059" max="13059" width="5" style="41" customWidth="1"/>
    <col min="13060" max="13060" width="12.77734375" style="41" customWidth="1"/>
    <col min="13061" max="13061" width="8.77734375" style="41" customWidth="1"/>
    <col min="13062" max="13063" width="1.21875" style="41" customWidth="1"/>
    <col min="13064" max="13064" width="4.21875" style="41" customWidth="1"/>
    <col min="13065" max="13065" width="2.33203125" style="41" customWidth="1"/>
    <col min="13066" max="13066" width="22.109375" style="41" customWidth="1"/>
    <col min="13067" max="13067" width="3.88671875" style="41" customWidth="1"/>
    <col min="13068" max="13068" width="3.21875" style="41" customWidth="1"/>
    <col min="13069" max="13069" width="3.77734375" style="41" customWidth="1"/>
    <col min="13070" max="13071" width="3.21875" style="41" customWidth="1"/>
    <col min="13072" max="13072" width="3.77734375" style="41" customWidth="1"/>
    <col min="13073" max="13073" width="1.33203125" style="41" customWidth="1"/>
    <col min="13074" max="13312" width="9" style="41"/>
    <col min="13313" max="13313" width="2.88671875" style="41" customWidth="1"/>
    <col min="13314" max="13314" width="5.44140625" style="41" bestFit="1" customWidth="1"/>
    <col min="13315" max="13315" width="5" style="41" customWidth="1"/>
    <col min="13316" max="13316" width="12.77734375" style="41" customWidth="1"/>
    <col min="13317" max="13317" width="8.77734375" style="41" customWidth="1"/>
    <col min="13318" max="13319" width="1.21875" style="41" customWidth="1"/>
    <col min="13320" max="13320" width="4.21875" style="41" customWidth="1"/>
    <col min="13321" max="13321" width="2.33203125" style="41" customWidth="1"/>
    <col min="13322" max="13322" width="22.109375" style="41" customWidth="1"/>
    <col min="13323" max="13323" width="3.88671875" style="41" customWidth="1"/>
    <col min="13324" max="13324" width="3.21875" style="41" customWidth="1"/>
    <col min="13325" max="13325" width="3.77734375" style="41" customWidth="1"/>
    <col min="13326" max="13327" width="3.21875" style="41" customWidth="1"/>
    <col min="13328" max="13328" width="3.77734375" style="41" customWidth="1"/>
    <col min="13329" max="13329" width="1.33203125" style="41" customWidth="1"/>
    <col min="13330" max="13568" width="9" style="41"/>
    <col min="13569" max="13569" width="2.88671875" style="41" customWidth="1"/>
    <col min="13570" max="13570" width="5.44140625" style="41" bestFit="1" customWidth="1"/>
    <col min="13571" max="13571" width="5" style="41" customWidth="1"/>
    <col min="13572" max="13572" width="12.77734375" style="41" customWidth="1"/>
    <col min="13573" max="13573" width="8.77734375" style="41" customWidth="1"/>
    <col min="13574" max="13575" width="1.21875" style="41" customWidth="1"/>
    <col min="13576" max="13576" width="4.21875" style="41" customWidth="1"/>
    <col min="13577" max="13577" width="2.33203125" style="41" customWidth="1"/>
    <col min="13578" max="13578" width="22.109375" style="41" customWidth="1"/>
    <col min="13579" max="13579" width="3.88671875" style="41" customWidth="1"/>
    <col min="13580" max="13580" width="3.21875" style="41" customWidth="1"/>
    <col min="13581" max="13581" width="3.77734375" style="41" customWidth="1"/>
    <col min="13582" max="13583" width="3.21875" style="41" customWidth="1"/>
    <col min="13584" max="13584" width="3.77734375" style="41" customWidth="1"/>
    <col min="13585" max="13585" width="1.33203125" style="41" customWidth="1"/>
    <col min="13586" max="13824" width="9" style="41"/>
    <col min="13825" max="13825" width="2.88671875" style="41" customWidth="1"/>
    <col min="13826" max="13826" width="5.44140625" style="41" bestFit="1" customWidth="1"/>
    <col min="13827" max="13827" width="5" style="41" customWidth="1"/>
    <col min="13828" max="13828" width="12.77734375" style="41" customWidth="1"/>
    <col min="13829" max="13829" width="8.77734375" style="41" customWidth="1"/>
    <col min="13830" max="13831" width="1.21875" style="41" customWidth="1"/>
    <col min="13832" max="13832" width="4.21875" style="41" customWidth="1"/>
    <col min="13833" max="13833" width="2.33203125" style="41" customWidth="1"/>
    <col min="13834" max="13834" width="22.109375" style="41" customWidth="1"/>
    <col min="13835" max="13835" width="3.88671875" style="41" customWidth="1"/>
    <col min="13836" max="13836" width="3.21875" style="41" customWidth="1"/>
    <col min="13837" max="13837" width="3.77734375" style="41" customWidth="1"/>
    <col min="13838" max="13839" width="3.21875" style="41" customWidth="1"/>
    <col min="13840" max="13840" width="3.77734375" style="41" customWidth="1"/>
    <col min="13841" max="13841" width="1.33203125" style="41" customWidth="1"/>
    <col min="13842" max="14080" width="9" style="41"/>
    <col min="14081" max="14081" width="2.88671875" style="41" customWidth="1"/>
    <col min="14082" max="14082" width="5.44140625" style="41" bestFit="1" customWidth="1"/>
    <col min="14083" max="14083" width="5" style="41" customWidth="1"/>
    <col min="14084" max="14084" width="12.77734375" style="41" customWidth="1"/>
    <col min="14085" max="14085" width="8.77734375" style="41" customWidth="1"/>
    <col min="14086" max="14087" width="1.21875" style="41" customWidth="1"/>
    <col min="14088" max="14088" width="4.21875" style="41" customWidth="1"/>
    <col min="14089" max="14089" width="2.33203125" style="41" customWidth="1"/>
    <col min="14090" max="14090" width="22.109375" style="41" customWidth="1"/>
    <col min="14091" max="14091" width="3.88671875" style="41" customWidth="1"/>
    <col min="14092" max="14092" width="3.21875" style="41" customWidth="1"/>
    <col min="14093" max="14093" width="3.77734375" style="41" customWidth="1"/>
    <col min="14094" max="14095" width="3.21875" style="41" customWidth="1"/>
    <col min="14096" max="14096" width="3.77734375" style="41" customWidth="1"/>
    <col min="14097" max="14097" width="1.33203125" style="41" customWidth="1"/>
    <col min="14098" max="14336" width="9" style="41"/>
    <col min="14337" max="14337" width="2.88671875" style="41" customWidth="1"/>
    <col min="14338" max="14338" width="5.44140625" style="41" bestFit="1" customWidth="1"/>
    <col min="14339" max="14339" width="5" style="41" customWidth="1"/>
    <col min="14340" max="14340" width="12.77734375" style="41" customWidth="1"/>
    <col min="14341" max="14341" width="8.77734375" style="41" customWidth="1"/>
    <col min="14342" max="14343" width="1.21875" style="41" customWidth="1"/>
    <col min="14344" max="14344" width="4.21875" style="41" customWidth="1"/>
    <col min="14345" max="14345" width="2.33203125" style="41" customWidth="1"/>
    <col min="14346" max="14346" width="22.109375" style="41" customWidth="1"/>
    <col min="14347" max="14347" width="3.88671875" style="41" customWidth="1"/>
    <col min="14348" max="14348" width="3.21875" style="41" customWidth="1"/>
    <col min="14349" max="14349" width="3.77734375" style="41" customWidth="1"/>
    <col min="14350" max="14351" width="3.21875" style="41" customWidth="1"/>
    <col min="14352" max="14352" width="3.77734375" style="41" customWidth="1"/>
    <col min="14353" max="14353" width="1.33203125" style="41" customWidth="1"/>
    <col min="14354" max="14592" width="9" style="41"/>
    <col min="14593" max="14593" width="2.88671875" style="41" customWidth="1"/>
    <col min="14594" max="14594" width="5.44140625" style="41" bestFit="1" customWidth="1"/>
    <col min="14595" max="14595" width="5" style="41" customWidth="1"/>
    <col min="14596" max="14596" width="12.77734375" style="41" customWidth="1"/>
    <col min="14597" max="14597" width="8.77734375" style="41" customWidth="1"/>
    <col min="14598" max="14599" width="1.21875" style="41" customWidth="1"/>
    <col min="14600" max="14600" width="4.21875" style="41" customWidth="1"/>
    <col min="14601" max="14601" width="2.33203125" style="41" customWidth="1"/>
    <col min="14602" max="14602" width="22.109375" style="41" customWidth="1"/>
    <col min="14603" max="14603" width="3.88671875" style="41" customWidth="1"/>
    <col min="14604" max="14604" width="3.21875" style="41" customWidth="1"/>
    <col min="14605" max="14605" width="3.77734375" style="41" customWidth="1"/>
    <col min="14606" max="14607" width="3.21875" style="41" customWidth="1"/>
    <col min="14608" max="14608" width="3.77734375" style="41" customWidth="1"/>
    <col min="14609" max="14609" width="1.33203125" style="41" customWidth="1"/>
    <col min="14610" max="14848" width="9" style="41"/>
    <col min="14849" max="14849" width="2.88671875" style="41" customWidth="1"/>
    <col min="14850" max="14850" width="5.44140625" style="41" bestFit="1" customWidth="1"/>
    <col min="14851" max="14851" width="5" style="41" customWidth="1"/>
    <col min="14852" max="14852" width="12.77734375" style="41" customWidth="1"/>
    <col min="14853" max="14853" width="8.77734375" style="41" customWidth="1"/>
    <col min="14854" max="14855" width="1.21875" style="41" customWidth="1"/>
    <col min="14856" max="14856" width="4.21875" style="41" customWidth="1"/>
    <col min="14857" max="14857" width="2.33203125" style="41" customWidth="1"/>
    <col min="14858" max="14858" width="22.109375" style="41" customWidth="1"/>
    <col min="14859" max="14859" width="3.88671875" style="41" customWidth="1"/>
    <col min="14860" max="14860" width="3.21875" style="41" customWidth="1"/>
    <col min="14861" max="14861" width="3.77734375" style="41" customWidth="1"/>
    <col min="14862" max="14863" width="3.21875" style="41" customWidth="1"/>
    <col min="14864" max="14864" width="3.77734375" style="41" customWidth="1"/>
    <col min="14865" max="14865" width="1.33203125" style="41" customWidth="1"/>
    <col min="14866" max="15104" width="9" style="41"/>
    <col min="15105" max="15105" width="2.88671875" style="41" customWidth="1"/>
    <col min="15106" max="15106" width="5.44140625" style="41" bestFit="1" customWidth="1"/>
    <col min="15107" max="15107" width="5" style="41" customWidth="1"/>
    <col min="15108" max="15108" width="12.77734375" style="41" customWidth="1"/>
    <col min="15109" max="15109" width="8.77734375" style="41" customWidth="1"/>
    <col min="15110" max="15111" width="1.21875" style="41" customWidth="1"/>
    <col min="15112" max="15112" width="4.21875" style="41" customWidth="1"/>
    <col min="15113" max="15113" width="2.33203125" style="41" customWidth="1"/>
    <col min="15114" max="15114" width="22.109375" style="41" customWidth="1"/>
    <col min="15115" max="15115" width="3.88671875" style="41" customWidth="1"/>
    <col min="15116" max="15116" width="3.21875" style="41" customWidth="1"/>
    <col min="15117" max="15117" width="3.77734375" style="41" customWidth="1"/>
    <col min="15118" max="15119" width="3.21875" style="41" customWidth="1"/>
    <col min="15120" max="15120" width="3.77734375" style="41" customWidth="1"/>
    <col min="15121" max="15121" width="1.33203125" style="41" customWidth="1"/>
    <col min="15122" max="15360" width="9" style="41"/>
    <col min="15361" max="15361" width="2.88671875" style="41" customWidth="1"/>
    <col min="15362" max="15362" width="5.44140625" style="41" bestFit="1" customWidth="1"/>
    <col min="15363" max="15363" width="5" style="41" customWidth="1"/>
    <col min="15364" max="15364" width="12.77734375" style="41" customWidth="1"/>
    <col min="15365" max="15365" width="8.77734375" style="41" customWidth="1"/>
    <col min="15366" max="15367" width="1.21875" style="41" customWidth="1"/>
    <col min="15368" max="15368" width="4.21875" style="41" customWidth="1"/>
    <col min="15369" max="15369" width="2.33203125" style="41" customWidth="1"/>
    <col min="15370" max="15370" width="22.109375" style="41" customWidth="1"/>
    <col min="15371" max="15371" width="3.88671875" style="41" customWidth="1"/>
    <col min="15372" max="15372" width="3.21875" style="41" customWidth="1"/>
    <col min="15373" max="15373" width="3.77734375" style="41" customWidth="1"/>
    <col min="15374" max="15375" width="3.21875" style="41" customWidth="1"/>
    <col min="15376" max="15376" width="3.77734375" style="41" customWidth="1"/>
    <col min="15377" max="15377" width="1.33203125" style="41" customWidth="1"/>
    <col min="15378" max="15616" width="9" style="41"/>
    <col min="15617" max="15617" width="2.88671875" style="41" customWidth="1"/>
    <col min="15618" max="15618" width="5.44140625" style="41" bestFit="1" customWidth="1"/>
    <col min="15619" max="15619" width="5" style="41" customWidth="1"/>
    <col min="15620" max="15620" width="12.77734375" style="41" customWidth="1"/>
    <col min="15621" max="15621" width="8.77734375" style="41" customWidth="1"/>
    <col min="15622" max="15623" width="1.21875" style="41" customWidth="1"/>
    <col min="15624" max="15624" width="4.21875" style="41" customWidth="1"/>
    <col min="15625" max="15625" width="2.33203125" style="41" customWidth="1"/>
    <col min="15626" max="15626" width="22.109375" style="41" customWidth="1"/>
    <col min="15627" max="15627" width="3.88671875" style="41" customWidth="1"/>
    <col min="15628" max="15628" width="3.21875" style="41" customWidth="1"/>
    <col min="15629" max="15629" width="3.77734375" style="41" customWidth="1"/>
    <col min="15630" max="15631" width="3.21875" style="41" customWidth="1"/>
    <col min="15632" max="15632" width="3.77734375" style="41" customWidth="1"/>
    <col min="15633" max="15633" width="1.33203125" style="41" customWidth="1"/>
    <col min="15634" max="15872" width="9" style="41"/>
    <col min="15873" max="15873" width="2.88671875" style="41" customWidth="1"/>
    <col min="15874" max="15874" width="5.44140625" style="41" bestFit="1" customWidth="1"/>
    <col min="15875" max="15875" width="5" style="41" customWidth="1"/>
    <col min="15876" max="15876" width="12.77734375" style="41" customWidth="1"/>
    <col min="15877" max="15877" width="8.77734375" style="41" customWidth="1"/>
    <col min="15878" max="15879" width="1.21875" style="41" customWidth="1"/>
    <col min="15880" max="15880" width="4.21875" style="41" customWidth="1"/>
    <col min="15881" max="15881" width="2.33203125" style="41" customWidth="1"/>
    <col min="15882" max="15882" width="22.109375" style="41" customWidth="1"/>
    <col min="15883" max="15883" width="3.88671875" style="41" customWidth="1"/>
    <col min="15884" max="15884" width="3.21875" style="41" customWidth="1"/>
    <col min="15885" max="15885" width="3.77734375" style="41" customWidth="1"/>
    <col min="15886" max="15887" width="3.21875" style="41" customWidth="1"/>
    <col min="15888" max="15888" width="3.77734375" style="41" customWidth="1"/>
    <col min="15889" max="15889" width="1.33203125" style="41" customWidth="1"/>
    <col min="15890" max="16128" width="9" style="41"/>
    <col min="16129" max="16129" width="2.88671875" style="41" customWidth="1"/>
    <col min="16130" max="16130" width="5.44140625" style="41" bestFit="1" customWidth="1"/>
    <col min="16131" max="16131" width="5" style="41" customWidth="1"/>
    <col min="16132" max="16132" width="12.77734375" style="41" customWidth="1"/>
    <col min="16133" max="16133" width="8.77734375" style="41" customWidth="1"/>
    <col min="16134" max="16135" width="1.21875" style="41" customWidth="1"/>
    <col min="16136" max="16136" width="4.21875" style="41" customWidth="1"/>
    <col min="16137" max="16137" width="2.33203125" style="41" customWidth="1"/>
    <col min="16138" max="16138" width="22.109375" style="41" customWidth="1"/>
    <col min="16139" max="16139" width="3.88671875" style="41" customWidth="1"/>
    <col min="16140" max="16140" width="3.21875" style="41" customWidth="1"/>
    <col min="16141" max="16141" width="3.77734375" style="41" customWidth="1"/>
    <col min="16142" max="16143" width="3.21875" style="41" customWidth="1"/>
    <col min="16144" max="16144" width="3.77734375" style="41" customWidth="1"/>
    <col min="16145" max="16145" width="1.33203125" style="41" customWidth="1"/>
    <col min="16146" max="16384" width="9" style="41"/>
  </cols>
  <sheetData>
    <row r="1" spans="1:18" ht="30" customHeight="1" x14ac:dyDescent="0.2">
      <c r="A1" s="40" t="s">
        <v>130</v>
      </c>
      <c r="B1" s="40"/>
      <c r="C1" s="40"/>
      <c r="D1" s="40"/>
      <c r="E1" s="40"/>
      <c r="F1" s="40"/>
      <c r="G1" s="40"/>
      <c r="H1" s="40"/>
      <c r="I1" s="40"/>
      <c r="J1" s="40"/>
      <c r="K1" s="40"/>
      <c r="L1" s="40"/>
      <c r="M1" s="40"/>
      <c r="N1" s="40"/>
      <c r="O1" s="40"/>
      <c r="P1" s="40"/>
      <c r="Q1" s="40"/>
    </row>
    <row r="2" spans="1:18" ht="30" customHeight="1" x14ac:dyDescent="0.2">
      <c r="A2" s="40"/>
      <c r="B2" s="40"/>
      <c r="C2" s="40"/>
      <c r="D2" s="40"/>
      <c r="E2" s="40"/>
      <c r="F2" s="40"/>
      <c r="G2" s="40"/>
      <c r="H2" s="40"/>
      <c r="I2" s="40"/>
      <c r="J2" s="45" t="s">
        <v>107</v>
      </c>
      <c r="K2" s="87">
        <f>IF(基本情報※最初に記入してください!F3="","",基本情報※最初に記入してください!F3)</f>
        <v>6</v>
      </c>
      <c r="L2" s="87" t="s">
        <v>104</v>
      </c>
      <c r="M2" s="88" t="str">
        <f>IF(基本情報※最初に記入してください!H3="","",基本情報※最初に記入してください!H3)</f>
        <v/>
      </c>
      <c r="N2" s="87" t="s">
        <v>105</v>
      </c>
      <c r="O2" s="88" t="str">
        <f>IF(基本情報※最初に記入してください!J3="","",基本情報※最初に記入してください!J3)</f>
        <v/>
      </c>
      <c r="P2" s="87" t="s">
        <v>106</v>
      </c>
      <c r="Q2" s="40"/>
    </row>
    <row r="3" spans="1:18" ht="30" customHeight="1" x14ac:dyDescent="0.2">
      <c r="A3" s="40" t="s">
        <v>73</v>
      </c>
      <c r="B3" s="40"/>
      <c r="C3" s="40"/>
      <c r="D3" s="40"/>
      <c r="E3" s="40"/>
      <c r="F3" s="40"/>
      <c r="G3" s="40"/>
      <c r="H3" s="40"/>
      <c r="I3" s="40"/>
      <c r="J3" s="40"/>
      <c r="K3" s="40"/>
      <c r="L3" s="40"/>
      <c r="M3" s="40"/>
      <c r="N3" s="40"/>
      <c r="O3" s="40"/>
      <c r="P3" s="40"/>
      <c r="Q3" s="40"/>
    </row>
    <row r="4" spans="1:18" ht="30" customHeight="1" x14ac:dyDescent="0.2">
      <c r="A4" s="40"/>
      <c r="B4" s="40"/>
      <c r="C4" s="40"/>
      <c r="D4" s="40"/>
      <c r="E4" s="40"/>
      <c r="F4" s="40"/>
      <c r="G4" s="40"/>
      <c r="H4" s="40"/>
      <c r="I4" s="40"/>
      <c r="J4" s="40"/>
      <c r="K4" s="40"/>
      <c r="L4" s="40"/>
      <c r="M4" s="40"/>
      <c r="N4" s="40"/>
      <c r="O4" s="40"/>
      <c r="P4" s="40"/>
      <c r="Q4" s="40"/>
      <c r="R4" s="42"/>
    </row>
    <row r="5" spans="1:18" ht="23.25" customHeight="1" x14ac:dyDescent="0.2">
      <c r="A5" s="40"/>
      <c r="B5" s="40"/>
      <c r="C5" s="40"/>
      <c r="D5" s="40"/>
      <c r="E5" s="226" t="s">
        <v>74</v>
      </c>
      <c r="F5" s="226"/>
      <c r="G5" s="226"/>
      <c r="H5" s="226"/>
      <c r="I5" s="43"/>
      <c r="J5" s="221" t="str">
        <f>IF(基本情報※最初に記入してください!E5="","",基本情報※最初に記入してください!E5)</f>
        <v/>
      </c>
      <c r="K5" s="221"/>
      <c r="L5" s="221"/>
      <c r="M5" s="221"/>
      <c r="N5" s="221"/>
      <c r="O5" s="221"/>
      <c r="P5" s="221"/>
      <c r="Q5" s="43"/>
    </row>
    <row r="6" spans="1:18" ht="23.25" customHeight="1" x14ac:dyDescent="0.2">
      <c r="A6" s="40"/>
      <c r="B6" s="40"/>
      <c r="C6" s="40"/>
      <c r="D6" s="40"/>
      <c r="E6" s="226" t="s">
        <v>47</v>
      </c>
      <c r="F6" s="226"/>
      <c r="G6" s="226"/>
      <c r="H6" s="226"/>
      <c r="J6" s="221" t="str">
        <f>IF(基本情報※最初に記入してください!E6="","",基本情報※最初に記入してください!E6)</f>
        <v/>
      </c>
      <c r="K6" s="221"/>
      <c r="L6" s="221"/>
      <c r="M6" s="221"/>
      <c r="N6" s="221"/>
      <c r="O6" s="221"/>
      <c r="P6" s="221"/>
      <c r="Q6" s="43"/>
    </row>
    <row r="7" spans="1:18" ht="23.25" customHeight="1" x14ac:dyDescent="0.2">
      <c r="A7" s="40"/>
      <c r="B7" s="40"/>
      <c r="C7" s="40"/>
      <c r="D7" s="40"/>
      <c r="E7" s="226" t="s">
        <v>75</v>
      </c>
      <c r="F7" s="226"/>
      <c r="G7" s="226"/>
      <c r="H7" s="226"/>
      <c r="I7" s="44"/>
      <c r="J7" s="221" t="str">
        <f>IF(基本情報※最初に記入してください!E7="","",基本情報※最初に記入してください!E7)</f>
        <v/>
      </c>
      <c r="K7" s="221"/>
      <c r="L7" s="221"/>
      <c r="M7" s="221"/>
      <c r="N7" s="221"/>
      <c r="O7" s="221"/>
      <c r="P7" s="221"/>
      <c r="Q7" s="90"/>
    </row>
    <row r="8" spans="1:18" ht="23.25" customHeight="1" x14ac:dyDescent="0.2">
      <c r="A8" s="40"/>
      <c r="B8" s="40"/>
      <c r="C8" s="40"/>
      <c r="D8" s="40"/>
      <c r="E8" s="226" t="s">
        <v>76</v>
      </c>
      <c r="F8" s="226"/>
      <c r="G8" s="226"/>
      <c r="H8" s="226"/>
      <c r="I8" s="43"/>
      <c r="J8" s="221" t="str">
        <f>IF(基本情報※最初に記入してください!E8="","",基本情報※最初に記入してください!E8)</f>
        <v/>
      </c>
      <c r="K8" s="221"/>
      <c r="L8" s="221"/>
      <c r="M8" s="221"/>
      <c r="N8" s="221"/>
      <c r="O8" s="221"/>
      <c r="P8" s="221"/>
      <c r="Q8" s="47"/>
    </row>
    <row r="9" spans="1:18" ht="23.25" customHeight="1" x14ac:dyDescent="0.2">
      <c r="A9" s="40"/>
      <c r="B9" s="40"/>
      <c r="C9" s="40"/>
      <c r="D9" s="40"/>
      <c r="E9" s="40"/>
      <c r="F9" s="46"/>
      <c r="G9" s="46"/>
      <c r="H9" s="46"/>
      <c r="I9" s="43"/>
      <c r="J9" s="48"/>
      <c r="K9" s="48"/>
      <c r="L9" s="48"/>
      <c r="M9" s="48"/>
      <c r="N9" s="48"/>
      <c r="O9" s="48"/>
      <c r="P9" s="48"/>
      <c r="Q9" s="47"/>
    </row>
    <row r="10" spans="1:18" ht="18" customHeight="1" x14ac:dyDescent="0.2">
      <c r="A10" s="40"/>
      <c r="B10" s="40"/>
      <c r="C10" s="40"/>
      <c r="D10" s="40"/>
      <c r="E10" s="40"/>
      <c r="F10" s="40"/>
      <c r="G10" s="40"/>
      <c r="H10" s="40"/>
      <c r="I10" s="40"/>
      <c r="J10" s="40"/>
      <c r="K10" s="40"/>
      <c r="L10" s="40"/>
      <c r="M10" s="40"/>
      <c r="N10" s="40"/>
      <c r="O10" s="40"/>
      <c r="P10" s="40"/>
      <c r="Q10" s="40"/>
    </row>
    <row r="11" spans="1:18" ht="30" customHeight="1" x14ac:dyDescent="0.2">
      <c r="A11" s="222" t="s">
        <v>166</v>
      </c>
      <c r="B11" s="222"/>
      <c r="C11" s="222"/>
      <c r="D11" s="222"/>
      <c r="E11" s="222"/>
      <c r="F11" s="222"/>
      <c r="G11" s="222"/>
      <c r="H11" s="222"/>
      <c r="I11" s="222"/>
      <c r="J11" s="222"/>
      <c r="K11" s="222"/>
      <c r="L11" s="222"/>
      <c r="M11" s="222"/>
      <c r="N11" s="222"/>
      <c r="O11" s="222"/>
      <c r="P11" s="222"/>
      <c r="Q11" s="222"/>
    </row>
    <row r="12" spans="1:18" ht="15.75" customHeight="1" x14ac:dyDescent="0.2">
      <c r="A12" s="223"/>
      <c r="B12" s="223"/>
      <c r="C12" s="223"/>
      <c r="D12" s="223"/>
      <c r="E12" s="223"/>
      <c r="F12" s="223"/>
      <c r="G12" s="223"/>
      <c r="H12" s="223"/>
      <c r="I12" s="223"/>
      <c r="J12" s="223"/>
      <c r="K12" s="223"/>
      <c r="L12" s="223"/>
      <c r="M12" s="223"/>
      <c r="N12" s="223"/>
      <c r="O12" s="223"/>
      <c r="P12" s="223"/>
      <c r="Q12" s="223"/>
    </row>
    <row r="13" spans="1:18" ht="30" customHeight="1" x14ac:dyDescent="0.2">
      <c r="A13" s="224" t="s">
        <v>136</v>
      </c>
      <c r="B13" s="225"/>
      <c r="C13" s="225"/>
      <c r="D13" s="225"/>
      <c r="E13" s="225"/>
      <c r="F13" s="225"/>
      <c r="G13" s="225"/>
      <c r="H13" s="225"/>
      <c r="I13" s="225"/>
      <c r="J13" s="225"/>
      <c r="K13" s="225"/>
      <c r="L13" s="225"/>
      <c r="M13" s="225"/>
      <c r="N13" s="225"/>
      <c r="O13" s="225"/>
      <c r="P13" s="225"/>
      <c r="Q13" s="225"/>
    </row>
    <row r="14" spans="1:18" ht="30" customHeight="1" x14ac:dyDescent="0.2">
      <c r="A14" s="40"/>
      <c r="B14" s="40"/>
      <c r="C14" s="40"/>
      <c r="D14" s="40"/>
      <c r="E14" s="40"/>
      <c r="F14" s="40"/>
      <c r="G14" s="40"/>
      <c r="H14" s="40"/>
      <c r="I14" s="40"/>
      <c r="J14" s="40"/>
      <c r="K14" s="40"/>
      <c r="L14" s="40"/>
      <c r="M14" s="40"/>
      <c r="N14" s="40"/>
      <c r="O14" s="40"/>
      <c r="P14" s="40"/>
      <c r="Q14" s="40"/>
    </row>
    <row r="15" spans="1:18" ht="30" customHeight="1" x14ac:dyDescent="0.2">
      <c r="A15" s="220" t="s">
        <v>77</v>
      </c>
      <c r="B15" s="220"/>
      <c r="C15" s="220"/>
      <c r="D15" s="220"/>
      <c r="E15" s="220"/>
      <c r="F15" s="220"/>
      <c r="G15" s="220"/>
      <c r="H15" s="220"/>
      <c r="I15" s="220"/>
      <c r="J15" s="220"/>
      <c r="K15" s="220"/>
      <c r="L15" s="220"/>
      <c r="M15" s="220"/>
      <c r="N15" s="220"/>
      <c r="O15" s="220"/>
      <c r="P15" s="220"/>
      <c r="Q15" s="220"/>
    </row>
    <row r="16" spans="1:18" ht="36.75" customHeight="1" x14ac:dyDescent="0.2">
      <c r="A16" s="49">
        <v>1</v>
      </c>
      <c r="B16" s="228" t="s">
        <v>78</v>
      </c>
      <c r="C16" s="228"/>
      <c r="D16" s="228"/>
      <c r="E16" s="228"/>
      <c r="F16" s="50"/>
      <c r="G16" s="51"/>
      <c r="H16" s="227" t="str">
        <f>IF(基本情報※最初に記入してください!E21="","",基本情報※最初に記入してください!E21)</f>
        <v/>
      </c>
      <c r="I16" s="227"/>
      <c r="J16" s="227"/>
      <c r="K16" s="227"/>
      <c r="L16" s="227"/>
      <c r="M16" s="227"/>
      <c r="N16" s="227"/>
      <c r="O16" s="227"/>
      <c r="P16" s="227"/>
      <c r="Q16" s="52"/>
    </row>
    <row r="17" spans="1:18" ht="36.75" customHeight="1" x14ac:dyDescent="0.2">
      <c r="A17" s="49">
        <v>2</v>
      </c>
      <c r="B17" s="228" t="s">
        <v>79</v>
      </c>
      <c r="C17" s="228"/>
      <c r="D17" s="229"/>
      <c r="E17" s="229"/>
      <c r="F17" s="50"/>
      <c r="G17" s="51"/>
      <c r="H17" s="230" t="s">
        <v>80</v>
      </c>
      <c r="I17" s="230"/>
      <c r="J17" s="230"/>
      <c r="K17" s="231"/>
      <c r="L17" s="231"/>
      <c r="M17" s="231"/>
      <c r="N17" s="231"/>
      <c r="O17" s="231"/>
      <c r="P17" s="231"/>
      <c r="Q17" s="53"/>
    </row>
    <row r="18" spans="1:18" ht="36.75" customHeight="1" x14ac:dyDescent="0.2">
      <c r="A18" s="49">
        <v>3</v>
      </c>
      <c r="B18" s="228" t="s">
        <v>81</v>
      </c>
      <c r="C18" s="228"/>
      <c r="D18" s="228"/>
      <c r="E18" s="228"/>
      <c r="F18" s="50"/>
      <c r="G18" s="51"/>
      <c r="H18" s="232" t="s">
        <v>82</v>
      </c>
      <c r="I18" s="233"/>
      <c r="J18" s="54">
        <f>基本情報※最初に記入してください!G4</f>
        <v>0</v>
      </c>
      <c r="K18" s="55" t="s">
        <v>83</v>
      </c>
      <c r="L18" s="229"/>
      <c r="M18" s="234"/>
      <c r="N18" s="234"/>
      <c r="O18" s="234"/>
      <c r="P18" s="234"/>
      <c r="Q18" s="235"/>
    </row>
    <row r="19" spans="1:18" ht="36.75" customHeight="1" x14ac:dyDescent="0.2">
      <c r="A19" s="49">
        <v>4</v>
      </c>
      <c r="B19" s="228" t="s">
        <v>84</v>
      </c>
      <c r="C19" s="236"/>
      <c r="D19" s="236"/>
      <c r="E19" s="236"/>
      <c r="F19" s="50"/>
      <c r="G19" s="51"/>
      <c r="H19" s="232" t="s">
        <v>82</v>
      </c>
      <c r="I19" s="233"/>
      <c r="J19" s="56">
        <f>別紙１!N20</f>
        <v>0</v>
      </c>
      <c r="K19" s="55" t="s">
        <v>83</v>
      </c>
      <c r="L19" s="229"/>
      <c r="M19" s="234"/>
      <c r="N19" s="234"/>
      <c r="O19" s="234"/>
      <c r="P19" s="234"/>
      <c r="Q19" s="235"/>
    </row>
    <row r="20" spans="1:18" ht="36.75" customHeight="1" x14ac:dyDescent="0.2">
      <c r="A20" s="49">
        <v>5</v>
      </c>
      <c r="B20" s="228" t="s">
        <v>85</v>
      </c>
      <c r="C20" s="228"/>
      <c r="D20" s="228"/>
      <c r="E20" s="228"/>
      <c r="F20" s="57"/>
      <c r="G20" s="51"/>
      <c r="H20" s="237"/>
      <c r="I20" s="237"/>
      <c r="J20" s="237"/>
      <c r="K20" s="237"/>
      <c r="L20" s="237"/>
      <c r="M20" s="237"/>
      <c r="N20" s="237"/>
      <c r="O20" s="237"/>
      <c r="P20" s="237"/>
      <c r="Q20" s="238"/>
    </row>
    <row r="22" spans="1:18" ht="21.75" customHeight="1" x14ac:dyDescent="0.2">
      <c r="B22" s="60" t="s">
        <v>86</v>
      </c>
      <c r="C22" s="58"/>
      <c r="D22" s="58"/>
      <c r="E22" s="58"/>
      <c r="F22" s="58"/>
      <c r="G22" s="58"/>
      <c r="H22" s="58"/>
      <c r="I22" s="58"/>
      <c r="J22" s="58"/>
      <c r="K22" s="58"/>
      <c r="L22" s="58"/>
      <c r="M22" s="58"/>
      <c r="N22" s="58"/>
      <c r="O22" s="58"/>
      <c r="P22" s="58"/>
      <c r="Q22" s="58"/>
      <c r="R22" s="58"/>
    </row>
    <row r="23" spans="1:18" ht="21.75" customHeight="1" x14ac:dyDescent="0.2">
      <c r="B23" s="59" t="s">
        <v>133</v>
      </c>
      <c r="C23" s="58"/>
      <c r="D23" s="58"/>
      <c r="E23" s="58"/>
      <c r="F23" s="58"/>
      <c r="G23" s="58"/>
      <c r="H23" s="58"/>
      <c r="I23" s="58"/>
      <c r="J23" s="58"/>
      <c r="K23" s="58"/>
      <c r="L23" s="58"/>
      <c r="M23" s="58"/>
      <c r="N23" s="58"/>
      <c r="O23" s="58"/>
      <c r="P23" s="58"/>
      <c r="Q23" s="58"/>
      <c r="R23" s="58"/>
    </row>
    <row r="24" spans="1:18" ht="21.75" customHeight="1" x14ac:dyDescent="0.2">
      <c r="B24" s="59" t="s">
        <v>134</v>
      </c>
      <c r="C24" s="58"/>
      <c r="D24" s="58"/>
      <c r="E24" s="58"/>
      <c r="F24" s="58"/>
      <c r="G24" s="58"/>
      <c r="H24" s="58"/>
      <c r="I24" s="58"/>
      <c r="J24" s="58"/>
      <c r="K24" s="58"/>
      <c r="L24" s="58"/>
      <c r="M24" s="58"/>
      <c r="N24" s="58"/>
      <c r="O24" s="58"/>
      <c r="P24" s="58"/>
      <c r="Q24" s="58"/>
      <c r="R24" s="58"/>
    </row>
    <row r="25" spans="1:18" ht="21.75" customHeight="1" x14ac:dyDescent="0.2">
      <c r="B25" s="59" t="s">
        <v>135</v>
      </c>
      <c r="C25" s="58"/>
      <c r="D25" s="58"/>
      <c r="E25" s="58"/>
      <c r="F25" s="58"/>
      <c r="G25" s="58"/>
      <c r="H25" s="58"/>
      <c r="I25" s="58"/>
      <c r="J25" s="58"/>
      <c r="K25" s="58"/>
      <c r="L25" s="58"/>
      <c r="M25" s="58"/>
      <c r="N25" s="58"/>
      <c r="O25" s="58"/>
      <c r="P25" s="58"/>
      <c r="Q25" s="58"/>
      <c r="R25" s="58"/>
    </row>
    <row r="26" spans="1:18" ht="21.75" customHeight="1" x14ac:dyDescent="0.2">
      <c r="B26" s="59" t="s">
        <v>99</v>
      </c>
      <c r="C26" s="58"/>
      <c r="D26" s="58"/>
      <c r="E26" s="58"/>
      <c r="F26" s="58"/>
      <c r="G26" s="58"/>
      <c r="H26" s="58"/>
      <c r="I26" s="58"/>
      <c r="J26" s="58"/>
      <c r="K26" s="58"/>
      <c r="L26" s="58"/>
      <c r="M26" s="58"/>
      <c r="N26" s="58"/>
      <c r="O26" s="58"/>
      <c r="P26" s="58"/>
      <c r="Q26" s="58"/>
      <c r="R26" s="58"/>
    </row>
    <row r="27" spans="1:18" ht="21.75" customHeight="1" x14ac:dyDescent="0.2">
      <c r="B27" s="59" t="s">
        <v>100</v>
      </c>
      <c r="C27" s="58"/>
      <c r="D27" s="58"/>
      <c r="E27" s="58"/>
      <c r="F27" s="58"/>
      <c r="G27" s="58"/>
      <c r="H27" s="58"/>
      <c r="I27" s="58"/>
      <c r="J27" s="58"/>
      <c r="K27" s="58"/>
      <c r="L27" s="58"/>
      <c r="M27" s="58"/>
      <c r="N27" s="58"/>
      <c r="O27" s="58"/>
      <c r="P27" s="58"/>
      <c r="Q27" s="58"/>
      <c r="R27" s="58"/>
    </row>
    <row r="28" spans="1:18" ht="21.75" customHeight="1" x14ac:dyDescent="0.2">
      <c r="B28" s="59" t="s">
        <v>101</v>
      </c>
      <c r="C28" s="58"/>
      <c r="D28" s="58"/>
      <c r="E28" s="58"/>
      <c r="F28" s="58"/>
      <c r="G28" s="58"/>
      <c r="H28" s="58"/>
      <c r="I28" s="58"/>
      <c r="J28" s="58"/>
      <c r="K28" s="58"/>
      <c r="L28" s="58"/>
      <c r="M28" s="58"/>
      <c r="N28" s="58"/>
      <c r="O28" s="58"/>
      <c r="P28" s="58"/>
      <c r="Q28" s="58"/>
      <c r="R28" s="58"/>
    </row>
    <row r="29" spans="1:18" x14ac:dyDescent="0.2">
      <c r="B29" s="58"/>
      <c r="C29" s="58"/>
      <c r="D29" s="58"/>
      <c r="E29" s="58"/>
      <c r="F29" s="58"/>
      <c r="G29" s="58"/>
      <c r="H29" s="58"/>
      <c r="I29" s="58"/>
      <c r="J29" s="58"/>
      <c r="K29" s="58"/>
      <c r="L29" s="58"/>
      <c r="M29" s="58"/>
      <c r="N29" s="58"/>
      <c r="O29" s="58"/>
      <c r="P29" s="58"/>
      <c r="Q29" s="58"/>
      <c r="R29" s="58"/>
    </row>
  </sheetData>
  <sheetProtection algorithmName="SHA-512" hashValue="x+bDvl6nB41ORgoBI1b1lDY/sk6K+7FeuOqfoJD2Bqqp1wmRCeKgQxAndKC5HSRa+IsmrZhbuOFct/k3PtwpiQ==" saltValue="SkRflTuQarv70RCUfRJFDA==" spinCount="100000" sheet="1" objects="1" scenarios="1"/>
  <mergeCells count="24">
    <mergeCell ref="B19:E19"/>
    <mergeCell ref="H19:I19"/>
    <mergeCell ref="L19:Q19"/>
    <mergeCell ref="B20:E20"/>
    <mergeCell ref="H20:Q20"/>
    <mergeCell ref="H16:P16"/>
    <mergeCell ref="B16:E16"/>
    <mergeCell ref="B17:E17"/>
    <mergeCell ref="H17:P17"/>
    <mergeCell ref="B18:E18"/>
    <mergeCell ref="H18:I18"/>
    <mergeCell ref="L18:Q18"/>
    <mergeCell ref="A15:Q15"/>
    <mergeCell ref="J5:P5"/>
    <mergeCell ref="J8:P8"/>
    <mergeCell ref="A11:Q11"/>
    <mergeCell ref="A12:Q12"/>
    <mergeCell ref="A13:Q13"/>
    <mergeCell ref="J7:P7"/>
    <mergeCell ref="J6:P6"/>
    <mergeCell ref="E5:H5"/>
    <mergeCell ref="E6:H6"/>
    <mergeCell ref="E7:H7"/>
    <mergeCell ref="E8:H8"/>
  </mergeCells>
  <phoneticPr fontId="4"/>
  <pageMargins left="0.88" right="0.39" top="1" bottom="0.62" header="0.51200000000000001" footer="0.51200000000000001"/>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66"/>
    <pageSetUpPr fitToPage="1"/>
  </sheetPr>
  <dimension ref="A1:O22"/>
  <sheetViews>
    <sheetView view="pageBreakPreview" zoomScale="75" zoomScaleNormal="100" zoomScaleSheetLayoutView="75" workbookViewId="0">
      <selection activeCell="J13" sqref="J13"/>
    </sheetView>
  </sheetViews>
  <sheetFormatPr defaultRowHeight="13.2" x14ac:dyDescent="0.2"/>
  <cols>
    <col min="1" max="1" width="25.21875" style="12" customWidth="1"/>
    <col min="2" max="2" width="6.33203125" style="12" customWidth="1"/>
    <col min="3" max="3" width="9.88671875" style="12" customWidth="1"/>
    <col min="4" max="4" width="6.88671875" style="12" customWidth="1"/>
    <col min="5" max="5" width="18.6640625" style="12" bestFit="1" customWidth="1"/>
    <col min="6" max="6" width="15" style="12" customWidth="1"/>
    <col min="7" max="7" width="19.21875" style="12" bestFit="1" customWidth="1"/>
    <col min="8" max="10" width="16.6640625" style="12" bestFit="1" customWidth="1"/>
    <col min="11" max="11" width="16.77734375" style="12" bestFit="1" customWidth="1"/>
    <col min="12" max="12" width="16.6640625" style="12" bestFit="1" customWidth="1"/>
    <col min="13" max="14" width="16.44140625" style="12" customWidth="1"/>
    <col min="15" max="15" width="1" style="1" customWidth="1"/>
    <col min="16" max="260" width="9" style="12"/>
    <col min="261" max="261" width="25.21875" style="12" customWidth="1"/>
    <col min="262" max="270" width="15" style="12" customWidth="1"/>
    <col min="271" max="516" width="9" style="12"/>
    <col min="517" max="517" width="25.21875" style="12" customWidth="1"/>
    <col min="518" max="526" width="15" style="12" customWidth="1"/>
    <col min="527" max="772" width="9" style="12"/>
    <col min="773" max="773" width="25.21875" style="12" customWidth="1"/>
    <col min="774" max="782" width="15" style="12" customWidth="1"/>
    <col min="783" max="1028" width="9" style="12"/>
    <col min="1029" max="1029" width="25.21875" style="12" customWidth="1"/>
    <col min="1030" max="1038" width="15" style="12" customWidth="1"/>
    <col min="1039" max="1284" width="9" style="12"/>
    <col min="1285" max="1285" width="25.21875" style="12" customWidth="1"/>
    <col min="1286" max="1294" width="15" style="12" customWidth="1"/>
    <col min="1295" max="1540" width="9" style="12"/>
    <col min="1541" max="1541" width="25.21875" style="12" customWidth="1"/>
    <col min="1542" max="1550" width="15" style="12" customWidth="1"/>
    <col min="1551" max="1796" width="9" style="12"/>
    <col min="1797" max="1797" width="25.21875" style="12" customWidth="1"/>
    <col min="1798" max="1806" width="15" style="12" customWidth="1"/>
    <col min="1807" max="2052" width="9" style="12"/>
    <col min="2053" max="2053" width="25.21875" style="12" customWidth="1"/>
    <col min="2054" max="2062" width="15" style="12" customWidth="1"/>
    <col min="2063" max="2308" width="9" style="12"/>
    <col min="2309" max="2309" width="25.21875" style="12" customWidth="1"/>
    <col min="2310" max="2318" width="15" style="12" customWidth="1"/>
    <col min="2319" max="2564" width="9" style="12"/>
    <col min="2565" max="2565" width="25.21875" style="12" customWidth="1"/>
    <col min="2566" max="2574" width="15" style="12" customWidth="1"/>
    <col min="2575" max="2820" width="9" style="12"/>
    <col min="2821" max="2821" width="25.21875" style="12" customWidth="1"/>
    <col min="2822" max="2830" width="15" style="12" customWidth="1"/>
    <col min="2831" max="3076" width="9" style="12"/>
    <col min="3077" max="3077" width="25.21875" style="12" customWidth="1"/>
    <col min="3078" max="3086" width="15" style="12" customWidth="1"/>
    <col min="3087" max="3332" width="9" style="12"/>
    <col min="3333" max="3333" width="25.21875" style="12" customWidth="1"/>
    <col min="3334" max="3342" width="15" style="12" customWidth="1"/>
    <col min="3343" max="3588" width="9" style="12"/>
    <col min="3589" max="3589" width="25.21875" style="12" customWidth="1"/>
    <col min="3590" max="3598" width="15" style="12" customWidth="1"/>
    <col min="3599" max="3844" width="9" style="12"/>
    <col min="3845" max="3845" width="25.21875" style="12" customWidth="1"/>
    <col min="3846" max="3854" width="15" style="12" customWidth="1"/>
    <col min="3855" max="4100" width="9" style="12"/>
    <col min="4101" max="4101" width="25.21875" style="12" customWidth="1"/>
    <col min="4102" max="4110" width="15" style="12" customWidth="1"/>
    <col min="4111" max="4356" width="9" style="12"/>
    <col min="4357" max="4357" width="25.21875" style="12" customWidth="1"/>
    <col min="4358" max="4366" width="15" style="12" customWidth="1"/>
    <col min="4367" max="4612" width="9" style="12"/>
    <col min="4613" max="4613" width="25.21875" style="12" customWidth="1"/>
    <col min="4614" max="4622" width="15" style="12" customWidth="1"/>
    <col min="4623" max="4868" width="9" style="12"/>
    <col min="4869" max="4869" width="25.21875" style="12" customWidth="1"/>
    <col min="4870" max="4878" width="15" style="12" customWidth="1"/>
    <col min="4879" max="5124" width="9" style="12"/>
    <col min="5125" max="5125" width="25.21875" style="12" customWidth="1"/>
    <col min="5126" max="5134" width="15" style="12" customWidth="1"/>
    <col min="5135" max="5380" width="9" style="12"/>
    <col min="5381" max="5381" width="25.21875" style="12" customWidth="1"/>
    <col min="5382" max="5390" width="15" style="12" customWidth="1"/>
    <col min="5391" max="5636" width="9" style="12"/>
    <col min="5637" max="5637" width="25.21875" style="12" customWidth="1"/>
    <col min="5638" max="5646" width="15" style="12" customWidth="1"/>
    <col min="5647" max="5892" width="9" style="12"/>
    <col min="5893" max="5893" width="25.21875" style="12" customWidth="1"/>
    <col min="5894" max="5902" width="15" style="12" customWidth="1"/>
    <col min="5903" max="6148" width="9" style="12"/>
    <col min="6149" max="6149" width="25.21875" style="12" customWidth="1"/>
    <col min="6150" max="6158" width="15" style="12" customWidth="1"/>
    <col min="6159" max="6404" width="9" style="12"/>
    <col min="6405" max="6405" width="25.21875" style="12" customWidth="1"/>
    <col min="6406" max="6414" width="15" style="12" customWidth="1"/>
    <col min="6415" max="6660" width="9" style="12"/>
    <col min="6661" max="6661" width="25.21875" style="12" customWidth="1"/>
    <col min="6662" max="6670" width="15" style="12" customWidth="1"/>
    <col min="6671" max="6916" width="9" style="12"/>
    <col min="6917" max="6917" width="25.21875" style="12" customWidth="1"/>
    <col min="6918" max="6926" width="15" style="12" customWidth="1"/>
    <col min="6927" max="7172" width="9" style="12"/>
    <col min="7173" max="7173" width="25.21875" style="12" customWidth="1"/>
    <col min="7174" max="7182" width="15" style="12" customWidth="1"/>
    <col min="7183" max="7428" width="9" style="12"/>
    <col min="7429" max="7429" width="25.21875" style="12" customWidth="1"/>
    <col min="7430" max="7438" width="15" style="12" customWidth="1"/>
    <col min="7439" max="7684" width="9" style="12"/>
    <col min="7685" max="7685" width="25.21875" style="12" customWidth="1"/>
    <col min="7686" max="7694" width="15" style="12" customWidth="1"/>
    <col min="7695" max="7940" width="9" style="12"/>
    <col min="7941" max="7941" width="25.21875" style="12" customWidth="1"/>
    <col min="7942" max="7950" width="15" style="12" customWidth="1"/>
    <col min="7951" max="8196" width="9" style="12"/>
    <col min="8197" max="8197" width="25.21875" style="12" customWidth="1"/>
    <col min="8198" max="8206" width="15" style="12" customWidth="1"/>
    <col min="8207" max="8452" width="9" style="12"/>
    <col min="8453" max="8453" width="25.21875" style="12" customWidth="1"/>
    <col min="8454" max="8462" width="15" style="12" customWidth="1"/>
    <col min="8463" max="8708" width="9" style="12"/>
    <col min="8709" max="8709" width="25.21875" style="12" customWidth="1"/>
    <col min="8710" max="8718" width="15" style="12" customWidth="1"/>
    <col min="8719" max="8964" width="9" style="12"/>
    <col min="8965" max="8965" width="25.21875" style="12" customWidth="1"/>
    <col min="8966" max="8974" width="15" style="12" customWidth="1"/>
    <col min="8975" max="9220" width="9" style="12"/>
    <col min="9221" max="9221" width="25.21875" style="12" customWidth="1"/>
    <col min="9222" max="9230" width="15" style="12" customWidth="1"/>
    <col min="9231" max="9476" width="9" style="12"/>
    <col min="9477" max="9477" width="25.21875" style="12" customWidth="1"/>
    <col min="9478" max="9486" width="15" style="12" customWidth="1"/>
    <col min="9487" max="9732" width="9" style="12"/>
    <col min="9733" max="9733" width="25.21875" style="12" customWidth="1"/>
    <col min="9734" max="9742" width="15" style="12" customWidth="1"/>
    <col min="9743" max="9988" width="9" style="12"/>
    <col min="9989" max="9989" width="25.21875" style="12" customWidth="1"/>
    <col min="9990" max="9998" width="15" style="12" customWidth="1"/>
    <col min="9999" max="10244" width="9" style="12"/>
    <col min="10245" max="10245" width="25.21875" style="12" customWidth="1"/>
    <col min="10246" max="10254" width="15" style="12" customWidth="1"/>
    <col min="10255" max="10500" width="9" style="12"/>
    <col min="10501" max="10501" width="25.21875" style="12" customWidth="1"/>
    <col min="10502" max="10510" width="15" style="12" customWidth="1"/>
    <col min="10511" max="10756" width="9" style="12"/>
    <col min="10757" max="10757" width="25.21875" style="12" customWidth="1"/>
    <col min="10758" max="10766" width="15" style="12" customWidth="1"/>
    <col min="10767" max="11012" width="9" style="12"/>
    <col min="11013" max="11013" width="25.21875" style="12" customWidth="1"/>
    <col min="11014" max="11022" width="15" style="12" customWidth="1"/>
    <col min="11023" max="11268" width="9" style="12"/>
    <col min="11269" max="11269" width="25.21875" style="12" customWidth="1"/>
    <col min="11270" max="11278" width="15" style="12" customWidth="1"/>
    <col min="11279" max="11524" width="9" style="12"/>
    <col min="11525" max="11525" width="25.21875" style="12" customWidth="1"/>
    <col min="11526" max="11534" width="15" style="12" customWidth="1"/>
    <col min="11535" max="11780" width="9" style="12"/>
    <col min="11781" max="11781" width="25.21875" style="12" customWidth="1"/>
    <col min="11782" max="11790" width="15" style="12" customWidth="1"/>
    <col min="11791" max="12036" width="9" style="12"/>
    <col min="12037" max="12037" width="25.21875" style="12" customWidth="1"/>
    <col min="12038" max="12046" width="15" style="12" customWidth="1"/>
    <col min="12047" max="12292" width="9" style="12"/>
    <col min="12293" max="12293" width="25.21875" style="12" customWidth="1"/>
    <col min="12294" max="12302" width="15" style="12" customWidth="1"/>
    <col min="12303" max="12548" width="9" style="12"/>
    <col min="12549" max="12549" width="25.21875" style="12" customWidth="1"/>
    <col min="12550" max="12558" width="15" style="12" customWidth="1"/>
    <col min="12559" max="12804" width="9" style="12"/>
    <col min="12805" max="12805" width="25.21875" style="12" customWidth="1"/>
    <col min="12806" max="12814" width="15" style="12" customWidth="1"/>
    <col min="12815" max="13060" width="9" style="12"/>
    <col min="13061" max="13061" width="25.21875" style="12" customWidth="1"/>
    <col min="13062" max="13070" width="15" style="12" customWidth="1"/>
    <col min="13071" max="13316" width="9" style="12"/>
    <col min="13317" max="13317" width="25.21875" style="12" customWidth="1"/>
    <col min="13318" max="13326" width="15" style="12" customWidth="1"/>
    <col min="13327" max="13572" width="9" style="12"/>
    <col min="13573" max="13573" width="25.21875" style="12" customWidth="1"/>
    <col min="13574" max="13582" width="15" style="12" customWidth="1"/>
    <col min="13583" max="13828" width="9" style="12"/>
    <col min="13829" max="13829" width="25.21875" style="12" customWidth="1"/>
    <col min="13830" max="13838" width="15" style="12" customWidth="1"/>
    <col min="13839" max="14084" width="9" style="12"/>
    <col min="14085" max="14085" width="25.21875" style="12" customWidth="1"/>
    <col min="14086" max="14094" width="15" style="12" customWidth="1"/>
    <col min="14095" max="14340" width="9" style="12"/>
    <col min="14341" max="14341" width="25.21875" style="12" customWidth="1"/>
    <col min="14342" max="14350" width="15" style="12" customWidth="1"/>
    <col min="14351" max="14596" width="9" style="12"/>
    <col min="14597" max="14597" width="25.21875" style="12" customWidth="1"/>
    <col min="14598" max="14606" width="15" style="12" customWidth="1"/>
    <col min="14607" max="14852" width="9" style="12"/>
    <col min="14853" max="14853" width="25.21875" style="12" customWidth="1"/>
    <col min="14854" max="14862" width="15" style="12" customWidth="1"/>
    <col min="14863" max="15108" width="9" style="12"/>
    <col min="15109" max="15109" width="25.21875" style="12" customWidth="1"/>
    <col min="15110" max="15118" width="15" style="12" customWidth="1"/>
    <col min="15119" max="15364" width="9" style="12"/>
    <col min="15365" max="15365" width="25.21875" style="12" customWidth="1"/>
    <col min="15366" max="15374" width="15" style="12" customWidth="1"/>
    <col min="15375" max="15620" width="9" style="12"/>
    <col min="15621" max="15621" width="25.21875" style="12" customWidth="1"/>
    <col min="15622" max="15630" width="15" style="12" customWidth="1"/>
    <col min="15631" max="15876" width="9" style="12"/>
    <col min="15877" max="15877" width="25.21875" style="12" customWidth="1"/>
    <col min="15878" max="15886" width="15" style="12" customWidth="1"/>
    <col min="15887" max="16132" width="9" style="12"/>
    <col min="16133" max="16133" width="25.21875" style="12" customWidth="1"/>
    <col min="16134" max="16142" width="15" style="12" customWidth="1"/>
    <col min="16143" max="16384" width="9" style="12"/>
  </cols>
  <sheetData>
    <row r="1" spans="1:15" s="1" customFormat="1" ht="30" customHeight="1" x14ac:dyDescent="0.2">
      <c r="A1" s="1" t="s">
        <v>131</v>
      </c>
      <c r="K1" s="32"/>
      <c r="L1" s="32"/>
      <c r="M1" s="86"/>
      <c r="N1" s="32"/>
      <c r="O1" s="32"/>
    </row>
    <row r="2" spans="1:15" s="1" customFormat="1" ht="19.5" customHeight="1" x14ac:dyDescent="0.2">
      <c r="A2" s="240" t="s">
        <v>146</v>
      </c>
      <c r="B2" s="240"/>
      <c r="C2" s="240"/>
      <c r="D2" s="240"/>
      <c r="E2" s="240"/>
      <c r="F2" s="240"/>
      <c r="G2" s="240"/>
      <c r="H2" s="240"/>
      <c r="I2" s="240"/>
      <c r="J2" s="240"/>
      <c r="K2" s="240"/>
      <c r="L2" s="240"/>
      <c r="M2" s="240"/>
      <c r="N2" s="240"/>
      <c r="O2" s="36"/>
    </row>
    <row r="3" spans="1:15" s="1" customFormat="1" x14ac:dyDescent="0.2"/>
    <row r="4" spans="1:15" s="1" customFormat="1" ht="30" customHeight="1" x14ac:dyDescent="0.2">
      <c r="H4" s="2" t="s">
        <v>16</v>
      </c>
      <c r="I4" s="239" t="str">
        <f>IF(基本情報※最初に記入してください!E8="","",基本情報※最初に記入してください!E8)</f>
        <v/>
      </c>
      <c r="J4" s="239"/>
      <c r="K4" s="239"/>
      <c r="L4" s="239"/>
      <c r="M4" s="239"/>
      <c r="N4" s="239"/>
      <c r="O4" s="35"/>
    </row>
    <row r="5" spans="1:15" s="1" customFormat="1" ht="30" customHeight="1" x14ac:dyDescent="0.2">
      <c r="H5" s="3"/>
      <c r="I5" s="4"/>
      <c r="J5" s="241"/>
      <c r="K5" s="241"/>
      <c r="L5" s="31"/>
      <c r="M5" s="31"/>
      <c r="N5" s="31"/>
    </row>
    <row r="6" spans="1:15" s="1" customFormat="1" x14ac:dyDescent="0.2">
      <c r="H6" s="5"/>
      <c r="I6" s="5"/>
      <c r="J6" s="5"/>
      <c r="K6" s="5"/>
      <c r="L6" s="5"/>
      <c r="M6" s="5"/>
      <c r="N6" s="5"/>
    </row>
    <row r="7" spans="1:15" s="1" customFormat="1" ht="13.8" thickBot="1" x14ac:dyDescent="0.25">
      <c r="N7" s="6" t="s">
        <v>15</v>
      </c>
    </row>
    <row r="8" spans="1:15" ht="36" x14ac:dyDescent="0.2">
      <c r="A8" s="242" t="s">
        <v>12</v>
      </c>
      <c r="B8" s="245" t="s">
        <v>17</v>
      </c>
      <c r="C8" s="246"/>
      <c r="D8" s="247"/>
      <c r="E8" s="7" t="s">
        <v>10</v>
      </c>
      <c r="F8" s="8" t="s">
        <v>14</v>
      </c>
      <c r="G8" s="9" t="s">
        <v>51</v>
      </c>
      <c r="H8" s="10" t="s">
        <v>52</v>
      </c>
      <c r="I8" s="10" t="s">
        <v>53</v>
      </c>
      <c r="J8" s="10" t="s">
        <v>54</v>
      </c>
      <c r="K8" s="11" t="s">
        <v>22</v>
      </c>
      <c r="L8" s="11" t="s">
        <v>69</v>
      </c>
      <c r="M8" s="11" t="s">
        <v>67</v>
      </c>
      <c r="N8" s="83" t="s">
        <v>68</v>
      </c>
    </row>
    <row r="9" spans="1:15" ht="14.4" x14ac:dyDescent="0.2">
      <c r="A9" s="243"/>
      <c r="B9" s="248"/>
      <c r="C9" s="249"/>
      <c r="D9" s="250"/>
      <c r="E9" s="13"/>
      <c r="F9" s="14"/>
      <c r="G9" s="15" t="s">
        <v>72</v>
      </c>
      <c r="H9" s="15" t="s">
        <v>55</v>
      </c>
      <c r="I9" s="16"/>
      <c r="J9" s="39"/>
      <c r="K9" s="38" t="s">
        <v>70</v>
      </c>
      <c r="L9" s="17"/>
      <c r="M9" s="33"/>
      <c r="N9" s="84"/>
    </row>
    <row r="10" spans="1:15" ht="15" thickBot="1" x14ac:dyDescent="0.25">
      <c r="A10" s="244"/>
      <c r="B10" s="251"/>
      <c r="C10" s="252"/>
      <c r="D10" s="253"/>
      <c r="E10" s="18" t="s">
        <v>56</v>
      </c>
      <c r="F10" s="19" t="s">
        <v>57</v>
      </c>
      <c r="G10" s="19" t="s">
        <v>71</v>
      </c>
      <c r="H10" s="18" t="s">
        <v>58</v>
      </c>
      <c r="I10" s="18" t="s">
        <v>59</v>
      </c>
      <c r="J10" s="19" t="s">
        <v>60</v>
      </c>
      <c r="K10" s="20" t="s">
        <v>61</v>
      </c>
      <c r="L10" s="20"/>
      <c r="M10" s="34"/>
      <c r="N10" s="85"/>
    </row>
    <row r="11" spans="1:15" ht="30" customHeight="1" x14ac:dyDescent="0.2">
      <c r="A11" s="21" t="s">
        <v>23</v>
      </c>
      <c r="B11" s="271"/>
      <c r="C11" s="272"/>
      <c r="D11" s="22" t="s">
        <v>129</v>
      </c>
      <c r="E11" s="163"/>
      <c r="F11" s="273"/>
      <c r="G11" s="265"/>
      <c r="H11" s="102">
        <f>E11</f>
        <v>0</v>
      </c>
      <c r="I11" s="102">
        <f>B11*133000</f>
        <v>0</v>
      </c>
      <c r="J11" s="103">
        <f>IF(H11="",0,MIN(H11,I11))</f>
        <v>0</v>
      </c>
      <c r="K11" s="265"/>
      <c r="L11" s="265"/>
      <c r="M11" s="268"/>
      <c r="N11" s="262"/>
    </row>
    <row r="12" spans="1:15" ht="30" customHeight="1" x14ac:dyDescent="0.2">
      <c r="A12" s="23" t="s">
        <v>62</v>
      </c>
      <c r="B12" s="255"/>
      <c r="C12" s="256"/>
      <c r="D12" s="24" t="s">
        <v>21</v>
      </c>
      <c r="E12" s="164"/>
      <c r="F12" s="274"/>
      <c r="G12" s="266"/>
      <c r="H12" s="104">
        <f>E12</f>
        <v>0</v>
      </c>
      <c r="I12" s="104">
        <f>B12*5000000</f>
        <v>0</v>
      </c>
      <c r="J12" s="105">
        <f>IF(H12="",0,MIN(H12,I12))</f>
        <v>0</v>
      </c>
      <c r="K12" s="266"/>
      <c r="L12" s="266"/>
      <c r="M12" s="269"/>
      <c r="N12" s="263"/>
    </row>
    <row r="13" spans="1:15" ht="30.75" customHeight="1" x14ac:dyDescent="0.2">
      <c r="A13" s="91" t="s">
        <v>24</v>
      </c>
      <c r="B13" s="25" t="s">
        <v>40</v>
      </c>
      <c r="C13" s="165"/>
      <c r="D13" s="26" t="s">
        <v>41</v>
      </c>
      <c r="E13" s="166"/>
      <c r="F13" s="274"/>
      <c r="G13" s="266"/>
      <c r="H13" s="106">
        <f>E13</f>
        <v>0</v>
      </c>
      <c r="I13" s="106">
        <f>C13*3600</f>
        <v>0</v>
      </c>
      <c r="J13" s="107">
        <f>MIN(H13,I13,大阪府作業用シート!D3)</f>
        <v>0</v>
      </c>
      <c r="K13" s="266"/>
      <c r="L13" s="266"/>
      <c r="M13" s="269"/>
      <c r="N13" s="263"/>
    </row>
    <row r="14" spans="1:15" ht="30" customHeight="1" x14ac:dyDescent="0.2">
      <c r="A14" s="23" t="s">
        <v>63</v>
      </c>
      <c r="B14" s="255"/>
      <c r="C14" s="256"/>
      <c r="D14" s="24" t="s">
        <v>144</v>
      </c>
      <c r="E14" s="164"/>
      <c r="F14" s="274"/>
      <c r="G14" s="266"/>
      <c r="H14" s="104">
        <f>E14</f>
        <v>0</v>
      </c>
      <c r="I14" s="104">
        <f>B14*4320000</f>
        <v>0</v>
      </c>
      <c r="J14" s="105">
        <f>IF(H14="",0,MIN(H14,I14))</f>
        <v>0</v>
      </c>
      <c r="K14" s="266"/>
      <c r="L14" s="266"/>
      <c r="M14" s="269"/>
      <c r="N14" s="263"/>
    </row>
    <row r="15" spans="1:15" ht="30" customHeight="1" x14ac:dyDescent="0.2">
      <c r="A15" s="23" t="s">
        <v>64</v>
      </c>
      <c r="B15" s="255"/>
      <c r="C15" s="256"/>
      <c r="D15" s="27" t="s">
        <v>21</v>
      </c>
      <c r="E15" s="166"/>
      <c r="F15" s="274"/>
      <c r="G15" s="266"/>
      <c r="H15" s="104">
        <f t="shared" ref="H15:H16" si="0">E15</f>
        <v>0</v>
      </c>
      <c r="I15" s="106">
        <f>B15*51400</f>
        <v>0</v>
      </c>
      <c r="J15" s="105">
        <f t="shared" ref="J15:J16" si="1">IF(H15="",0,MIN(H15,I15))</f>
        <v>0</v>
      </c>
      <c r="K15" s="266"/>
      <c r="L15" s="266"/>
      <c r="M15" s="269"/>
      <c r="N15" s="263"/>
    </row>
    <row r="16" spans="1:15" ht="30" customHeight="1" x14ac:dyDescent="0.2">
      <c r="A16" s="23" t="s">
        <v>25</v>
      </c>
      <c r="B16" s="255"/>
      <c r="C16" s="256"/>
      <c r="D16" s="27" t="s">
        <v>21</v>
      </c>
      <c r="E16" s="166"/>
      <c r="F16" s="274"/>
      <c r="G16" s="266"/>
      <c r="H16" s="104">
        <f t="shared" si="0"/>
        <v>0</v>
      </c>
      <c r="I16" s="106">
        <f>B16*21000000</f>
        <v>0</v>
      </c>
      <c r="J16" s="105">
        <f t="shared" si="1"/>
        <v>0</v>
      </c>
      <c r="K16" s="266"/>
      <c r="L16" s="266"/>
      <c r="M16" s="269"/>
      <c r="N16" s="263"/>
    </row>
    <row r="17" spans="1:15" ht="30" customHeight="1" x14ac:dyDescent="0.2">
      <c r="A17" s="23" t="s">
        <v>26</v>
      </c>
      <c r="B17" s="255"/>
      <c r="C17" s="256"/>
      <c r="D17" s="24" t="s">
        <v>27</v>
      </c>
      <c r="E17" s="164"/>
      <c r="F17" s="274"/>
      <c r="G17" s="266"/>
      <c r="H17" s="104">
        <f>E17</f>
        <v>0</v>
      </c>
      <c r="I17" s="104">
        <f>E17</f>
        <v>0</v>
      </c>
      <c r="J17" s="105">
        <f>IF(H17="",0,MIN(H17,I17))</f>
        <v>0</v>
      </c>
      <c r="K17" s="266"/>
      <c r="L17" s="266"/>
      <c r="M17" s="269"/>
      <c r="N17" s="263"/>
    </row>
    <row r="18" spans="1:15" ht="30" customHeight="1" x14ac:dyDescent="0.2">
      <c r="A18" s="23" t="s">
        <v>147</v>
      </c>
      <c r="B18" s="255"/>
      <c r="C18" s="256"/>
      <c r="D18" s="24" t="s">
        <v>149</v>
      </c>
      <c r="E18" s="164"/>
      <c r="F18" s="274"/>
      <c r="G18" s="266"/>
      <c r="H18" s="148">
        <f t="shared" ref="H18" si="2">E18</f>
        <v>0</v>
      </c>
      <c r="I18" s="149">
        <f>IF(B18,905000,0)</f>
        <v>0</v>
      </c>
      <c r="J18" s="150">
        <f t="shared" ref="J18" si="3">IF(H18="",0,MIN(H18,I18))</f>
        <v>0</v>
      </c>
      <c r="K18" s="266"/>
      <c r="L18" s="266"/>
      <c r="M18" s="269"/>
      <c r="N18" s="263"/>
    </row>
    <row r="19" spans="1:15" ht="30" customHeight="1" thickBot="1" x14ac:dyDescent="0.25">
      <c r="A19" s="28" t="s">
        <v>148</v>
      </c>
      <c r="B19" s="257"/>
      <c r="C19" s="258"/>
      <c r="D19" s="29" t="s">
        <v>21</v>
      </c>
      <c r="E19" s="167"/>
      <c r="F19" s="275"/>
      <c r="G19" s="267"/>
      <c r="H19" s="108">
        <f>E19</f>
        <v>0</v>
      </c>
      <c r="I19" s="108">
        <f>B19*205000</f>
        <v>0</v>
      </c>
      <c r="J19" s="109">
        <f>IF(H19="",0,MIN(H19,I19))</f>
        <v>0</v>
      </c>
      <c r="K19" s="267"/>
      <c r="L19" s="267"/>
      <c r="M19" s="270"/>
      <c r="N19" s="264"/>
    </row>
    <row r="20" spans="1:15" ht="30" customHeight="1" thickTop="1" thickBot="1" x14ac:dyDescent="0.25">
      <c r="A20" s="30" t="s">
        <v>13</v>
      </c>
      <c r="B20" s="259"/>
      <c r="C20" s="260"/>
      <c r="D20" s="261"/>
      <c r="E20" s="101">
        <f t="shared" ref="E20:J20" si="4">SUM(E11:E19)</f>
        <v>0</v>
      </c>
      <c r="F20" s="101">
        <f>SUM(F11:F19)</f>
        <v>0</v>
      </c>
      <c r="G20" s="101">
        <f>E20-F20</f>
        <v>0</v>
      </c>
      <c r="H20" s="110">
        <f>SUM(H11:H19)</f>
        <v>0</v>
      </c>
      <c r="I20" s="111">
        <f t="shared" si="4"/>
        <v>0</v>
      </c>
      <c r="J20" s="101">
        <f t="shared" si="4"/>
        <v>0</v>
      </c>
      <c r="K20" s="110">
        <f>MIN(G20,J20)</f>
        <v>0</v>
      </c>
      <c r="L20" s="110">
        <f>ROUNDDOWN(K20,-3)</f>
        <v>0</v>
      </c>
      <c r="M20" s="113">
        <f>基本情報※最初に記入してください!G4</f>
        <v>0</v>
      </c>
      <c r="N20" s="112">
        <f>MIN(L20,M20)</f>
        <v>0</v>
      </c>
      <c r="O20" s="37"/>
    </row>
    <row r="21" spans="1:15" ht="19.2" x14ac:dyDescent="0.2">
      <c r="A21" s="12" t="s">
        <v>65</v>
      </c>
      <c r="H21" s="254"/>
      <c r="I21" s="254"/>
      <c r="J21" s="254"/>
      <c r="K21" s="254"/>
      <c r="L21" s="254"/>
      <c r="M21" s="254"/>
      <c r="N21" s="254"/>
    </row>
    <row r="22" spans="1:15" x14ac:dyDescent="0.2">
      <c r="A22" s="12" t="s">
        <v>66</v>
      </c>
    </row>
  </sheetData>
  <sheetProtection algorithmName="SHA-512" hashValue="BOMsQ+EnVdoxGHHsf5fkkaGly/UC4pzxpgYnh2qVjMuZ/m/8wzzkFiUjiSnqRHCbANdlVlOj8pwm6ofuaBcK3Q==" saltValue="al2mHFbZjnXbqRTPXyc5sg==" spinCount="100000" sheet="1" objects="1" scenarios="1"/>
  <mergeCells count="22">
    <mergeCell ref="H21:N21"/>
    <mergeCell ref="B12:C12"/>
    <mergeCell ref="B14:C14"/>
    <mergeCell ref="B15:C15"/>
    <mergeCell ref="B16:C16"/>
    <mergeCell ref="B19:C19"/>
    <mergeCell ref="B20:D20"/>
    <mergeCell ref="N11:N19"/>
    <mergeCell ref="L11:L19"/>
    <mergeCell ref="K11:K19"/>
    <mergeCell ref="M11:M19"/>
    <mergeCell ref="B11:C11"/>
    <mergeCell ref="F11:F19"/>
    <mergeCell ref="G11:G19"/>
    <mergeCell ref="B17:C17"/>
    <mergeCell ref="B18:C18"/>
    <mergeCell ref="I4:N4"/>
    <mergeCell ref="A2:N2"/>
    <mergeCell ref="J5:K5"/>
    <mergeCell ref="A8:A10"/>
    <mergeCell ref="B8:D9"/>
    <mergeCell ref="B10:D10"/>
  </mergeCells>
  <phoneticPr fontId="4"/>
  <printOptions horizontalCentered="1"/>
  <pageMargins left="0.70866141732283472" right="0.51181102362204722" top="0.74803149606299213" bottom="0.74803149606299213" header="0.31496062992125984" footer="0.31496062992125984"/>
  <pageSetup paperSize="9" scale="61" orientation="landscape" r:id="rId1"/>
  <ignoredErrors>
    <ignoredError sqref="G20 I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66"/>
  </sheetPr>
  <dimension ref="A1:J30"/>
  <sheetViews>
    <sheetView view="pageBreakPreview" topLeftCell="A22" zoomScaleNormal="100" zoomScaleSheetLayoutView="100" workbookViewId="0">
      <selection activeCell="H14" sqref="H14"/>
    </sheetView>
  </sheetViews>
  <sheetFormatPr defaultRowHeight="13.2" x14ac:dyDescent="0.2"/>
  <cols>
    <col min="1" max="1" width="0.77734375" style="120" customWidth="1"/>
    <col min="2" max="2" width="5.44140625" style="119" customWidth="1"/>
    <col min="3" max="3" width="16.88671875" style="119" customWidth="1"/>
    <col min="4" max="4" width="19.109375" style="119" customWidth="1"/>
    <col min="5" max="5" width="12.109375" style="119" customWidth="1"/>
    <col min="6" max="6" width="16.33203125" style="119" customWidth="1"/>
    <col min="7" max="7" width="12.33203125" style="119" customWidth="1"/>
    <col min="8" max="8" width="16.44140625" style="119" bestFit="1" customWidth="1"/>
    <col min="9" max="9" width="3.77734375" style="121" customWidth="1"/>
    <col min="10" max="10" width="1" style="120" customWidth="1"/>
    <col min="11" max="256" width="9" style="119"/>
    <col min="257" max="257" width="0.77734375" style="119" customWidth="1"/>
    <col min="258" max="258" width="5.44140625" style="119" customWidth="1"/>
    <col min="259" max="259" width="16.88671875" style="119" customWidth="1"/>
    <col min="260" max="260" width="19.109375" style="119" customWidth="1"/>
    <col min="261" max="261" width="12.109375" style="119" customWidth="1"/>
    <col min="262" max="262" width="16.109375" style="119" customWidth="1"/>
    <col min="263" max="263" width="12.33203125" style="119" customWidth="1"/>
    <col min="264" max="264" width="14.6640625" style="119" customWidth="1"/>
    <col min="265" max="265" width="3.77734375" style="119" customWidth="1"/>
    <col min="266" max="266" width="1" style="119" customWidth="1"/>
    <col min="267" max="512" width="9" style="119"/>
    <col min="513" max="513" width="0.77734375" style="119" customWidth="1"/>
    <col min="514" max="514" width="5.44140625" style="119" customWidth="1"/>
    <col min="515" max="515" width="16.88671875" style="119" customWidth="1"/>
    <col min="516" max="516" width="19.109375" style="119" customWidth="1"/>
    <col min="517" max="517" width="12.109375" style="119" customWidth="1"/>
    <col min="518" max="518" width="16.109375" style="119" customWidth="1"/>
    <col min="519" max="519" width="12.33203125" style="119" customWidth="1"/>
    <col min="520" max="520" width="14.6640625" style="119" customWidth="1"/>
    <col min="521" max="521" width="3.77734375" style="119" customWidth="1"/>
    <col min="522" max="522" width="1" style="119" customWidth="1"/>
    <col min="523" max="768" width="9" style="119"/>
    <col min="769" max="769" width="0.77734375" style="119" customWidth="1"/>
    <col min="770" max="770" width="5.44140625" style="119" customWidth="1"/>
    <col min="771" max="771" width="16.88671875" style="119" customWidth="1"/>
    <col min="772" max="772" width="19.109375" style="119" customWidth="1"/>
    <col min="773" max="773" width="12.109375" style="119" customWidth="1"/>
    <col min="774" max="774" width="16.109375" style="119" customWidth="1"/>
    <col min="775" max="775" width="12.33203125" style="119" customWidth="1"/>
    <col min="776" max="776" width="14.6640625" style="119" customWidth="1"/>
    <col min="777" max="777" width="3.77734375" style="119" customWidth="1"/>
    <col min="778" max="778" width="1" style="119" customWidth="1"/>
    <col min="779" max="1024" width="9" style="119"/>
    <col min="1025" max="1025" width="0.77734375" style="119" customWidth="1"/>
    <col min="1026" max="1026" width="5.44140625" style="119" customWidth="1"/>
    <col min="1027" max="1027" width="16.88671875" style="119" customWidth="1"/>
    <col min="1028" max="1028" width="19.109375" style="119" customWidth="1"/>
    <col min="1029" max="1029" width="12.109375" style="119" customWidth="1"/>
    <col min="1030" max="1030" width="16.109375" style="119" customWidth="1"/>
    <col min="1031" max="1031" width="12.33203125" style="119" customWidth="1"/>
    <col min="1032" max="1032" width="14.6640625" style="119" customWidth="1"/>
    <col min="1033" max="1033" width="3.77734375" style="119" customWidth="1"/>
    <col min="1034" max="1034" width="1" style="119" customWidth="1"/>
    <col min="1035" max="1280" width="9" style="119"/>
    <col min="1281" max="1281" width="0.77734375" style="119" customWidth="1"/>
    <col min="1282" max="1282" width="5.44140625" style="119" customWidth="1"/>
    <col min="1283" max="1283" width="16.88671875" style="119" customWidth="1"/>
    <col min="1284" max="1284" width="19.109375" style="119" customWidth="1"/>
    <col min="1285" max="1285" width="12.109375" style="119" customWidth="1"/>
    <col min="1286" max="1286" width="16.109375" style="119" customWidth="1"/>
    <col min="1287" max="1287" width="12.33203125" style="119" customWidth="1"/>
    <col min="1288" max="1288" width="14.6640625" style="119" customWidth="1"/>
    <col min="1289" max="1289" width="3.77734375" style="119" customWidth="1"/>
    <col min="1290" max="1290" width="1" style="119" customWidth="1"/>
    <col min="1291" max="1536" width="9" style="119"/>
    <col min="1537" max="1537" width="0.77734375" style="119" customWidth="1"/>
    <col min="1538" max="1538" width="5.44140625" style="119" customWidth="1"/>
    <col min="1539" max="1539" width="16.88671875" style="119" customWidth="1"/>
    <col min="1540" max="1540" width="19.109375" style="119" customWidth="1"/>
    <col min="1541" max="1541" width="12.109375" style="119" customWidth="1"/>
    <col min="1542" max="1542" width="16.109375" style="119" customWidth="1"/>
    <col min="1543" max="1543" width="12.33203125" style="119" customWidth="1"/>
    <col min="1544" max="1544" width="14.6640625" style="119" customWidth="1"/>
    <col min="1545" max="1545" width="3.77734375" style="119" customWidth="1"/>
    <col min="1546" max="1546" width="1" style="119" customWidth="1"/>
    <col min="1547" max="1792" width="9" style="119"/>
    <col min="1793" max="1793" width="0.77734375" style="119" customWidth="1"/>
    <col min="1794" max="1794" width="5.44140625" style="119" customWidth="1"/>
    <col min="1795" max="1795" width="16.88671875" style="119" customWidth="1"/>
    <col min="1796" max="1796" width="19.109375" style="119" customWidth="1"/>
    <col min="1797" max="1797" width="12.109375" style="119" customWidth="1"/>
    <col min="1798" max="1798" width="16.109375" style="119" customWidth="1"/>
    <col min="1799" max="1799" width="12.33203125" style="119" customWidth="1"/>
    <col min="1800" max="1800" width="14.6640625" style="119" customWidth="1"/>
    <col min="1801" max="1801" width="3.77734375" style="119" customWidth="1"/>
    <col min="1802" max="1802" width="1" style="119" customWidth="1"/>
    <col min="1803" max="2048" width="9" style="119"/>
    <col min="2049" max="2049" width="0.77734375" style="119" customWidth="1"/>
    <col min="2050" max="2050" width="5.44140625" style="119" customWidth="1"/>
    <col min="2051" max="2051" width="16.88671875" style="119" customWidth="1"/>
    <col min="2052" max="2052" width="19.109375" style="119" customWidth="1"/>
    <col min="2053" max="2053" width="12.109375" style="119" customWidth="1"/>
    <col min="2054" max="2054" width="16.109375" style="119" customWidth="1"/>
    <col min="2055" max="2055" width="12.33203125" style="119" customWidth="1"/>
    <col min="2056" max="2056" width="14.6640625" style="119" customWidth="1"/>
    <col min="2057" max="2057" width="3.77734375" style="119" customWidth="1"/>
    <col min="2058" max="2058" width="1" style="119" customWidth="1"/>
    <col min="2059" max="2304" width="9" style="119"/>
    <col min="2305" max="2305" width="0.77734375" style="119" customWidth="1"/>
    <col min="2306" max="2306" width="5.44140625" style="119" customWidth="1"/>
    <col min="2307" max="2307" width="16.88671875" style="119" customWidth="1"/>
    <col min="2308" max="2308" width="19.109375" style="119" customWidth="1"/>
    <col min="2309" max="2309" width="12.109375" style="119" customWidth="1"/>
    <col min="2310" max="2310" width="16.109375" style="119" customWidth="1"/>
    <col min="2311" max="2311" width="12.33203125" style="119" customWidth="1"/>
    <col min="2312" max="2312" width="14.6640625" style="119" customWidth="1"/>
    <col min="2313" max="2313" width="3.77734375" style="119" customWidth="1"/>
    <col min="2314" max="2314" width="1" style="119" customWidth="1"/>
    <col min="2315" max="2560" width="9" style="119"/>
    <col min="2561" max="2561" width="0.77734375" style="119" customWidth="1"/>
    <col min="2562" max="2562" width="5.44140625" style="119" customWidth="1"/>
    <col min="2563" max="2563" width="16.88671875" style="119" customWidth="1"/>
    <col min="2564" max="2564" width="19.109375" style="119" customWidth="1"/>
    <col min="2565" max="2565" width="12.109375" style="119" customWidth="1"/>
    <col min="2566" max="2566" width="16.109375" style="119" customWidth="1"/>
    <col min="2567" max="2567" width="12.33203125" style="119" customWidth="1"/>
    <col min="2568" max="2568" width="14.6640625" style="119" customWidth="1"/>
    <col min="2569" max="2569" width="3.77734375" style="119" customWidth="1"/>
    <col min="2570" max="2570" width="1" style="119" customWidth="1"/>
    <col min="2571" max="2816" width="9" style="119"/>
    <col min="2817" max="2817" width="0.77734375" style="119" customWidth="1"/>
    <col min="2818" max="2818" width="5.44140625" style="119" customWidth="1"/>
    <col min="2819" max="2819" width="16.88671875" style="119" customWidth="1"/>
    <col min="2820" max="2820" width="19.109375" style="119" customWidth="1"/>
    <col min="2821" max="2821" width="12.109375" style="119" customWidth="1"/>
    <col min="2822" max="2822" width="16.109375" style="119" customWidth="1"/>
    <col min="2823" max="2823" width="12.33203125" style="119" customWidth="1"/>
    <col min="2824" max="2824" width="14.6640625" style="119" customWidth="1"/>
    <col min="2825" max="2825" width="3.77734375" style="119" customWidth="1"/>
    <col min="2826" max="2826" width="1" style="119" customWidth="1"/>
    <col min="2827" max="3072" width="9" style="119"/>
    <col min="3073" max="3073" width="0.77734375" style="119" customWidth="1"/>
    <col min="3074" max="3074" width="5.44140625" style="119" customWidth="1"/>
    <col min="3075" max="3075" width="16.88671875" style="119" customWidth="1"/>
    <col min="3076" max="3076" width="19.109375" style="119" customWidth="1"/>
    <col min="3077" max="3077" width="12.109375" style="119" customWidth="1"/>
    <col min="3078" max="3078" width="16.109375" style="119" customWidth="1"/>
    <col min="3079" max="3079" width="12.33203125" style="119" customWidth="1"/>
    <col min="3080" max="3080" width="14.6640625" style="119" customWidth="1"/>
    <col min="3081" max="3081" width="3.77734375" style="119" customWidth="1"/>
    <col min="3082" max="3082" width="1" style="119" customWidth="1"/>
    <col min="3083" max="3328" width="9" style="119"/>
    <col min="3329" max="3329" width="0.77734375" style="119" customWidth="1"/>
    <col min="3330" max="3330" width="5.44140625" style="119" customWidth="1"/>
    <col min="3331" max="3331" width="16.88671875" style="119" customWidth="1"/>
    <col min="3332" max="3332" width="19.109375" style="119" customWidth="1"/>
    <col min="3333" max="3333" width="12.109375" style="119" customWidth="1"/>
    <col min="3334" max="3334" width="16.109375" style="119" customWidth="1"/>
    <col min="3335" max="3335" width="12.33203125" style="119" customWidth="1"/>
    <col min="3336" max="3336" width="14.6640625" style="119" customWidth="1"/>
    <col min="3337" max="3337" width="3.77734375" style="119" customWidth="1"/>
    <col min="3338" max="3338" width="1" style="119" customWidth="1"/>
    <col min="3339" max="3584" width="9" style="119"/>
    <col min="3585" max="3585" width="0.77734375" style="119" customWidth="1"/>
    <col min="3586" max="3586" width="5.44140625" style="119" customWidth="1"/>
    <col min="3587" max="3587" width="16.88671875" style="119" customWidth="1"/>
    <col min="3588" max="3588" width="19.109375" style="119" customWidth="1"/>
    <col min="3589" max="3589" width="12.109375" style="119" customWidth="1"/>
    <col min="3590" max="3590" width="16.109375" style="119" customWidth="1"/>
    <col min="3591" max="3591" width="12.33203125" style="119" customWidth="1"/>
    <col min="3592" max="3592" width="14.6640625" style="119" customWidth="1"/>
    <col min="3593" max="3593" width="3.77734375" style="119" customWidth="1"/>
    <col min="3594" max="3594" width="1" style="119" customWidth="1"/>
    <col min="3595" max="3840" width="9" style="119"/>
    <col min="3841" max="3841" width="0.77734375" style="119" customWidth="1"/>
    <col min="3842" max="3842" width="5.44140625" style="119" customWidth="1"/>
    <col min="3843" max="3843" width="16.88671875" style="119" customWidth="1"/>
    <col min="3844" max="3844" width="19.109375" style="119" customWidth="1"/>
    <col min="3845" max="3845" width="12.109375" style="119" customWidth="1"/>
    <col min="3846" max="3846" width="16.109375" style="119" customWidth="1"/>
    <col min="3847" max="3847" width="12.33203125" style="119" customWidth="1"/>
    <col min="3848" max="3848" width="14.6640625" style="119" customWidth="1"/>
    <col min="3849" max="3849" width="3.77734375" style="119" customWidth="1"/>
    <col min="3850" max="3850" width="1" style="119" customWidth="1"/>
    <col min="3851" max="4096" width="9" style="119"/>
    <col min="4097" max="4097" width="0.77734375" style="119" customWidth="1"/>
    <col min="4098" max="4098" width="5.44140625" style="119" customWidth="1"/>
    <col min="4099" max="4099" width="16.88671875" style="119" customWidth="1"/>
    <col min="4100" max="4100" width="19.109375" style="119" customWidth="1"/>
    <col min="4101" max="4101" width="12.109375" style="119" customWidth="1"/>
    <col min="4102" max="4102" width="16.109375" style="119" customWidth="1"/>
    <col min="4103" max="4103" width="12.33203125" style="119" customWidth="1"/>
    <col min="4104" max="4104" width="14.6640625" style="119" customWidth="1"/>
    <col min="4105" max="4105" width="3.77734375" style="119" customWidth="1"/>
    <col min="4106" max="4106" width="1" style="119" customWidth="1"/>
    <col min="4107" max="4352" width="9" style="119"/>
    <col min="4353" max="4353" width="0.77734375" style="119" customWidth="1"/>
    <col min="4354" max="4354" width="5.44140625" style="119" customWidth="1"/>
    <col min="4355" max="4355" width="16.88671875" style="119" customWidth="1"/>
    <col min="4356" max="4356" width="19.109375" style="119" customWidth="1"/>
    <col min="4357" max="4357" width="12.109375" style="119" customWidth="1"/>
    <col min="4358" max="4358" width="16.109375" style="119" customWidth="1"/>
    <col min="4359" max="4359" width="12.33203125" style="119" customWidth="1"/>
    <col min="4360" max="4360" width="14.6640625" style="119" customWidth="1"/>
    <col min="4361" max="4361" width="3.77734375" style="119" customWidth="1"/>
    <col min="4362" max="4362" width="1" style="119" customWidth="1"/>
    <col min="4363" max="4608" width="9" style="119"/>
    <col min="4609" max="4609" width="0.77734375" style="119" customWidth="1"/>
    <col min="4610" max="4610" width="5.44140625" style="119" customWidth="1"/>
    <col min="4611" max="4611" width="16.88671875" style="119" customWidth="1"/>
    <col min="4612" max="4612" width="19.109375" style="119" customWidth="1"/>
    <col min="4613" max="4613" width="12.109375" style="119" customWidth="1"/>
    <col min="4614" max="4614" width="16.109375" style="119" customWidth="1"/>
    <col min="4615" max="4615" width="12.33203125" style="119" customWidth="1"/>
    <col min="4616" max="4616" width="14.6640625" style="119" customWidth="1"/>
    <col min="4617" max="4617" width="3.77734375" style="119" customWidth="1"/>
    <col min="4618" max="4618" width="1" style="119" customWidth="1"/>
    <col min="4619" max="4864" width="9" style="119"/>
    <col min="4865" max="4865" width="0.77734375" style="119" customWidth="1"/>
    <col min="4866" max="4866" width="5.44140625" style="119" customWidth="1"/>
    <col min="4867" max="4867" width="16.88671875" style="119" customWidth="1"/>
    <col min="4868" max="4868" width="19.109375" style="119" customWidth="1"/>
    <col min="4869" max="4869" width="12.109375" style="119" customWidth="1"/>
    <col min="4870" max="4870" width="16.109375" style="119" customWidth="1"/>
    <col min="4871" max="4871" width="12.33203125" style="119" customWidth="1"/>
    <col min="4872" max="4872" width="14.6640625" style="119" customWidth="1"/>
    <col min="4873" max="4873" width="3.77734375" style="119" customWidth="1"/>
    <col min="4874" max="4874" width="1" style="119" customWidth="1"/>
    <col min="4875" max="5120" width="9" style="119"/>
    <col min="5121" max="5121" width="0.77734375" style="119" customWidth="1"/>
    <col min="5122" max="5122" width="5.44140625" style="119" customWidth="1"/>
    <col min="5123" max="5123" width="16.88671875" style="119" customWidth="1"/>
    <col min="5124" max="5124" width="19.109375" style="119" customWidth="1"/>
    <col min="5125" max="5125" width="12.109375" style="119" customWidth="1"/>
    <col min="5126" max="5126" width="16.109375" style="119" customWidth="1"/>
    <col min="5127" max="5127" width="12.33203125" style="119" customWidth="1"/>
    <col min="5128" max="5128" width="14.6640625" style="119" customWidth="1"/>
    <col min="5129" max="5129" width="3.77734375" style="119" customWidth="1"/>
    <col min="5130" max="5130" width="1" style="119" customWidth="1"/>
    <col min="5131" max="5376" width="9" style="119"/>
    <col min="5377" max="5377" width="0.77734375" style="119" customWidth="1"/>
    <col min="5378" max="5378" width="5.44140625" style="119" customWidth="1"/>
    <col min="5379" max="5379" width="16.88671875" style="119" customWidth="1"/>
    <col min="5380" max="5380" width="19.109375" style="119" customWidth="1"/>
    <col min="5381" max="5381" width="12.109375" style="119" customWidth="1"/>
    <col min="5382" max="5382" width="16.109375" style="119" customWidth="1"/>
    <col min="5383" max="5383" width="12.33203125" style="119" customWidth="1"/>
    <col min="5384" max="5384" width="14.6640625" style="119" customWidth="1"/>
    <col min="5385" max="5385" width="3.77734375" style="119" customWidth="1"/>
    <col min="5386" max="5386" width="1" style="119" customWidth="1"/>
    <col min="5387" max="5632" width="9" style="119"/>
    <col min="5633" max="5633" width="0.77734375" style="119" customWidth="1"/>
    <col min="5634" max="5634" width="5.44140625" style="119" customWidth="1"/>
    <col min="5635" max="5635" width="16.88671875" style="119" customWidth="1"/>
    <col min="5636" max="5636" width="19.109375" style="119" customWidth="1"/>
    <col min="5637" max="5637" width="12.109375" style="119" customWidth="1"/>
    <col min="5638" max="5638" width="16.109375" style="119" customWidth="1"/>
    <col min="5639" max="5639" width="12.33203125" style="119" customWidth="1"/>
    <col min="5640" max="5640" width="14.6640625" style="119" customWidth="1"/>
    <col min="5641" max="5641" width="3.77734375" style="119" customWidth="1"/>
    <col min="5642" max="5642" width="1" style="119" customWidth="1"/>
    <col min="5643" max="5888" width="9" style="119"/>
    <col min="5889" max="5889" width="0.77734375" style="119" customWidth="1"/>
    <col min="5890" max="5890" width="5.44140625" style="119" customWidth="1"/>
    <col min="5891" max="5891" width="16.88671875" style="119" customWidth="1"/>
    <col min="5892" max="5892" width="19.109375" style="119" customWidth="1"/>
    <col min="5893" max="5893" width="12.109375" style="119" customWidth="1"/>
    <col min="5894" max="5894" width="16.109375" style="119" customWidth="1"/>
    <col min="5895" max="5895" width="12.33203125" style="119" customWidth="1"/>
    <col min="5896" max="5896" width="14.6640625" style="119" customWidth="1"/>
    <col min="5897" max="5897" width="3.77734375" style="119" customWidth="1"/>
    <col min="5898" max="5898" width="1" style="119" customWidth="1"/>
    <col min="5899" max="6144" width="9" style="119"/>
    <col min="6145" max="6145" width="0.77734375" style="119" customWidth="1"/>
    <col min="6146" max="6146" width="5.44140625" style="119" customWidth="1"/>
    <col min="6147" max="6147" width="16.88671875" style="119" customWidth="1"/>
    <col min="6148" max="6148" width="19.109375" style="119" customWidth="1"/>
    <col min="6149" max="6149" width="12.109375" style="119" customWidth="1"/>
    <col min="6150" max="6150" width="16.109375" style="119" customWidth="1"/>
    <col min="6151" max="6151" width="12.33203125" style="119" customWidth="1"/>
    <col min="6152" max="6152" width="14.6640625" style="119" customWidth="1"/>
    <col min="6153" max="6153" width="3.77734375" style="119" customWidth="1"/>
    <col min="6154" max="6154" width="1" style="119" customWidth="1"/>
    <col min="6155" max="6400" width="9" style="119"/>
    <col min="6401" max="6401" width="0.77734375" style="119" customWidth="1"/>
    <col min="6402" max="6402" width="5.44140625" style="119" customWidth="1"/>
    <col min="6403" max="6403" width="16.88671875" style="119" customWidth="1"/>
    <col min="6404" max="6404" width="19.109375" style="119" customWidth="1"/>
    <col min="6405" max="6405" width="12.109375" style="119" customWidth="1"/>
    <col min="6406" max="6406" width="16.109375" style="119" customWidth="1"/>
    <col min="6407" max="6407" width="12.33203125" style="119" customWidth="1"/>
    <col min="6408" max="6408" width="14.6640625" style="119" customWidth="1"/>
    <col min="6409" max="6409" width="3.77734375" style="119" customWidth="1"/>
    <col min="6410" max="6410" width="1" style="119" customWidth="1"/>
    <col min="6411" max="6656" width="9" style="119"/>
    <col min="6657" max="6657" width="0.77734375" style="119" customWidth="1"/>
    <col min="6658" max="6658" width="5.44140625" style="119" customWidth="1"/>
    <col min="6659" max="6659" width="16.88671875" style="119" customWidth="1"/>
    <col min="6660" max="6660" width="19.109375" style="119" customWidth="1"/>
    <col min="6661" max="6661" width="12.109375" style="119" customWidth="1"/>
    <col min="6662" max="6662" width="16.109375" style="119" customWidth="1"/>
    <col min="6663" max="6663" width="12.33203125" style="119" customWidth="1"/>
    <col min="6664" max="6664" width="14.6640625" style="119" customWidth="1"/>
    <col min="6665" max="6665" width="3.77734375" style="119" customWidth="1"/>
    <col min="6666" max="6666" width="1" style="119" customWidth="1"/>
    <col min="6667" max="6912" width="9" style="119"/>
    <col min="6913" max="6913" width="0.77734375" style="119" customWidth="1"/>
    <col min="6914" max="6914" width="5.44140625" style="119" customWidth="1"/>
    <col min="6915" max="6915" width="16.88671875" style="119" customWidth="1"/>
    <col min="6916" max="6916" width="19.109375" style="119" customWidth="1"/>
    <col min="6917" max="6917" width="12.109375" style="119" customWidth="1"/>
    <col min="6918" max="6918" width="16.109375" style="119" customWidth="1"/>
    <col min="6919" max="6919" width="12.33203125" style="119" customWidth="1"/>
    <col min="6920" max="6920" width="14.6640625" style="119" customWidth="1"/>
    <col min="6921" max="6921" width="3.77734375" style="119" customWidth="1"/>
    <col min="6922" max="6922" width="1" style="119" customWidth="1"/>
    <col min="6923" max="7168" width="9" style="119"/>
    <col min="7169" max="7169" width="0.77734375" style="119" customWidth="1"/>
    <col min="7170" max="7170" width="5.44140625" style="119" customWidth="1"/>
    <col min="7171" max="7171" width="16.88671875" style="119" customWidth="1"/>
    <col min="7172" max="7172" width="19.109375" style="119" customWidth="1"/>
    <col min="7173" max="7173" width="12.109375" style="119" customWidth="1"/>
    <col min="7174" max="7174" width="16.109375" style="119" customWidth="1"/>
    <col min="7175" max="7175" width="12.33203125" style="119" customWidth="1"/>
    <col min="7176" max="7176" width="14.6640625" style="119" customWidth="1"/>
    <col min="7177" max="7177" width="3.77734375" style="119" customWidth="1"/>
    <col min="7178" max="7178" width="1" style="119" customWidth="1"/>
    <col min="7179" max="7424" width="9" style="119"/>
    <col min="7425" max="7425" width="0.77734375" style="119" customWidth="1"/>
    <col min="7426" max="7426" width="5.44140625" style="119" customWidth="1"/>
    <col min="7427" max="7427" width="16.88671875" style="119" customWidth="1"/>
    <col min="7428" max="7428" width="19.109375" style="119" customWidth="1"/>
    <col min="7429" max="7429" width="12.109375" style="119" customWidth="1"/>
    <col min="7430" max="7430" width="16.109375" style="119" customWidth="1"/>
    <col min="7431" max="7431" width="12.33203125" style="119" customWidth="1"/>
    <col min="7432" max="7432" width="14.6640625" style="119" customWidth="1"/>
    <col min="7433" max="7433" width="3.77734375" style="119" customWidth="1"/>
    <col min="7434" max="7434" width="1" style="119" customWidth="1"/>
    <col min="7435" max="7680" width="9" style="119"/>
    <col min="7681" max="7681" width="0.77734375" style="119" customWidth="1"/>
    <col min="7682" max="7682" width="5.44140625" style="119" customWidth="1"/>
    <col min="7683" max="7683" width="16.88671875" style="119" customWidth="1"/>
    <col min="7684" max="7684" width="19.109375" style="119" customWidth="1"/>
    <col min="7685" max="7685" width="12.109375" style="119" customWidth="1"/>
    <col min="7686" max="7686" width="16.109375" style="119" customWidth="1"/>
    <col min="7687" max="7687" width="12.33203125" style="119" customWidth="1"/>
    <col min="7688" max="7688" width="14.6640625" style="119" customWidth="1"/>
    <col min="7689" max="7689" width="3.77734375" style="119" customWidth="1"/>
    <col min="7690" max="7690" width="1" style="119" customWidth="1"/>
    <col min="7691" max="7936" width="9" style="119"/>
    <col min="7937" max="7937" width="0.77734375" style="119" customWidth="1"/>
    <col min="7938" max="7938" width="5.44140625" style="119" customWidth="1"/>
    <col min="7939" max="7939" width="16.88671875" style="119" customWidth="1"/>
    <col min="7940" max="7940" width="19.109375" style="119" customWidth="1"/>
    <col min="7941" max="7941" width="12.109375" style="119" customWidth="1"/>
    <col min="7942" max="7942" width="16.109375" style="119" customWidth="1"/>
    <col min="7943" max="7943" width="12.33203125" style="119" customWidth="1"/>
    <col min="7944" max="7944" width="14.6640625" style="119" customWidth="1"/>
    <col min="7945" max="7945" width="3.77734375" style="119" customWidth="1"/>
    <col min="7946" max="7946" width="1" style="119" customWidth="1"/>
    <col min="7947" max="8192" width="9" style="119"/>
    <col min="8193" max="8193" width="0.77734375" style="119" customWidth="1"/>
    <col min="8194" max="8194" width="5.44140625" style="119" customWidth="1"/>
    <col min="8195" max="8195" width="16.88671875" style="119" customWidth="1"/>
    <col min="8196" max="8196" width="19.109375" style="119" customWidth="1"/>
    <col min="8197" max="8197" width="12.109375" style="119" customWidth="1"/>
    <col min="8198" max="8198" width="16.109375" style="119" customWidth="1"/>
    <col min="8199" max="8199" width="12.33203125" style="119" customWidth="1"/>
    <col min="8200" max="8200" width="14.6640625" style="119" customWidth="1"/>
    <col min="8201" max="8201" width="3.77734375" style="119" customWidth="1"/>
    <col min="8202" max="8202" width="1" style="119" customWidth="1"/>
    <col min="8203" max="8448" width="9" style="119"/>
    <col min="8449" max="8449" width="0.77734375" style="119" customWidth="1"/>
    <col min="8450" max="8450" width="5.44140625" style="119" customWidth="1"/>
    <col min="8451" max="8451" width="16.88671875" style="119" customWidth="1"/>
    <col min="8452" max="8452" width="19.109375" style="119" customWidth="1"/>
    <col min="8453" max="8453" width="12.109375" style="119" customWidth="1"/>
    <col min="8454" max="8454" width="16.109375" style="119" customWidth="1"/>
    <col min="8455" max="8455" width="12.33203125" style="119" customWidth="1"/>
    <col min="8456" max="8456" width="14.6640625" style="119" customWidth="1"/>
    <col min="8457" max="8457" width="3.77734375" style="119" customWidth="1"/>
    <col min="8458" max="8458" width="1" style="119" customWidth="1"/>
    <col min="8459" max="8704" width="9" style="119"/>
    <col min="8705" max="8705" width="0.77734375" style="119" customWidth="1"/>
    <col min="8706" max="8706" width="5.44140625" style="119" customWidth="1"/>
    <col min="8707" max="8707" width="16.88671875" style="119" customWidth="1"/>
    <col min="8708" max="8708" width="19.109375" style="119" customWidth="1"/>
    <col min="8709" max="8709" width="12.109375" style="119" customWidth="1"/>
    <col min="8710" max="8710" width="16.109375" style="119" customWidth="1"/>
    <col min="8711" max="8711" width="12.33203125" style="119" customWidth="1"/>
    <col min="8712" max="8712" width="14.6640625" style="119" customWidth="1"/>
    <col min="8713" max="8713" width="3.77734375" style="119" customWidth="1"/>
    <col min="8714" max="8714" width="1" style="119" customWidth="1"/>
    <col min="8715" max="8960" width="9" style="119"/>
    <col min="8961" max="8961" width="0.77734375" style="119" customWidth="1"/>
    <col min="8962" max="8962" width="5.44140625" style="119" customWidth="1"/>
    <col min="8963" max="8963" width="16.88671875" style="119" customWidth="1"/>
    <col min="8964" max="8964" width="19.109375" style="119" customWidth="1"/>
    <col min="8965" max="8965" width="12.109375" style="119" customWidth="1"/>
    <col min="8966" max="8966" width="16.109375" style="119" customWidth="1"/>
    <col min="8967" max="8967" width="12.33203125" style="119" customWidth="1"/>
    <col min="8968" max="8968" width="14.6640625" style="119" customWidth="1"/>
    <col min="8969" max="8969" width="3.77734375" style="119" customWidth="1"/>
    <col min="8970" max="8970" width="1" style="119" customWidth="1"/>
    <col min="8971" max="9216" width="9" style="119"/>
    <col min="9217" max="9217" width="0.77734375" style="119" customWidth="1"/>
    <col min="9218" max="9218" width="5.44140625" style="119" customWidth="1"/>
    <col min="9219" max="9219" width="16.88671875" style="119" customWidth="1"/>
    <col min="9220" max="9220" width="19.109375" style="119" customWidth="1"/>
    <col min="9221" max="9221" width="12.109375" style="119" customWidth="1"/>
    <col min="9222" max="9222" width="16.109375" style="119" customWidth="1"/>
    <col min="9223" max="9223" width="12.33203125" style="119" customWidth="1"/>
    <col min="9224" max="9224" width="14.6640625" style="119" customWidth="1"/>
    <col min="9225" max="9225" width="3.77734375" style="119" customWidth="1"/>
    <col min="9226" max="9226" width="1" style="119" customWidth="1"/>
    <col min="9227" max="9472" width="9" style="119"/>
    <col min="9473" max="9473" width="0.77734375" style="119" customWidth="1"/>
    <col min="9474" max="9474" width="5.44140625" style="119" customWidth="1"/>
    <col min="9475" max="9475" width="16.88671875" style="119" customWidth="1"/>
    <col min="9476" max="9476" width="19.109375" style="119" customWidth="1"/>
    <col min="9477" max="9477" width="12.109375" style="119" customWidth="1"/>
    <col min="9478" max="9478" width="16.109375" style="119" customWidth="1"/>
    <col min="9479" max="9479" width="12.33203125" style="119" customWidth="1"/>
    <col min="9480" max="9480" width="14.6640625" style="119" customWidth="1"/>
    <col min="9481" max="9481" width="3.77734375" style="119" customWidth="1"/>
    <col min="9482" max="9482" width="1" style="119" customWidth="1"/>
    <col min="9483" max="9728" width="9" style="119"/>
    <col min="9729" max="9729" width="0.77734375" style="119" customWidth="1"/>
    <col min="9730" max="9730" width="5.44140625" style="119" customWidth="1"/>
    <col min="9731" max="9731" width="16.88671875" style="119" customWidth="1"/>
    <col min="9732" max="9732" width="19.109375" style="119" customWidth="1"/>
    <col min="9733" max="9733" width="12.109375" style="119" customWidth="1"/>
    <col min="9734" max="9734" width="16.109375" style="119" customWidth="1"/>
    <col min="9735" max="9735" width="12.33203125" style="119" customWidth="1"/>
    <col min="9736" max="9736" width="14.6640625" style="119" customWidth="1"/>
    <col min="9737" max="9737" width="3.77734375" style="119" customWidth="1"/>
    <col min="9738" max="9738" width="1" style="119" customWidth="1"/>
    <col min="9739" max="9984" width="9" style="119"/>
    <col min="9985" max="9985" width="0.77734375" style="119" customWidth="1"/>
    <col min="9986" max="9986" width="5.44140625" style="119" customWidth="1"/>
    <col min="9987" max="9987" width="16.88671875" style="119" customWidth="1"/>
    <col min="9988" max="9988" width="19.109375" style="119" customWidth="1"/>
    <col min="9989" max="9989" width="12.109375" style="119" customWidth="1"/>
    <col min="9990" max="9990" width="16.109375" style="119" customWidth="1"/>
    <col min="9991" max="9991" width="12.33203125" style="119" customWidth="1"/>
    <col min="9992" max="9992" width="14.6640625" style="119" customWidth="1"/>
    <col min="9993" max="9993" width="3.77734375" style="119" customWidth="1"/>
    <col min="9994" max="9994" width="1" style="119" customWidth="1"/>
    <col min="9995" max="10240" width="9" style="119"/>
    <col min="10241" max="10241" width="0.77734375" style="119" customWidth="1"/>
    <col min="10242" max="10242" width="5.44140625" style="119" customWidth="1"/>
    <col min="10243" max="10243" width="16.88671875" style="119" customWidth="1"/>
    <col min="10244" max="10244" width="19.109375" style="119" customWidth="1"/>
    <col min="10245" max="10245" width="12.109375" style="119" customWidth="1"/>
    <col min="10246" max="10246" width="16.109375" style="119" customWidth="1"/>
    <col min="10247" max="10247" width="12.33203125" style="119" customWidth="1"/>
    <col min="10248" max="10248" width="14.6640625" style="119" customWidth="1"/>
    <col min="10249" max="10249" width="3.77734375" style="119" customWidth="1"/>
    <col min="10250" max="10250" width="1" style="119" customWidth="1"/>
    <col min="10251" max="10496" width="9" style="119"/>
    <col min="10497" max="10497" width="0.77734375" style="119" customWidth="1"/>
    <col min="10498" max="10498" width="5.44140625" style="119" customWidth="1"/>
    <col min="10499" max="10499" width="16.88671875" style="119" customWidth="1"/>
    <col min="10500" max="10500" width="19.109375" style="119" customWidth="1"/>
    <col min="10501" max="10501" width="12.109375" style="119" customWidth="1"/>
    <col min="10502" max="10502" width="16.109375" style="119" customWidth="1"/>
    <col min="10503" max="10503" width="12.33203125" style="119" customWidth="1"/>
    <col min="10504" max="10504" width="14.6640625" style="119" customWidth="1"/>
    <col min="10505" max="10505" width="3.77734375" style="119" customWidth="1"/>
    <col min="10506" max="10506" width="1" style="119" customWidth="1"/>
    <col min="10507" max="10752" width="9" style="119"/>
    <col min="10753" max="10753" width="0.77734375" style="119" customWidth="1"/>
    <col min="10754" max="10754" width="5.44140625" style="119" customWidth="1"/>
    <col min="10755" max="10755" width="16.88671875" style="119" customWidth="1"/>
    <col min="10756" max="10756" width="19.109375" style="119" customWidth="1"/>
    <col min="10757" max="10757" width="12.109375" style="119" customWidth="1"/>
    <col min="10758" max="10758" width="16.109375" style="119" customWidth="1"/>
    <col min="10759" max="10759" width="12.33203125" style="119" customWidth="1"/>
    <col min="10760" max="10760" width="14.6640625" style="119" customWidth="1"/>
    <col min="10761" max="10761" width="3.77734375" style="119" customWidth="1"/>
    <col min="10762" max="10762" width="1" style="119" customWidth="1"/>
    <col min="10763" max="11008" width="9" style="119"/>
    <col min="11009" max="11009" width="0.77734375" style="119" customWidth="1"/>
    <col min="11010" max="11010" width="5.44140625" style="119" customWidth="1"/>
    <col min="11011" max="11011" width="16.88671875" style="119" customWidth="1"/>
    <col min="11012" max="11012" width="19.109375" style="119" customWidth="1"/>
    <col min="11013" max="11013" width="12.109375" style="119" customWidth="1"/>
    <col min="11014" max="11014" width="16.109375" style="119" customWidth="1"/>
    <col min="11015" max="11015" width="12.33203125" style="119" customWidth="1"/>
    <col min="11016" max="11016" width="14.6640625" style="119" customWidth="1"/>
    <col min="11017" max="11017" width="3.77734375" style="119" customWidth="1"/>
    <col min="11018" max="11018" width="1" style="119" customWidth="1"/>
    <col min="11019" max="11264" width="9" style="119"/>
    <col min="11265" max="11265" width="0.77734375" style="119" customWidth="1"/>
    <col min="11266" max="11266" width="5.44140625" style="119" customWidth="1"/>
    <col min="11267" max="11267" width="16.88671875" style="119" customWidth="1"/>
    <col min="11268" max="11268" width="19.109375" style="119" customWidth="1"/>
    <col min="11269" max="11269" width="12.109375" style="119" customWidth="1"/>
    <col min="11270" max="11270" width="16.109375" style="119" customWidth="1"/>
    <col min="11271" max="11271" width="12.33203125" style="119" customWidth="1"/>
    <col min="11272" max="11272" width="14.6640625" style="119" customWidth="1"/>
    <col min="11273" max="11273" width="3.77734375" style="119" customWidth="1"/>
    <col min="11274" max="11274" width="1" style="119" customWidth="1"/>
    <col min="11275" max="11520" width="9" style="119"/>
    <col min="11521" max="11521" width="0.77734375" style="119" customWidth="1"/>
    <col min="11522" max="11522" width="5.44140625" style="119" customWidth="1"/>
    <col min="11523" max="11523" width="16.88671875" style="119" customWidth="1"/>
    <col min="11524" max="11524" width="19.109375" style="119" customWidth="1"/>
    <col min="11525" max="11525" width="12.109375" style="119" customWidth="1"/>
    <col min="11526" max="11526" width="16.109375" style="119" customWidth="1"/>
    <col min="11527" max="11527" width="12.33203125" style="119" customWidth="1"/>
    <col min="11528" max="11528" width="14.6640625" style="119" customWidth="1"/>
    <col min="11529" max="11529" width="3.77734375" style="119" customWidth="1"/>
    <col min="11530" max="11530" width="1" style="119" customWidth="1"/>
    <col min="11531" max="11776" width="9" style="119"/>
    <col min="11777" max="11777" width="0.77734375" style="119" customWidth="1"/>
    <col min="11778" max="11778" width="5.44140625" style="119" customWidth="1"/>
    <col min="11779" max="11779" width="16.88671875" style="119" customWidth="1"/>
    <col min="11780" max="11780" width="19.109375" style="119" customWidth="1"/>
    <col min="11781" max="11781" width="12.109375" style="119" customWidth="1"/>
    <col min="11782" max="11782" width="16.109375" style="119" customWidth="1"/>
    <col min="11783" max="11783" width="12.33203125" style="119" customWidth="1"/>
    <col min="11784" max="11784" width="14.6640625" style="119" customWidth="1"/>
    <col min="11785" max="11785" width="3.77734375" style="119" customWidth="1"/>
    <col min="11786" max="11786" width="1" style="119" customWidth="1"/>
    <col min="11787" max="12032" width="9" style="119"/>
    <col min="12033" max="12033" width="0.77734375" style="119" customWidth="1"/>
    <col min="12034" max="12034" width="5.44140625" style="119" customWidth="1"/>
    <col min="12035" max="12035" width="16.88671875" style="119" customWidth="1"/>
    <col min="12036" max="12036" width="19.109375" style="119" customWidth="1"/>
    <col min="12037" max="12037" width="12.109375" style="119" customWidth="1"/>
    <col min="12038" max="12038" width="16.109375" style="119" customWidth="1"/>
    <col min="12039" max="12039" width="12.33203125" style="119" customWidth="1"/>
    <col min="12040" max="12040" width="14.6640625" style="119" customWidth="1"/>
    <col min="12041" max="12041" width="3.77734375" style="119" customWidth="1"/>
    <col min="12042" max="12042" width="1" style="119" customWidth="1"/>
    <col min="12043" max="12288" width="9" style="119"/>
    <col min="12289" max="12289" width="0.77734375" style="119" customWidth="1"/>
    <col min="12290" max="12290" width="5.44140625" style="119" customWidth="1"/>
    <col min="12291" max="12291" width="16.88671875" style="119" customWidth="1"/>
    <col min="12292" max="12292" width="19.109375" style="119" customWidth="1"/>
    <col min="12293" max="12293" width="12.109375" style="119" customWidth="1"/>
    <col min="12294" max="12294" width="16.109375" style="119" customWidth="1"/>
    <col min="12295" max="12295" width="12.33203125" style="119" customWidth="1"/>
    <col min="12296" max="12296" width="14.6640625" style="119" customWidth="1"/>
    <col min="12297" max="12297" width="3.77734375" style="119" customWidth="1"/>
    <col min="12298" max="12298" width="1" style="119" customWidth="1"/>
    <col min="12299" max="12544" width="9" style="119"/>
    <col min="12545" max="12545" width="0.77734375" style="119" customWidth="1"/>
    <col min="12546" max="12546" width="5.44140625" style="119" customWidth="1"/>
    <col min="12547" max="12547" width="16.88671875" style="119" customWidth="1"/>
    <col min="12548" max="12548" width="19.109375" style="119" customWidth="1"/>
    <col min="12549" max="12549" width="12.109375" style="119" customWidth="1"/>
    <col min="12550" max="12550" width="16.109375" style="119" customWidth="1"/>
    <col min="12551" max="12551" width="12.33203125" style="119" customWidth="1"/>
    <col min="12552" max="12552" width="14.6640625" style="119" customWidth="1"/>
    <col min="12553" max="12553" width="3.77734375" style="119" customWidth="1"/>
    <col min="12554" max="12554" width="1" style="119" customWidth="1"/>
    <col min="12555" max="12800" width="9" style="119"/>
    <col min="12801" max="12801" width="0.77734375" style="119" customWidth="1"/>
    <col min="12802" max="12802" width="5.44140625" style="119" customWidth="1"/>
    <col min="12803" max="12803" width="16.88671875" style="119" customWidth="1"/>
    <col min="12804" max="12804" width="19.109375" style="119" customWidth="1"/>
    <col min="12805" max="12805" width="12.109375" style="119" customWidth="1"/>
    <col min="12806" max="12806" width="16.109375" style="119" customWidth="1"/>
    <col min="12807" max="12807" width="12.33203125" style="119" customWidth="1"/>
    <col min="12808" max="12808" width="14.6640625" style="119" customWidth="1"/>
    <col min="12809" max="12809" width="3.77734375" style="119" customWidth="1"/>
    <col min="12810" max="12810" width="1" style="119" customWidth="1"/>
    <col min="12811" max="13056" width="9" style="119"/>
    <col min="13057" max="13057" width="0.77734375" style="119" customWidth="1"/>
    <col min="13058" max="13058" width="5.44140625" style="119" customWidth="1"/>
    <col min="13059" max="13059" width="16.88671875" style="119" customWidth="1"/>
    <col min="13060" max="13060" width="19.109375" style="119" customWidth="1"/>
    <col min="13061" max="13061" width="12.109375" style="119" customWidth="1"/>
    <col min="13062" max="13062" width="16.109375" style="119" customWidth="1"/>
    <col min="13063" max="13063" width="12.33203125" style="119" customWidth="1"/>
    <col min="13064" max="13064" width="14.6640625" style="119" customWidth="1"/>
    <col min="13065" max="13065" width="3.77734375" style="119" customWidth="1"/>
    <col min="13066" max="13066" width="1" style="119" customWidth="1"/>
    <col min="13067" max="13312" width="9" style="119"/>
    <col min="13313" max="13313" width="0.77734375" style="119" customWidth="1"/>
    <col min="13314" max="13314" width="5.44140625" style="119" customWidth="1"/>
    <col min="13315" max="13315" width="16.88671875" style="119" customWidth="1"/>
    <col min="13316" max="13316" width="19.109375" style="119" customWidth="1"/>
    <col min="13317" max="13317" width="12.109375" style="119" customWidth="1"/>
    <col min="13318" max="13318" width="16.109375" style="119" customWidth="1"/>
    <col min="13319" max="13319" width="12.33203125" style="119" customWidth="1"/>
    <col min="13320" max="13320" width="14.6640625" style="119" customWidth="1"/>
    <col min="13321" max="13321" width="3.77734375" style="119" customWidth="1"/>
    <col min="13322" max="13322" width="1" style="119" customWidth="1"/>
    <col min="13323" max="13568" width="9" style="119"/>
    <col min="13569" max="13569" width="0.77734375" style="119" customWidth="1"/>
    <col min="13570" max="13570" width="5.44140625" style="119" customWidth="1"/>
    <col min="13571" max="13571" width="16.88671875" style="119" customWidth="1"/>
    <col min="13572" max="13572" width="19.109375" style="119" customWidth="1"/>
    <col min="13573" max="13573" width="12.109375" style="119" customWidth="1"/>
    <col min="13574" max="13574" width="16.109375" style="119" customWidth="1"/>
    <col min="13575" max="13575" width="12.33203125" style="119" customWidth="1"/>
    <col min="13576" max="13576" width="14.6640625" style="119" customWidth="1"/>
    <col min="13577" max="13577" width="3.77734375" style="119" customWidth="1"/>
    <col min="13578" max="13578" width="1" style="119" customWidth="1"/>
    <col min="13579" max="13824" width="9" style="119"/>
    <col min="13825" max="13825" width="0.77734375" style="119" customWidth="1"/>
    <col min="13826" max="13826" width="5.44140625" style="119" customWidth="1"/>
    <col min="13827" max="13827" width="16.88671875" style="119" customWidth="1"/>
    <col min="13828" max="13828" width="19.109375" style="119" customWidth="1"/>
    <col min="13829" max="13829" width="12.109375" style="119" customWidth="1"/>
    <col min="13830" max="13830" width="16.109375" style="119" customWidth="1"/>
    <col min="13831" max="13831" width="12.33203125" style="119" customWidth="1"/>
    <col min="13832" max="13832" width="14.6640625" style="119" customWidth="1"/>
    <col min="13833" max="13833" width="3.77734375" style="119" customWidth="1"/>
    <col min="13834" max="13834" width="1" style="119" customWidth="1"/>
    <col min="13835" max="14080" width="9" style="119"/>
    <col min="14081" max="14081" width="0.77734375" style="119" customWidth="1"/>
    <col min="14082" max="14082" width="5.44140625" style="119" customWidth="1"/>
    <col min="14083" max="14083" width="16.88671875" style="119" customWidth="1"/>
    <col min="14084" max="14084" width="19.109375" style="119" customWidth="1"/>
    <col min="14085" max="14085" width="12.109375" style="119" customWidth="1"/>
    <col min="14086" max="14086" width="16.109375" style="119" customWidth="1"/>
    <col min="14087" max="14087" width="12.33203125" style="119" customWidth="1"/>
    <col min="14088" max="14088" width="14.6640625" style="119" customWidth="1"/>
    <col min="14089" max="14089" width="3.77734375" style="119" customWidth="1"/>
    <col min="14090" max="14090" width="1" style="119" customWidth="1"/>
    <col min="14091" max="14336" width="9" style="119"/>
    <col min="14337" max="14337" width="0.77734375" style="119" customWidth="1"/>
    <col min="14338" max="14338" width="5.44140625" style="119" customWidth="1"/>
    <col min="14339" max="14339" width="16.88671875" style="119" customWidth="1"/>
    <col min="14340" max="14340" width="19.109375" style="119" customWidth="1"/>
    <col min="14341" max="14341" width="12.109375" style="119" customWidth="1"/>
    <col min="14342" max="14342" width="16.109375" style="119" customWidth="1"/>
    <col min="14343" max="14343" width="12.33203125" style="119" customWidth="1"/>
    <col min="14344" max="14344" width="14.6640625" style="119" customWidth="1"/>
    <col min="14345" max="14345" width="3.77734375" style="119" customWidth="1"/>
    <col min="14346" max="14346" width="1" style="119" customWidth="1"/>
    <col min="14347" max="14592" width="9" style="119"/>
    <col min="14593" max="14593" width="0.77734375" style="119" customWidth="1"/>
    <col min="14594" max="14594" width="5.44140625" style="119" customWidth="1"/>
    <col min="14595" max="14595" width="16.88671875" style="119" customWidth="1"/>
    <col min="14596" max="14596" width="19.109375" style="119" customWidth="1"/>
    <col min="14597" max="14597" width="12.109375" style="119" customWidth="1"/>
    <col min="14598" max="14598" width="16.109375" style="119" customWidth="1"/>
    <col min="14599" max="14599" width="12.33203125" style="119" customWidth="1"/>
    <col min="14600" max="14600" width="14.6640625" style="119" customWidth="1"/>
    <col min="14601" max="14601" width="3.77734375" style="119" customWidth="1"/>
    <col min="14602" max="14602" width="1" style="119" customWidth="1"/>
    <col min="14603" max="14848" width="9" style="119"/>
    <col min="14849" max="14849" width="0.77734375" style="119" customWidth="1"/>
    <col min="14850" max="14850" width="5.44140625" style="119" customWidth="1"/>
    <col min="14851" max="14851" width="16.88671875" style="119" customWidth="1"/>
    <col min="14852" max="14852" width="19.109375" style="119" customWidth="1"/>
    <col min="14853" max="14853" width="12.109375" style="119" customWidth="1"/>
    <col min="14854" max="14854" width="16.109375" style="119" customWidth="1"/>
    <col min="14855" max="14855" width="12.33203125" style="119" customWidth="1"/>
    <col min="14856" max="14856" width="14.6640625" style="119" customWidth="1"/>
    <col min="14857" max="14857" width="3.77734375" style="119" customWidth="1"/>
    <col min="14858" max="14858" width="1" style="119" customWidth="1"/>
    <col min="14859" max="15104" width="9" style="119"/>
    <col min="15105" max="15105" width="0.77734375" style="119" customWidth="1"/>
    <col min="15106" max="15106" width="5.44140625" style="119" customWidth="1"/>
    <col min="15107" max="15107" width="16.88671875" style="119" customWidth="1"/>
    <col min="15108" max="15108" width="19.109375" style="119" customWidth="1"/>
    <col min="15109" max="15109" width="12.109375" style="119" customWidth="1"/>
    <col min="15110" max="15110" width="16.109375" style="119" customWidth="1"/>
    <col min="15111" max="15111" width="12.33203125" style="119" customWidth="1"/>
    <col min="15112" max="15112" width="14.6640625" style="119" customWidth="1"/>
    <col min="15113" max="15113" width="3.77734375" style="119" customWidth="1"/>
    <col min="15114" max="15114" width="1" style="119" customWidth="1"/>
    <col min="15115" max="15360" width="9" style="119"/>
    <col min="15361" max="15361" width="0.77734375" style="119" customWidth="1"/>
    <col min="15362" max="15362" width="5.44140625" style="119" customWidth="1"/>
    <col min="15363" max="15363" width="16.88671875" style="119" customWidth="1"/>
    <col min="15364" max="15364" width="19.109375" style="119" customWidth="1"/>
    <col min="15365" max="15365" width="12.109375" style="119" customWidth="1"/>
    <col min="15366" max="15366" width="16.109375" style="119" customWidth="1"/>
    <col min="15367" max="15367" width="12.33203125" style="119" customWidth="1"/>
    <col min="15368" max="15368" width="14.6640625" style="119" customWidth="1"/>
    <col min="15369" max="15369" width="3.77734375" style="119" customWidth="1"/>
    <col min="15370" max="15370" width="1" style="119" customWidth="1"/>
    <col min="15371" max="15616" width="9" style="119"/>
    <col min="15617" max="15617" width="0.77734375" style="119" customWidth="1"/>
    <col min="15618" max="15618" width="5.44140625" style="119" customWidth="1"/>
    <col min="15619" max="15619" width="16.88671875" style="119" customWidth="1"/>
    <col min="15620" max="15620" width="19.109375" style="119" customWidth="1"/>
    <col min="15621" max="15621" width="12.109375" style="119" customWidth="1"/>
    <col min="15622" max="15622" width="16.109375" style="119" customWidth="1"/>
    <col min="15623" max="15623" width="12.33203125" style="119" customWidth="1"/>
    <col min="15624" max="15624" width="14.6640625" style="119" customWidth="1"/>
    <col min="15625" max="15625" width="3.77734375" style="119" customWidth="1"/>
    <col min="15626" max="15626" width="1" style="119" customWidth="1"/>
    <col min="15627" max="15872" width="9" style="119"/>
    <col min="15873" max="15873" width="0.77734375" style="119" customWidth="1"/>
    <col min="15874" max="15874" width="5.44140625" style="119" customWidth="1"/>
    <col min="15875" max="15875" width="16.88671875" style="119" customWidth="1"/>
    <col min="15876" max="15876" width="19.109375" style="119" customWidth="1"/>
    <col min="15877" max="15877" width="12.109375" style="119" customWidth="1"/>
    <col min="15878" max="15878" width="16.109375" style="119" customWidth="1"/>
    <col min="15879" max="15879" width="12.33203125" style="119" customWidth="1"/>
    <col min="15880" max="15880" width="14.6640625" style="119" customWidth="1"/>
    <col min="15881" max="15881" width="3.77734375" style="119" customWidth="1"/>
    <col min="15882" max="15882" width="1" style="119" customWidth="1"/>
    <col min="15883" max="16128" width="9" style="119"/>
    <col min="16129" max="16129" width="0.77734375" style="119" customWidth="1"/>
    <col min="16130" max="16130" width="5.44140625" style="119" customWidth="1"/>
    <col min="16131" max="16131" width="16.88671875" style="119" customWidth="1"/>
    <col min="16132" max="16132" width="19.109375" style="119" customWidth="1"/>
    <col min="16133" max="16133" width="12.109375" style="119" customWidth="1"/>
    <col min="16134" max="16134" width="16.109375" style="119" customWidth="1"/>
    <col min="16135" max="16135" width="12.33203125" style="119" customWidth="1"/>
    <col min="16136" max="16136" width="14.6640625" style="119" customWidth="1"/>
    <col min="16137" max="16137" width="3.77734375" style="119" customWidth="1"/>
    <col min="16138" max="16138" width="1" style="119" customWidth="1"/>
    <col min="16139" max="16384" width="9" style="119"/>
  </cols>
  <sheetData>
    <row r="1" spans="2:9" s="120" customFormat="1" ht="8.25" customHeight="1" x14ac:dyDescent="0.2">
      <c r="I1" s="121"/>
    </row>
    <row r="2" spans="2:9" ht="30" customHeight="1" x14ac:dyDescent="0.2">
      <c r="B2" s="147" t="s">
        <v>159</v>
      </c>
      <c r="C2" s="120"/>
      <c r="D2" s="120"/>
      <c r="E2" s="120"/>
      <c r="F2" s="120"/>
      <c r="G2" s="120"/>
      <c r="H2" s="146"/>
    </row>
    <row r="3" spans="2:9" ht="14.4" x14ac:dyDescent="0.2">
      <c r="B3" s="288" t="s">
        <v>158</v>
      </c>
      <c r="C3" s="288"/>
      <c r="D3" s="288"/>
      <c r="E3" s="288"/>
      <c r="F3" s="288"/>
      <c r="G3" s="288"/>
      <c r="H3" s="288"/>
    </row>
    <row r="4" spans="2:9" x14ac:dyDescent="0.2">
      <c r="B4" s="145"/>
      <c r="C4" s="145"/>
      <c r="D4" s="145"/>
      <c r="E4" s="145"/>
      <c r="F4" s="120"/>
      <c r="G4" s="120"/>
      <c r="H4" s="120"/>
    </row>
    <row r="5" spans="2:9" x14ac:dyDescent="0.2">
      <c r="B5" s="139"/>
      <c r="C5" s="139"/>
      <c r="D5" s="139"/>
      <c r="E5" s="139"/>
      <c r="F5" s="120"/>
      <c r="G5" s="120"/>
      <c r="H5" s="120"/>
    </row>
    <row r="6" spans="2:9" ht="30" customHeight="1" x14ac:dyDescent="0.2">
      <c r="B6" s="139"/>
      <c r="C6" s="139"/>
      <c r="D6" s="139"/>
      <c r="E6" s="144" t="s">
        <v>16</v>
      </c>
      <c r="F6" s="289">
        <f>基本情報※最初に記入してください!E8</f>
        <v>0</v>
      </c>
      <c r="G6" s="289"/>
      <c r="H6" s="289"/>
      <c r="I6" s="137"/>
    </row>
    <row r="7" spans="2:9" ht="30" customHeight="1" x14ac:dyDescent="0.2">
      <c r="B7" s="139"/>
      <c r="C7" s="139"/>
      <c r="D7" s="139"/>
      <c r="E7" s="143"/>
      <c r="F7" s="142"/>
      <c r="G7" s="290"/>
      <c r="H7" s="290"/>
      <c r="I7" s="137"/>
    </row>
    <row r="8" spans="2:9" x14ac:dyDescent="0.2">
      <c r="B8" s="139"/>
      <c r="C8" s="139"/>
      <c r="D8" s="139"/>
      <c r="E8" s="141"/>
      <c r="F8" s="140"/>
      <c r="G8" s="140"/>
      <c r="H8" s="138"/>
      <c r="I8" s="137"/>
    </row>
    <row r="9" spans="2:9" ht="13.8" thickBot="1" x14ac:dyDescent="0.25">
      <c r="B9" s="139"/>
      <c r="C9" s="139"/>
      <c r="D9" s="139"/>
      <c r="E9" s="139"/>
      <c r="F9" s="120"/>
      <c r="G9" s="120"/>
      <c r="H9" s="138" t="s">
        <v>11</v>
      </c>
      <c r="I9" s="137"/>
    </row>
    <row r="10" spans="2:9" x14ac:dyDescent="0.2">
      <c r="B10" s="291" t="s">
        <v>9</v>
      </c>
      <c r="C10" s="292"/>
      <c r="D10" s="135"/>
      <c r="E10" s="135"/>
      <c r="F10" s="136"/>
      <c r="G10" s="135"/>
      <c r="H10" s="135"/>
    </row>
    <row r="11" spans="2:9" x14ac:dyDescent="0.2">
      <c r="B11" s="293"/>
      <c r="C11" s="294"/>
      <c r="D11" s="134" t="s">
        <v>0</v>
      </c>
      <c r="E11" s="134" t="s">
        <v>20</v>
      </c>
      <c r="F11" s="134" t="s">
        <v>1</v>
      </c>
      <c r="G11" s="134" t="s">
        <v>18</v>
      </c>
      <c r="H11" s="134" t="s">
        <v>157</v>
      </c>
    </row>
    <row r="12" spans="2:9" ht="13.8" thickBot="1" x14ac:dyDescent="0.25">
      <c r="B12" s="295"/>
      <c r="C12" s="296"/>
      <c r="D12" s="133"/>
      <c r="E12" s="133"/>
      <c r="F12" s="133"/>
      <c r="G12" s="132"/>
      <c r="H12" s="131" t="s">
        <v>19</v>
      </c>
    </row>
    <row r="13" spans="2:9" ht="27" customHeight="1" thickBot="1" x14ac:dyDescent="0.25">
      <c r="B13" s="297" t="s">
        <v>28</v>
      </c>
      <c r="C13" s="298"/>
      <c r="D13" s="168"/>
      <c r="E13" s="130"/>
      <c r="F13" s="170"/>
      <c r="G13" s="179"/>
      <c r="H13" s="180">
        <f t="shared" ref="H13:H20" si="0">F13*G13</f>
        <v>0</v>
      </c>
      <c r="I13" s="121" t="s">
        <v>29</v>
      </c>
    </row>
    <row r="14" spans="2:9" ht="27" customHeight="1" thickBot="1" x14ac:dyDescent="0.25">
      <c r="B14" s="286" t="s">
        <v>7</v>
      </c>
      <c r="C14" s="287"/>
      <c r="D14" s="169"/>
      <c r="E14" s="129"/>
      <c r="F14" s="171"/>
      <c r="G14" s="181"/>
      <c r="H14" s="182">
        <f t="shared" si="0"/>
        <v>0</v>
      </c>
      <c r="I14" s="121" t="s">
        <v>30</v>
      </c>
    </row>
    <row r="15" spans="2:9" ht="27" customHeight="1" x14ac:dyDescent="0.2">
      <c r="B15" s="284" t="s">
        <v>156</v>
      </c>
      <c r="C15" s="128" t="s">
        <v>2</v>
      </c>
      <c r="D15" s="172"/>
      <c r="E15" s="173"/>
      <c r="F15" s="173"/>
      <c r="G15" s="183"/>
      <c r="H15" s="184">
        <f t="shared" si="0"/>
        <v>0</v>
      </c>
    </row>
    <row r="16" spans="2:9" ht="27" customHeight="1" x14ac:dyDescent="0.2">
      <c r="B16" s="284"/>
      <c r="C16" s="127" t="s">
        <v>31</v>
      </c>
      <c r="D16" s="174"/>
      <c r="E16" s="175"/>
      <c r="F16" s="175"/>
      <c r="G16" s="185"/>
      <c r="H16" s="184">
        <f t="shared" si="0"/>
        <v>0</v>
      </c>
    </row>
    <row r="17" spans="2:9" ht="27" customHeight="1" x14ac:dyDescent="0.2">
      <c r="B17" s="284"/>
      <c r="C17" s="127" t="s">
        <v>3</v>
      </c>
      <c r="D17" s="174"/>
      <c r="E17" s="175"/>
      <c r="F17" s="175"/>
      <c r="G17" s="185"/>
      <c r="H17" s="184">
        <f t="shared" si="0"/>
        <v>0</v>
      </c>
    </row>
    <row r="18" spans="2:9" ht="27" customHeight="1" x14ac:dyDescent="0.2">
      <c r="B18" s="284"/>
      <c r="C18" s="127" t="s">
        <v>4</v>
      </c>
      <c r="D18" s="174"/>
      <c r="E18" s="175"/>
      <c r="F18" s="175"/>
      <c r="G18" s="185"/>
      <c r="H18" s="184">
        <f t="shared" si="0"/>
        <v>0</v>
      </c>
    </row>
    <row r="19" spans="2:9" ht="27" customHeight="1" x14ac:dyDescent="0.2">
      <c r="B19" s="284"/>
      <c r="C19" s="127" t="s">
        <v>5</v>
      </c>
      <c r="D19" s="174"/>
      <c r="E19" s="175"/>
      <c r="F19" s="175"/>
      <c r="G19" s="185"/>
      <c r="H19" s="184">
        <f t="shared" si="0"/>
        <v>0</v>
      </c>
    </row>
    <row r="20" spans="2:9" ht="27" customHeight="1" x14ac:dyDescent="0.2">
      <c r="B20" s="284"/>
      <c r="C20" s="126" t="s">
        <v>155</v>
      </c>
      <c r="D20" s="174"/>
      <c r="E20" s="176"/>
      <c r="F20" s="177"/>
      <c r="G20" s="185"/>
      <c r="H20" s="184">
        <f t="shared" si="0"/>
        <v>0</v>
      </c>
    </row>
    <row r="21" spans="2:9" ht="27" customHeight="1" thickBot="1" x14ac:dyDescent="0.25">
      <c r="B21" s="285"/>
      <c r="C21" s="125" t="s">
        <v>6</v>
      </c>
      <c r="D21" s="123"/>
      <c r="E21" s="123"/>
      <c r="F21" s="124"/>
      <c r="G21" s="123"/>
      <c r="H21" s="186">
        <f>SUM(H15:H20)</f>
        <v>0</v>
      </c>
      <c r="I21" s="121" t="s">
        <v>32</v>
      </c>
    </row>
    <row r="22" spans="2:9" ht="27" customHeight="1" thickBot="1" x14ac:dyDescent="0.25">
      <c r="B22" s="280" t="s">
        <v>8</v>
      </c>
      <c r="C22" s="281"/>
      <c r="D22" s="178"/>
      <c r="E22" s="122"/>
      <c r="F22" s="171"/>
      <c r="G22" s="181"/>
      <c r="H22" s="182">
        <f t="shared" ref="H22:H27" si="1">F22*G22</f>
        <v>0</v>
      </c>
      <c r="I22" s="121" t="s">
        <v>33</v>
      </c>
    </row>
    <row r="23" spans="2:9" ht="27" customHeight="1" thickBot="1" x14ac:dyDescent="0.25">
      <c r="B23" s="280" t="s">
        <v>34</v>
      </c>
      <c r="C23" s="281"/>
      <c r="D23" s="178"/>
      <c r="E23" s="122"/>
      <c r="F23" s="171"/>
      <c r="G23" s="181"/>
      <c r="H23" s="182">
        <f t="shared" si="1"/>
        <v>0</v>
      </c>
      <c r="I23" s="121" t="s">
        <v>35</v>
      </c>
    </row>
    <row r="24" spans="2:9" ht="27" customHeight="1" thickBot="1" x14ac:dyDescent="0.25">
      <c r="B24" s="280" t="s">
        <v>36</v>
      </c>
      <c r="C24" s="281"/>
      <c r="D24" s="178"/>
      <c r="E24" s="122"/>
      <c r="F24" s="171"/>
      <c r="G24" s="181"/>
      <c r="H24" s="182">
        <f t="shared" si="1"/>
        <v>0</v>
      </c>
      <c r="I24" s="121" t="s">
        <v>37</v>
      </c>
    </row>
    <row r="25" spans="2:9" ht="27" customHeight="1" thickBot="1" x14ac:dyDescent="0.25">
      <c r="B25" s="280" t="s">
        <v>38</v>
      </c>
      <c r="C25" s="281"/>
      <c r="D25" s="178"/>
      <c r="E25" s="122"/>
      <c r="F25" s="171"/>
      <c r="G25" s="181"/>
      <c r="H25" s="182">
        <f t="shared" si="1"/>
        <v>0</v>
      </c>
      <c r="I25" s="121" t="s">
        <v>39</v>
      </c>
    </row>
    <row r="26" spans="2:9" ht="27" customHeight="1" thickBot="1" x14ac:dyDescent="0.25">
      <c r="B26" s="282" t="s">
        <v>154</v>
      </c>
      <c r="C26" s="283"/>
      <c r="D26" s="178"/>
      <c r="E26" s="122"/>
      <c r="F26" s="171"/>
      <c r="G26" s="181"/>
      <c r="H26" s="182">
        <f t="shared" si="1"/>
        <v>0</v>
      </c>
      <c r="I26" s="121" t="s">
        <v>153</v>
      </c>
    </row>
    <row r="27" spans="2:9" ht="27" customHeight="1" thickBot="1" x14ac:dyDescent="0.25">
      <c r="B27" s="282" t="s">
        <v>152</v>
      </c>
      <c r="C27" s="283"/>
      <c r="D27" s="178"/>
      <c r="E27" s="122"/>
      <c r="F27" s="171"/>
      <c r="G27" s="181"/>
      <c r="H27" s="182">
        <f t="shared" si="1"/>
        <v>0</v>
      </c>
      <c r="I27" s="121" t="s">
        <v>151</v>
      </c>
    </row>
    <row r="28" spans="2:9" ht="27" customHeight="1" thickBot="1" x14ac:dyDescent="0.25">
      <c r="B28" s="276" t="s">
        <v>150</v>
      </c>
      <c r="C28" s="277"/>
      <c r="D28" s="277"/>
      <c r="E28" s="277"/>
      <c r="F28" s="277"/>
      <c r="G28" s="278"/>
      <c r="H28" s="187">
        <f>H14+H21+H25+H13+H22+H23+H24+H26+H27</f>
        <v>0</v>
      </c>
    </row>
    <row r="29" spans="2:9" ht="95.25" customHeight="1" x14ac:dyDescent="0.2">
      <c r="B29" s="279" t="s">
        <v>143</v>
      </c>
      <c r="C29" s="279"/>
      <c r="D29" s="279"/>
      <c r="E29" s="279"/>
      <c r="F29" s="279"/>
      <c r="G29" s="279"/>
      <c r="H29" s="279"/>
    </row>
    <row r="30" spans="2:9" ht="13.5" customHeight="1" x14ac:dyDescent="0.2">
      <c r="B30" s="120"/>
      <c r="C30" s="120"/>
      <c r="D30" s="120"/>
      <c r="E30" s="120"/>
      <c r="F30" s="120"/>
      <c r="G30" s="120"/>
      <c r="H30" s="120"/>
    </row>
  </sheetData>
  <mergeCells count="15">
    <mergeCell ref="B15:B21"/>
    <mergeCell ref="B14:C14"/>
    <mergeCell ref="B3:H3"/>
    <mergeCell ref="F6:H6"/>
    <mergeCell ref="G7:H7"/>
    <mergeCell ref="B10:C12"/>
    <mergeCell ref="B13:C13"/>
    <mergeCell ref="B28:G28"/>
    <mergeCell ref="B29:H29"/>
    <mergeCell ref="B22:C22"/>
    <mergeCell ref="B23:C23"/>
    <mergeCell ref="B24:C24"/>
    <mergeCell ref="B25:C25"/>
    <mergeCell ref="B26:C26"/>
    <mergeCell ref="B27:C27"/>
  </mergeCells>
  <phoneticPr fontId="4"/>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66"/>
  </sheetPr>
  <dimension ref="A1:L25"/>
  <sheetViews>
    <sheetView view="pageBreakPreview" topLeftCell="A13" zoomScaleNormal="100" zoomScaleSheetLayoutView="100" workbookViewId="0"/>
  </sheetViews>
  <sheetFormatPr defaultColWidth="9.6640625" defaultRowHeight="13.2" x14ac:dyDescent="0.2"/>
  <cols>
    <col min="1" max="1" width="4.77734375" style="61" customWidth="1"/>
    <col min="2" max="2" width="11.21875" style="61" customWidth="1"/>
    <col min="3" max="3" width="11.44140625" style="61" customWidth="1"/>
    <col min="4" max="4" width="5.6640625" style="61" customWidth="1"/>
    <col min="5" max="5" width="3.21875" style="61" customWidth="1"/>
    <col min="6" max="6" width="5.6640625" style="61" customWidth="1"/>
    <col min="7" max="8" width="1.6640625" style="61" customWidth="1"/>
    <col min="9" max="9" width="5.6640625" style="61" customWidth="1"/>
    <col min="10" max="10" width="23.6640625" style="61" customWidth="1"/>
    <col min="11" max="11" width="1.6640625" style="61" customWidth="1"/>
    <col min="12" max="12" width="2.88671875" style="61" customWidth="1"/>
    <col min="13" max="16384" width="9.6640625" style="61"/>
  </cols>
  <sheetData>
    <row r="1" spans="1:12" ht="12.75" customHeight="1" x14ac:dyDescent="0.2"/>
    <row r="2" spans="1:12" ht="30" customHeight="1" x14ac:dyDescent="0.2">
      <c r="A2" s="299" t="s">
        <v>132</v>
      </c>
      <c r="B2" s="299"/>
      <c r="C2" s="299"/>
      <c r="L2" s="62"/>
    </row>
    <row r="3" spans="1:12" ht="30" customHeight="1" x14ac:dyDescent="0.2">
      <c r="A3" s="63"/>
      <c r="B3" s="63"/>
      <c r="L3" s="62"/>
    </row>
    <row r="4" spans="1:12" ht="21" x14ac:dyDescent="0.2">
      <c r="A4" s="300" t="s">
        <v>98</v>
      </c>
      <c r="B4" s="300"/>
      <c r="C4" s="301"/>
      <c r="D4" s="301"/>
      <c r="E4" s="301"/>
      <c r="F4" s="301"/>
      <c r="G4" s="301"/>
      <c r="H4" s="301"/>
      <c r="I4" s="301"/>
      <c r="J4" s="301"/>
      <c r="K4" s="301"/>
      <c r="L4" s="301"/>
    </row>
    <row r="5" spans="1:12" ht="17.25" customHeight="1" x14ac:dyDescent="0.2">
      <c r="A5" s="64"/>
      <c r="B5" s="64"/>
      <c r="C5" s="64"/>
      <c r="D5" s="64"/>
      <c r="E5" s="64"/>
      <c r="F5" s="64"/>
      <c r="G5" s="64"/>
      <c r="H5" s="64"/>
      <c r="I5" s="64"/>
      <c r="J5" s="64"/>
      <c r="K5" s="64"/>
      <c r="L5" s="64"/>
    </row>
    <row r="6" spans="1:12" ht="16.8" thickBot="1" x14ac:dyDescent="0.25">
      <c r="A6" s="302" t="s">
        <v>87</v>
      </c>
      <c r="B6" s="303"/>
      <c r="C6" s="64"/>
      <c r="D6" s="64"/>
      <c r="E6" s="64"/>
      <c r="F6" s="64"/>
      <c r="G6" s="304" t="s">
        <v>11</v>
      </c>
      <c r="H6" s="304"/>
      <c r="I6" s="304"/>
      <c r="J6" s="305"/>
      <c r="K6" s="305"/>
      <c r="L6" s="64"/>
    </row>
    <row r="7" spans="1:12" ht="16.8" thickBot="1" x14ac:dyDescent="0.25">
      <c r="A7" s="64"/>
      <c r="B7" s="306" t="s">
        <v>88</v>
      </c>
      <c r="C7" s="307"/>
      <c r="D7" s="307"/>
      <c r="E7" s="307"/>
      <c r="F7" s="308"/>
      <c r="G7" s="309" t="s">
        <v>89</v>
      </c>
      <c r="H7" s="307"/>
      <c r="I7" s="307"/>
      <c r="J7" s="307"/>
      <c r="K7" s="310"/>
      <c r="L7" s="64"/>
    </row>
    <row r="8" spans="1:12" ht="23.4" x14ac:dyDescent="0.2">
      <c r="A8" s="64"/>
      <c r="B8" s="318" t="s">
        <v>90</v>
      </c>
      <c r="C8" s="319"/>
      <c r="D8" s="319"/>
      <c r="E8" s="319"/>
      <c r="F8" s="320"/>
      <c r="G8" s="65"/>
      <c r="H8" s="312">
        <f>別紙１!N20</f>
        <v>0</v>
      </c>
      <c r="I8" s="312"/>
      <c r="J8" s="312"/>
      <c r="K8" s="66"/>
      <c r="L8" s="64"/>
    </row>
    <row r="9" spans="1:12" ht="23.4" x14ac:dyDescent="0.2">
      <c r="A9" s="64"/>
      <c r="B9" s="321" t="s">
        <v>91</v>
      </c>
      <c r="C9" s="322"/>
      <c r="D9" s="322"/>
      <c r="E9" s="322"/>
      <c r="F9" s="323"/>
      <c r="G9" s="67"/>
      <c r="H9" s="311"/>
      <c r="I9" s="311"/>
      <c r="J9" s="311"/>
      <c r="K9" s="68"/>
      <c r="L9" s="64"/>
    </row>
    <row r="10" spans="1:12" ht="24" thickBot="1" x14ac:dyDescent="0.25">
      <c r="A10" s="64"/>
      <c r="B10" s="321" t="s">
        <v>92</v>
      </c>
      <c r="C10" s="322"/>
      <c r="D10" s="322"/>
      <c r="E10" s="322"/>
      <c r="F10" s="323"/>
      <c r="G10" s="69"/>
      <c r="H10" s="313">
        <f>別紙１!F20</f>
        <v>0</v>
      </c>
      <c r="I10" s="313"/>
      <c r="J10" s="313"/>
      <c r="K10" s="70"/>
      <c r="L10" s="64"/>
    </row>
    <row r="11" spans="1:12" ht="21.75" customHeight="1" thickBot="1" x14ac:dyDescent="0.25">
      <c r="A11" s="64"/>
      <c r="B11" s="324" t="s">
        <v>93</v>
      </c>
      <c r="C11" s="325"/>
      <c r="D11" s="325"/>
      <c r="E11" s="325"/>
      <c r="F11" s="326"/>
      <c r="G11" s="71"/>
      <c r="H11" s="327">
        <f>SUM(H8:J10)</f>
        <v>0</v>
      </c>
      <c r="I11" s="327"/>
      <c r="J11" s="327"/>
      <c r="K11" s="72"/>
      <c r="L11" s="64"/>
    </row>
    <row r="12" spans="1:12" ht="38.25" customHeight="1" x14ac:dyDescent="0.2">
      <c r="A12" s="64"/>
      <c r="B12" s="317" t="str">
        <f>IF(H9="","自己資金を入力してください",IF($H$11=$H$18,"","自己資金/寄付金その他の収入の数値が正しくありません"))</f>
        <v>自己資金を入力してください</v>
      </c>
      <c r="C12" s="317"/>
      <c r="D12" s="317"/>
      <c r="E12" s="317"/>
      <c r="F12" s="317"/>
      <c r="G12" s="317"/>
      <c r="H12" s="317"/>
      <c r="I12" s="317"/>
      <c r="J12" s="317"/>
      <c r="K12" s="317"/>
      <c r="L12" s="64"/>
    </row>
    <row r="13" spans="1:12" ht="16.8" thickBot="1" x14ac:dyDescent="0.25">
      <c r="A13" s="302" t="s">
        <v>94</v>
      </c>
      <c r="B13" s="303"/>
      <c r="C13" s="64"/>
      <c r="D13" s="64"/>
      <c r="E13" s="64"/>
      <c r="F13" s="64"/>
      <c r="G13" s="304" t="s">
        <v>11</v>
      </c>
      <c r="H13" s="304"/>
      <c r="I13" s="304"/>
      <c r="J13" s="305"/>
      <c r="K13" s="305"/>
      <c r="L13" s="64"/>
    </row>
    <row r="14" spans="1:12" ht="16.8" thickBot="1" x14ac:dyDescent="0.25">
      <c r="A14" s="64"/>
      <c r="B14" s="306" t="s">
        <v>88</v>
      </c>
      <c r="C14" s="307"/>
      <c r="D14" s="307"/>
      <c r="E14" s="307"/>
      <c r="F14" s="308"/>
      <c r="G14" s="309" t="s">
        <v>89</v>
      </c>
      <c r="H14" s="307"/>
      <c r="I14" s="307"/>
      <c r="J14" s="307"/>
      <c r="K14" s="310"/>
      <c r="L14" s="64"/>
    </row>
    <row r="15" spans="1:12" ht="21" customHeight="1" x14ac:dyDescent="0.2">
      <c r="A15" s="64"/>
      <c r="B15" s="314" t="s">
        <v>95</v>
      </c>
      <c r="C15" s="315"/>
      <c r="D15" s="315"/>
      <c r="E15" s="315"/>
      <c r="F15" s="316"/>
      <c r="G15" s="73"/>
      <c r="H15" s="328">
        <f>別紙１!E20</f>
        <v>0</v>
      </c>
      <c r="I15" s="328"/>
      <c r="J15" s="328"/>
      <c r="K15" s="74"/>
      <c r="L15" s="64"/>
    </row>
    <row r="16" spans="1:12" ht="24" customHeight="1" x14ac:dyDescent="0.2">
      <c r="A16" s="64"/>
      <c r="B16" s="329"/>
      <c r="C16" s="330"/>
      <c r="D16" s="330"/>
      <c r="E16" s="330"/>
      <c r="F16" s="331"/>
      <c r="G16" s="75"/>
      <c r="H16" s="338"/>
      <c r="I16" s="338"/>
      <c r="J16" s="338"/>
      <c r="K16" s="76"/>
      <c r="L16" s="64"/>
    </row>
    <row r="17" spans="1:12" ht="24" thickBot="1" x14ac:dyDescent="0.25">
      <c r="A17" s="64"/>
      <c r="B17" s="332"/>
      <c r="C17" s="333"/>
      <c r="D17" s="333"/>
      <c r="E17" s="333"/>
      <c r="F17" s="334"/>
      <c r="G17" s="77"/>
      <c r="H17" s="339"/>
      <c r="I17" s="339"/>
      <c r="J17" s="339"/>
      <c r="K17" s="78"/>
      <c r="L17" s="64"/>
    </row>
    <row r="18" spans="1:12" ht="21.75" customHeight="1" thickBot="1" x14ac:dyDescent="0.25">
      <c r="A18" s="64"/>
      <c r="B18" s="324" t="s">
        <v>93</v>
      </c>
      <c r="C18" s="325"/>
      <c r="D18" s="325"/>
      <c r="E18" s="325"/>
      <c r="F18" s="326"/>
      <c r="G18" s="71"/>
      <c r="H18" s="327">
        <f>SUM(H15:J17)</f>
        <v>0</v>
      </c>
      <c r="I18" s="327"/>
      <c r="J18" s="327"/>
      <c r="K18" s="72"/>
      <c r="L18" s="64"/>
    </row>
    <row r="19" spans="1:12" ht="34.5" customHeight="1" x14ac:dyDescent="0.2">
      <c r="A19" s="64"/>
      <c r="B19" s="64"/>
      <c r="C19" s="64"/>
      <c r="D19" s="64"/>
      <c r="E19" s="64"/>
      <c r="F19" s="64"/>
      <c r="G19" s="64"/>
      <c r="H19" s="64"/>
      <c r="I19" s="64"/>
      <c r="J19" s="64"/>
      <c r="K19" s="64"/>
      <c r="L19" s="64"/>
    </row>
    <row r="20" spans="1:12" ht="16.2" x14ac:dyDescent="0.2">
      <c r="A20" s="64"/>
      <c r="B20" s="303" t="s">
        <v>96</v>
      </c>
      <c r="C20" s="303"/>
      <c r="D20" s="303"/>
      <c r="E20" s="303"/>
      <c r="F20" s="303"/>
      <c r="G20" s="303"/>
      <c r="H20" s="303"/>
      <c r="I20" s="303"/>
      <c r="J20" s="303"/>
      <c r="K20" s="64"/>
      <c r="L20" s="64"/>
    </row>
    <row r="21" spans="1:12" ht="16.2" x14ac:dyDescent="0.2">
      <c r="A21" s="64"/>
      <c r="B21" s="79"/>
      <c r="C21" s="79"/>
      <c r="D21" s="79"/>
      <c r="E21" s="79"/>
      <c r="F21" s="79"/>
      <c r="G21" s="79"/>
      <c r="H21" s="89"/>
      <c r="I21" s="89"/>
      <c r="J21" s="79"/>
      <c r="K21" s="64"/>
      <c r="L21" s="64"/>
    </row>
    <row r="22" spans="1:12" ht="16.2" x14ac:dyDescent="0.2">
      <c r="A22" s="64"/>
      <c r="B22" s="79"/>
      <c r="C22" s="92" t="s">
        <v>108</v>
      </c>
      <c r="D22" s="116">
        <f>IF(基本情報※最初に記入してください!F3="","",基本情報※最初に記入してください!F3)</f>
        <v>6</v>
      </c>
      <c r="E22" s="89" t="s">
        <v>109</v>
      </c>
      <c r="F22" s="89" t="str">
        <f>IF(基本情報※最初に記入してください!H3="","",基本情報※最初に記入してください!H3)</f>
        <v/>
      </c>
      <c r="G22" s="337" t="s">
        <v>110</v>
      </c>
      <c r="H22" s="337"/>
      <c r="I22" s="89" t="str">
        <f>IF(基本情報※最初に記入してください!J3="","",基本情報※最初に記入してください!J3)</f>
        <v/>
      </c>
      <c r="J22" s="89" t="s">
        <v>111</v>
      </c>
      <c r="K22" s="64"/>
      <c r="L22" s="64"/>
    </row>
    <row r="23" spans="1:12" ht="19.2" x14ac:dyDescent="0.2">
      <c r="A23" s="64"/>
      <c r="B23" s="64"/>
      <c r="C23" s="64"/>
      <c r="D23" s="336" t="s">
        <v>47</v>
      </c>
      <c r="E23" s="336"/>
      <c r="F23" s="336" t="str">
        <f>IF(基本情報※最初に記入してください!E6="","",基本情報※最初に記入してください!E6)</f>
        <v/>
      </c>
      <c r="G23" s="336"/>
      <c r="H23" s="336"/>
      <c r="I23" s="336"/>
      <c r="J23" s="336"/>
      <c r="K23" s="80"/>
      <c r="L23" s="64"/>
    </row>
    <row r="24" spans="1:12" ht="19.2" x14ac:dyDescent="0.2">
      <c r="A24" s="64"/>
      <c r="B24" s="64"/>
      <c r="C24" s="64"/>
      <c r="D24" s="335" t="s">
        <v>97</v>
      </c>
      <c r="E24" s="335"/>
      <c r="F24" s="336" t="str">
        <f>IF(基本情報※最初に記入してください!E7="","",基本情報※最初に記入してください!E7)</f>
        <v/>
      </c>
      <c r="G24" s="336"/>
      <c r="H24" s="336"/>
      <c r="I24" s="336"/>
      <c r="J24" s="336"/>
      <c r="K24" s="81"/>
      <c r="L24" s="82"/>
    </row>
    <row r="25" spans="1:12" ht="19.2" x14ac:dyDescent="0.2">
      <c r="A25" s="64"/>
      <c r="B25" s="64"/>
      <c r="C25" s="64"/>
      <c r="D25" s="335" t="s">
        <v>49</v>
      </c>
      <c r="E25" s="335"/>
      <c r="F25" s="336" t="str">
        <f>IF(基本情報※最初に記入してください!E8="","",基本情報※最初に記入してください!E8)</f>
        <v/>
      </c>
      <c r="G25" s="336"/>
      <c r="H25" s="336"/>
      <c r="I25" s="336"/>
      <c r="J25" s="336"/>
      <c r="K25" s="81"/>
      <c r="L25" s="82"/>
    </row>
  </sheetData>
  <sheetProtection algorithmName="SHA-512" hashValue="a5y7cWC4xPiOy2RYZKdinGFuYoethKuQWmjU0xUKZIZQsET2pdhFpZeEO8B7hkkNPmPOMB8YEvVj1Z/J7E2mzw==" saltValue="5/TFYOXj23tsWRNt97SB6A==" spinCount="100000" sheet="1" objects="1" scenarios="1"/>
  <mergeCells count="35">
    <mergeCell ref="B16:F16"/>
    <mergeCell ref="B17:F17"/>
    <mergeCell ref="D25:E25"/>
    <mergeCell ref="F25:J25"/>
    <mergeCell ref="B20:J20"/>
    <mergeCell ref="D23:E23"/>
    <mergeCell ref="F23:J23"/>
    <mergeCell ref="D24:E24"/>
    <mergeCell ref="F24:J24"/>
    <mergeCell ref="B18:F18"/>
    <mergeCell ref="G22:H22"/>
    <mergeCell ref="H16:J16"/>
    <mergeCell ref="H17:J17"/>
    <mergeCell ref="H18:J18"/>
    <mergeCell ref="H9:J9"/>
    <mergeCell ref="H8:J8"/>
    <mergeCell ref="H10:J10"/>
    <mergeCell ref="G14:K14"/>
    <mergeCell ref="B15:F15"/>
    <mergeCell ref="B14:F14"/>
    <mergeCell ref="B12:K12"/>
    <mergeCell ref="B8:F8"/>
    <mergeCell ref="B9:F9"/>
    <mergeCell ref="B10:F10"/>
    <mergeCell ref="B11:F11"/>
    <mergeCell ref="A13:B13"/>
    <mergeCell ref="H11:J11"/>
    <mergeCell ref="H15:J15"/>
    <mergeCell ref="G13:K13"/>
    <mergeCell ref="A2:C2"/>
    <mergeCell ref="A4:L4"/>
    <mergeCell ref="A6:B6"/>
    <mergeCell ref="G6:K6"/>
    <mergeCell ref="B7:F7"/>
    <mergeCell ref="G7:K7"/>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0"/>
  <sheetViews>
    <sheetView topLeftCell="A10" workbookViewId="0">
      <selection activeCell="A36" sqref="A36"/>
    </sheetView>
  </sheetViews>
  <sheetFormatPr defaultColWidth="9" defaultRowHeight="13.2" x14ac:dyDescent="0.2"/>
  <cols>
    <col min="1" max="1" width="21.33203125" style="93" bestFit="1" customWidth="1"/>
    <col min="2" max="2" width="13" style="93" bestFit="1" customWidth="1"/>
    <col min="3" max="3" width="11" style="93" bestFit="1" customWidth="1"/>
    <col min="4" max="4" width="14.109375" style="93" bestFit="1" customWidth="1"/>
    <col min="5" max="5" width="16.44140625" style="93" bestFit="1" customWidth="1"/>
    <col min="6" max="6" width="27.6640625" style="93" bestFit="1" customWidth="1"/>
    <col min="7" max="8" width="13.88671875" style="93" customWidth="1"/>
    <col min="9" max="9" width="13.88671875" style="93" bestFit="1" customWidth="1"/>
    <col min="10" max="10" width="13.109375" style="93" bestFit="1" customWidth="1"/>
    <col min="11" max="12" width="11.33203125" style="94" bestFit="1" customWidth="1"/>
    <col min="13" max="13" width="15.33203125" style="115" bestFit="1" customWidth="1"/>
    <col min="14" max="16384" width="9" style="93"/>
  </cols>
  <sheetData>
    <row r="1" spans="1:13" x14ac:dyDescent="0.2">
      <c r="A1" s="99" t="s">
        <v>128</v>
      </c>
      <c r="B1" s="99" t="s">
        <v>127</v>
      </c>
      <c r="C1" s="99" t="s">
        <v>126</v>
      </c>
      <c r="D1" s="99" t="s">
        <v>125</v>
      </c>
      <c r="E1" s="99" t="s">
        <v>124</v>
      </c>
      <c r="F1" s="99" t="s">
        <v>123</v>
      </c>
      <c r="G1" s="99" t="s">
        <v>122</v>
      </c>
      <c r="H1" s="99" t="s">
        <v>121</v>
      </c>
      <c r="I1" s="100" t="s">
        <v>120</v>
      </c>
      <c r="J1" s="99" t="s">
        <v>119</v>
      </c>
      <c r="K1" s="98" t="s">
        <v>139</v>
      </c>
      <c r="L1" s="97" t="s">
        <v>140</v>
      </c>
      <c r="M1" s="114" t="s">
        <v>141</v>
      </c>
    </row>
    <row r="2" spans="1:13" x14ac:dyDescent="0.2">
      <c r="A2" s="95">
        <f>基本情報※最初に記入してください!E5</f>
        <v>0</v>
      </c>
      <c r="B2" s="95">
        <f>基本情報※最初に記入してください!E6</f>
        <v>0</v>
      </c>
      <c r="C2" s="95">
        <f>基本情報※最初に記入してください!E8</f>
        <v>0</v>
      </c>
      <c r="D2" s="95">
        <f>基本情報※最初に記入してください!E7</f>
        <v>0</v>
      </c>
      <c r="E2" s="95">
        <f>基本情報※最初に記入してください!E12</f>
        <v>0</v>
      </c>
      <c r="F2" s="95">
        <f>基本情報※最初に記入してください!E14</f>
        <v>0</v>
      </c>
      <c r="G2" s="95">
        <f>基本情報※最初に記入してください!E9</f>
        <v>0</v>
      </c>
      <c r="H2" s="95">
        <f>基本情報※最初に記入してください!I9</f>
        <v>0</v>
      </c>
      <c r="I2" s="96">
        <f>基本情報※最初に記入してください!E10</f>
        <v>0</v>
      </c>
      <c r="J2" s="95">
        <f>基本情報※最初に記入してください!E11</f>
        <v>0</v>
      </c>
      <c r="K2" s="117">
        <f>'８号報告書'!J19</f>
        <v>0</v>
      </c>
      <c r="L2" s="117">
        <f>別紙１!E20</f>
        <v>0</v>
      </c>
      <c r="M2" s="118" t="str">
        <f>('８号報告書'!H16)</f>
        <v/>
      </c>
    </row>
    <row r="3" spans="1:13" x14ac:dyDescent="0.2">
      <c r="A3" s="93">
        <f>基本情報※最初に記入してください!I18</f>
        <v>49</v>
      </c>
      <c r="B3" s="93">
        <f>A3/183</f>
        <v>0.26775956284153007</v>
      </c>
      <c r="C3" s="93">
        <f>3000000*B3</f>
        <v>803278.68852459022</v>
      </c>
      <c r="D3" s="93">
        <f>ROUNDUP(C3,-3)</f>
        <v>804000</v>
      </c>
    </row>
    <row r="36" spans="1:2" x14ac:dyDescent="0.2">
      <c r="A36" s="151" t="s">
        <v>162</v>
      </c>
      <c r="B36" s="153" t="s">
        <v>163</v>
      </c>
    </row>
    <row r="37" spans="1:2" x14ac:dyDescent="0.2">
      <c r="A37" s="151" t="s">
        <v>161</v>
      </c>
      <c r="B37" s="152" t="s">
        <v>164</v>
      </c>
    </row>
    <row r="39" spans="1:2" x14ac:dyDescent="0.2">
      <c r="A39" s="151" t="s">
        <v>167</v>
      </c>
    </row>
    <row r="40" spans="1:2" x14ac:dyDescent="0.2">
      <c r="A40" s="151" t="s">
        <v>168</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32CB4F-C002-4B8D-B03E-CD054EFAB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A1F43C-A7BE-49CC-8259-F2C18CB954C1}">
  <ds:schemaRefs>
    <ds:schemaRef ds:uri="4781a4b3-2296-4415-aa5e-512ff803c4b8"/>
    <ds:schemaRef ds:uri="http://schemas.microsoft.com/office/2006/documentManagement/types"/>
    <ds:schemaRef ds:uri="http://schemas.microsoft.com/sharepoint/v3"/>
    <ds:schemaRef ds:uri="http://purl.org/dc/elements/1.1/"/>
    <ds:schemaRef ds:uri="http://schemas.microsoft.com/office/2006/metadata/properties"/>
    <ds:schemaRef ds:uri="http://purl.org/dc/dcmitype/"/>
    <ds:schemaRef ds:uri="http://schemas.microsoft.com/office/infopath/2007/PartnerControls"/>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218D687-B66F-408E-BC83-1B6B8B9921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基本情報※最初に記入してください</vt:lpstr>
      <vt:lpstr>８号報告書</vt:lpstr>
      <vt:lpstr>別紙１</vt:lpstr>
      <vt:lpstr>別紙２</vt:lpstr>
      <vt:lpstr>別紙３</vt:lpstr>
      <vt:lpstr>大阪府作業用シート</vt:lpstr>
      <vt:lpstr>'８号報告書'!Print_Area</vt:lpstr>
      <vt:lpstr>基本情報※最初に記入してください!Print_Area</vt:lpstr>
      <vt:lpstr>別紙１!Print_Area</vt:lpstr>
      <vt:lpstr>別紙３!Print_Area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　18年度3月調達</dc:creator>
  <cp:lastModifiedBy>前田　秋子</cp:lastModifiedBy>
  <cp:lastPrinted>2023-06-06T04:49:27Z</cp:lastPrinted>
  <dcterms:created xsi:type="dcterms:W3CDTF">2008-10-31T01:27:10Z</dcterms:created>
  <dcterms:modified xsi:type="dcterms:W3CDTF">2024-03-07T04:49:36Z</dcterms:modified>
</cp:coreProperties>
</file>