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1\d10111$\doc\!作業用からの自動移行分!\☆2 全職員（常勤職員・非常勤）\01総務課\じ  自立支援（R3以降）\し　市町村連絡先一覧\R8照会\ホームページ用\"/>
    </mc:Choice>
  </mc:AlternateContent>
  <xr:revisionPtr revIDLastSave="0" documentId="13_ncr:1_{B6CCC02A-28CE-45C1-B775-FA27826D761A}" xr6:coauthVersionLast="47" xr6:coauthVersionMax="47" xr10:uidLastSave="{00000000-0000-0000-0000-000000000000}"/>
  <bookViews>
    <workbookView xWindow="-120" yWindow="-120" windowWidth="29040" windowHeight="17520" xr2:uid="{7F1A7504-73CA-4622-A12B-8E4EC1AAFEB7}"/>
  </bookViews>
  <sheets>
    <sheet name="市町村問合せ先" sheetId="1" r:id="rId1"/>
  </sheets>
  <externalReferences>
    <externalReference r:id="rId2"/>
  </externalReferences>
  <definedNames>
    <definedName name="_xlnm._FilterDatabase" localSheetId="0" hidden="1">市町村問合せ先!$A$3:$D$47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C44" i="1"/>
  <c r="B44" i="1"/>
  <c r="A44" i="1"/>
  <c r="D43" i="1"/>
  <c r="C43" i="1"/>
  <c r="B43" i="1"/>
  <c r="A43" i="1"/>
  <c r="D42" i="1"/>
  <c r="C42" i="1"/>
  <c r="B42" i="1"/>
  <c r="A42" i="1"/>
  <c r="D41" i="1"/>
  <c r="C41" i="1"/>
  <c r="B41" i="1"/>
  <c r="A41" i="1"/>
  <c r="D40" i="1"/>
  <c r="C40" i="1"/>
  <c r="B40" i="1"/>
  <c r="A40" i="1"/>
  <c r="D39" i="1"/>
  <c r="C39" i="1"/>
  <c r="B39" i="1"/>
  <c r="A39" i="1"/>
  <c r="D38" i="1"/>
  <c r="C38" i="1"/>
  <c r="B38" i="1"/>
  <c r="A38" i="1"/>
  <c r="D37" i="1"/>
  <c r="C37" i="1"/>
  <c r="B37" i="1"/>
  <c r="A37" i="1"/>
  <c r="D36" i="1"/>
  <c r="C36" i="1"/>
  <c r="B36" i="1"/>
  <c r="A36" i="1"/>
  <c r="D35" i="1"/>
  <c r="C35" i="1"/>
  <c r="B35" i="1"/>
  <c r="A35" i="1"/>
  <c r="D34" i="1"/>
  <c r="C34" i="1"/>
  <c r="B34" i="1"/>
  <c r="A34" i="1"/>
  <c r="D33" i="1"/>
  <c r="C33" i="1"/>
  <c r="B33" i="1"/>
  <c r="A33" i="1"/>
  <c r="D32" i="1"/>
  <c r="C32" i="1"/>
  <c r="B32" i="1"/>
  <c r="A32" i="1"/>
  <c r="D31" i="1"/>
  <c r="C31" i="1"/>
  <c r="B31" i="1"/>
  <c r="A31" i="1"/>
  <c r="D30" i="1"/>
  <c r="C30" i="1"/>
  <c r="B30" i="1"/>
  <c r="A30" i="1"/>
  <c r="D29" i="1"/>
  <c r="C29" i="1"/>
  <c r="B29" i="1"/>
  <c r="A29" i="1"/>
  <c r="D28" i="1"/>
  <c r="C28" i="1"/>
  <c r="B28" i="1"/>
  <c r="A28" i="1"/>
  <c r="D27" i="1"/>
  <c r="C27" i="1"/>
  <c r="B27" i="1"/>
  <c r="A27" i="1"/>
  <c r="D26" i="1"/>
  <c r="C26" i="1"/>
  <c r="B26" i="1"/>
  <c r="A26" i="1"/>
  <c r="D25" i="1"/>
  <c r="C25" i="1"/>
  <c r="B25" i="1"/>
  <c r="A25" i="1"/>
  <c r="D24" i="1"/>
  <c r="C24" i="1"/>
  <c r="B24" i="1"/>
  <c r="A24" i="1"/>
  <c r="D23" i="1"/>
  <c r="C23" i="1"/>
  <c r="B23" i="1"/>
  <c r="A23" i="1"/>
  <c r="D22" i="1"/>
  <c r="C22" i="1"/>
  <c r="B22" i="1"/>
  <c r="A22" i="1"/>
  <c r="D21" i="1"/>
  <c r="C21" i="1"/>
  <c r="B21" i="1"/>
  <c r="A21" i="1"/>
  <c r="D20" i="1"/>
  <c r="C20" i="1"/>
  <c r="B20" i="1"/>
  <c r="A20" i="1"/>
  <c r="D19" i="1"/>
  <c r="C19" i="1"/>
  <c r="B19" i="1"/>
  <c r="A19" i="1"/>
  <c r="D18" i="1"/>
  <c r="C18" i="1"/>
  <c r="B18" i="1"/>
  <c r="A18" i="1"/>
  <c r="D17" i="1"/>
  <c r="C17" i="1"/>
  <c r="B17" i="1"/>
  <c r="A17" i="1"/>
  <c r="D16" i="1"/>
  <c r="C16" i="1"/>
  <c r="B16" i="1"/>
  <c r="A16" i="1"/>
  <c r="D15" i="1"/>
  <c r="C15" i="1"/>
  <c r="B15" i="1"/>
  <c r="A15" i="1"/>
  <c r="D14" i="1"/>
  <c r="C14" i="1"/>
  <c r="B14" i="1"/>
  <c r="A14" i="1"/>
  <c r="D13" i="1"/>
  <c r="C13" i="1"/>
  <c r="B13" i="1"/>
  <c r="A13" i="1"/>
  <c r="D12" i="1"/>
  <c r="C12" i="1"/>
  <c r="B12" i="1"/>
  <c r="A12" i="1"/>
  <c r="D11" i="1"/>
  <c r="C11" i="1"/>
  <c r="B11" i="1"/>
  <c r="A11" i="1"/>
  <c r="D10" i="1"/>
  <c r="C10" i="1"/>
  <c r="B10" i="1"/>
  <c r="A10" i="1"/>
  <c r="D9" i="1"/>
  <c r="C9" i="1"/>
  <c r="B9" i="1"/>
  <c r="A9" i="1"/>
  <c r="D8" i="1"/>
  <c r="C8" i="1"/>
  <c r="B8" i="1"/>
  <c r="A8" i="1"/>
  <c r="D7" i="1"/>
  <c r="C7" i="1"/>
  <c r="B7" i="1"/>
  <c r="A7" i="1"/>
  <c r="D6" i="1"/>
  <c r="C6" i="1"/>
  <c r="B6" i="1"/>
  <c r="A6" i="1"/>
  <c r="D5" i="1"/>
  <c r="C5" i="1"/>
  <c r="B5" i="1"/>
  <c r="A5" i="1"/>
  <c r="D4" i="1"/>
  <c r="C4" i="1"/>
  <c r="B4" i="1"/>
  <c r="A4" i="1"/>
</calcChain>
</file>

<file path=xl/sharedStrings.xml><?xml version="1.0" encoding="utf-8"?>
<sst xmlns="http://schemas.openxmlformats.org/spreadsheetml/2006/main" count="22" uniqueCount="17">
  <si>
    <t>市町村の問合せ先【 自立支援医療費（精神通院医療）】</t>
    <rPh sb="0" eb="3">
      <t>シチョウソン</t>
    </rPh>
    <rPh sb="4" eb="6">
      <t>トイアワ</t>
    </rPh>
    <rPh sb="7" eb="8">
      <t>サキ</t>
    </rPh>
    <rPh sb="10" eb="12">
      <t>ジリツ</t>
    </rPh>
    <rPh sb="12" eb="14">
      <t>シエン</t>
    </rPh>
    <rPh sb="14" eb="16">
      <t>イリョウ</t>
    </rPh>
    <rPh sb="16" eb="17">
      <t>ヒ</t>
    </rPh>
    <rPh sb="18" eb="20">
      <t>セイシン</t>
    </rPh>
    <rPh sb="20" eb="22">
      <t>ツウイン</t>
    </rPh>
    <rPh sb="22" eb="24">
      <t>イリョウ</t>
    </rPh>
    <phoneticPr fontId="2"/>
  </si>
  <si>
    <t>市町村名</t>
    <rPh sb="0" eb="3">
      <t>シチョウソン</t>
    </rPh>
    <rPh sb="3" eb="4">
      <t>ナ</t>
    </rPh>
    <phoneticPr fontId="2"/>
  </si>
  <si>
    <t>担当課</t>
    <rPh sb="0" eb="3">
      <t>タントウカ</t>
    </rPh>
    <phoneticPr fontId="2"/>
  </si>
  <si>
    <t>電話番号</t>
    <rPh sb="0" eb="2">
      <t>デンワ</t>
    </rPh>
    <rPh sb="2" eb="4">
      <t>バンゴウ</t>
    </rPh>
    <phoneticPr fontId="2"/>
  </si>
  <si>
    <t>東保健センター</t>
    <phoneticPr fontId="2"/>
  </si>
  <si>
    <t>072-982-2603</t>
  </si>
  <si>
    <t/>
  </si>
  <si>
    <t>中保健センター</t>
  </si>
  <si>
    <t>072-965-6411</t>
  </si>
  <si>
    <t>西保健センター</t>
  </si>
  <si>
    <t>06-6788-0085</t>
  </si>
  <si>
    <t>★大阪市にお住まいの方</t>
    <rPh sb="1" eb="4">
      <t>オオサカシ</t>
    </rPh>
    <rPh sb="6" eb="7">
      <t>ス</t>
    </rPh>
    <rPh sb="10" eb="11">
      <t>カタ</t>
    </rPh>
    <phoneticPr fontId="2"/>
  </si>
  <si>
    <t>　大阪市こころの健康センター</t>
    <rPh sb="1" eb="4">
      <t>オオサカシ</t>
    </rPh>
    <rPh sb="8" eb="10">
      <t>ケンコウ</t>
    </rPh>
    <phoneticPr fontId="2"/>
  </si>
  <si>
    <t>06-6922-8520</t>
  </si>
  <si>
    <t>★堺市にお住まいの方</t>
    <rPh sb="1" eb="2">
      <t>サカイ</t>
    </rPh>
    <rPh sb="2" eb="3">
      <t>シ</t>
    </rPh>
    <rPh sb="5" eb="6">
      <t>ス</t>
    </rPh>
    <rPh sb="9" eb="10">
      <t>カタ</t>
    </rPh>
    <phoneticPr fontId="2"/>
  </si>
  <si>
    <t>　堺市精神保健課</t>
    <rPh sb="1" eb="3">
      <t>サカイシ</t>
    </rPh>
    <rPh sb="3" eb="5">
      <t>セイシン</t>
    </rPh>
    <rPh sb="5" eb="7">
      <t>ホケン</t>
    </rPh>
    <rPh sb="7" eb="8">
      <t>カ</t>
    </rPh>
    <phoneticPr fontId="2"/>
  </si>
  <si>
    <t>072-228-7062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</si>
</sst>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現在&quot;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>
      <alignment vertical="center"/>
    </xf>
    <xf numFmtId="0" fontId="1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G0000SV1NS701\d10111$\doc\!&#20316;&#26989;&#29992;&#12363;&#12425;&#12398;&#33258;&#21205;&#31227;&#34892;&#20998;!\&#9734;2%20&#20840;&#32887;&#21729;&#65288;&#24120;&#21220;&#32887;&#21729;&#12539;&#38750;&#24120;&#21220;&#65289;\01&#32207;&#21209;&#35506;\&#12376;%20%20&#33258;&#31435;&#25903;&#25588;&#65288;R3&#20197;&#38477;&#65289;\&#12375;&#12288;&#24066;&#30010;&#26449;&#36899;&#32097;&#20808;&#19968;&#35239;\R8&#29031;&#20250;\&#24066;&#30010;&#26449;&#22238;&#31572;\&#20803;&#21517;&#31216;\Excel&#12510;&#12463;&#12525;&#65288;VBA&#65289;&#38598;&#65288;&#12501;&#12457;&#12523;&#12480;&#19968;&#25324;&#20316;&#25104;&#31561;&#65289;.xlsm" TargetMode="External"/><Relationship Id="rId1" Type="http://schemas.openxmlformats.org/officeDocument/2006/relationships/externalLinkPath" Target="/doc/!&#20316;&#26989;&#29992;&#12363;&#12425;&#12398;&#33258;&#21205;&#31227;&#34892;&#20998;!/&#9734;2%20&#20840;&#32887;&#21729;&#65288;&#24120;&#21220;&#32887;&#21729;&#12539;&#38750;&#24120;&#21220;&#65289;/01&#32207;&#21209;&#35506;/&#12376;%20%20&#33258;&#31435;&#25903;&#25588;&#65288;R3&#20197;&#38477;&#65289;/&#12375;&#12288;&#24066;&#30010;&#26449;&#36899;&#32097;&#20808;&#19968;&#35239;/R8&#29031;&#20250;/&#24066;&#30010;&#26449;&#22238;&#31572;/&#20803;&#21517;&#31216;/Excel&#12510;&#12463;&#12525;&#65288;VBA&#65289;&#38598;&#65288;&#12501;&#12457;&#12523;&#12480;&#19968;&#25324;&#20316;&#25104;&#31561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ホームページ用 (4)"/>
      <sheetName val="フォルダ内ファイル名の取得・一括変更"/>
      <sheetName val="市町村順"/>
      <sheetName val="集計表"/>
      <sheetName val="ホームページ用"/>
      <sheetName val="Sheet1"/>
      <sheetName val="Sheet1 (2)"/>
      <sheetName val="集計表 (2)"/>
      <sheetName val="ホームページ用 (2)"/>
      <sheetName val="集計表 (3)"/>
      <sheetName val="ホームページ用変更チェック"/>
      <sheetName val="市町村共有用"/>
      <sheetName val="Sheet3"/>
      <sheetName val="Sheet2"/>
      <sheetName val="Sheet3 (2)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岸和田市</v>
          </cell>
          <cell r="B2" t="str">
            <v>障害者支援課</v>
          </cell>
          <cell r="C2" t="str">
            <v>072-423-9090</v>
          </cell>
          <cell r="D2" t="str">
            <v>直通</v>
          </cell>
        </row>
        <row r="3">
          <cell r="A3" t="str">
            <v>豊中市</v>
          </cell>
          <cell r="B3" t="str">
            <v>障害福祉課</v>
          </cell>
          <cell r="C3" t="str">
            <v>06-6858-2231</v>
          </cell>
          <cell r="D3" t="str">
            <v>直通</v>
          </cell>
        </row>
        <row r="4">
          <cell r="A4" t="str">
            <v>池田市</v>
          </cell>
          <cell r="B4" t="str">
            <v>障がい福祉課</v>
          </cell>
          <cell r="C4" t="str">
            <v>072-754-6255</v>
          </cell>
          <cell r="D4" t="str">
            <v>直通</v>
          </cell>
        </row>
        <row r="5">
          <cell r="A5" t="str">
            <v>吹田市</v>
          </cell>
          <cell r="B5" t="str">
            <v>障がい福祉室給付グループ</v>
          </cell>
          <cell r="C5" t="str">
            <v>06-6384-1347</v>
          </cell>
          <cell r="D5" t="str">
            <v>直通</v>
          </cell>
        </row>
        <row r="6">
          <cell r="A6" t="str">
            <v>泉大津市</v>
          </cell>
          <cell r="B6" t="str">
            <v>障がい福祉課</v>
          </cell>
          <cell r="C6" t="str">
            <v>0725-33-9115</v>
          </cell>
          <cell r="D6" t="str">
            <v>直通</v>
          </cell>
        </row>
        <row r="7">
          <cell r="A7" t="str">
            <v>高槻市</v>
          </cell>
          <cell r="B7" t="str">
            <v>障がい福祉課</v>
          </cell>
          <cell r="C7" t="str">
            <v>072-674-7164</v>
          </cell>
          <cell r="D7" t="str">
            <v>直通</v>
          </cell>
        </row>
        <row r="8">
          <cell r="A8" t="str">
            <v>貝塚市</v>
          </cell>
          <cell r="B8" t="str">
            <v>障害福祉課</v>
          </cell>
          <cell r="C8" t="str">
            <v>072-433-7012</v>
          </cell>
          <cell r="D8" t="str">
            <v>直通</v>
          </cell>
        </row>
        <row r="9">
          <cell r="A9" t="str">
            <v>守口市</v>
          </cell>
          <cell r="B9" t="str">
            <v>障がい福祉課</v>
          </cell>
          <cell r="C9" t="str">
            <v>06-6992-1630</v>
          </cell>
          <cell r="D9" t="str">
            <v>直通</v>
          </cell>
        </row>
        <row r="10">
          <cell r="A10" t="str">
            <v>枚方市</v>
          </cell>
          <cell r="B10" t="str">
            <v>福祉事務所障害支援課</v>
          </cell>
          <cell r="C10" t="str">
            <v>072-841-1457</v>
          </cell>
          <cell r="D10" t="str">
            <v>直通</v>
          </cell>
        </row>
        <row r="11">
          <cell r="A11" t="str">
            <v>茨木市</v>
          </cell>
          <cell r="B11" t="str">
            <v>障害福祉課</v>
          </cell>
          <cell r="C11" t="str">
            <v>072-620-1636</v>
          </cell>
          <cell r="D11" t="str">
            <v>直通</v>
          </cell>
        </row>
        <row r="12">
          <cell r="A12" t="str">
            <v>八尾市</v>
          </cell>
          <cell r="B12" t="str">
            <v>障がい福祉課</v>
          </cell>
          <cell r="C12" t="str">
            <v>072-924-3838</v>
          </cell>
          <cell r="D12" t="str">
            <v>直通</v>
          </cell>
        </row>
        <row r="13">
          <cell r="A13" t="str">
            <v>泉佐野市</v>
          </cell>
          <cell r="B13" t="str">
            <v>地域共生推進課</v>
          </cell>
          <cell r="C13" t="str">
            <v>072-493-2192</v>
          </cell>
          <cell r="D13" t="str">
            <v>直通</v>
          </cell>
        </row>
        <row r="14">
          <cell r="A14" t="str">
            <v>富田林市</v>
          </cell>
          <cell r="B14" t="str">
            <v>障がい福祉課</v>
          </cell>
          <cell r="C14" t="str">
            <v>0721-25-1000</v>
          </cell>
          <cell r="D14" t="str">
            <v>代表</v>
          </cell>
        </row>
        <row r="15">
          <cell r="A15" t="str">
            <v>寝屋川市</v>
          </cell>
          <cell r="B15" t="str">
            <v>障害福祉課</v>
          </cell>
          <cell r="C15" t="str">
            <v>050-1725-7913</v>
          </cell>
          <cell r="D15" t="str">
            <v>直通</v>
          </cell>
        </row>
        <row r="16">
          <cell r="A16" t="str">
            <v>河内長野市</v>
          </cell>
          <cell r="B16" t="str">
            <v>くらしサポート第２課</v>
          </cell>
          <cell r="C16" t="str">
            <v>0721-53-1111</v>
          </cell>
          <cell r="D16" t="str">
            <v>代表</v>
          </cell>
        </row>
        <row r="17">
          <cell r="A17" t="str">
            <v>松原市</v>
          </cell>
          <cell r="B17" t="str">
            <v>障害福祉課</v>
          </cell>
          <cell r="C17" t="str">
            <v>072-337-3115</v>
          </cell>
          <cell r="D17" t="str">
            <v>直通</v>
          </cell>
        </row>
        <row r="18">
          <cell r="A18" t="str">
            <v>大東市</v>
          </cell>
          <cell r="B18" t="str">
            <v>障害福祉課</v>
          </cell>
          <cell r="C18" t="str">
            <v>072-872-2181</v>
          </cell>
          <cell r="D18" t="str">
            <v>代表</v>
          </cell>
        </row>
        <row r="19">
          <cell r="A19" t="str">
            <v>和泉市</v>
          </cell>
          <cell r="B19" t="str">
            <v>障がい福祉課</v>
          </cell>
          <cell r="C19" t="str">
            <v>0725-99-8133</v>
          </cell>
          <cell r="D19" t="str">
            <v>直通</v>
          </cell>
        </row>
        <row r="20">
          <cell r="A20" t="str">
            <v>箕面市</v>
          </cell>
          <cell r="B20" t="str">
            <v>障害福祉課</v>
          </cell>
          <cell r="C20" t="str">
            <v>072-727-9500</v>
          </cell>
          <cell r="D20" t="str">
            <v>直通</v>
          </cell>
        </row>
        <row r="21">
          <cell r="A21" t="str">
            <v>柏原市</v>
          </cell>
          <cell r="B21" t="str">
            <v>障害福祉課</v>
          </cell>
          <cell r="C21" t="str">
            <v>072-972-1508</v>
          </cell>
          <cell r="D21" t="str">
            <v>直通</v>
          </cell>
        </row>
        <row r="22">
          <cell r="A22" t="str">
            <v>羽曳野市</v>
          </cell>
          <cell r="B22" t="str">
            <v>障害福祉課</v>
          </cell>
          <cell r="C22" t="str">
            <v>072-958-1111</v>
          </cell>
          <cell r="D22" t="str">
            <v>代表</v>
          </cell>
        </row>
        <row r="23">
          <cell r="A23" t="str">
            <v>門真市</v>
          </cell>
          <cell r="B23" t="str">
            <v>障がい福祉課</v>
          </cell>
          <cell r="C23" t="str">
            <v>06-6902-6154</v>
          </cell>
          <cell r="D23" t="str">
            <v>直通</v>
          </cell>
        </row>
        <row r="24">
          <cell r="A24" t="str">
            <v>摂津市</v>
          </cell>
          <cell r="B24" t="str">
            <v>障害福祉課</v>
          </cell>
          <cell r="C24" t="str">
            <v>06-6383-1374</v>
          </cell>
          <cell r="D24" t="str">
            <v>直通</v>
          </cell>
        </row>
        <row r="25">
          <cell r="A25" t="str">
            <v>高石市</v>
          </cell>
          <cell r="B25" t="str">
            <v>高齢・障がい福祉課</v>
          </cell>
          <cell r="C25" t="str">
            <v>072-275-6294</v>
          </cell>
          <cell r="D25" t="str">
            <v>直通</v>
          </cell>
        </row>
        <row r="26">
          <cell r="A26" t="str">
            <v>藤井寺市</v>
          </cell>
          <cell r="B26" t="str">
            <v>福祉総務課</v>
          </cell>
          <cell r="C26" t="str">
            <v>072-939-1111</v>
          </cell>
          <cell r="D26" t="str">
            <v>代表</v>
          </cell>
        </row>
        <row r="27">
          <cell r="A27" t="str">
            <v>泉南市</v>
          </cell>
          <cell r="B27" t="str">
            <v>障害福祉課</v>
          </cell>
          <cell r="C27" t="str">
            <v>072-483-8252</v>
          </cell>
          <cell r="D27" t="str">
            <v>直通</v>
          </cell>
        </row>
        <row r="28">
          <cell r="A28" t="str">
            <v>四條畷市</v>
          </cell>
          <cell r="B28" t="str">
            <v>障がい福祉課</v>
          </cell>
          <cell r="C28" t="str">
            <v>072-877-2121</v>
          </cell>
          <cell r="D28" t="str">
            <v>代表</v>
          </cell>
        </row>
        <row r="29">
          <cell r="A29" t="str">
            <v>交野市</v>
          </cell>
          <cell r="B29" t="str">
            <v>障がい福祉課</v>
          </cell>
          <cell r="C29" t="str">
            <v>072-893-6403</v>
          </cell>
          <cell r="D29" t="str">
            <v>直通</v>
          </cell>
        </row>
        <row r="30">
          <cell r="A30" t="str">
            <v>大阪狭山市</v>
          </cell>
          <cell r="B30" t="str">
            <v>健康福祉部福祉政策グル－プ</v>
          </cell>
          <cell r="C30" t="str">
            <v>072-366-0011</v>
          </cell>
          <cell r="D30" t="str">
            <v>代表</v>
          </cell>
        </row>
        <row r="31">
          <cell r="A31" t="str">
            <v>阪南市</v>
          </cell>
          <cell r="B31" t="str">
            <v>市民福祉課</v>
          </cell>
          <cell r="C31" t="str">
            <v>072-489-4521</v>
          </cell>
          <cell r="D31" t="str">
            <v>直通</v>
          </cell>
        </row>
        <row r="32">
          <cell r="A32" t="str">
            <v>島本町</v>
          </cell>
          <cell r="B32" t="str">
            <v>福祉推進課</v>
          </cell>
          <cell r="C32" t="str">
            <v>075-962-7460</v>
          </cell>
          <cell r="D32" t="str">
            <v>直通</v>
          </cell>
        </row>
        <row r="33">
          <cell r="A33" t="str">
            <v>豊能町</v>
          </cell>
          <cell r="B33" t="str">
            <v>福祉課</v>
          </cell>
          <cell r="C33" t="str">
            <v>072-738-7770</v>
          </cell>
          <cell r="D33" t="str">
            <v>直通</v>
          </cell>
        </row>
        <row r="34">
          <cell r="A34" t="str">
            <v>能勢町</v>
          </cell>
          <cell r="B34" t="str">
            <v>福祉課</v>
          </cell>
          <cell r="C34" t="str">
            <v>072-731-2150</v>
          </cell>
          <cell r="D34" t="str">
            <v>直通</v>
          </cell>
        </row>
        <row r="35">
          <cell r="A35" t="str">
            <v>忠岡町</v>
          </cell>
          <cell r="B35" t="str">
            <v>福祉課</v>
          </cell>
          <cell r="C35" t="str">
            <v>0725-22-1122</v>
          </cell>
          <cell r="D35" t="str">
            <v>代表</v>
          </cell>
        </row>
        <row r="36">
          <cell r="A36" t="str">
            <v>熊取町</v>
          </cell>
          <cell r="B36" t="str">
            <v>障がい福祉課</v>
          </cell>
          <cell r="C36" t="str">
            <v>072-452-6289</v>
          </cell>
          <cell r="D36" t="str">
            <v>直通</v>
          </cell>
        </row>
        <row r="37">
          <cell r="A37" t="str">
            <v>田尻町</v>
          </cell>
          <cell r="B37" t="str">
            <v>高齢障害支援課</v>
          </cell>
          <cell r="C37" t="str">
            <v>072-466-8813</v>
          </cell>
          <cell r="D37" t="str">
            <v>直通</v>
          </cell>
        </row>
        <row r="38">
          <cell r="A38" t="str">
            <v>岬町</v>
          </cell>
          <cell r="B38" t="str">
            <v>地域福祉課</v>
          </cell>
          <cell r="C38" t="str">
            <v>072-492-2700</v>
          </cell>
          <cell r="D38" t="str">
            <v>直通</v>
          </cell>
        </row>
        <row r="39">
          <cell r="A39" t="str">
            <v>太子町</v>
          </cell>
          <cell r="B39" t="str">
            <v>福祉介護課</v>
          </cell>
          <cell r="C39" t="str">
            <v>0721-98-5519</v>
          </cell>
          <cell r="D39" t="str">
            <v>直通</v>
          </cell>
        </row>
        <row r="40">
          <cell r="A40" t="str">
            <v>河南町</v>
          </cell>
          <cell r="B40" t="str">
            <v>高齢障がい福祉課</v>
          </cell>
          <cell r="C40" t="str">
            <v>0721-93-2500</v>
          </cell>
          <cell r="D40" t="str">
            <v>代表</v>
          </cell>
        </row>
        <row r="41">
          <cell r="A41" t="str">
            <v>千早赤阪村</v>
          </cell>
          <cell r="B41" t="str">
            <v>福祉課</v>
          </cell>
          <cell r="C41" t="str">
            <v>0721-72-0081</v>
          </cell>
          <cell r="D41" t="str">
            <v>代表</v>
          </cell>
        </row>
        <row r="42">
          <cell r="A42" t="str">
            <v>東大阪市</v>
          </cell>
          <cell r="B42" t="str">
            <v>健康づくり課</v>
          </cell>
          <cell r="C42" t="str">
            <v>072-960-3802</v>
          </cell>
          <cell r="D42" t="str">
            <v>直通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5165-A017-424C-A8B4-6D6715641512}">
  <sheetPr>
    <pageSetUpPr fitToPage="1"/>
  </sheetPr>
  <dimension ref="A1:D50"/>
  <sheetViews>
    <sheetView showGridLines="0" tabSelected="1" zoomScaleNormal="100" zoomScaleSheetLayoutView="90" workbookViewId="0">
      <selection sqref="A1:D1"/>
    </sheetView>
  </sheetViews>
  <sheetFormatPr defaultRowHeight="17.25" customHeight="1" x14ac:dyDescent="0.4"/>
  <cols>
    <col min="1" max="1" width="21.875" style="2" bestFit="1" customWidth="1"/>
    <col min="2" max="2" width="29.5" style="2" customWidth="1"/>
    <col min="3" max="3" width="16.625" style="2" customWidth="1"/>
    <col min="4" max="4" width="6.625" style="2" customWidth="1"/>
    <col min="5" max="16384" width="9" style="1"/>
  </cols>
  <sheetData>
    <row r="1" spans="1:4" ht="17.25" customHeight="1" x14ac:dyDescent="0.4">
      <c r="A1" s="20" t="s">
        <v>0</v>
      </c>
      <c r="B1" s="20"/>
      <c r="C1" s="20"/>
      <c r="D1" s="20"/>
    </row>
    <row r="2" spans="1:4" ht="17.25" customHeight="1" x14ac:dyDescent="0.4">
      <c r="C2" s="21">
        <v>46113</v>
      </c>
      <c r="D2" s="21"/>
    </row>
    <row r="3" spans="1:4" ht="17.25" customHeight="1" thickBot="1" x14ac:dyDescent="0.45">
      <c r="A3" s="3" t="s">
        <v>1</v>
      </c>
      <c r="B3" s="3" t="s">
        <v>2</v>
      </c>
      <c r="C3" s="22" t="s">
        <v>3</v>
      </c>
      <c r="D3" s="23"/>
    </row>
    <row r="4" spans="1:4" ht="17.25" customHeight="1" thickTop="1" x14ac:dyDescent="0.4">
      <c r="A4" s="4" t="str">
        <f>[1]集計表!A2</f>
        <v>岸和田市</v>
      </c>
      <c r="B4" s="4" t="str">
        <f>[1]集計表!B2</f>
        <v>障害者支援課</v>
      </c>
      <c r="C4" s="5" t="str">
        <f>[1]集計表!C2</f>
        <v>072-423-9090</v>
      </c>
      <c r="D4" s="6" t="str">
        <f>IF([1]集計表!D2="代表","(代)","")</f>
        <v/>
      </c>
    </row>
    <row r="5" spans="1:4" ht="17.25" customHeight="1" x14ac:dyDescent="0.4">
      <c r="A5" s="7" t="str">
        <f>[1]集計表!A3</f>
        <v>豊中市</v>
      </c>
      <c r="B5" s="7" t="str">
        <f>[1]集計表!B3</f>
        <v>障害福祉課</v>
      </c>
      <c r="C5" s="8" t="str">
        <f>[1]集計表!C3</f>
        <v>06-6858-2231</v>
      </c>
      <c r="D5" s="9" t="str">
        <f>IF([1]集計表!D3="代表","(代)","")</f>
        <v/>
      </c>
    </row>
    <row r="6" spans="1:4" ht="17.25" customHeight="1" x14ac:dyDescent="0.4">
      <c r="A6" s="10" t="str">
        <f>[1]集計表!A4</f>
        <v>池田市</v>
      </c>
      <c r="B6" s="10" t="str">
        <f>[1]集計表!B4</f>
        <v>障がい福祉課</v>
      </c>
      <c r="C6" s="11" t="str">
        <f>[1]集計表!C4</f>
        <v>072-754-6255</v>
      </c>
      <c r="D6" s="12" t="str">
        <f>IF([1]集計表!D4="代表","(代)","")</f>
        <v/>
      </c>
    </row>
    <row r="7" spans="1:4" ht="17.25" customHeight="1" x14ac:dyDescent="0.4">
      <c r="A7" s="7" t="str">
        <f>[1]集計表!A5</f>
        <v>吹田市</v>
      </c>
      <c r="B7" s="7" t="str">
        <f>[1]集計表!B5</f>
        <v>障がい福祉室給付グループ</v>
      </c>
      <c r="C7" s="8" t="str">
        <f>[1]集計表!C5</f>
        <v>06-6384-1347</v>
      </c>
      <c r="D7" s="9" t="str">
        <f>IF([1]集計表!D5="代表","(代)","")</f>
        <v/>
      </c>
    </row>
    <row r="8" spans="1:4" ht="17.25" customHeight="1" x14ac:dyDescent="0.4">
      <c r="A8" s="10" t="str">
        <f>[1]集計表!A6</f>
        <v>泉大津市</v>
      </c>
      <c r="B8" s="10" t="str">
        <f>[1]集計表!B6</f>
        <v>障がい福祉課</v>
      </c>
      <c r="C8" s="11" t="str">
        <f>[1]集計表!C6</f>
        <v>0725-33-9115</v>
      </c>
      <c r="D8" s="12" t="str">
        <f>IF([1]集計表!D6="代表","(代)","")</f>
        <v/>
      </c>
    </row>
    <row r="9" spans="1:4" ht="17.25" customHeight="1" x14ac:dyDescent="0.4">
      <c r="A9" s="7" t="str">
        <f>[1]集計表!A7</f>
        <v>高槻市</v>
      </c>
      <c r="B9" s="7" t="str">
        <f>[1]集計表!B7</f>
        <v>障がい福祉課</v>
      </c>
      <c r="C9" s="8" t="str">
        <f>[1]集計表!C7</f>
        <v>072-674-7164</v>
      </c>
      <c r="D9" s="9" t="str">
        <f>IF([1]集計表!D7="代表","(代)","")</f>
        <v/>
      </c>
    </row>
    <row r="10" spans="1:4" ht="17.25" customHeight="1" x14ac:dyDescent="0.4">
      <c r="A10" s="10" t="str">
        <f>[1]集計表!A8</f>
        <v>貝塚市</v>
      </c>
      <c r="B10" s="10" t="str">
        <f>[1]集計表!B8</f>
        <v>障害福祉課</v>
      </c>
      <c r="C10" s="11" t="str">
        <f>[1]集計表!C8</f>
        <v>072-433-7012</v>
      </c>
      <c r="D10" s="12" t="str">
        <f>IF([1]集計表!D8="代表","(代)","")</f>
        <v/>
      </c>
    </row>
    <row r="11" spans="1:4" ht="17.25" customHeight="1" x14ac:dyDescent="0.4">
      <c r="A11" s="7" t="str">
        <f>[1]集計表!A9</f>
        <v>守口市</v>
      </c>
      <c r="B11" s="7" t="str">
        <f>[1]集計表!B9</f>
        <v>障がい福祉課</v>
      </c>
      <c r="C11" s="8" t="str">
        <f>[1]集計表!C9</f>
        <v>06-6992-1630</v>
      </c>
      <c r="D11" s="9" t="str">
        <f>IF([1]集計表!D9="代表","(代)","")</f>
        <v/>
      </c>
    </row>
    <row r="12" spans="1:4" ht="17.25" customHeight="1" x14ac:dyDescent="0.4">
      <c r="A12" s="10" t="str">
        <f>[1]集計表!A10</f>
        <v>枚方市</v>
      </c>
      <c r="B12" s="10" t="str">
        <f>[1]集計表!B10</f>
        <v>福祉事務所障害支援課</v>
      </c>
      <c r="C12" s="11" t="str">
        <f>[1]集計表!C10</f>
        <v>072-841-1457</v>
      </c>
      <c r="D12" s="12" t="str">
        <f>IF([1]集計表!D10="代表","(代)","")</f>
        <v/>
      </c>
    </row>
    <row r="13" spans="1:4" ht="17.25" customHeight="1" x14ac:dyDescent="0.4">
      <c r="A13" s="7" t="str">
        <f>[1]集計表!A11</f>
        <v>茨木市</v>
      </c>
      <c r="B13" s="7" t="str">
        <f>[1]集計表!B11</f>
        <v>障害福祉課</v>
      </c>
      <c r="C13" s="8" t="str">
        <f>[1]集計表!C11</f>
        <v>072-620-1636</v>
      </c>
      <c r="D13" s="9" t="str">
        <f>IF([1]集計表!D11="代表","(代)","")</f>
        <v/>
      </c>
    </row>
    <row r="14" spans="1:4" ht="17.25" customHeight="1" x14ac:dyDescent="0.4">
      <c r="A14" s="10" t="str">
        <f>[1]集計表!A12</f>
        <v>八尾市</v>
      </c>
      <c r="B14" s="10" t="str">
        <f>[1]集計表!B12</f>
        <v>障がい福祉課</v>
      </c>
      <c r="C14" s="11" t="str">
        <f>[1]集計表!C12</f>
        <v>072-924-3838</v>
      </c>
      <c r="D14" s="12" t="str">
        <f>IF([1]集計表!D12="代表","(代)","")</f>
        <v/>
      </c>
    </row>
    <row r="15" spans="1:4" ht="17.25" customHeight="1" x14ac:dyDescent="0.4">
      <c r="A15" s="7" t="str">
        <f>[1]集計表!A13</f>
        <v>泉佐野市</v>
      </c>
      <c r="B15" s="7" t="str">
        <f>[1]集計表!B13</f>
        <v>地域共生推進課</v>
      </c>
      <c r="C15" s="8" t="str">
        <f>[1]集計表!C13</f>
        <v>072-493-2192</v>
      </c>
      <c r="D15" s="9" t="str">
        <f>IF([1]集計表!D13="代表","(代)","")</f>
        <v/>
      </c>
    </row>
    <row r="16" spans="1:4" ht="17.25" customHeight="1" x14ac:dyDescent="0.4">
      <c r="A16" s="10" t="str">
        <f>[1]集計表!A14</f>
        <v>富田林市</v>
      </c>
      <c r="B16" s="10" t="str">
        <f>[1]集計表!B14</f>
        <v>障がい福祉課</v>
      </c>
      <c r="C16" s="11" t="str">
        <f>[1]集計表!C14</f>
        <v>0721-25-1000</v>
      </c>
      <c r="D16" s="12" t="str">
        <f>IF([1]集計表!D14="代表","(代)","")</f>
        <v>(代)</v>
      </c>
    </row>
    <row r="17" spans="1:4" ht="17.25" customHeight="1" x14ac:dyDescent="0.4">
      <c r="A17" s="7" t="str">
        <f>[1]集計表!A15</f>
        <v>寝屋川市</v>
      </c>
      <c r="B17" s="7" t="str">
        <f>[1]集計表!B15</f>
        <v>障害福祉課</v>
      </c>
      <c r="C17" s="8" t="str">
        <f>[1]集計表!C15</f>
        <v>050-1725-7913</v>
      </c>
      <c r="D17" s="9" t="str">
        <f>IF([1]集計表!D15="代表","(代)","")</f>
        <v/>
      </c>
    </row>
    <row r="18" spans="1:4" ht="17.25" customHeight="1" x14ac:dyDescent="0.4">
      <c r="A18" s="10" t="str">
        <f>[1]集計表!A16</f>
        <v>河内長野市</v>
      </c>
      <c r="B18" s="10" t="str">
        <f>[1]集計表!B16</f>
        <v>くらしサポート第２課</v>
      </c>
      <c r="C18" s="11" t="str">
        <f>[1]集計表!C16</f>
        <v>0721-53-1111</v>
      </c>
      <c r="D18" s="12" t="str">
        <f>IF([1]集計表!D16="代表","(代)","")</f>
        <v>(代)</v>
      </c>
    </row>
    <row r="19" spans="1:4" ht="17.25" customHeight="1" x14ac:dyDescent="0.4">
      <c r="A19" s="7" t="str">
        <f>[1]集計表!A17</f>
        <v>松原市</v>
      </c>
      <c r="B19" s="7" t="str">
        <f>[1]集計表!B17</f>
        <v>障害福祉課</v>
      </c>
      <c r="C19" s="8" t="str">
        <f>[1]集計表!C17</f>
        <v>072-337-3115</v>
      </c>
      <c r="D19" s="9" t="str">
        <f>IF([1]集計表!D17="代表","(代)","")</f>
        <v/>
      </c>
    </row>
    <row r="20" spans="1:4" ht="17.25" customHeight="1" x14ac:dyDescent="0.4">
      <c r="A20" s="10" t="str">
        <f>[1]集計表!A18</f>
        <v>大東市</v>
      </c>
      <c r="B20" s="10" t="str">
        <f>[1]集計表!B18</f>
        <v>障害福祉課</v>
      </c>
      <c r="C20" s="11" t="str">
        <f>[1]集計表!C18</f>
        <v>072-872-2181</v>
      </c>
      <c r="D20" s="12" t="str">
        <f>IF([1]集計表!D18="代表","(代)","")</f>
        <v>(代)</v>
      </c>
    </row>
    <row r="21" spans="1:4" ht="17.25" customHeight="1" x14ac:dyDescent="0.4">
      <c r="A21" s="7" t="str">
        <f>[1]集計表!A19</f>
        <v>和泉市</v>
      </c>
      <c r="B21" s="7" t="str">
        <f>[1]集計表!B19</f>
        <v>障がい福祉課</v>
      </c>
      <c r="C21" s="8" t="str">
        <f>[1]集計表!C19</f>
        <v>0725-99-8133</v>
      </c>
      <c r="D21" s="9" t="str">
        <f>IF([1]集計表!D19="代表","(代)","")</f>
        <v/>
      </c>
    </row>
    <row r="22" spans="1:4" ht="17.25" customHeight="1" x14ac:dyDescent="0.4">
      <c r="A22" s="10" t="str">
        <f>[1]集計表!A20</f>
        <v>箕面市</v>
      </c>
      <c r="B22" s="10" t="str">
        <f>[1]集計表!B20</f>
        <v>障害福祉課</v>
      </c>
      <c r="C22" s="11" t="str">
        <f>[1]集計表!C20</f>
        <v>072-727-9500</v>
      </c>
      <c r="D22" s="12" t="str">
        <f>IF([1]集計表!D20="代表","(代)","")</f>
        <v/>
      </c>
    </row>
    <row r="23" spans="1:4" ht="17.25" customHeight="1" x14ac:dyDescent="0.4">
      <c r="A23" s="7" t="str">
        <f>[1]集計表!A21</f>
        <v>柏原市</v>
      </c>
      <c r="B23" s="7" t="str">
        <f>[1]集計表!B21</f>
        <v>障害福祉課</v>
      </c>
      <c r="C23" s="8" t="str">
        <f>[1]集計表!C21</f>
        <v>072-972-1508</v>
      </c>
      <c r="D23" s="9" t="str">
        <f>IF([1]集計表!D21="代表","(代)","")</f>
        <v/>
      </c>
    </row>
    <row r="24" spans="1:4" ht="17.25" customHeight="1" x14ac:dyDescent="0.4">
      <c r="A24" s="10" t="str">
        <f>[1]集計表!A22</f>
        <v>羽曳野市</v>
      </c>
      <c r="B24" s="10" t="str">
        <f>[1]集計表!B22</f>
        <v>障害福祉課</v>
      </c>
      <c r="C24" s="11" t="str">
        <f>[1]集計表!C22</f>
        <v>072-958-1111</v>
      </c>
      <c r="D24" s="12" t="str">
        <f>IF([1]集計表!D22="代表","(代)","")</f>
        <v>(代)</v>
      </c>
    </row>
    <row r="25" spans="1:4" ht="17.25" customHeight="1" x14ac:dyDescent="0.4">
      <c r="A25" s="7" t="str">
        <f>[1]集計表!A23</f>
        <v>門真市</v>
      </c>
      <c r="B25" s="7" t="str">
        <f>[1]集計表!B23</f>
        <v>障がい福祉課</v>
      </c>
      <c r="C25" s="8" t="str">
        <f>[1]集計表!C23</f>
        <v>06-6902-6154</v>
      </c>
      <c r="D25" s="9" t="str">
        <f>IF([1]集計表!D23="代表","(代)","")</f>
        <v/>
      </c>
    </row>
    <row r="26" spans="1:4" ht="17.25" customHeight="1" x14ac:dyDescent="0.4">
      <c r="A26" s="10" t="str">
        <f>[1]集計表!A24</f>
        <v>摂津市</v>
      </c>
      <c r="B26" s="10" t="str">
        <f>[1]集計表!B24</f>
        <v>障害福祉課</v>
      </c>
      <c r="C26" s="11" t="str">
        <f>[1]集計表!C24</f>
        <v>06-6383-1374</v>
      </c>
      <c r="D26" s="12" t="str">
        <f>IF([1]集計表!D24="代表","(代)","")</f>
        <v/>
      </c>
    </row>
    <row r="27" spans="1:4" ht="17.25" customHeight="1" x14ac:dyDescent="0.4">
      <c r="A27" s="7" t="str">
        <f>[1]集計表!A25</f>
        <v>高石市</v>
      </c>
      <c r="B27" s="7" t="str">
        <f>[1]集計表!B25</f>
        <v>高齢・障がい福祉課</v>
      </c>
      <c r="C27" s="8" t="str">
        <f>[1]集計表!C25</f>
        <v>072-275-6294</v>
      </c>
      <c r="D27" s="9" t="str">
        <f>IF([1]集計表!D25="代表","(代)","")</f>
        <v/>
      </c>
    </row>
    <row r="28" spans="1:4" ht="17.25" customHeight="1" x14ac:dyDescent="0.4">
      <c r="A28" s="10" t="str">
        <f>[1]集計表!A26</f>
        <v>藤井寺市</v>
      </c>
      <c r="B28" s="10" t="str">
        <f>[1]集計表!B26</f>
        <v>福祉総務課</v>
      </c>
      <c r="C28" s="11" t="str">
        <f>[1]集計表!C26</f>
        <v>072-939-1111</v>
      </c>
      <c r="D28" s="12" t="str">
        <f>IF([1]集計表!D26="代表","(代)","")</f>
        <v>(代)</v>
      </c>
    </row>
    <row r="29" spans="1:4" ht="17.25" customHeight="1" x14ac:dyDescent="0.4">
      <c r="A29" s="7" t="str">
        <f>[1]集計表!A27</f>
        <v>泉南市</v>
      </c>
      <c r="B29" s="7" t="str">
        <f>[1]集計表!B27</f>
        <v>障害福祉課</v>
      </c>
      <c r="C29" s="8" t="str">
        <f>[1]集計表!C27</f>
        <v>072-483-8252</v>
      </c>
      <c r="D29" s="9" t="str">
        <f>IF([1]集計表!D27="代表","(代)","")</f>
        <v/>
      </c>
    </row>
    <row r="30" spans="1:4" ht="17.25" customHeight="1" x14ac:dyDescent="0.4">
      <c r="A30" s="10" t="str">
        <f>[1]集計表!A28</f>
        <v>四條畷市</v>
      </c>
      <c r="B30" s="10" t="str">
        <f>[1]集計表!B28</f>
        <v>障がい福祉課</v>
      </c>
      <c r="C30" s="11" t="str">
        <f>[1]集計表!C28</f>
        <v>072-877-2121</v>
      </c>
      <c r="D30" s="12" t="str">
        <f>IF([1]集計表!D28="代表","(代)","")</f>
        <v>(代)</v>
      </c>
    </row>
    <row r="31" spans="1:4" ht="17.25" customHeight="1" x14ac:dyDescent="0.4">
      <c r="A31" s="7" t="str">
        <f>[1]集計表!A29</f>
        <v>交野市</v>
      </c>
      <c r="B31" s="7" t="str">
        <f>[1]集計表!B29</f>
        <v>障がい福祉課</v>
      </c>
      <c r="C31" s="8" t="str">
        <f>[1]集計表!C29</f>
        <v>072-893-6403</v>
      </c>
      <c r="D31" s="9" t="str">
        <f>IF([1]集計表!D29="代表","(代)","")</f>
        <v/>
      </c>
    </row>
    <row r="32" spans="1:4" ht="17.25" customHeight="1" x14ac:dyDescent="0.4">
      <c r="A32" s="10" t="str">
        <f>[1]集計表!A30</f>
        <v>大阪狭山市</v>
      </c>
      <c r="B32" s="10" t="str">
        <f>[1]集計表!B30</f>
        <v>健康福祉部福祉政策グル－プ</v>
      </c>
      <c r="C32" s="11" t="str">
        <f>[1]集計表!C30</f>
        <v>072-366-0011</v>
      </c>
      <c r="D32" s="12" t="str">
        <f>IF([1]集計表!D30="代表","(代)","")</f>
        <v>(代)</v>
      </c>
    </row>
    <row r="33" spans="1:4" ht="17.25" customHeight="1" x14ac:dyDescent="0.4">
      <c r="A33" s="7" t="str">
        <f>[1]集計表!A31</f>
        <v>阪南市</v>
      </c>
      <c r="B33" s="7" t="str">
        <f>[1]集計表!B31</f>
        <v>市民福祉課</v>
      </c>
      <c r="C33" s="8" t="str">
        <f>[1]集計表!C31</f>
        <v>072-489-4521</v>
      </c>
      <c r="D33" s="9" t="str">
        <f>IF([1]集計表!D31="代表","(代)","")</f>
        <v/>
      </c>
    </row>
    <row r="34" spans="1:4" ht="17.25" customHeight="1" x14ac:dyDescent="0.4">
      <c r="A34" s="10" t="str">
        <f>[1]集計表!A32</f>
        <v>島本町</v>
      </c>
      <c r="B34" s="10" t="str">
        <f>[1]集計表!B32</f>
        <v>福祉推進課</v>
      </c>
      <c r="C34" s="11" t="str">
        <f>[1]集計表!C32</f>
        <v>075-962-7460</v>
      </c>
      <c r="D34" s="12" t="str">
        <f>IF([1]集計表!D32="代表","(代)","")</f>
        <v/>
      </c>
    </row>
    <row r="35" spans="1:4" ht="17.25" customHeight="1" x14ac:dyDescent="0.4">
      <c r="A35" s="7" t="str">
        <f>[1]集計表!A33</f>
        <v>豊能町</v>
      </c>
      <c r="B35" s="7" t="str">
        <f>[1]集計表!B33</f>
        <v>福祉課</v>
      </c>
      <c r="C35" s="8" t="str">
        <f>[1]集計表!C33</f>
        <v>072-738-7770</v>
      </c>
      <c r="D35" s="9" t="str">
        <f>IF([1]集計表!D33="代表","(代)","")</f>
        <v/>
      </c>
    </row>
    <row r="36" spans="1:4" ht="17.25" customHeight="1" x14ac:dyDescent="0.4">
      <c r="A36" s="10" t="str">
        <f>[1]集計表!A34</f>
        <v>能勢町</v>
      </c>
      <c r="B36" s="10" t="str">
        <f>[1]集計表!B34</f>
        <v>福祉課</v>
      </c>
      <c r="C36" s="11" t="str">
        <f>[1]集計表!C34</f>
        <v>072-731-2150</v>
      </c>
      <c r="D36" s="12" t="str">
        <f>IF([1]集計表!D34="代表","(代)","")</f>
        <v/>
      </c>
    </row>
    <row r="37" spans="1:4" ht="17.25" customHeight="1" x14ac:dyDescent="0.4">
      <c r="A37" s="13" t="str">
        <f>[1]集計表!A35</f>
        <v>忠岡町</v>
      </c>
      <c r="B37" s="13" t="str">
        <f>[1]集計表!B35</f>
        <v>福祉課</v>
      </c>
      <c r="C37" s="14" t="str">
        <f>[1]集計表!C35</f>
        <v>0725-22-1122</v>
      </c>
      <c r="D37" s="15" t="str">
        <f>IF([1]集計表!D35="代表","(代)","")</f>
        <v>(代)</v>
      </c>
    </row>
    <row r="38" spans="1:4" ht="17.25" customHeight="1" x14ac:dyDescent="0.4">
      <c r="A38" s="10" t="str">
        <f>[1]集計表!A36</f>
        <v>熊取町</v>
      </c>
      <c r="B38" s="10" t="str">
        <f>[1]集計表!B36</f>
        <v>障がい福祉課</v>
      </c>
      <c r="C38" s="11" t="str">
        <f>[1]集計表!C36</f>
        <v>072-452-6289</v>
      </c>
      <c r="D38" s="12" t="str">
        <f>IF([1]集計表!D36="代表","(代)","")</f>
        <v/>
      </c>
    </row>
    <row r="39" spans="1:4" ht="17.25" customHeight="1" x14ac:dyDescent="0.4">
      <c r="A39" s="7" t="str">
        <f>[1]集計表!A37</f>
        <v>田尻町</v>
      </c>
      <c r="B39" s="7" t="str">
        <f>[1]集計表!B37</f>
        <v>高齢障害支援課</v>
      </c>
      <c r="C39" s="8" t="str">
        <f>[1]集計表!C37</f>
        <v>072-466-8813</v>
      </c>
      <c r="D39" s="9" t="str">
        <f>IF([1]集計表!D37="代表","(代)","")</f>
        <v/>
      </c>
    </row>
    <row r="40" spans="1:4" ht="17.25" customHeight="1" x14ac:dyDescent="0.4">
      <c r="A40" s="10" t="str">
        <f>[1]集計表!A38</f>
        <v>岬町</v>
      </c>
      <c r="B40" s="10" t="str">
        <f>[1]集計表!B38</f>
        <v>地域福祉課</v>
      </c>
      <c r="C40" s="11" t="str">
        <f>[1]集計表!C38</f>
        <v>072-492-2700</v>
      </c>
      <c r="D40" s="12" t="str">
        <f>IF([1]集計表!D38="代表","(代)","")</f>
        <v/>
      </c>
    </row>
    <row r="41" spans="1:4" ht="17.25" customHeight="1" x14ac:dyDescent="0.4">
      <c r="A41" s="7" t="str">
        <f>[1]集計表!A39</f>
        <v>太子町</v>
      </c>
      <c r="B41" s="7" t="str">
        <f>[1]集計表!B39</f>
        <v>福祉介護課</v>
      </c>
      <c r="C41" s="8" t="str">
        <f>[1]集計表!C39</f>
        <v>0721-98-5519</v>
      </c>
      <c r="D41" s="9" t="str">
        <f>IF([1]集計表!D39="代表","(代)","")</f>
        <v/>
      </c>
    </row>
    <row r="42" spans="1:4" ht="17.25" customHeight="1" x14ac:dyDescent="0.4">
      <c r="A42" s="10" t="str">
        <f>[1]集計表!A40</f>
        <v>河南町</v>
      </c>
      <c r="B42" s="10" t="str">
        <f>[1]集計表!B40</f>
        <v>高齢障がい福祉課</v>
      </c>
      <c r="C42" s="11" t="str">
        <f>[1]集計表!C40</f>
        <v>0721-93-2500</v>
      </c>
      <c r="D42" s="12" t="str">
        <f>IF([1]集計表!D40="代表","(代)","")</f>
        <v>(代)</v>
      </c>
    </row>
    <row r="43" spans="1:4" ht="17.25" customHeight="1" x14ac:dyDescent="0.4">
      <c r="A43" s="7" t="str">
        <f>[1]集計表!A41</f>
        <v>千早赤阪村</v>
      </c>
      <c r="B43" s="7" t="str">
        <f>[1]集計表!B41</f>
        <v>福祉課</v>
      </c>
      <c r="C43" s="8" t="str">
        <f>[1]集計表!C41</f>
        <v>0721-72-0081</v>
      </c>
      <c r="D43" s="9" t="str">
        <f>IF([1]集計表!D41="代表","(代)","")</f>
        <v>(代)</v>
      </c>
    </row>
    <row r="44" spans="1:4" ht="17.25" customHeight="1" x14ac:dyDescent="0.4">
      <c r="A44" s="24" t="str">
        <f>[1]集計表!A42</f>
        <v>東大阪市</v>
      </c>
      <c r="B44" s="10" t="str">
        <f>[1]集計表!B42</f>
        <v>健康づくり課</v>
      </c>
      <c r="C44" s="11" t="str">
        <f>[1]集計表!C42</f>
        <v>072-960-3802</v>
      </c>
      <c r="D44" s="12" t="str">
        <f>IF([1]集計表!D42="代表","(代)","")</f>
        <v/>
      </c>
    </row>
    <row r="45" spans="1:4" ht="17.25" customHeight="1" x14ac:dyDescent="0.4">
      <c r="A45" s="25"/>
      <c r="B45" s="10" t="s">
        <v>4</v>
      </c>
      <c r="C45" s="11" t="s">
        <v>5</v>
      </c>
      <c r="D45" s="12" t="s">
        <v>6</v>
      </c>
    </row>
    <row r="46" spans="1:4" ht="17.25" customHeight="1" x14ac:dyDescent="0.4">
      <c r="A46" s="25"/>
      <c r="B46" s="10" t="s">
        <v>7</v>
      </c>
      <c r="C46" s="11" t="s">
        <v>8</v>
      </c>
      <c r="D46" s="12" t="s">
        <v>6</v>
      </c>
    </row>
    <row r="47" spans="1:4" ht="17.25" customHeight="1" x14ac:dyDescent="0.4">
      <c r="A47" s="26"/>
      <c r="B47" s="10" t="s">
        <v>9</v>
      </c>
      <c r="C47" s="11" t="s">
        <v>10</v>
      </c>
      <c r="D47" s="12" t="s">
        <v>6</v>
      </c>
    </row>
    <row r="48" spans="1:4" ht="17.25" customHeight="1" x14ac:dyDescent="0.4">
      <c r="A48" s="16"/>
      <c r="B48" s="16"/>
      <c r="C48" s="17"/>
      <c r="D48" s="18" t="s">
        <v>6</v>
      </c>
    </row>
    <row r="49" spans="1:4" ht="17.25" customHeight="1" x14ac:dyDescent="0.4">
      <c r="A49" s="19" t="s">
        <v>11</v>
      </c>
      <c r="B49" s="19" t="s">
        <v>12</v>
      </c>
      <c r="C49" s="11" t="s">
        <v>13</v>
      </c>
      <c r="D49" s="12" t="s">
        <v>6</v>
      </c>
    </row>
    <row r="50" spans="1:4" ht="17.25" customHeight="1" x14ac:dyDescent="0.4">
      <c r="A50" s="19" t="s">
        <v>14</v>
      </c>
      <c r="B50" s="19" t="s">
        <v>15</v>
      </c>
      <c r="C50" s="11" t="s">
        <v>16</v>
      </c>
      <c r="D50" s="12" t="s">
        <v>6</v>
      </c>
    </row>
  </sheetData>
  <mergeCells count="4">
    <mergeCell ref="A1:D1"/>
    <mergeCell ref="C2:D2"/>
    <mergeCell ref="C3:D3"/>
    <mergeCell ref="A44:A47"/>
  </mergeCells>
  <phoneticPr fontId="2"/>
  <printOptions horizontalCentered="1"/>
  <pageMargins left="0.98425196850393704" right="0.98425196850393704" top="0.39370078740157483" bottom="0.19685039370078741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市町村問合せ先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浦　健二</cp:lastModifiedBy>
  <cp:lastPrinted>2026-07-17T07:29:04Z</cp:lastPrinted>
  <dcterms:created xsi:type="dcterms:W3CDTF">2026-07-17T06:58:05Z</dcterms:created>
  <dcterms:modified xsi:type="dcterms:W3CDTF">2026-07-29T05:19:16Z</dcterms:modified>
</cp:coreProperties>
</file>