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updateLinks="never" defaultThemeVersion="124226"/>
  <mc:AlternateContent xmlns:mc="http://schemas.openxmlformats.org/markup-compatibility/2006">
    <mc:Choice Requires="x15">
      <x15ac:absPath xmlns:x15ac="http://schemas.microsoft.com/office/spreadsheetml/2010/11/ac" url="Y:\01結核L（移行済）\★結核対策費補助金\R７年度\03_実績報告\HP掲載\"/>
    </mc:Choice>
  </mc:AlternateContent>
  <xr:revisionPtr revIDLastSave="0" documentId="13_ncr:1_{E301C56D-A811-4B31-B236-32BA13026DEA}" xr6:coauthVersionLast="47" xr6:coauthVersionMax="47" xr10:uidLastSave="{00000000-0000-0000-0000-000000000000}"/>
  <bookViews>
    <workbookView xWindow="636" yWindow="588" windowWidth="22332" windowHeight="12852" tabRatio="851" xr2:uid="{00000000-000D-0000-FFFF-FFFF00000000}"/>
  </bookViews>
  <sheets>
    <sheet name="実績報告書" sheetId="14" r:id="rId1"/>
    <sheet name="（別紙３）補助金以外の経費負担の概要" sheetId="1" r:id="rId2"/>
    <sheet name="（別紙３の１）健康診断事業報告書" sheetId="3" r:id="rId3"/>
    <sheet name="（別紙３の２）結核対策費補助金最終補助精算額明細書" sheetId="2" r:id="rId4"/>
    <sheet name="（別紙３の３）健康診断費積算内訳" sheetId="15" r:id="rId5"/>
    <sheet name="（別紙３の４）歳入歳出決算（見込）書抄本" sheetId="16" r:id="rId6"/>
    <sheet name="（別紙3の5）チェックシート" sheetId="17" r:id="rId7"/>
  </sheets>
  <definedNames>
    <definedName name="_xlnm.Print_Area" localSheetId="1">'（別紙３）補助金以外の経費負担の概要'!$B$1:$I$31</definedName>
    <definedName name="_xlnm.Print_Area" localSheetId="2">'（別紙３の１）健康診断事業報告書'!$B$1:$M$27</definedName>
    <definedName name="_xlnm.Print_Area" localSheetId="3">'（別紙３の２）結核対策費補助金最終補助精算額明細書'!$A$1:$M$45</definedName>
    <definedName name="_xlnm.Print_Area" localSheetId="4">'（別紙３の３）健康診断費積算内訳'!$A$1:$O$26</definedName>
    <definedName name="_xlnm.Print_Area" localSheetId="5">'（別紙３の４）歳入歳出決算（見込）書抄本'!$A$1:$K$39</definedName>
    <definedName name="_xlnm.Print_Area" localSheetId="0">実績報告書!$A$1:$AN$80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29" i="16" l="1"/>
  <c r="F13" i="3" l="1"/>
  <c r="J13" i="15" l="1"/>
  <c r="I12" i="15" l="1"/>
  <c r="I7" i="15"/>
  <c r="M7" i="15" s="1"/>
  <c r="I8" i="15"/>
  <c r="M8" i="15" s="1"/>
  <c r="I9" i="15"/>
  <c r="I10" i="15"/>
  <c r="M10" i="15" s="1"/>
  <c r="I11" i="15"/>
  <c r="J14" i="15"/>
  <c r="I13" i="15" l="1"/>
  <c r="I14" i="15"/>
  <c r="E11" i="2"/>
  <c r="E20" i="2"/>
  <c r="E35" i="16" l="1"/>
  <c r="E31" i="16"/>
  <c r="J19" i="3" l="1"/>
  <c r="I13" i="3"/>
  <c r="I17" i="3" s="1"/>
  <c r="I21" i="3" s="1"/>
  <c r="H13" i="3"/>
  <c r="H17" i="3" s="1"/>
  <c r="H21" i="3" l="1"/>
  <c r="J21" i="3" s="1"/>
  <c r="G11" i="2"/>
  <c r="F24" i="16"/>
  <c r="F12" i="3" l="1"/>
  <c r="F11" i="3"/>
  <c r="F10" i="3"/>
  <c r="L8" i="15" l="1"/>
  <c r="L9" i="15"/>
  <c r="M9" i="15" s="1"/>
  <c r="L10" i="15"/>
  <c r="L11" i="15"/>
  <c r="L12" i="15"/>
  <c r="M12" i="15" l="1"/>
  <c r="M11" i="15"/>
  <c r="J15" i="15"/>
  <c r="K13" i="15"/>
  <c r="K14" i="15"/>
  <c r="L7" i="15"/>
  <c r="L14" i="15" l="1"/>
  <c r="L13" i="15"/>
  <c r="K15" i="15"/>
  <c r="L15" i="15" l="1"/>
  <c r="E12" i="1"/>
  <c r="G20" i="2" l="1"/>
  <c r="H20" i="2" s="1"/>
  <c r="D29" i="2" l="1"/>
  <c r="F29" i="2"/>
  <c r="C29" i="2"/>
  <c r="H11" i="2" l="1"/>
  <c r="E29" i="2"/>
  <c r="H29" i="2" l="1"/>
  <c r="L29" i="2"/>
  <c r="F7" i="16" s="1"/>
  <c r="F10" i="16" l="1"/>
  <c r="D17" i="1"/>
  <c r="O43" i="14"/>
</calcChain>
</file>

<file path=xl/sharedStrings.xml><?xml version="1.0" encoding="utf-8"?>
<sst xmlns="http://schemas.openxmlformats.org/spreadsheetml/2006/main" count="221" uniqueCount="183">
  <si>
    <t>負担者</t>
    <rPh sb="0" eb="3">
      <t>フタンシャ</t>
    </rPh>
    <phoneticPr fontId="1"/>
  </si>
  <si>
    <t>負担額</t>
    <rPh sb="0" eb="2">
      <t>フタン</t>
    </rPh>
    <rPh sb="2" eb="3">
      <t>ガク</t>
    </rPh>
    <phoneticPr fontId="1"/>
  </si>
  <si>
    <t>負担方法</t>
    <rPh sb="0" eb="2">
      <t>フタン</t>
    </rPh>
    <rPh sb="2" eb="4">
      <t>ホウホウ</t>
    </rPh>
    <phoneticPr fontId="1"/>
  </si>
  <si>
    <t>補 助 金 以 外 の 経 費 負 担 の 概 要</t>
    <rPh sb="0" eb="1">
      <t>ホ</t>
    </rPh>
    <rPh sb="2" eb="3">
      <t>スケ</t>
    </rPh>
    <rPh sb="4" eb="5">
      <t>キン</t>
    </rPh>
    <rPh sb="6" eb="7">
      <t>イ</t>
    </rPh>
    <rPh sb="8" eb="9">
      <t>ソト</t>
    </rPh>
    <rPh sb="12" eb="13">
      <t>ヘ</t>
    </rPh>
    <rPh sb="14" eb="15">
      <t>ヒ</t>
    </rPh>
    <rPh sb="16" eb="17">
      <t>フ</t>
    </rPh>
    <rPh sb="18" eb="19">
      <t>タン</t>
    </rPh>
    <rPh sb="22" eb="23">
      <t>オオムネ</t>
    </rPh>
    <rPh sb="24" eb="25">
      <t>ヨウ</t>
    </rPh>
    <phoneticPr fontId="1"/>
  </si>
  <si>
    <t>区　　　　分</t>
    <rPh sb="0" eb="1">
      <t>ク</t>
    </rPh>
    <rPh sb="5" eb="6">
      <t>ブン</t>
    </rPh>
    <phoneticPr fontId="1"/>
  </si>
  <si>
    <t>合      計</t>
    <rPh sb="0" eb="1">
      <t>ア</t>
    </rPh>
    <rPh sb="7" eb="8">
      <t>ケイ</t>
    </rPh>
    <phoneticPr fontId="1"/>
  </si>
  <si>
    <t>健
康
診
断</t>
    <rPh sb="0" eb="1">
      <t>ケン</t>
    </rPh>
    <rPh sb="4" eb="5">
      <t>ヤスシ</t>
    </rPh>
    <rPh sb="8" eb="9">
      <t>チン</t>
    </rPh>
    <rPh sb="12" eb="13">
      <t>ダン</t>
    </rPh>
    <phoneticPr fontId="1"/>
  </si>
  <si>
    <t>大学・短大・専門
学校等学生生徒
（入学年度）</t>
    <rPh sb="0" eb="2">
      <t>ダイガク</t>
    </rPh>
    <rPh sb="3" eb="5">
      <t>タンダイ</t>
    </rPh>
    <rPh sb="6" eb="8">
      <t>センモン</t>
    </rPh>
    <rPh sb="9" eb="11">
      <t>ガッコウ</t>
    </rPh>
    <rPh sb="11" eb="12">
      <t>トウ</t>
    </rPh>
    <rPh sb="12" eb="14">
      <t>ガクセイ</t>
    </rPh>
    <rPh sb="14" eb="16">
      <t>セイト</t>
    </rPh>
    <rPh sb="18" eb="20">
      <t>ニュウガク</t>
    </rPh>
    <rPh sb="20" eb="22">
      <t>ネンド</t>
    </rPh>
    <phoneticPr fontId="1"/>
  </si>
  <si>
    <t>高　校　生
（入学年度）</t>
    <rPh sb="0" eb="1">
      <t>コウ</t>
    </rPh>
    <rPh sb="2" eb="3">
      <t>コウ</t>
    </rPh>
    <rPh sb="4" eb="5">
      <t>ナマ</t>
    </rPh>
    <rPh sb="7" eb="9">
      <t>ニュウガク</t>
    </rPh>
    <rPh sb="9" eb="11">
      <t>ネンド</t>
    </rPh>
    <phoneticPr fontId="1"/>
  </si>
  <si>
    <t>施　　　設
（６５才以上）</t>
    <rPh sb="0" eb="1">
      <t>シ</t>
    </rPh>
    <rPh sb="4" eb="5">
      <t>セツ</t>
    </rPh>
    <rPh sb="9" eb="10">
      <t>サイ</t>
    </rPh>
    <rPh sb="10" eb="12">
      <t>イジョウ</t>
    </rPh>
    <phoneticPr fontId="1"/>
  </si>
  <si>
    <t>計（人員）</t>
    <rPh sb="0" eb="1">
      <t>ケイ</t>
    </rPh>
    <rPh sb="2" eb="4">
      <t>ジンイン</t>
    </rPh>
    <phoneticPr fontId="1"/>
  </si>
  <si>
    <t>人</t>
    <rPh sb="0" eb="1">
      <t>ニン</t>
    </rPh>
    <phoneticPr fontId="1"/>
  </si>
  <si>
    <t>円</t>
    <rPh sb="0" eb="1">
      <t>エン</t>
    </rPh>
    <phoneticPr fontId="1"/>
  </si>
  <si>
    <t>計</t>
    <rPh sb="0" eb="1">
      <t>ケイ</t>
    </rPh>
    <phoneticPr fontId="1"/>
  </si>
  <si>
    <t>（歳入）</t>
    <rPh sb="1" eb="3">
      <t>サイニュウ</t>
    </rPh>
    <phoneticPr fontId="1"/>
  </si>
  <si>
    <t>（歳出）</t>
    <rPh sb="1" eb="3">
      <t>サイシュツ</t>
    </rPh>
    <phoneticPr fontId="1"/>
  </si>
  <si>
    <t>上記のとおり相違ないことを証明する。</t>
    <rPh sb="0" eb="2">
      <t>ジョウキ</t>
    </rPh>
    <rPh sb="6" eb="8">
      <t>ソウイ</t>
    </rPh>
    <rPh sb="13" eb="15">
      <t>ショウメイ</t>
    </rPh>
    <phoneticPr fontId="1"/>
  </si>
  <si>
    <t>間接撮影費</t>
    <rPh sb="0" eb="2">
      <t>カンセツ</t>
    </rPh>
    <rPh sb="2" eb="4">
      <t>サツエイ</t>
    </rPh>
    <rPh sb="4" eb="5">
      <t>ヒ</t>
    </rPh>
    <phoneticPr fontId="1"/>
  </si>
  <si>
    <t>直接撮影費</t>
    <rPh sb="0" eb="2">
      <t>チョクセツ</t>
    </rPh>
    <rPh sb="2" eb="4">
      <t>サツエイ</t>
    </rPh>
    <rPh sb="4" eb="5">
      <t>ヒ</t>
    </rPh>
    <phoneticPr fontId="1"/>
  </si>
  <si>
    <t>備  考</t>
    <rPh sb="0" eb="1">
      <t>ソナエ</t>
    </rPh>
    <rPh sb="3" eb="4">
      <t>コウ</t>
    </rPh>
    <phoneticPr fontId="1"/>
  </si>
  <si>
    <t>カ所</t>
    <rPh sb="1" eb="2">
      <t>ショ</t>
    </rPh>
    <phoneticPr fontId="1"/>
  </si>
  <si>
    <t>理事長</t>
    <rPh sb="0" eb="3">
      <t>リジチョウ</t>
    </rPh>
    <phoneticPr fontId="1"/>
  </si>
  <si>
    <t>円</t>
    <rPh sb="0" eb="1">
      <t>エン</t>
    </rPh>
    <phoneticPr fontId="1"/>
  </si>
  <si>
    <t>科　　　　目</t>
    <rPh sb="0" eb="1">
      <t>カ</t>
    </rPh>
    <rPh sb="5" eb="6">
      <t>メ</t>
    </rPh>
    <phoneticPr fontId="1"/>
  </si>
  <si>
    <t>補助基準単価</t>
    <rPh sb="0" eb="2">
      <t>ホジョ</t>
    </rPh>
    <rPh sb="2" eb="4">
      <t>キジュン</t>
    </rPh>
    <rPh sb="4" eb="6">
      <t>タンカ</t>
    </rPh>
    <phoneticPr fontId="1"/>
  </si>
  <si>
    <t>法人名</t>
  </si>
  <si>
    <t>学校・施設の数</t>
    <rPh sb="0" eb="1">
      <t>ガク</t>
    </rPh>
    <rPh sb="1" eb="2">
      <t>コウ</t>
    </rPh>
    <rPh sb="3" eb="4">
      <t>セ</t>
    </rPh>
    <rPh sb="4" eb="5">
      <t>モウケル</t>
    </rPh>
    <rPh sb="6" eb="7">
      <t>スウ</t>
    </rPh>
    <phoneticPr fontId="1"/>
  </si>
  <si>
    <r>
      <t>対象人員</t>
    </r>
    <r>
      <rPr>
        <sz val="10"/>
        <rFont val="ＭＳ Ｐ明朝"/>
        <family val="1"/>
        <charset val="128"/>
      </rPr>
      <t>（Ａ）</t>
    </r>
    <rPh sb="0" eb="1">
      <t>タイ</t>
    </rPh>
    <rPh sb="1" eb="2">
      <t>カタドル</t>
    </rPh>
    <rPh sb="2" eb="3">
      <t>ジン</t>
    </rPh>
    <rPh sb="3" eb="4">
      <t>イン</t>
    </rPh>
    <phoneticPr fontId="1"/>
  </si>
  <si>
    <r>
      <t>受診率</t>
    </r>
    <r>
      <rPr>
        <sz val="10"/>
        <rFont val="ＭＳ Ｐ明朝"/>
        <family val="1"/>
        <charset val="128"/>
      </rPr>
      <t>（Ｂ）－（Ａ）</t>
    </r>
    <rPh sb="0" eb="1">
      <t>ウケ</t>
    </rPh>
    <rPh sb="1" eb="2">
      <t>チン</t>
    </rPh>
    <rPh sb="2" eb="3">
      <t>リツ</t>
    </rPh>
    <phoneticPr fontId="1"/>
  </si>
  <si>
    <r>
      <t>私費受診含む
受診人員</t>
    </r>
    <r>
      <rPr>
        <sz val="10"/>
        <rFont val="ＭＳ Ｐ明朝"/>
        <family val="1"/>
        <charset val="128"/>
      </rPr>
      <t>（Ｂ）</t>
    </r>
    <rPh sb="0" eb="2">
      <t>シヒ</t>
    </rPh>
    <rPh sb="2" eb="4">
      <t>ジュシン</t>
    </rPh>
    <rPh sb="4" eb="5">
      <t>フク</t>
    </rPh>
    <rPh sb="7" eb="8">
      <t>ウケ</t>
    </rPh>
    <rPh sb="8" eb="9">
      <t>チン</t>
    </rPh>
    <rPh sb="9" eb="10">
      <t>ジン</t>
    </rPh>
    <rPh sb="10" eb="11">
      <t>エン</t>
    </rPh>
    <phoneticPr fontId="1"/>
  </si>
  <si>
    <t>＊補助金対象受診人員（私費受診除く）を記載</t>
    <rPh sb="1" eb="4">
      <t>ホジョキン</t>
    </rPh>
    <rPh sb="4" eb="6">
      <t>タイショウ</t>
    </rPh>
    <rPh sb="6" eb="8">
      <t>ジュシン</t>
    </rPh>
    <rPh sb="8" eb="10">
      <t>ジンイン</t>
    </rPh>
    <rPh sb="11" eb="13">
      <t>シヒ</t>
    </rPh>
    <rPh sb="13" eb="15">
      <t>ジュシン</t>
    </rPh>
    <rPh sb="15" eb="16">
      <t>ノゾ</t>
    </rPh>
    <rPh sb="19" eb="21">
      <t>キサイ</t>
    </rPh>
    <phoneticPr fontId="1"/>
  </si>
  <si>
    <t>補助金対象
　受診人員（C）
（私費受診除く）</t>
    <rPh sb="0" eb="3">
      <t>ホジョキン</t>
    </rPh>
    <rPh sb="3" eb="5">
      <t>タイショウ</t>
    </rPh>
    <rPh sb="7" eb="9">
      <t>ジュシン</t>
    </rPh>
    <rPh sb="9" eb="11">
      <t>ジンイン</t>
    </rPh>
    <rPh sb="16" eb="18">
      <t>シヒ</t>
    </rPh>
    <rPh sb="18" eb="20">
      <t>ジュシン</t>
    </rPh>
    <rPh sb="20" eb="21">
      <t>ノゾ</t>
    </rPh>
    <phoneticPr fontId="1"/>
  </si>
  <si>
    <t>対象額(F)
(C )or(D) or(E )</t>
    <rPh sb="0" eb="2">
      <t>タイショウ</t>
    </rPh>
    <rPh sb="2" eb="3">
      <t>ガク</t>
    </rPh>
    <phoneticPr fontId="1"/>
  </si>
  <si>
    <t>差 引 額(C)
(A)-(B)</t>
    <phoneticPr fontId="1"/>
  </si>
  <si>
    <t>交付基準に
よる算定額
（E )</t>
    <phoneticPr fontId="1"/>
  </si>
  <si>
    <t>総事業費(A)</t>
    <phoneticPr fontId="1"/>
  </si>
  <si>
    <t>年</t>
    <rPh sb="0" eb="1">
      <t>ネン</t>
    </rPh>
    <phoneticPr fontId="1"/>
  </si>
  <si>
    <t>月</t>
    <rPh sb="0" eb="1">
      <t>ツキ</t>
    </rPh>
    <phoneticPr fontId="1"/>
  </si>
  <si>
    <t>日</t>
    <rPh sb="0" eb="1">
      <t>ヒ</t>
    </rPh>
    <phoneticPr fontId="1"/>
  </si>
  <si>
    <t>大　阪　府　知 事　 様</t>
  </si>
  <si>
    <t>申請者</t>
    <rPh sb="0" eb="3">
      <t>シンセイシャ</t>
    </rPh>
    <phoneticPr fontId="1"/>
  </si>
  <si>
    <t>法人所在地</t>
    <phoneticPr fontId="1"/>
  </si>
  <si>
    <t>代表者</t>
    <phoneticPr fontId="1"/>
  </si>
  <si>
    <t>職</t>
    <rPh sb="0" eb="1">
      <t>ショク</t>
    </rPh>
    <phoneticPr fontId="1"/>
  </si>
  <si>
    <t>氏名</t>
    <rPh sb="0" eb="2">
      <t>シメイ</t>
    </rPh>
    <phoneticPr fontId="1"/>
  </si>
  <si>
    <t>学校・施設の所在地</t>
  </si>
  <si>
    <t>名称</t>
  </si>
  <si>
    <t>電話番号</t>
  </si>
  <si>
    <t>担当課</t>
  </si>
  <si>
    <t>担当者</t>
  </si>
  <si>
    <t>￥</t>
    <phoneticPr fontId="1"/>
  </si>
  <si>
    <t>補助金振込先</t>
    <phoneticPr fontId="1"/>
  </si>
  <si>
    <t>① 金融機関名及び支店名</t>
    <phoneticPr fontId="1"/>
  </si>
  <si>
    <t>支店名</t>
    <rPh sb="0" eb="2">
      <t>シテン</t>
    </rPh>
    <rPh sb="2" eb="3">
      <t>メイ</t>
    </rPh>
    <phoneticPr fontId="1"/>
  </si>
  <si>
    <t>② 預金種別（普通・当座）</t>
    <phoneticPr fontId="1"/>
  </si>
  <si>
    <t>③ 口座番号</t>
    <phoneticPr fontId="1"/>
  </si>
  <si>
    <t>④ 口座名義</t>
    <phoneticPr fontId="1"/>
  </si>
  <si>
    <t>　</t>
    <phoneticPr fontId="1"/>
  </si>
  <si>
    <t xml:space="preserve"> </t>
    <phoneticPr fontId="9"/>
  </si>
  <si>
    <t>法人名　　</t>
    <rPh sb="0" eb="1">
      <t>ホウ</t>
    </rPh>
    <rPh sb="1" eb="2">
      <t>ニン</t>
    </rPh>
    <rPh sb="2" eb="3">
      <t>メイ</t>
    </rPh>
    <phoneticPr fontId="1"/>
  </si>
  <si>
    <t>代表者　　職</t>
    <rPh sb="0" eb="2">
      <t>ダイヒョウ</t>
    </rPh>
    <rPh sb="2" eb="3">
      <t>シャ</t>
    </rPh>
    <rPh sb="5" eb="6">
      <t>ショク</t>
    </rPh>
    <phoneticPr fontId="1"/>
  </si>
  <si>
    <t xml:space="preserve"> 補助事業の経費のうち</t>
    <rPh sb="1" eb="3">
      <t>ホジョ</t>
    </rPh>
    <rPh sb="3" eb="5">
      <t>ジギョウ</t>
    </rPh>
    <rPh sb="6" eb="8">
      <t>ケイヒ</t>
    </rPh>
    <phoneticPr fontId="1"/>
  </si>
  <si>
    <t xml:space="preserve"> 補助金によって賄われる</t>
    <rPh sb="1" eb="4">
      <t>ホジョキン</t>
    </rPh>
    <rPh sb="8" eb="9">
      <t>マカナ</t>
    </rPh>
    <phoneticPr fontId="1"/>
  </si>
  <si>
    <t xml:space="preserve"> 部分以外の部分に</t>
    <rPh sb="1" eb="3">
      <t>ブブン</t>
    </rPh>
    <rPh sb="3" eb="5">
      <t>イガイ</t>
    </rPh>
    <rPh sb="6" eb="8">
      <t>ブブン</t>
    </rPh>
    <phoneticPr fontId="1"/>
  </si>
  <si>
    <t xml:space="preserve"> 関する事項</t>
    <rPh sb="1" eb="2">
      <t>カン</t>
    </rPh>
    <rPh sb="4" eb="6">
      <t>ジコウ</t>
    </rPh>
    <phoneticPr fontId="1"/>
  </si>
  <si>
    <t>次のとおり報告します。</t>
  </si>
  <si>
    <t>内訳下記のとおり</t>
    <rPh sb="0" eb="2">
      <t>ウチワケ</t>
    </rPh>
    <rPh sb="2" eb="4">
      <t>カキ</t>
    </rPh>
    <phoneticPr fontId="1"/>
  </si>
  <si>
    <t>(３)　健康診断費精算内訳　（別紙３の３）</t>
  </si>
  <si>
    <t>事業の完了期日</t>
    <rPh sb="0" eb="2">
      <t>ジギョウ</t>
    </rPh>
    <rPh sb="3" eb="5">
      <t>カンリョウ</t>
    </rPh>
    <rPh sb="5" eb="7">
      <t>キジツ</t>
    </rPh>
    <phoneticPr fontId="1"/>
  </si>
  <si>
    <t>（添付書類）</t>
  </si>
  <si>
    <t>　　　（４）健康診断費精算内訳　（別紙３の３）</t>
  </si>
  <si>
    <t>　　　（１）補助金以外の経費負担の概要（別紙３）</t>
    <phoneticPr fontId="1"/>
  </si>
  <si>
    <t>（裏面につづく）</t>
    <rPh sb="1" eb="3">
      <t>リメン</t>
    </rPh>
    <phoneticPr fontId="1"/>
  </si>
  <si>
    <t>補助金交付
決定額（Ｉ）</t>
    <rPh sb="0" eb="1">
      <t>ホ</t>
    </rPh>
    <rPh sb="1" eb="2">
      <t>スケ</t>
    </rPh>
    <rPh sb="2" eb="3">
      <t>キン</t>
    </rPh>
    <rPh sb="3" eb="5">
      <t>コウフ</t>
    </rPh>
    <rPh sb="6" eb="8">
      <t>ケッテイ</t>
    </rPh>
    <rPh sb="8" eb="9">
      <t>ガク</t>
    </rPh>
    <phoneticPr fontId="1"/>
  </si>
  <si>
    <t>最終補助
精 算 額（Ｊ）
=（H）or（Ｉ）</t>
    <rPh sb="0" eb="2">
      <t>サイシュウ</t>
    </rPh>
    <rPh sb="2" eb="4">
      <t>ホジョ</t>
    </rPh>
    <rPh sb="5" eb="6">
      <t>セイ</t>
    </rPh>
    <rPh sb="7" eb="8">
      <t>サン</t>
    </rPh>
    <rPh sb="9" eb="10">
      <t>ガク</t>
    </rPh>
    <phoneticPr fontId="1"/>
  </si>
  <si>
    <t>健　康　診　断　事　業　実　績　書</t>
    <phoneticPr fontId="1"/>
  </si>
  <si>
    <t>結　核　対　策　費　補　助　金　最　終　補　助　精　算　額　明　細　書</t>
    <rPh sb="0" eb="1">
      <t>ケツ</t>
    </rPh>
    <rPh sb="2" eb="3">
      <t>カク</t>
    </rPh>
    <rPh sb="4" eb="5">
      <t>タイ</t>
    </rPh>
    <rPh sb="6" eb="7">
      <t>サク</t>
    </rPh>
    <rPh sb="8" eb="9">
      <t>ヒ</t>
    </rPh>
    <rPh sb="10" eb="11">
      <t>ホ</t>
    </rPh>
    <rPh sb="12" eb="13">
      <t>スケ</t>
    </rPh>
    <rPh sb="14" eb="15">
      <t>キン</t>
    </rPh>
    <rPh sb="16" eb="17">
      <t>サイ</t>
    </rPh>
    <rPh sb="18" eb="19">
      <t>シュウ</t>
    </rPh>
    <rPh sb="20" eb="21">
      <t>ホ</t>
    </rPh>
    <rPh sb="22" eb="23">
      <t>スケ</t>
    </rPh>
    <rPh sb="24" eb="25">
      <t>セイ</t>
    </rPh>
    <rPh sb="26" eb="27">
      <t>サン</t>
    </rPh>
    <rPh sb="28" eb="29">
      <t>ガク</t>
    </rPh>
    <rPh sb="30" eb="31">
      <t>メイ</t>
    </rPh>
    <rPh sb="32" eb="33">
      <t>ホソ</t>
    </rPh>
    <rPh sb="34" eb="35">
      <t>ショ</t>
    </rPh>
    <phoneticPr fontId="1"/>
  </si>
  <si>
    <t>健　康　診　断　費　精　算　内　訳</t>
    <rPh sb="0" eb="1">
      <t>ケン</t>
    </rPh>
    <rPh sb="2" eb="3">
      <t>ヤスシ</t>
    </rPh>
    <rPh sb="4" eb="5">
      <t>ミ</t>
    </rPh>
    <rPh sb="6" eb="7">
      <t>ダン</t>
    </rPh>
    <rPh sb="8" eb="9">
      <t>ヒ</t>
    </rPh>
    <rPh sb="10" eb="11">
      <t>セイ</t>
    </rPh>
    <rPh sb="12" eb="13">
      <t>サン</t>
    </rPh>
    <rPh sb="14" eb="15">
      <t>ナイ</t>
    </rPh>
    <rPh sb="16" eb="17">
      <t>ヤク</t>
    </rPh>
    <phoneticPr fontId="9"/>
  </si>
  <si>
    <t>対象</t>
    <rPh sb="0" eb="2">
      <t>タイショウ</t>
    </rPh>
    <phoneticPr fontId="9"/>
  </si>
  <si>
    <t>区　　　　　分</t>
    <rPh sb="0" eb="1">
      <t>ク</t>
    </rPh>
    <rPh sb="6" eb="7">
      <t>ブン</t>
    </rPh>
    <phoneticPr fontId="9"/>
  </si>
  <si>
    <t>実施人員</t>
    <rPh sb="0" eb="2">
      <t>ジッシ</t>
    </rPh>
    <rPh sb="2" eb="4">
      <t>ジンイン</t>
    </rPh>
    <phoneticPr fontId="9"/>
  </si>
  <si>
    <t>①実施に要した支出額</t>
    <rPh sb="1" eb="3">
      <t>ジッシ</t>
    </rPh>
    <rPh sb="4" eb="5">
      <t>ヨウ</t>
    </rPh>
    <rPh sb="7" eb="10">
      <t>シシュツガク</t>
    </rPh>
    <phoneticPr fontId="9"/>
  </si>
  <si>
    <t>②実施に関する収入額</t>
    <rPh sb="1" eb="3">
      <t>ジッシ</t>
    </rPh>
    <rPh sb="4" eb="5">
      <t>カン</t>
    </rPh>
    <rPh sb="7" eb="9">
      <t>シュウニュウ</t>
    </rPh>
    <rPh sb="9" eb="10">
      <t>ガク</t>
    </rPh>
    <phoneticPr fontId="9"/>
  </si>
  <si>
    <t>③差引額
（①－②）</t>
    <rPh sb="1" eb="3">
      <t>サシヒキ</t>
    </rPh>
    <rPh sb="3" eb="4">
      <t>ガク</t>
    </rPh>
    <phoneticPr fontId="9"/>
  </si>
  <si>
    <t>一人当たり所要経費</t>
    <rPh sb="0" eb="2">
      <t>ヒトリ</t>
    </rPh>
    <rPh sb="2" eb="3">
      <t>ア</t>
    </rPh>
    <rPh sb="5" eb="7">
      <t>ショヨウ</t>
    </rPh>
    <rPh sb="7" eb="9">
      <t>ケイヒ</t>
    </rPh>
    <phoneticPr fontId="9"/>
  </si>
  <si>
    <t>人</t>
    <rPh sb="0" eb="1">
      <t>ヒト</t>
    </rPh>
    <phoneticPr fontId="9"/>
  </si>
  <si>
    <t>円</t>
    <rPh sb="0" eb="1">
      <t>エン</t>
    </rPh>
    <phoneticPr fontId="9"/>
  </si>
  <si>
    <t>大学・短大・
専門学校等
学生生徒
（入学年度）</t>
    <rPh sb="0" eb="2">
      <t>ダイガク</t>
    </rPh>
    <rPh sb="3" eb="5">
      <t>タンダイ</t>
    </rPh>
    <rPh sb="7" eb="9">
      <t>センモン</t>
    </rPh>
    <rPh sb="9" eb="11">
      <t>ガッコウ</t>
    </rPh>
    <rPh sb="11" eb="12">
      <t>トウ</t>
    </rPh>
    <rPh sb="13" eb="15">
      <t>ガクセイ</t>
    </rPh>
    <rPh sb="15" eb="17">
      <t>セイト</t>
    </rPh>
    <rPh sb="19" eb="21">
      <t>ニュウガク</t>
    </rPh>
    <rPh sb="21" eb="23">
      <t>ネンド</t>
    </rPh>
    <phoneticPr fontId="9"/>
  </si>
  <si>
    <t>医療機関
実　　　施</t>
    <rPh sb="0" eb="2">
      <t>イリョウ</t>
    </rPh>
    <rPh sb="2" eb="4">
      <t>キカン</t>
    </rPh>
    <rPh sb="5" eb="6">
      <t>ジツ</t>
    </rPh>
    <rPh sb="9" eb="10">
      <t>セ</t>
    </rPh>
    <phoneticPr fontId="9"/>
  </si>
  <si>
    <t>間接撮影費</t>
    <rPh sb="0" eb="2">
      <t>カンセツ</t>
    </rPh>
    <rPh sb="2" eb="4">
      <t>サツエイ</t>
    </rPh>
    <rPh sb="4" eb="5">
      <t>ヒ</t>
    </rPh>
    <phoneticPr fontId="9"/>
  </si>
  <si>
    <t>直接撮影費</t>
    <rPh sb="0" eb="2">
      <t>チョクセツ</t>
    </rPh>
    <rPh sb="2" eb="4">
      <t>サツエイ</t>
    </rPh>
    <rPh sb="4" eb="5">
      <t>ヒ</t>
    </rPh>
    <phoneticPr fontId="9"/>
  </si>
  <si>
    <t>高　校　生
（入学年度）</t>
    <rPh sb="0" eb="1">
      <t>コウ</t>
    </rPh>
    <rPh sb="2" eb="3">
      <t>コウ</t>
    </rPh>
    <rPh sb="4" eb="5">
      <t>ナマ</t>
    </rPh>
    <rPh sb="8" eb="10">
      <t>ニュウガク</t>
    </rPh>
    <rPh sb="10" eb="12">
      <t>ネンド</t>
    </rPh>
    <phoneticPr fontId="9"/>
  </si>
  <si>
    <t>施設入所者
（６５才以上）</t>
    <rPh sb="0" eb="2">
      <t>シセツ</t>
    </rPh>
    <rPh sb="2" eb="4">
      <t>ニュウショ</t>
    </rPh>
    <rPh sb="4" eb="5">
      <t>シャ</t>
    </rPh>
    <rPh sb="10" eb="11">
      <t>サイ</t>
    </rPh>
    <rPh sb="11" eb="13">
      <t>イジョウ</t>
    </rPh>
    <phoneticPr fontId="9"/>
  </si>
  <si>
    <t>合　　計</t>
    <rPh sb="0" eb="1">
      <t>ア</t>
    </rPh>
    <rPh sb="3" eb="4">
      <t>ケイ</t>
    </rPh>
    <phoneticPr fontId="9"/>
  </si>
  <si>
    <t>計</t>
    <rPh sb="0" eb="1">
      <t>ケイ</t>
    </rPh>
    <phoneticPr fontId="9"/>
  </si>
  <si>
    <t>※補助金対象者のみ記載のこと</t>
    <rPh sb="1" eb="4">
      <t>ホジョキン</t>
    </rPh>
    <rPh sb="4" eb="7">
      <t>タイショウシャ</t>
    </rPh>
    <rPh sb="9" eb="11">
      <t>キサイ</t>
    </rPh>
    <phoneticPr fontId="1"/>
  </si>
  <si>
    <t>　　　上記は、感染症の予防及び感染症の患者に対する医療に関する法律第５３条の７の規定に基づいて</t>
    <rPh sb="3" eb="5">
      <t>ジョウキ</t>
    </rPh>
    <rPh sb="7" eb="10">
      <t>カンセンショウ</t>
    </rPh>
    <rPh sb="11" eb="13">
      <t>ヨボウ</t>
    </rPh>
    <rPh sb="13" eb="14">
      <t>オヨ</t>
    </rPh>
    <rPh sb="15" eb="18">
      <t>カンセンショウ</t>
    </rPh>
    <rPh sb="19" eb="21">
      <t>カンジャ</t>
    </rPh>
    <rPh sb="22" eb="23">
      <t>タイ</t>
    </rPh>
    <rPh sb="25" eb="27">
      <t>イリョウ</t>
    </rPh>
    <rPh sb="28" eb="29">
      <t>カン</t>
    </rPh>
    <rPh sb="31" eb="33">
      <t>ホウリツ</t>
    </rPh>
    <rPh sb="33" eb="34">
      <t>ダイ</t>
    </rPh>
    <rPh sb="36" eb="37">
      <t>ジョウ</t>
    </rPh>
    <rPh sb="40" eb="42">
      <t>キテイ</t>
    </rPh>
    <rPh sb="43" eb="44">
      <t>モト</t>
    </rPh>
    <phoneticPr fontId="1"/>
  </si>
  <si>
    <t>　　　報告のあった実施人員と相違ないことを証明する。</t>
    <rPh sb="3" eb="5">
      <t>ホウコク</t>
    </rPh>
    <rPh sb="9" eb="11">
      <t>ジッシ</t>
    </rPh>
    <rPh sb="11" eb="13">
      <t>ジンイン</t>
    </rPh>
    <rPh sb="14" eb="16">
      <t>ソウイ</t>
    </rPh>
    <rPh sb="21" eb="23">
      <t>ショウメイ</t>
    </rPh>
    <phoneticPr fontId="1"/>
  </si>
  <si>
    <t>保健所長　　　　　　　　　　　　　　　　　　　　　　　　</t>
    <rPh sb="0" eb="2">
      <t>ホケン</t>
    </rPh>
    <rPh sb="2" eb="4">
      <t>ショチョウ</t>
    </rPh>
    <phoneticPr fontId="1"/>
  </si>
  <si>
    <t>最終補助精算額</t>
    <rPh sb="0" eb="2">
      <t>サイシュウ</t>
    </rPh>
    <rPh sb="2" eb="4">
      <t>ホジョ</t>
    </rPh>
    <rPh sb="4" eb="6">
      <t>セイサン</t>
    </rPh>
    <rPh sb="6" eb="7">
      <t>ガク</t>
    </rPh>
    <phoneticPr fontId="1"/>
  </si>
  <si>
    <t>（注）</t>
    <rPh sb="1" eb="2">
      <t>チュウ</t>
    </rPh>
    <phoneticPr fontId="1"/>
  </si>
  <si>
    <t>健　　　康　　　診　　　断</t>
  </si>
  <si>
    <t>合  計</t>
    <rPh sb="0" eb="1">
      <t>ア</t>
    </rPh>
    <rPh sb="3" eb="4">
      <t>ケイ</t>
    </rPh>
    <phoneticPr fontId="1"/>
  </si>
  <si>
    <t>医　療　機　関　実　施</t>
    <rPh sb="0" eb="1">
      <t>イ</t>
    </rPh>
    <rPh sb="2" eb="3">
      <t>イヤス</t>
    </rPh>
    <rPh sb="4" eb="5">
      <t>キ</t>
    </rPh>
    <rPh sb="6" eb="7">
      <t>カン</t>
    </rPh>
    <rPh sb="8" eb="9">
      <t>ジツ</t>
    </rPh>
    <rPh sb="10" eb="11">
      <t>セ</t>
    </rPh>
    <phoneticPr fontId="1"/>
  </si>
  <si>
    <t>間　接　撮　影</t>
    <phoneticPr fontId="1"/>
  </si>
  <si>
    <t>直　接　撮　影</t>
    <phoneticPr fontId="1"/>
  </si>
  <si>
    <t>％</t>
    <phoneticPr fontId="1"/>
  </si>
  <si>
    <t>　</t>
    <phoneticPr fontId="1"/>
  </si>
  <si>
    <t>大阪府収入</t>
  </si>
  <si>
    <t>補助金収入</t>
  </si>
  <si>
    <t>　</t>
    <phoneticPr fontId="1"/>
  </si>
  <si>
    <t>メールアドレス</t>
    <phoneticPr fontId="1"/>
  </si>
  <si>
    <t>対象経費の
実支出額(D)</t>
    <rPh sb="6" eb="7">
      <t>ジツ</t>
    </rPh>
    <phoneticPr fontId="1"/>
  </si>
  <si>
    <t>(１)　健 康 診 断 事 業 実 績 書　（別紙３の１）</t>
    <phoneticPr fontId="1"/>
  </si>
  <si>
    <t>(２)　結核対策費補助金最終補助精算額明細書　（別紙３の２）</t>
    <phoneticPr fontId="1"/>
  </si>
  <si>
    <t>　　　（２）健康診断事業実績書　（別紙３の１）</t>
    <phoneticPr fontId="1"/>
  </si>
  <si>
    <t>　　　（３）結核対策費補助金最終補助精算額明細書　（別紙３の２）</t>
    <phoneticPr fontId="1"/>
  </si>
  <si>
    <t>(注)　１　「対象人員」欄（Ａ）には、「感染症の予防及び感染症の患者に対する医療に関する法律」で定められた健康診断の対象となる人員（教師、
            学校職員、施設職員を除く）をそれぞれ該当欄に記入すること。
 　　　２　「受診率」欄は小数点第1位まで自動入力されます。</t>
    <rPh sb="1" eb="2">
      <t>チュウ</t>
    </rPh>
    <rPh sb="7" eb="9">
      <t>タイショウ</t>
    </rPh>
    <rPh sb="9" eb="11">
      <t>ジンイン</t>
    </rPh>
    <rPh sb="12" eb="13">
      <t>ラン</t>
    </rPh>
    <rPh sb="20" eb="23">
      <t>カンセンショウ</t>
    </rPh>
    <rPh sb="24" eb="26">
      <t>ヨボウ</t>
    </rPh>
    <rPh sb="26" eb="27">
      <t>オヨ</t>
    </rPh>
    <rPh sb="28" eb="31">
      <t>カンセンショウ</t>
    </rPh>
    <rPh sb="32" eb="34">
      <t>カンジャ</t>
    </rPh>
    <rPh sb="35" eb="36">
      <t>タイ</t>
    </rPh>
    <rPh sb="38" eb="40">
      <t>イリョウ</t>
    </rPh>
    <rPh sb="41" eb="42">
      <t>カン</t>
    </rPh>
    <rPh sb="44" eb="46">
      <t>ホウリツ</t>
    </rPh>
    <rPh sb="48" eb="49">
      <t>サダ</t>
    </rPh>
    <rPh sb="53" eb="55">
      <t>ケンコウ</t>
    </rPh>
    <rPh sb="55" eb="57">
      <t>シンダン</t>
    </rPh>
    <rPh sb="58" eb="60">
      <t>タイショウ</t>
    </rPh>
    <rPh sb="63" eb="65">
      <t>ジンイン</t>
    </rPh>
    <rPh sb="66" eb="68">
      <t>キョウシ</t>
    </rPh>
    <rPh sb="82" eb="84">
      <t>ガッコウ</t>
    </rPh>
    <rPh sb="84" eb="86">
      <t>ショクイン</t>
    </rPh>
    <rPh sb="87" eb="89">
      <t>シセツ</t>
    </rPh>
    <rPh sb="89" eb="91">
      <t>ショクイン</t>
    </rPh>
    <rPh sb="92" eb="93">
      <t>ノゾ</t>
    </rPh>
    <rPh sb="100" eb="102">
      <t>ガイトウ</t>
    </rPh>
    <rPh sb="102" eb="103">
      <t>ラン</t>
    </rPh>
    <rPh sb="104" eb="106">
      <t>キニュウ</t>
    </rPh>
    <rPh sb="120" eb="122">
      <t>ジュシン</t>
    </rPh>
    <rPh sb="122" eb="123">
      <t>リツ</t>
    </rPh>
    <rPh sb="124" eb="125">
      <t>ラン</t>
    </rPh>
    <rPh sb="126" eb="129">
      <t>ショウスウテン</t>
    </rPh>
    <rPh sb="129" eb="130">
      <t>ダイ</t>
    </rPh>
    <rPh sb="131" eb="132">
      <t>イ</t>
    </rPh>
    <phoneticPr fontId="1"/>
  </si>
  <si>
    <t>事業収入額(B)</t>
    <rPh sb="0" eb="2">
      <t>ジギョウ</t>
    </rPh>
    <phoneticPr fontId="1"/>
  </si>
  <si>
    <t>東京都〇〇市〇〇町２丁目３番４号</t>
    <rPh sb="0" eb="3">
      <t>トウキョウト</t>
    </rPh>
    <rPh sb="5" eb="6">
      <t>シ</t>
    </rPh>
    <rPh sb="6" eb="9">
      <t>００チョウ</t>
    </rPh>
    <rPh sb="10" eb="12">
      <t>チョウメ</t>
    </rPh>
    <rPh sb="13" eb="14">
      <t>バン</t>
    </rPh>
    <rPh sb="15" eb="16">
      <t>ゴウ</t>
    </rPh>
    <phoneticPr fontId="1"/>
  </si>
  <si>
    <t>〇〇学園〇〇高等学校</t>
    <rPh sb="2" eb="4">
      <t>ガクエン</t>
    </rPh>
    <rPh sb="6" eb="8">
      <t>コウトウ</t>
    </rPh>
    <rPh sb="8" eb="10">
      <t>ガッコウ</t>
    </rPh>
    <phoneticPr fontId="1"/>
  </si>
  <si>
    <t>大阪　太郎</t>
    <rPh sb="0" eb="2">
      <t>オオサカ</t>
    </rPh>
    <rPh sb="3" eb="5">
      <t>タロウ</t>
    </rPh>
    <phoneticPr fontId="1"/>
  </si>
  <si>
    <t>大阪府〇〇市〇〇町２丁目３番４号</t>
    <rPh sb="0" eb="3">
      <t>オオサカフ</t>
    </rPh>
    <rPh sb="5" eb="6">
      <t>シ</t>
    </rPh>
    <rPh sb="8" eb="9">
      <t>チョウ</t>
    </rPh>
    <rPh sb="10" eb="12">
      <t>チョウメ</t>
    </rPh>
    <rPh sb="13" eb="14">
      <t>バン</t>
    </rPh>
    <rPh sb="15" eb="16">
      <t>ゴウ</t>
    </rPh>
    <phoneticPr fontId="1"/>
  </si>
  <si>
    <t>経理課</t>
    <rPh sb="0" eb="3">
      <t>ケイリカ</t>
    </rPh>
    <phoneticPr fontId="1"/>
  </si>
  <si>
    <t>医療　花子</t>
    <rPh sb="0" eb="2">
      <t>イリョウ</t>
    </rPh>
    <rPh sb="3" eb="5">
      <t>ハナコ</t>
    </rPh>
    <phoneticPr fontId="1"/>
  </si>
  <si>
    <t>iryohanako@xxxx.jp</t>
    <phoneticPr fontId="1"/>
  </si>
  <si>
    <t>〇〇銀行</t>
    <rPh sb="2" eb="4">
      <t>ギンコウ</t>
    </rPh>
    <phoneticPr fontId="1"/>
  </si>
  <si>
    <t>〇〇支店</t>
    <rPh sb="2" eb="4">
      <t>シテン</t>
    </rPh>
    <phoneticPr fontId="1"/>
  </si>
  <si>
    <t>普通</t>
  </si>
  <si>
    <t>学校法人〇〇学園理事長大阪太郎</t>
    <rPh sb="0" eb="2">
      <t>ガッコウ</t>
    </rPh>
    <rPh sb="2" eb="4">
      <t>ホウジン</t>
    </rPh>
    <rPh sb="6" eb="8">
      <t>ガクエン</t>
    </rPh>
    <rPh sb="8" eb="11">
      <t>リジチョウ</t>
    </rPh>
    <rPh sb="11" eb="13">
      <t>オオサカ</t>
    </rPh>
    <rPh sb="13" eb="15">
      <t>タロウ</t>
    </rPh>
    <phoneticPr fontId="1"/>
  </si>
  <si>
    <t>（例）授業料収入等による学校運営費から充当
　　　措置費収入による施設運営費から充当</t>
    <rPh sb="1" eb="2">
      <t>レイ</t>
    </rPh>
    <rPh sb="3" eb="5">
      <t>ジュギョウ</t>
    </rPh>
    <rPh sb="5" eb="6">
      <t>リョウ</t>
    </rPh>
    <rPh sb="6" eb="8">
      <t>シュウニュウ</t>
    </rPh>
    <rPh sb="8" eb="9">
      <t>トウ</t>
    </rPh>
    <rPh sb="12" eb="14">
      <t>ガッコウ</t>
    </rPh>
    <rPh sb="14" eb="16">
      <t>ウンエイ</t>
    </rPh>
    <rPh sb="16" eb="17">
      <t>ヒ</t>
    </rPh>
    <rPh sb="19" eb="21">
      <t>ジュウトウ</t>
    </rPh>
    <rPh sb="25" eb="27">
      <t>ソチ</t>
    </rPh>
    <rPh sb="27" eb="28">
      <t>ヒ</t>
    </rPh>
    <rPh sb="28" eb="30">
      <t>シュウニュウ</t>
    </rPh>
    <rPh sb="33" eb="35">
      <t>シセツ</t>
    </rPh>
    <rPh sb="35" eb="37">
      <t>ウンエイ</t>
    </rPh>
    <rPh sb="37" eb="38">
      <t>ヒ</t>
    </rPh>
    <rPh sb="40" eb="42">
      <t>ジュウトウ</t>
    </rPh>
    <phoneticPr fontId="1"/>
  </si>
  <si>
    <t>授業料収入</t>
    <rPh sb="0" eb="3">
      <t>ジュギョウリョウ</t>
    </rPh>
    <rPh sb="3" eb="5">
      <t>シュウニュウ</t>
    </rPh>
    <phoneticPr fontId="1"/>
  </si>
  <si>
    <t>教育研究費</t>
    <rPh sb="0" eb="2">
      <t>キョウイク</t>
    </rPh>
    <rPh sb="2" eb="4">
      <t>ケンキュウ</t>
    </rPh>
    <rPh sb="4" eb="5">
      <t>ヒ</t>
    </rPh>
    <phoneticPr fontId="1"/>
  </si>
  <si>
    <t>生徒厚生費</t>
    <rPh sb="0" eb="2">
      <t>セイト</t>
    </rPh>
    <rPh sb="2" eb="4">
      <t>コウセイ</t>
    </rPh>
    <rPh sb="4" eb="5">
      <t>ヒ</t>
    </rPh>
    <phoneticPr fontId="1"/>
  </si>
  <si>
    <t>委託料</t>
    <rPh sb="0" eb="3">
      <t>イタクリョウ</t>
    </rPh>
    <phoneticPr fontId="1"/>
  </si>
  <si>
    <t>072-345-〇〇〇〇</t>
    <phoneticPr fontId="1"/>
  </si>
  <si>
    <t>結核対策費補助金収入</t>
    <phoneticPr fontId="1"/>
  </si>
  <si>
    <t>□欄にチェックを記載してください</t>
    <phoneticPr fontId="1"/>
  </si>
  <si>
    <t>事業所確認欄</t>
    <rPh sb="0" eb="3">
      <t>ジギョウショ</t>
    </rPh>
    <rPh sb="3" eb="5">
      <t>カクニン</t>
    </rPh>
    <rPh sb="5" eb="6">
      <t>ラン</t>
    </rPh>
    <phoneticPr fontId="1"/>
  </si>
  <si>
    <t>オレンジ色または黄色で着色された部分が残っていないことを確認した</t>
    <rPh sb="4" eb="5">
      <t>イロ</t>
    </rPh>
    <rPh sb="8" eb="10">
      <t>キイロ</t>
    </rPh>
    <rPh sb="11" eb="13">
      <t>チャクショク</t>
    </rPh>
    <rPh sb="16" eb="18">
      <t>ブブン</t>
    </rPh>
    <rPh sb="19" eb="20">
      <t>ノコ</t>
    </rPh>
    <rPh sb="28" eb="30">
      <t>カクニン</t>
    </rPh>
    <phoneticPr fontId="1"/>
  </si>
  <si>
    <t>事業の完了期日に間違いがない</t>
    <rPh sb="0" eb="2">
      <t>ジギョウ</t>
    </rPh>
    <rPh sb="3" eb="5">
      <t>カンリョウ</t>
    </rPh>
    <rPh sb="5" eb="7">
      <t>キジツ</t>
    </rPh>
    <rPh sb="8" eb="10">
      <t>マチガ</t>
    </rPh>
    <phoneticPr fontId="1"/>
  </si>
  <si>
    <t>申請時と振込先が同じである（※変更がある場合、債権債務者変更が必要です）</t>
    <rPh sb="0" eb="3">
      <t>シンセイジ</t>
    </rPh>
    <rPh sb="4" eb="7">
      <t>フリコミサキ</t>
    </rPh>
    <rPh sb="8" eb="9">
      <t>オナ</t>
    </rPh>
    <rPh sb="15" eb="17">
      <t>ヘンコウ</t>
    </rPh>
    <rPh sb="20" eb="22">
      <t>バアイ</t>
    </rPh>
    <rPh sb="23" eb="25">
      <t>サイケン</t>
    </rPh>
    <rPh sb="25" eb="27">
      <t>サイム</t>
    </rPh>
    <rPh sb="27" eb="28">
      <t>シャ</t>
    </rPh>
    <rPh sb="28" eb="30">
      <t>ヘンコウ</t>
    </rPh>
    <rPh sb="31" eb="33">
      <t>ヒツヨウ</t>
    </rPh>
    <phoneticPr fontId="1"/>
  </si>
  <si>
    <t>保健所確認欄(印刷されたものに手書きチェックでお願いします)</t>
    <rPh sb="0" eb="3">
      <t>ホケンジョ</t>
    </rPh>
    <rPh sb="3" eb="5">
      <t>カクニン</t>
    </rPh>
    <rPh sb="5" eb="6">
      <t>ラン</t>
    </rPh>
    <rPh sb="7" eb="9">
      <t>インサツ</t>
    </rPh>
    <rPh sb="15" eb="17">
      <t>テガ</t>
    </rPh>
    <rPh sb="24" eb="25">
      <t>ネガ</t>
    </rPh>
    <phoneticPr fontId="1"/>
  </si>
  <si>
    <t>すべての書類に書き忘れはない</t>
    <rPh sb="4" eb="6">
      <t>ショルイ</t>
    </rPh>
    <rPh sb="7" eb="8">
      <t>カ</t>
    </rPh>
    <rPh sb="9" eb="10">
      <t>ワス</t>
    </rPh>
    <phoneticPr fontId="1"/>
  </si>
  <si>
    <t>記入日等日付に間違いはない</t>
    <rPh sb="0" eb="2">
      <t>キニュウ</t>
    </rPh>
    <rPh sb="2" eb="3">
      <t>ビ</t>
    </rPh>
    <rPh sb="3" eb="4">
      <t>ナド</t>
    </rPh>
    <rPh sb="4" eb="6">
      <t>ヒヅケ</t>
    </rPh>
    <rPh sb="7" eb="9">
      <t>マチガ</t>
    </rPh>
    <phoneticPr fontId="1"/>
  </si>
  <si>
    <t>着色されたセルや文字がないのを確認した</t>
    <rPh sb="0" eb="2">
      <t>チャクショク</t>
    </rPh>
    <rPh sb="8" eb="10">
      <t>モジ</t>
    </rPh>
    <rPh sb="15" eb="17">
      <t>カクニン</t>
    </rPh>
    <phoneticPr fontId="1"/>
  </si>
  <si>
    <t>結核に係る定期健康診断実施報告書と別紙３の１を突合した</t>
    <rPh sb="0" eb="2">
      <t>ケッカク</t>
    </rPh>
    <rPh sb="3" eb="4">
      <t>カカ</t>
    </rPh>
    <rPh sb="5" eb="7">
      <t>テイキ</t>
    </rPh>
    <rPh sb="7" eb="9">
      <t>ケンコウ</t>
    </rPh>
    <rPh sb="9" eb="11">
      <t>シンダン</t>
    </rPh>
    <rPh sb="11" eb="13">
      <t>ジッシ</t>
    </rPh>
    <rPh sb="13" eb="16">
      <t>ホウコクショ</t>
    </rPh>
    <rPh sb="17" eb="19">
      <t>ベッシ</t>
    </rPh>
    <rPh sb="23" eb="25">
      <t>トツゴウ</t>
    </rPh>
    <phoneticPr fontId="1"/>
  </si>
  <si>
    <t>交付基準による算定額　</t>
    <rPh sb="0" eb="2">
      <t>コウフ</t>
    </rPh>
    <rPh sb="2" eb="4">
      <t>キジュン</t>
    </rPh>
    <rPh sb="7" eb="9">
      <t>サンテイ</t>
    </rPh>
    <rPh sb="9" eb="10">
      <t>ガク</t>
    </rPh>
    <phoneticPr fontId="1"/>
  </si>
  <si>
    <t>対象経費の
実支出額　</t>
    <rPh sb="0" eb="2">
      <t>タイショウ</t>
    </rPh>
    <rPh sb="2" eb="4">
      <t>ケイヒ</t>
    </rPh>
    <rPh sb="6" eb="7">
      <t>ジツ</t>
    </rPh>
    <rPh sb="7" eb="9">
      <t>シシュツ</t>
    </rPh>
    <rPh sb="9" eb="10">
      <t>テイガク</t>
    </rPh>
    <phoneticPr fontId="1"/>
  </si>
  <si>
    <t>対象額　</t>
    <rPh sb="0" eb="2">
      <t>タイショウ</t>
    </rPh>
    <rPh sb="2" eb="3">
      <t>ガク</t>
    </rPh>
    <phoneticPr fontId="1"/>
  </si>
  <si>
    <t>　　　（6）チェックシート（別紙３の５）</t>
    <rPh sb="14" eb="16">
      <t>ベッシ</t>
    </rPh>
    <phoneticPr fontId="1"/>
  </si>
  <si>
    <t>チェックシート（別紙３の５）</t>
    <rPh sb="8" eb="10">
      <t>ベッシ</t>
    </rPh>
    <phoneticPr fontId="1"/>
  </si>
  <si>
    <r>
      <t>決算（見込）額　</t>
    </r>
    <r>
      <rPr>
        <sz val="9"/>
        <rFont val="ＭＳ Ｐ明朝"/>
        <family val="1"/>
        <charset val="128"/>
      </rPr>
      <t>(円)</t>
    </r>
    <rPh sb="0" eb="2">
      <t>ケッサン</t>
    </rPh>
    <rPh sb="3" eb="5">
      <t>ミコ</t>
    </rPh>
    <rPh sb="6" eb="7">
      <t>ガク</t>
    </rPh>
    <rPh sb="9" eb="10">
      <t>エン</t>
    </rPh>
    <phoneticPr fontId="1"/>
  </si>
  <si>
    <t xml:space="preserve"> </t>
    <phoneticPr fontId="1"/>
  </si>
  <si>
    <t>精算額（G）
＝（F）×2/3</t>
    <rPh sb="0" eb="3">
      <t>セイサンガク</t>
    </rPh>
    <phoneticPr fontId="1"/>
  </si>
  <si>
    <t>令</t>
    <rPh sb="0" eb="1">
      <t>レイ</t>
    </rPh>
    <phoneticPr fontId="1"/>
  </si>
  <si>
    <t>和</t>
    <rPh sb="0" eb="1">
      <t>ワ</t>
    </rPh>
    <phoneticPr fontId="1"/>
  </si>
  <si>
    <t>令</t>
    <rPh sb="0" eb="1">
      <t>レイ</t>
    </rPh>
    <phoneticPr fontId="1"/>
  </si>
  <si>
    <t>令和　　　年　　　月　　　日</t>
    <rPh sb="0" eb="2">
      <t>レイワ</t>
    </rPh>
    <rPh sb="5" eb="6">
      <t>ネン</t>
    </rPh>
    <rPh sb="9" eb="10">
      <t>ツキ</t>
    </rPh>
    <rPh sb="13" eb="14">
      <t>ヒ</t>
    </rPh>
    <phoneticPr fontId="1"/>
  </si>
  <si>
    <t>大阪府結核対策費補助金事業実績報告書</t>
    <rPh sb="11" eb="13">
      <t>ジギョウ</t>
    </rPh>
    <rPh sb="13" eb="15">
      <t>ジッセキ</t>
    </rPh>
    <rPh sb="15" eb="17">
      <t>ホウコク</t>
    </rPh>
    <phoneticPr fontId="1"/>
  </si>
  <si>
    <t>←別紙３の１のJ19のセルとの数値が
　違う場合、黄色に着色します</t>
    <phoneticPr fontId="1"/>
  </si>
  <si>
    <t>←別紙３の１のJ19のセルとの数値が
　違う場合、黄色に着色します</t>
    <phoneticPr fontId="1"/>
  </si>
  <si>
    <t>添付資料は全て揃っている（別紙３から別紙３の５、領収書等証拠書類又はその写し及び撮影区分が分かるもの、結核に係る定期健康診断実施報告書）
※定期健康診断実施報告書は、交付申請時に提出済みの場合、今回は不要</t>
    <rPh sb="13" eb="15">
      <t>ベッシ</t>
    </rPh>
    <rPh sb="18" eb="20">
      <t>ベッシ</t>
    </rPh>
    <rPh sb="24" eb="27">
      <t>リョウシュウショ</t>
    </rPh>
    <rPh sb="27" eb="28">
      <t>ナド</t>
    </rPh>
    <rPh sb="28" eb="30">
      <t>ショウコ</t>
    </rPh>
    <rPh sb="30" eb="32">
      <t>ショルイ</t>
    </rPh>
    <rPh sb="32" eb="33">
      <t>マタ</t>
    </rPh>
    <rPh sb="36" eb="37">
      <t>ウツ</t>
    </rPh>
    <rPh sb="38" eb="39">
      <t>オヨ</t>
    </rPh>
    <rPh sb="40" eb="42">
      <t>サツエイ</t>
    </rPh>
    <rPh sb="42" eb="44">
      <t>クブン</t>
    </rPh>
    <rPh sb="45" eb="46">
      <t>ワカ</t>
    </rPh>
    <rPh sb="51" eb="53">
      <t>ケッカク</t>
    </rPh>
    <rPh sb="54" eb="55">
      <t>カカ</t>
    </rPh>
    <rPh sb="56" eb="58">
      <t>テイキ</t>
    </rPh>
    <rPh sb="58" eb="60">
      <t>ケンコウ</t>
    </rPh>
    <rPh sb="60" eb="62">
      <t>シンダン</t>
    </rPh>
    <rPh sb="62" eb="64">
      <t>ジッシ</t>
    </rPh>
    <rPh sb="64" eb="67">
      <t>ホウコクショ</t>
    </rPh>
    <rPh sb="70" eb="72">
      <t>テイキ</t>
    </rPh>
    <rPh sb="72" eb="74">
      <t>ケンコウ</t>
    </rPh>
    <rPh sb="74" eb="76">
      <t>シンダン</t>
    </rPh>
    <rPh sb="76" eb="78">
      <t>ジッシ</t>
    </rPh>
    <rPh sb="78" eb="81">
      <t>ホウコクショ</t>
    </rPh>
    <rPh sb="83" eb="85">
      <t>コウフ</t>
    </rPh>
    <rPh sb="85" eb="88">
      <t>シンセイジ</t>
    </rPh>
    <rPh sb="89" eb="91">
      <t>テイシュツ</t>
    </rPh>
    <rPh sb="91" eb="92">
      <t>ズ</t>
    </rPh>
    <rPh sb="94" eb="96">
      <t>バアイ</t>
    </rPh>
    <rPh sb="97" eb="99">
      <t>コンカイ</t>
    </rPh>
    <rPh sb="100" eb="102">
      <t>フヨウ</t>
    </rPh>
    <phoneticPr fontId="1"/>
  </si>
  <si>
    <t>（別紙３の３）</t>
    <rPh sb="1" eb="3">
      <t>ベッシ</t>
    </rPh>
    <phoneticPr fontId="9"/>
  </si>
  <si>
    <t>（別紙３の４）</t>
    <rPh sb="1" eb="3">
      <t>ベッシ</t>
    </rPh>
    <phoneticPr fontId="1"/>
  </si>
  <si>
    <t>補助対象額（H）</t>
    <rPh sb="0" eb="1">
      <t>ホ</t>
    </rPh>
    <rPh sb="1" eb="2">
      <t>スケ</t>
    </rPh>
    <rPh sb="2" eb="4">
      <t>タイショウ</t>
    </rPh>
    <rPh sb="4" eb="5">
      <t>ガク</t>
    </rPh>
    <phoneticPr fontId="1"/>
  </si>
  <si>
    <t>１「対象経費の実支出額Ｄ」のセルが黄色の場合には、別紙３の１のJ19のセルとの数値が違うので確認すること。　
２　「対象額Ｆ」には、間接撮影費と直接撮影費ごとに「差引額Ｃ」、「対象経費の実支出額Ｄ」及び「交付基準による算定額Ｅ」を比較して最も少ない額が自動入力される。　　　
３　「精算額（G)」は「対象額（F)」に2/3を乗じた額で、１円未満の端数は切り捨てられ自動入力される。　
４　「補助対象額（H）」は、自動入力される。
５　「補助対象額（H)」と「補助金交付決定額（I)」の金額が異なる場合は、比較し最も少ない金額が「最終補助精算額（J)」欄に自動反映される。　</t>
    <rPh sb="152" eb="154">
      <t>タイショウ</t>
    </rPh>
    <rPh sb="154" eb="155">
      <t>ガク</t>
    </rPh>
    <rPh sb="222" eb="224">
      <t>ホジョ</t>
    </rPh>
    <rPh sb="224" eb="226">
      <t>タイショウ</t>
    </rPh>
    <rPh sb="226" eb="227">
      <t>ガク</t>
    </rPh>
    <rPh sb="233" eb="236">
      <t>ホジョキン</t>
    </rPh>
    <rPh sb="236" eb="238">
      <t>コウフ</t>
    </rPh>
    <rPh sb="238" eb="240">
      <t>ケッテイ</t>
    </rPh>
    <rPh sb="240" eb="241">
      <t>ガク</t>
    </rPh>
    <rPh sb="246" eb="248">
      <t>キンガク</t>
    </rPh>
    <rPh sb="249" eb="250">
      <t>コト</t>
    </rPh>
    <rPh sb="252" eb="254">
      <t>バアイ</t>
    </rPh>
    <rPh sb="256" eb="258">
      <t>ヒカク</t>
    </rPh>
    <rPh sb="259" eb="260">
      <t>モット</t>
    </rPh>
    <rPh sb="261" eb="262">
      <t>スク</t>
    </rPh>
    <rPh sb="264" eb="266">
      <t>キンガク</t>
    </rPh>
    <rPh sb="268" eb="270">
      <t>サイシュウ</t>
    </rPh>
    <rPh sb="270" eb="272">
      <t>ホジョ</t>
    </rPh>
    <rPh sb="272" eb="275">
      <t>セイサンガク</t>
    </rPh>
    <rPh sb="279" eb="280">
      <t>ラン</t>
    </rPh>
    <phoneticPr fontId="1"/>
  </si>
  <si>
    <t>（別紙３の１）</t>
    <rPh sb="1" eb="3">
      <t>ベッシ</t>
    </rPh>
    <phoneticPr fontId="1"/>
  </si>
  <si>
    <t>（別紙３）</t>
    <rPh sb="1" eb="3">
      <t>ベッシ</t>
    </rPh>
    <phoneticPr fontId="1"/>
  </si>
  <si>
    <t>様式第３号（第８条関係）</t>
    <phoneticPr fontId="1"/>
  </si>
  <si>
    <t>　　　（８）結核に係る定期健康診断実施報告書（提出済みの場合は不要）</t>
    <rPh sb="23" eb="25">
      <t>テイシュツ</t>
    </rPh>
    <rPh sb="25" eb="26">
      <t>ズ</t>
    </rPh>
    <rPh sb="28" eb="30">
      <t>バアイ</t>
    </rPh>
    <rPh sb="31" eb="33">
      <t>フヨウ</t>
    </rPh>
    <phoneticPr fontId="1"/>
  </si>
  <si>
    <t>　　　（７）領収書等証拠書類又はその写し、撮影区分（直接撮影、間接撮影）が</t>
    <phoneticPr fontId="1"/>
  </si>
  <si>
    <t>（別紙３の２）</t>
    <rPh sb="1" eb="3">
      <t>ベッシ</t>
    </rPh>
    <phoneticPr fontId="1"/>
  </si>
  <si>
    <t>　　　　　　分かるもの、及び補助対象者の内訳がわかるもの</t>
    <rPh sb="12" eb="13">
      <t>オヨ</t>
    </rPh>
    <rPh sb="14" eb="16">
      <t>ホジョ</t>
    </rPh>
    <rPh sb="16" eb="18">
      <t>タイショウ</t>
    </rPh>
    <rPh sb="18" eb="19">
      <t>シャ</t>
    </rPh>
    <rPh sb="20" eb="22">
      <t>ウチワケ</t>
    </rPh>
    <phoneticPr fontId="1"/>
  </si>
  <si>
    <t>保健所収受印を様式第３号（第８条関係）に押した（日付にご注意ください）</t>
    <rPh sb="0" eb="3">
      <t>ホケンジョ</t>
    </rPh>
    <rPh sb="3" eb="5">
      <t>シュウジュ</t>
    </rPh>
    <rPh sb="5" eb="6">
      <t>イン</t>
    </rPh>
    <rPh sb="7" eb="9">
      <t>ヨウシキ</t>
    </rPh>
    <rPh sb="9" eb="10">
      <t>ダイ</t>
    </rPh>
    <rPh sb="11" eb="12">
      <t>ゴウ</t>
    </rPh>
    <rPh sb="13" eb="14">
      <t>ダイ</t>
    </rPh>
    <rPh sb="15" eb="16">
      <t>ジョウ</t>
    </rPh>
    <rPh sb="16" eb="18">
      <t>カンケイ</t>
    </rPh>
    <rPh sb="20" eb="21">
      <t>オ</t>
    </rPh>
    <rPh sb="24" eb="26">
      <t>ヒヅケ</t>
    </rPh>
    <rPh sb="28" eb="30">
      <t>チュウイ</t>
    </rPh>
    <phoneticPr fontId="1"/>
  </si>
  <si>
    <t>書類送付先</t>
    <rPh sb="0" eb="2">
      <t>ショルイ</t>
    </rPh>
    <rPh sb="2" eb="5">
      <t>ソウフサキ</t>
    </rPh>
    <phoneticPr fontId="1"/>
  </si>
  <si>
    <t>※その他の場合のみ記入</t>
    <rPh sb="3" eb="4">
      <t>ホカ</t>
    </rPh>
    <rPh sb="5" eb="7">
      <t>バアイ</t>
    </rPh>
    <rPh sb="9" eb="11">
      <t>キニュウ</t>
    </rPh>
    <phoneticPr fontId="1"/>
  </si>
  <si>
    <t>郵 便 番 号</t>
    <rPh sb="0" eb="1">
      <t>ユウ</t>
    </rPh>
    <rPh sb="2" eb="3">
      <t>ビン</t>
    </rPh>
    <rPh sb="4" eb="5">
      <t>バン</t>
    </rPh>
    <rPh sb="6" eb="7">
      <t>ゴウ</t>
    </rPh>
    <phoneticPr fontId="1"/>
  </si>
  <si>
    <t>送付先住所</t>
    <rPh sb="0" eb="3">
      <t>ソウフサキ</t>
    </rPh>
    <rPh sb="3" eb="5">
      <t>ジュウショ</t>
    </rPh>
    <phoneticPr fontId="1"/>
  </si>
  <si>
    <t>宛　　　　名</t>
    <rPh sb="0" eb="1">
      <t>アテ</t>
    </rPh>
    <rPh sb="5" eb="6">
      <t>ナ</t>
    </rPh>
    <phoneticPr fontId="1"/>
  </si>
  <si>
    <t>令和７年度大阪府結核対策費補助金申請に対し、大阪府補助金交付規則第１２条の規定により、</t>
    <rPh sb="0" eb="2">
      <t>レイワ</t>
    </rPh>
    <rPh sb="16" eb="18">
      <t>シンセイ</t>
    </rPh>
    <rPh sb="19" eb="20">
      <t>タイ</t>
    </rPh>
    <phoneticPr fontId="1"/>
  </si>
  <si>
    <t>　　　（５）令和７年度歳入歳出決算書抄本（別紙３の４）</t>
    <rPh sb="6" eb="8">
      <t>レイワ</t>
    </rPh>
    <phoneticPr fontId="1"/>
  </si>
  <si>
    <t>令和7年度　歳入歳出決算（見込）書抄本（関係分のみ）</t>
    <rPh sb="0" eb="2">
      <t>レイワ</t>
    </rPh>
    <rPh sb="3" eb="4">
      <t>ネン</t>
    </rPh>
    <rPh sb="4" eb="5">
      <t>ド</t>
    </rPh>
    <rPh sb="6" eb="8">
      <t>サイニュウ</t>
    </rPh>
    <rPh sb="8" eb="10">
      <t>サイシュツ</t>
    </rPh>
    <rPh sb="10" eb="12">
      <t>ケッサン</t>
    </rPh>
    <rPh sb="13" eb="15">
      <t>ミコミ</t>
    </rPh>
    <rPh sb="16" eb="17">
      <t>ショ</t>
    </rPh>
    <rPh sb="17" eb="19">
      <t>ショウホン</t>
    </rPh>
    <rPh sb="20" eb="22">
      <t>カンケイ</t>
    </rPh>
    <rPh sb="22" eb="23">
      <t>ブン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</si>
</sst>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_ "/>
    <numFmt numFmtId="177" formatCode="#,##0_ ;[Red]\-#,##0\ "/>
    <numFmt numFmtId="178" formatCode="0000000"/>
  </numFmts>
  <fonts count="30" x14ac:knownFonts="1">
    <font>
      <sz val="11"/>
      <color theme="1"/>
      <name val="ＭＳ Ｐゴシック"/>
      <family val="2"/>
      <charset val="128"/>
      <scheme val="minor"/>
    </font>
    <font>
      <sz val="6"/>
      <name val="ＭＳ Ｐゴシック"/>
      <family val="2"/>
      <charset val="128"/>
      <scheme val="minor"/>
    </font>
    <font>
      <sz val="14"/>
      <color theme="1"/>
      <name val="ＭＳ Ｐゴシック"/>
      <family val="3"/>
      <charset val="128"/>
      <scheme val="minor"/>
    </font>
    <font>
      <sz val="11"/>
      <color rgb="FFFF0000"/>
      <name val="ＭＳ Ｐゴシック"/>
      <family val="3"/>
      <charset val="128"/>
      <scheme val="minor"/>
    </font>
    <font>
      <b/>
      <sz val="14"/>
      <color theme="1"/>
      <name val="ＭＳ Ｐ明朝"/>
      <family val="1"/>
      <charset val="128"/>
    </font>
    <font>
      <sz val="11"/>
      <color theme="1"/>
      <name val="ＭＳ Ｐ明朝"/>
      <family val="1"/>
      <charset val="128"/>
    </font>
    <font>
      <sz val="11"/>
      <color rgb="FFFF0000"/>
      <name val="ＭＳ Ｐ明朝"/>
      <family val="1"/>
      <charset val="128"/>
    </font>
    <font>
      <sz val="11"/>
      <color theme="1"/>
      <name val="ＭＳ Ｐゴシック"/>
      <family val="2"/>
      <charset val="128"/>
      <scheme val="minor"/>
    </font>
    <font>
      <sz val="11"/>
      <name val="ＭＳ Ｐ明朝"/>
      <family val="1"/>
      <charset val="128"/>
    </font>
    <font>
      <sz val="6"/>
      <name val="ＭＳ Ｐゴシック"/>
      <family val="3"/>
      <charset val="128"/>
    </font>
    <font>
      <sz val="11"/>
      <color theme="1"/>
      <name val="ＭＳ 明朝"/>
      <family val="1"/>
      <charset val="128"/>
    </font>
    <font>
      <sz val="14"/>
      <name val="ＭＳ Ｐ明朝"/>
      <family val="1"/>
      <charset val="128"/>
    </font>
    <font>
      <sz val="12"/>
      <name val="ＭＳ Ｐ明朝"/>
      <family val="1"/>
      <charset val="128"/>
    </font>
    <font>
      <sz val="11"/>
      <name val="ＭＳ Ｐゴシック"/>
      <family val="2"/>
      <charset val="128"/>
      <scheme val="minor"/>
    </font>
    <font>
      <b/>
      <sz val="16"/>
      <name val="ＭＳ Ｐ明朝"/>
      <family val="1"/>
      <charset val="128"/>
    </font>
    <font>
      <sz val="10"/>
      <name val="ＭＳ Ｐ明朝"/>
      <family val="1"/>
      <charset val="128"/>
    </font>
    <font>
      <sz val="8"/>
      <name val="ＭＳ Ｐ明朝"/>
      <family val="1"/>
      <charset val="128"/>
    </font>
    <font>
      <sz val="9"/>
      <name val="ＭＳ Ｐ明朝"/>
      <family val="1"/>
      <charset val="128"/>
    </font>
    <font>
      <b/>
      <sz val="14"/>
      <name val="ＭＳ Ｐ明朝"/>
      <family val="1"/>
      <charset val="128"/>
    </font>
    <font>
      <sz val="11"/>
      <color theme="1"/>
      <name val="ＭＳ Ｐゴシック"/>
      <family val="3"/>
      <charset val="128"/>
      <scheme val="minor"/>
    </font>
    <font>
      <sz val="10"/>
      <color theme="1"/>
      <name val="ＭＳ Ｐ明朝"/>
      <family val="1"/>
      <charset val="128"/>
    </font>
    <font>
      <b/>
      <sz val="11"/>
      <color theme="1"/>
      <name val="ＭＳ Ｐ明朝"/>
      <family val="1"/>
      <charset val="128"/>
    </font>
    <font>
      <b/>
      <sz val="12"/>
      <color theme="1"/>
      <name val="ＭＳ Ｐ明朝"/>
      <family val="1"/>
      <charset val="128"/>
    </font>
    <font>
      <sz val="18"/>
      <color theme="1"/>
      <name val="ＭＳ Ｐ明朝"/>
      <family val="1"/>
      <charset val="128"/>
    </font>
    <font>
      <sz val="16"/>
      <name val="ＭＳ Ｐ明朝"/>
      <family val="1"/>
      <charset val="128"/>
    </font>
    <font>
      <u/>
      <sz val="10"/>
      <color theme="1"/>
      <name val="ＭＳ Ｐ明朝"/>
      <family val="1"/>
      <charset val="128"/>
    </font>
    <font>
      <sz val="10"/>
      <color rgb="FFFF0000"/>
      <name val="ＭＳ Ｐ明朝"/>
      <family val="1"/>
      <charset val="128"/>
    </font>
    <font>
      <sz val="11"/>
      <color theme="0"/>
      <name val="ＭＳ Ｐ明朝"/>
      <family val="1"/>
      <charset val="128"/>
    </font>
    <font>
      <u/>
      <sz val="11"/>
      <color theme="10"/>
      <name val="ＭＳ Ｐゴシック"/>
      <family val="2"/>
      <charset val="128"/>
      <scheme val="minor"/>
    </font>
    <font>
      <sz val="9"/>
      <color theme="1"/>
      <name val="ＭＳ Ｐゴシック"/>
      <family val="2"/>
      <charset val="128"/>
      <scheme val="minor"/>
    </font>
  </fonts>
  <fills count="5">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theme="4" tint="0.79998168889431442"/>
        <bgColor indexed="64"/>
      </patternFill>
    </fill>
  </fills>
  <borders count="76">
    <border>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medium">
        <color indexed="64"/>
      </right>
      <top/>
      <bottom style="thin">
        <color indexed="64"/>
      </bottom>
      <diagonal/>
    </border>
    <border>
      <left/>
      <right style="medium">
        <color indexed="64"/>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top style="medium">
        <color indexed="64"/>
      </top>
      <bottom/>
      <diagonal/>
    </border>
    <border>
      <left style="thin">
        <color indexed="64"/>
      </left>
      <right/>
      <top/>
      <bottom style="thin">
        <color indexed="64"/>
      </bottom>
      <diagonal/>
    </border>
    <border diagonalUp="1">
      <left style="thin">
        <color indexed="64"/>
      </left>
      <right style="thin">
        <color indexed="64"/>
      </right>
      <top style="thin">
        <color indexed="64"/>
      </top>
      <bottom/>
      <diagonal style="hair">
        <color indexed="64"/>
      </diagonal>
    </border>
    <border diagonalUp="1">
      <left style="thin">
        <color indexed="64"/>
      </left>
      <right style="thin">
        <color indexed="64"/>
      </right>
      <top/>
      <bottom/>
      <diagonal style="hair">
        <color indexed="64"/>
      </diagonal>
    </border>
    <border diagonalUp="1">
      <left style="thin">
        <color indexed="64"/>
      </left>
      <right style="thin">
        <color indexed="64"/>
      </right>
      <top/>
      <bottom style="thin">
        <color indexed="64"/>
      </bottom>
      <diagonal style="hair">
        <color indexed="64"/>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diagonalUp="1">
      <left style="thin">
        <color indexed="64"/>
      </left>
      <right style="thin">
        <color indexed="64"/>
      </right>
      <top/>
      <bottom style="medium">
        <color indexed="64"/>
      </bottom>
      <diagonal style="hair">
        <color indexed="64"/>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diagonal/>
    </border>
    <border>
      <left style="medium">
        <color indexed="64"/>
      </left>
      <right/>
      <top style="medium">
        <color indexed="64"/>
      </top>
      <bottom/>
      <diagonal/>
    </border>
    <border>
      <left style="medium">
        <color indexed="64"/>
      </left>
      <right/>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thin">
        <color indexed="64"/>
      </right>
      <top style="thin">
        <color indexed="64"/>
      </top>
      <bottom style="double">
        <color indexed="64"/>
      </bottom>
      <diagonal/>
    </border>
    <border diagonalUp="1">
      <left style="thin">
        <color indexed="64"/>
      </left>
      <right style="thin">
        <color indexed="64"/>
      </right>
      <top style="thin">
        <color indexed="64"/>
      </top>
      <bottom style="double">
        <color indexed="64"/>
      </bottom>
      <diagonal style="hair">
        <color indexed="64"/>
      </diagonal>
    </border>
    <border>
      <left style="thin">
        <color indexed="64"/>
      </left>
      <right style="thin">
        <color indexed="64"/>
      </right>
      <top style="thin">
        <color indexed="64"/>
      </top>
      <bottom style="double">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double">
        <color indexed="64"/>
      </bottom>
      <diagonal/>
    </border>
    <border diagonalUp="1">
      <left style="thin">
        <color indexed="64"/>
      </left>
      <right style="medium">
        <color indexed="64"/>
      </right>
      <top style="thin">
        <color indexed="64"/>
      </top>
      <bottom/>
      <diagonal style="hair">
        <color indexed="64"/>
      </diagonal>
    </border>
    <border diagonalUp="1">
      <left style="thin">
        <color indexed="64"/>
      </left>
      <right style="medium">
        <color indexed="64"/>
      </right>
      <top/>
      <bottom style="thin">
        <color indexed="64"/>
      </bottom>
      <diagonal style="hair">
        <color indexed="64"/>
      </diagonal>
    </border>
    <border diagonalUp="1">
      <left style="thin">
        <color indexed="64"/>
      </left>
      <right style="medium">
        <color indexed="64"/>
      </right>
      <top/>
      <bottom/>
      <diagonal style="hair">
        <color indexed="64"/>
      </diagonal>
    </border>
    <border diagonalUp="1">
      <left style="thin">
        <color indexed="64"/>
      </left>
      <right style="thin">
        <color indexed="64"/>
      </right>
      <top style="thin">
        <color indexed="64"/>
      </top>
      <bottom style="medium">
        <color indexed="64"/>
      </bottom>
      <diagonal style="hair">
        <color indexed="64"/>
      </diagonal>
    </border>
    <border diagonalUp="1">
      <left style="thin">
        <color indexed="64"/>
      </left>
      <right style="medium">
        <color indexed="64"/>
      </right>
      <top/>
      <bottom style="medium">
        <color indexed="64"/>
      </bottom>
      <diagonal style="hair">
        <color indexed="64"/>
      </diagonal>
    </border>
    <border>
      <left/>
      <right style="thin">
        <color indexed="64"/>
      </right>
      <top/>
      <bottom style="medium">
        <color indexed="64"/>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diagonalUp="1">
      <left style="thin">
        <color indexed="64"/>
      </left>
      <right style="medium">
        <color indexed="64"/>
      </right>
      <top/>
      <bottom style="thin">
        <color indexed="64"/>
      </bottom>
      <diagonal style="thin">
        <color indexed="64"/>
      </diagonal>
    </border>
    <border diagonalUp="1">
      <left style="thin">
        <color indexed="64"/>
      </left>
      <right style="thin">
        <color indexed="64"/>
      </right>
      <top style="double">
        <color indexed="64"/>
      </top>
      <bottom/>
      <diagonal style="hair">
        <color indexed="64"/>
      </diagonal>
    </border>
    <border diagonalUp="1">
      <left style="thin">
        <color indexed="64"/>
      </left>
      <right style="medium">
        <color indexed="64"/>
      </right>
      <top style="double">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diagonal style="thin">
        <color indexed="64"/>
      </diagonal>
    </border>
    <border diagonalUp="1">
      <left style="thin">
        <color indexed="64"/>
      </left>
      <right style="thin">
        <color indexed="64"/>
      </right>
      <top/>
      <bottom style="thin">
        <color indexed="64"/>
      </bottom>
      <diagonal style="thin">
        <color indexed="64"/>
      </diagonal>
    </border>
  </borders>
  <cellStyleXfs count="5">
    <xf numFmtId="0" fontId="0" fillId="0" borderId="0">
      <alignment vertical="center"/>
    </xf>
    <xf numFmtId="38" fontId="7" fillId="0" borderId="0" applyFont="0" applyFill="0" applyBorder="0" applyAlignment="0" applyProtection="0">
      <alignment vertical="center"/>
    </xf>
    <xf numFmtId="0" fontId="19" fillId="0" borderId="0">
      <alignment vertical="center"/>
    </xf>
    <xf numFmtId="0" fontId="28" fillId="0" borderId="0" applyNumberFormat="0" applyFill="0" applyBorder="0" applyAlignment="0" applyProtection="0">
      <alignment vertical="center"/>
    </xf>
    <xf numFmtId="9" fontId="7" fillId="0" borderId="0" applyFont="0" applyFill="0" applyBorder="0" applyAlignment="0" applyProtection="0">
      <alignment vertical="center"/>
    </xf>
  </cellStyleXfs>
  <cellXfs count="369">
    <xf numFmtId="0" fontId="0" fillId="0" borderId="0" xfId="0">
      <alignment vertical="center"/>
    </xf>
    <xf numFmtId="0" fontId="0" fillId="0" borderId="0" xfId="0" applyAlignment="1">
      <alignment vertical="center"/>
    </xf>
    <xf numFmtId="0" fontId="3" fillId="0" borderId="0" xfId="0" applyFont="1" applyAlignment="1">
      <alignment vertical="top" wrapText="1"/>
    </xf>
    <xf numFmtId="0" fontId="0" fillId="0" borderId="0" xfId="0" applyAlignment="1">
      <alignment vertical="top" wrapText="1"/>
    </xf>
    <xf numFmtId="0" fontId="5" fillId="0" borderId="0" xfId="0" applyFont="1">
      <alignment vertical="center"/>
    </xf>
    <xf numFmtId="0" fontId="13" fillId="0" borderId="0" xfId="0" applyFont="1">
      <alignment vertical="center"/>
    </xf>
    <xf numFmtId="0" fontId="8" fillId="0" borderId="22" xfId="0" applyFont="1" applyBorder="1" applyProtection="1">
      <alignment vertical="center"/>
      <protection locked="0"/>
    </xf>
    <xf numFmtId="0" fontId="8" fillId="0" borderId="0" xfId="0" applyFont="1" applyProtection="1">
      <alignment vertical="center"/>
    </xf>
    <xf numFmtId="0" fontId="13" fillId="0" borderId="0" xfId="0" applyFont="1" applyProtection="1">
      <alignment vertical="center"/>
    </xf>
    <xf numFmtId="0" fontId="13" fillId="0" borderId="0" xfId="0" applyFont="1" applyProtection="1">
      <alignment vertical="center"/>
      <protection locked="0"/>
    </xf>
    <xf numFmtId="0" fontId="8" fillId="0" borderId="0" xfId="0" applyFont="1" applyProtection="1">
      <alignment vertical="center"/>
      <protection locked="0"/>
    </xf>
    <xf numFmtId="0" fontId="13" fillId="0" borderId="0" xfId="0" applyFont="1" applyAlignment="1" applyProtection="1">
      <alignment horizontal="right" vertical="top"/>
      <protection locked="0"/>
    </xf>
    <xf numFmtId="0" fontId="8" fillId="0" borderId="0" xfId="0" applyFont="1" applyAlignment="1" applyProtection="1">
      <alignment vertical="center"/>
      <protection locked="0"/>
    </xf>
    <xf numFmtId="0" fontId="8" fillId="0" borderId="0" xfId="0" applyFont="1" applyFill="1" applyBorder="1" applyAlignment="1" applyProtection="1">
      <alignment horizontal="left" vertical="top" wrapText="1"/>
      <protection locked="0"/>
    </xf>
    <xf numFmtId="0" fontId="14" fillId="0" borderId="0" xfId="0" applyFont="1" applyAlignment="1" applyProtection="1">
      <alignment vertical="center"/>
    </xf>
    <xf numFmtId="0" fontId="8" fillId="0" borderId="7" xfId="0" applyFont="1" applyBorder="1" applyAlignment="1">
      <alignment vertical="center" wrapText="1"/>
    </xf>
    <xf numFmtId="0" fontId="8" fillId="0" borderId="0" xfId="0" applyFont="1" applyAlignment="1">
      <alignment vertical="center" wrapText="1"/>
    </xf>
    <xf numFmtId="0" fontId="8" fillId="0" borderId="0" xfId="0" applyFont="1" applyAlignment="1">
      <alignment vertical="center"/>
    </xf>
    <xf numFmtId="0" fontId="13" fillId="0" borderId="0" xfId="0" applyFont="1" applyBorder="1" applyProtection="1">
      <alignment vertical="center"/>
    </xf>
    <xf numFmtId="58" fontId="5" fillId="0" borderId="0" xfId="0" applyNumberFormat="1" applyFont="1">
      <alignment vertical="center"/>
    </xf>
    <xf numFmtId="0" fontId="8" fillId="0" borderId="27" xfId="0" applyFont="1" applyBorder="1" applyAlignment="1" applyProtection="1">
      <alignment horizontal="center" vertical="center"/>
      <protection locked="0"/>
    </xf>
    <xf numFmtId="0" fontId="8" fillId="0" borderId="0" xfId="0" applyFont="1">
      <alignment vertical="center"/>
    </xf>
    <xf numFmtId="0" fontId="8" fillId="0" borderId="0" xfId="0" applyFont="1" applyAlignment="1" applyProtection="1">
      <alignment horizontal="left" vertical="center"/>
      <protection hidden="1"/>
    </xf>
    <xf numFmtId="0" fontId="13" fillId="0" borderId="0" xfId="0" applyFont="1" applyProtection="1">
      <alignment vertical="center"/>
      <protection hidden="1"/>
    </xf>
    <xf numFmtId="0" fontId="8" fillId="0" borderId="0" xfId="0" applyFont="1" applyProtection="1">
      <alignment vertical="center"/>
      <protection hidden="1"/>
    </xf>
    <xf numFmtId="0" fontId="8" fillId="0" borderId="0" xfId="0" applyFont="1" applyAlignment="1" applyProtection="1">
      <alignment vertical="center"/>
      <protection hidden="1"/>
    </xf>
    <xf numFmtId="0" fontId="5" fillId="0" borderId="0" xfId="0" applyFont="1" applyProtection="1">
      <alignment vertical="center"/>
      <protection hidden="1"/>
    </xf>
    <xf numFmtId="0" fontId="0" fillId="0" borderId="0" xfId="0" applyProtection="1">
      <alignment vertical="center"/>
      <protection hidden="1"/>
    </xf>
    <xf numFmtId="0" fontId="5" fillId="0" borderId="0" xfId="0" applyFont="1" applyAlignment="1" applyProtection="1">
      <alignment vertical="center"/>
      <protection hidden="1"/>
    </xf>
    <xf numFmtId="0" fontId="8" fillId="0" borderId="0" xfId="0" applyFont="1" applyAlignment="1" applyProtection="1">
      <alignment horizontal="right" vertical="center"/>
      <protection hidden="1"/>
    </xf>
    <xf numFmtId="0" fontId="15" fillId="0" borderId="0" xfId="0" applyFont="1" applyAlignment="1" applyProtection="1">
      <alignment vertical="center"/>
      <protection hidden="1"/>
    </xf>
    <xf numFmtId="0" fontId="8" fillId="0" borderId="25" xfId="0" applyFont="1" applyBorder="1" applyAlignment="1" applyProtection="1">
      <alignment horizontal="center" vertical="center"/>
      <protection hidden="1"/>
    </xf>
    <xf numFmtId="0" fontId="8" fillId="0" borderId="13" xfId="0" applyFont="1" applyBorder="1" applyAlignment="1" applyProtection="1">
      <alignment horizontal="center" vertical="center"/>
      <protection hidden="1"/>
    </xf>
    <xf numFmtId="0" fontId="8" fillId="0" borderId="20" xfId="0" applyFont="1" applyBorder="1" applyProtection="1">
      <alignment vertical="center"/>
      <protection hidden="1"/>
    </xf>
    <xf numFmtId="0" fontId="8" fillId="0" borderId="55" xfId="0" applyFont="1" applyBorder="1" applyProtection="1">
      <alignment vertical="center"/>
      <protection hidden="1"/>
    </xf>
    <xf numFmtId="49" fontId="8" fillId="0" borderId="0" xfId="0" applyNumberFormat="1" applyFont="1" applyAlignment="1" applyProtection="1">
      <alignment horizontal="center" vertical="center"/>
      <protection hidden="1"/>
    </xf>
    <xf numFmtId="0" fontId="8" fillId="0" borderId="0" xfId="0" applyFont="1" applyAlignment="1" applyProtection="1">
      <alignment horizontal="center" vertical="center"/>
      <protection hidden="1"/>
    </xf>
    <xf numFmtId="0" fontId="8" fillId="0" borderId="26" xfId="0" applyFont="1" applyBorder="1" applyProtection="1">
      <alignment vertical="center"/>
      <protection locked="0"/>
    </xf>
    <xf numFmtId="0" fontId="8" fillId="0" borderId="27" xfId="0" applyFont="1" applyBorder="1" applyProtection="1">
      <alignment vertical="center"/>
      <protection locked="0"/>
    </xf>
    <xf numFmtId="0" fontId="8" fillId="0" borderId="52" xfId="0" applyFont="1" applyBorder="1" applyProtection="1">
      <alignment vertical="center"/>
      <protection locked="0"/>
    </xf>
    <xf numFmtId="0" fontId="8" fillId="0" borderId="54" xfId="0" applyFont="1" applyBorder="1" applyProtection="1">
      <alignment vertical="center"/>
      <protection locked="0"/>
    </xf>
    <xf numFmtId="0" fontId="8" fillId="0" borderId="56" xfId="0" applyFont="1" applyBorder="1" applyProtection="1">
      <alignment vertical="center"/>
      <protection locked="0"/>
    </xf>
    <xf numFmtId="0" fontId="14" fillId="0" borderId="0" xfId="0" applyFont="1" applyAlignment="1" applyProtection="1">
      <alignment vertical="center"/>
      <protection hidden="1"/>
    </xf>
    <xf numFmtId="0" fontId="13" fillId="0" borderId="0" xfId="0" applyFont="1" applyAlignment="1" applyProtection="1">
      <alignment horizontal="right" vertical="top"/>
      <protection hidden="1"/>
    </xf>
    <xf numFmtId="0" fontId="8" fillId="0" borderId="30" xfId="0" applyFont="1" applyBorder="1" applyAlignment="1" applyProtection="1">
      <alignment horizontal="right" vertical="top"/>
      <protection hidden="1"/>
    </xf>
    <xf numFmtId="0" fontId="17" fillId="0" borderId="19" xfId="0" applyFont="1" applyBorder="1" applyAlignment="1" applyProtection="1">
      <alignment horizontal="right" vertical="top" wrapText="1"/>
      <protection hidden="1"/>
    </xf>
    <xf numFmtId="0" fontId="17" fillId="0" borderId="19" xfId="0" applyFont="1" applyFill="1" applyBorder="1" applyAlignment="1" applyProtection="1">
      <alignment horizontal="right" vertical="top" wrapText="1"/>
      <protection hidden="1"/>
    </xf>
    <xf numFmtId="0" fontId="17" fillId="0" borderId="19" xfId="0" applyFont="1" applyBorder="1" applyAlignment="1" applyProtection="1">
      <alignment horizontal="right" vertical="top" textRotation="255" wrapText="1"/>
      <protection hidden="1"/>
    </xf>
    <xf numFmtId="0" fontId="8" fillId="0" borderId="0" xfId="0" applyFont="1" applyAlignment="1" applyProtection="1">
      <alignment horizontal="right" vertical="top"/>
      <protection hidden="1"/>
    </xf>
    <xf numFmtId="0" fontId="8" fillId="0" borderId="31" xfId="0" applyFont="1" applyBorder="1" applyAlignment="1" applyProtection="1">
      <alignment vertical="center" wrapText="1"/>
      <protection hidden="1"/>
    </xf>
    <xf numFmtId="0" fontId="8" fillId="0" borderId="26" xfId="0" applyFont="1" applyBorder="1" applyAlignment="1" applyProtection="1">
      <alignment vertical="center" wrapText="1"/>
      <protection hidden="1"/>
    </xf>
    <xf numFmtId="0" fontId="8" fillId="0" borderId="7" xfId="0" applyFont="1" applyBorder="1" applyProtection="1">
      <alignment vertical="center"/>
      <protection hidden="1"/>
    </xf>
    <xf numFmtId="0" fontId="13" fillId="0" borderId="0" xfId="0" applyFont="1" applyAlignment="1" applyProtection="1">
      <alignment vertical="center" textRotation="180"/>
      <protection hidden="1"/>
    </xf>
    <xf numFmtId="0" fontId="8" fillId="0" borderId="52" xfId="0" applyFont="1" applyBorder="1" applyAlignment="1" applyProtection="1">
      <alignment vertical="center" wrapText="1"/>
      <protection hidden="1"/>
    </xf>
    <xf numFmtId="0" fontId="8" fillId="0" borderId="53" xfId="0" applyFont="1" applyBorder="1" applyProtection="1">
      <alignment vertical="center"/>
      <protection hidden="1"/>
    </xf>
    <xf numFmtId="0" fontId="8" fillId="0" borderId="7" xfId="0" applyFont="1" applyFill="1" applyBorder="1" applyProtection="1">
      <alignment vertical="center"/>
      <protection hidden="1"/>
    </xf>
    <xf numFmtId="0" fontId="17" fillId="0" borderId="17" xfId="0" applyFont="1" applyBorder="1" applyAlignment="1" applyProtection="1">
      <alignment horizontal="right" vertical="top" wrapText="1"/>
      <protection hidden="1"/>
    </xf>
    <xf numFmtId="0" fontId="8" fillId="0" borderId="18" xfId="0" applyFont="1" applyBorder="1" applyAlignment="1" applyProtection="1">
      <alignment horizontal="right" vertical="center" wrapText="1"/>
      <protection hidden="1"/>
    </xf>
    <xf numFmtId="0" fontId="17" fillId="0" borderId="7" xfId="0" applyFont="1" applyBorder="1" applyAlignment="1" applyProtection="1">
      <alignment horizontal="right" vertical="top"/>
      <protection hidden="1"/>
    </xf>
    <xf numFmtId="38" fontId="8" fillId="0" borderId="7" xfId="1" applyFont="1" applyBorder="1" applyAlignment="1" applyProtection="1">
      <alignment horizontal="right" vertical="center" wrapText="1"/>
      <protection hidden="1"/>
    </xf>
    <xf numFmtId="38" fontId="8" fillId="0" borderId="19" xfId="1" applyFont="1" applyBorder="1" applyAlignment="1" applyProtection="1">
      <alignment horizontal="right" vertical="center" wrapText="1"/>
      <protection hidden="1"/>
    </xf>
    <xf numFmtId="0" fontId="8" fillId="0" borderId="49" xfId="0" applyFont="1" applyBorder="1" applyAlignment="1" applyProtection="1">
      <alignment horizontal="center" vertical="center"/>
      <protection hidden="1"/>
    </xf>
    <xf numFmtId="0" fontId="8" fillId="0" borderId="44" xfId="0" applyFont="1" applyBorder="1" applyAlignment="1" applyProtection="1">
      <alignment vertical="center" wrapText="1"/>
      <protection hidden="1"/>
    </xf>
    <xf numFmtId="0" fontId="8" fillId="0" borderId="44" xfId="0" applyFont="1" applyBorder="1" applyAlignment="1" applyProtection="1">
      <alignment horizontal="center" vertical="center" wrapText="1"/>
      <protection hidden="1"/>
    </xf>
    <xf numFmtId="0" fontId="8" fillId="0" borderId="33" xfId="0" applyFont="1" applyBorder="1" applyAlignment="1" applyProtection="1">
      <alignment horizontal="center" vertical="center"/>
      <protection hidden="1"/>
    </xf>
    <xf numFmtId="0" fontId="8" fillId="0" borderId="4" xfId="0" applyFont="1" applyBorder="1" applyAlignment="1" applyProtection="1">
      <alignment horizontal="center" vertical="center"/>
      <protection hidden="1"/>
    </xf>
    <xf numFmtId="0" fontId="8" fillId="0" borderId="5" xfId="0" applyFont="1" applyBorder="1" applyProtection="1">
      <alignment vertical="center"/>
      <protection hidden="1"/>
    </xf>
    <xf numFmtId="0" fontId="6" fillId="0" borderId="0" xfId="0" applyFont="1" applyAlignment="1">
      <alignment vertical="top" wrapText="1"/>
    </xf>
    <xf numFmtId="0" fontId="10" fillId="0" borderId="0" xfId="0" applyFont="1" applyProtection="1">
      <alignment vertical="center"/>
      <protection hidden="1"/>
    </xf>
    <xf numFmtId="0" fontId="4" fillId="0" borderId="0" xfId="0" applyFont="1" applyAlignment="1" applyProtection="1">
      <alignment vertical="center"/>
      <protection hidden="1"/>
    </xf>
    <xf numFmtId="0" fontId="2" fillId="0" borderId="0" xfId="0" applyFont="1" applyAlignment="1" applyProtection="1">
      <alignment horizontal="center" vertical="center"/>
      <protection hidden="1"/>
    </xf>
    <xf numFmtId="0" fontId="5" fillId="0" borderId="11" xfId="0" applyFont="1" applyBorder="1" applyProtection="1">
      <alignment vertical="center"/>
      <protection hidden="1"/>
    </xf>
    <xf numFmtId="0" fontId="5" fillId="0" borderId="16" xfId="0" applyFont="1" applyBorder="1" applyProtection="1">
      <alignment vertical="center"/>
      <protection hidden="1"/>
    </xf>
    <xf numFmtId="0" fontId="5" fillId="0" borderId="12" xfId="0" applyFont="1" applyBorder="1" applyProtection="1">
      <alignment vertical="center"/>
      <protection hidden="1"/>
    </xf>
    <xf numFmtId="0" fontId="5" fillId="0" borderId="17" xfId="0" applyFont="1" applyBorder="1" applyAlignment="1" applyProtection="1">
      <alignment horizontal="center" vertical="center"/>
      <protection hidden="1"/>
    </xf>
    <xf numFmtId="0" fontId="5" fillId="0" borderId="18" xfId="0" applyFont="1" applyBorder="1" applyAlignment="1" applyProtection="1">
      <alignment horizontal="center" vertical="center"/>
      <protection hidden="1"/>
    </xf>
    <xf numFmtId="0" fontId="5" fillId="0" borderId="19" xfId="0" applyFont="1" applyBorder="1" applyAlignment="1" applyProtection="1">
      <alignment horizontal="center" vertical="center"/>
      <protection hidden="1"/>
    </xf>
    <xf numFmtId="0" fontId="5" fillId="0" borderId="15" xfId="0" applyFont="1" applyBorder="1" applyProtection="1">
      <alignment vertical="center"/>
      <protection hidden="1"/>
    </xf>
    <xf numFmtId="0" fontId="11" fillId="0" borderId="8" xfId="0" applyFont="1" applyBorder="1" applyAlignment="1" applyProtection="1">
      <alignment vertical="center"/>
      <protection hidden="1"/>
    </xf>
    <xf numFmtId="0" fontId="5" fillId="0" borderId="7" xfId="0" applyFont="1" applyBorder="1" applyProtection="1">
      <alignment vertical="center"/>
      <protection hidden="1"/>
    </xf>
    <xf numFmtId="0" fontId="12" fillId="0" borderId="8" xfId="0" applyFont="1" applyBorder="1" applyAlignment="1" applyProtection="1">
      <alignment horizontal="center" vertical="center"/>
      <protection hidden="1"/>
    </xf>
    <xf numFmtId="0" fontId="5" fillId="0" borderId="8" xfId="0" applyFont="1" applyBorder="1" applyProtection="1">
      <alignment vertical="center"/>
      <protection hidden="1"/>
    </xf>
    <xf numFmtId="0" fontId="5" fillId="0" borderId="14" xfId="0" applyFont="1" applyBorder="1" applyProtection="1">
      <alignment vertical="center"/>
      <protection hidden="1"/>
    </xf>
    <xf numFmtId="0" fontId="5" fillId="0" borderId="13" xfId="0" applyFont="1" applyBorder="1" applyProtection="1">
      <alignment vertical="center"/>
      <protection hidden="1"/>
    </xf>
    <xf numFmtId="0" fontId="5" fillId="0" borderId="20" xfId="0" applyFont="1" applyBorder="1" applyAlignment="1" applyProtection="1">
      <alignment horizontal="center" vertical="center"/>
      <protection hidden="1"/>
    </xf>
    <xf numFmtId="0" fontId="4" fillId="0" borderId="0" xfId="0" applyFont="1" applyProtection="1">
      <alignment vertical="center"/>
      <protection hidden="1"/>
    </xf>
    <xf numFmtId="0" fontId="5" fillId="0" borderId="0" xfId="0" applyFont="1" applyAlignment="1" applyProtection="1">
      <alignment vertical="top"/>
      <protection hidden="1"/>
    </xf>
    <xf numFmtId="0" fontId="21" fillId="0" borderId="0" xfId="0" applyFont="1" applyAlignment="1" applyProtection="1">
      <alignment horizontal="center" vertical="center"/>
      <protection hidden="1"/>
    </xf>
    <xf numFmtId="0" fontId="15" fillId="0" borderId="0" xfId="0" applyFont="1" applyAlignment="1" applyProtection="1">
      <alignment vertical="top" wrapText="1"/>
      <protection hidden="1"/>
    </xf>
    <xf numFmtId="0" fontId="18" fillId="0" borderId="0" xfId="0" applyFont="1" applyAlignment="1" applyProtection="1">
      <alignment vertical="center"/>
      <protection hidden="1"/>
    </xf>
    <xf numFmtId="38" fontId="6" fillId="0" borderId="7" xfId="1" applyFont="1" applyBorder="1" applyAlignment="1" applyProtection="1">
      <alignment vertical="top" wrapText="1"/>
      <protection hidden="1"/>
    </xf>
    <xf numFmtId="0" fontId="5" fillId="0" borderId="0" xfId="0" applyFont="1" applyBorder="1" applyAlignment="1" applyProtection="1">
      <alignment vertical="top" wrapText="1"/>
      <protection locked="0"/>
    </xf>
    <xf numFmtId="0" fontId="8" fillId="0" borderId="0" xfId="0" applyFont="1" applyProtection="1">
      <alignment vertical="center"/>
      <protection hidden="1"/>
    </xf>
    <xf numFmtId="0" fontId="5" fillId="0" borderId="0" xfId="0" applyFont="1" applyAlignment="1" applyProtection="1">
      <alignment horizontal="center" vertical="center"/>
      <protection hidden="1"/>
    </xf>
    <xf numFmtId="0" fontId="8" fillId="0" borderId="0" xfId="0" applyFont="1" applyAlignment="1">
      <alignment horizontal="center" vertical="center"/>
    </xf>
    <xf numFmtId="0" fontId="13" fillId="0" borderId="0" xfId="0" applyFont="1" applyAlignment="1">
      <alignment horizontal="center" vertical="center"/>
    </xf>
    <xf numFmtId="0" fontId="8" fillId="0" borderId="0" xfId="0" applyFont="1" applyFill="1">
      <alignment vertical="center"/>
    </xf>
    <xf numFmtId="0" fontId="24" fillId="0" borderId="9" xfId="0" applyFont="1" applyFill="1" applyBorder="1" applyAlignment="1">
      <alignment horizontal="center" vertical="center"/>
    </xf>
    <xf numFmtId="0" fontId="8" fillId="0" borderId="24" xfId="0" applyFont="1" applyFill="1" applyBorder="1" applyAlignment="1">
      <alignment horizontal="center" vertical="center"/>
    </xf>
    <xf numFmtId="0" fontId="15" fillId="0" borderId="24" xfId="0" applyFont="1" applyFill="1" applyBorder="1" applyAlignment="1">
      <alignment horizontal="center" vertical="center"/>
    </xf>
    <xf numFmtId="0" fontId="8" fillId="0" borderId="24" xfId="0" applyFont="1" applyFill="1" applyBorder="1" applyAlignment="1">
      <alignment horizontal="center" vertical="center" wrapText="1"/>
    </xf>
    <xf numFmtId="0" fontId="15" fillId="0" borderId="19" xfId="0" applyFont="1" applyFill="1" applyBorder="1" applyAlignment="1">
      <alignment horizontal="center" vertical="center"/>
    </xf>
    <xf numFmtId="0" fontId="8" fillId="0" borderId="19" xfId="0" applyFont="1" applyFill="1" applyBorder="1" applyAlignment="1">
      <alignment horizontal="right" vertical="top"/>
    </xf>
    <xf numFmtId="38" fontId="8" fillId="0" borderId="19" xfId="1" applyFont="1" applyFill="1" applyBorder="1" applyAlignment="1">
      <alignment horizontal="right" vertical="top"/>
    </xf>
    <xf numFmtId="38" fontId="8" fillId="0" borderId="37" xfId="1" applyFont="1" applyFill="1" applyBorder="1" applyAlignment="1">
      <alignment horizontal="right" vertical="top"/>
    </xf>
    <xf numFmtId="0" fontId="15" fillId="0" borderId="18" xfId="0" applyFont="1" applyFill="1" applyBorder="1" applyAlignment="1">
      <alignment horizontal="center" vertical="center" shrinkToFit="1"/>
    </xf>
    <xf numFmtId="0" fontId="15" fillId="0" borderId="22" xfId="0" applyFont="1" applyFill="1" applyBorder="1" applyAlignment="1">
      <alignment horizontal="center" vertical="center"/>
    </xf>
    <xf numFmtId="0" fontId="15" fillId="0" borderId="22" xfId="0" applyFont="1" applyFill="1" applyBorder="1" applyAlignment="1">
      <alignment horizontal="center" vertical="center" shrinkToFit="1"/>
    </xf>
    <xf numFmtId="0" fontId="8" fillId="0" borderId="60" xfId="0" applyFont="1" applyFill="1" applyBorder="1" applyAlignment="1">
      <alignment vertical="center"/>
    </xf>
    <xf numFmtId="0" fontId="17" fillId="0" borderId="0" xfId="0" applyFont="1" applyFill="1" applyBorder="1">
      <alignment vertical="center"/>
    </xf>
    <xf numFmtId="0" fontId="17" fillId="0" borderId="0" xfId="0" applyFont="1" applyFill="1" applyBorder="1" applyAlignment="1">
      <alignment horizontal="center" vertical="center"/>
    </xf>
    <xf numFmtId="0" fontId="8" fillId="0" borderId="0" xfId="0" applyFont="1" applyFill="1" applyBorder="1" applyAlignment="1">
      <alignment horizontal="center" vertical="center"/>
    </xf>
    <xf numFmtId="49" fontId="8" fillId="0" borderId="0" xfId="0" applyNumberFormat="1" applyFont="1" applyFill="1" applyBorder="1" applyAlignment="1">
      <alignment horizontal="right" vertical="center"/>
    </xf>
    <xf numFmtId="0" fontId="8" fillId="0" borderId="0" xfId="0" applyFont="1" applyFill="1" applyBorder="1" applyAlignment="1">
      <alignment vertical="top"/>
    </xf>
    <xf numFmtId="0" fontId="8" fillId="0" borderId="0" xfId="0" applyFont="1" applyFill="1" applyBorder="1" applyAlignment="1">
      <alignment vertical="center"/>
    </xf>
    <xf numFmtId="0" fontId="8" fillId="0" borderId="0" xfId="0" applyFont="1" applyFill="1" applyAlignment="1">
      <alignment vertical="center"/>
    </xf>
    <xf numFmtId="0" fontId="8" fillId="0" borderId="0" xfId="0" applyFont="1" applyFill="1" applyBorder="1" applyAlignment="1">
      <alignment horizontal="left" vertical="center"/>
    </xf>
    <xf numFmtId="0" fontId="8" fillId="0" borderId="0" xfId="0" applyFont="1" applyFill="1" applyBorder="1">
      <alignment vertical="center"/>
    </xf>
    <xf numFmtId="0" fontId="17" fillId="0" borderId="0" xfId="0" applyFont="1" applyFill="1" applyAlignment="1">
      <alignment horizontal="left" vertical="center"/>
    </xf>
    <xf numFmtId="0" fontId="15" fillId="0" borderId="40" xfId="0" applyFont="1" applyFill="1" applyBorder="1" applyAlignment="1">
      <alignment vertical="center" wrapText="1"/>
    </xf>
    <xf numFmtId="0" fontId="15" fillId="0" borderId="2" xfId="0" applyFont="1" applyFill="1" applyBorder="1" applyAlignment="1">
      <alignment vertical="center" wrapText="1"/>
    </xf>
    <xf numFmtId="0" fontId="8" fillId="0" borderId="0" xfId="0" applyFont="1" applyFill="1" applyBorder="1" applyAlignment="1">
      <alignment horizontal="right" vertical="center"/>
    </xf>
    <xf numFmtId="0" fontId="8" fillId="0" borderId="25" xfId="0" applyFont="1" applyFill="1" applyBorder="1" applyAlignment="1">
      <alignment horizontal="center" vertical="center" shrinkToFit="1"/>
    </xf>
    <xf numFmtId="0" fontId="8" fillId="0" borderId="18" xfId="0" applyFont="1" applyBorder="1" applyAlignment="1" applyProtection="1">
      <alignment horizontal="center" vertical="center"/>
      <protection hidden="1"/>
    </xf>
    <xf numFmtId="0" fontId="8" fillId="0" borderId="44" xfId="0" applyFont="1" applyBorder="1" applyAlignment="1" applyProtection="1">
      <alignment horizontal="center" vertical="center"/>
      <protection hidden="1"/>
    </xf>
    <xf numFmtId="0" fontId="8" fillId="0" borderId="0" xfId="0" applyFont="1" applyFill="1" applyAlignment="1" applyProtection="1">
      <alignment vertical="top" wrapText="1"/>
      <protection hidden="1"/>
    </xf>
    <xf numFmtId="177" fontId="8" fillId="2" borderId="22" xfId="1" applyNumberFormat="1" applyFont="1" applyFill="1" applyBorder="1" applyAlignment="1" applyProtection="1">
      <alignment horizontal="center" vertical="center"/>
      <protection locked="0"/>
    </xf>
    <xf numFmtId="177" fontId="8" fillId="2" borderId="54" xfId="1" applyNumberFormat="1" applyFont="1" applyFill="1" applyBorder="1" applyAlignment="1" applyProtection="1">
      <alignment horizontal="center" vertical="center"/>
      <protection locked="0"/>
    </xf>
    <xf numFmtId="0" fontId="8" fillId="0" borderId="0" xfId="0" applyFont="1" applyAlignment="1" applyProtection="1">
      <alignment horizontal="left" vertical="center"/>
      <protection hidden="1"/>
    </xf>
    <xf numFmtId="0" fontId="18" fillId="0" borderId="0" xfId="0" applyFont="1" applyAlignment="1" applyProtection="1">
      <alignment horizontal="center" vertical="center"/>
      <protection hidden="1"/>
    </xf>
    <xf numFmtId="0" fontId="15" fillId="0" borderId="33" xfId="0" applyFont="1" applyBorder="1" applyAlignment="1" applyProtection="1">
      <alignment vertical="center"/>
      <protection hidden="1"/>
    </xf>
    <xf numFmtId="0" fontId="15" fillId="0" borderId="42" xfId="0" applyFont="1" applyBorder="1" applyAlignment="1" applyProtection="1">
      <alignment vertical="center"/>
      <protection hidden="1"/>
    </xf>
    <xf numFmtId="0" fontId="15" fillId="0" borderId="22" xfId="0" applyFont="1" applyBorder="1" applyAlignment="1" applyProtection="1">
      <alignment horizontal="center" vertical="center"/>
      <protection hidden="1"/>
    </xf>
    <xf numFmtId="0" fontId="15" fillId="0" borderId="65" xfId="0" applyFont="1" applyBorder="1" applyAlignment="1" applyProtection="1">
      <alignment horizontal="center" vertical="center"/>
      <protection hidden="1"/>
    </xf>
    <xf numFmtId="0" fontId="17" fillId="0" borderId="1" xfId="0" applyFont="1" applyBorder="1" applyAlignment="1" applyProtection="1">
      <alignment horizontal="right" vertical="top" textRotation="255" wrapText="1"/>
      <protection hidden="1"/>
    </xf>
    <xf numFmtId="0" fontId="17" fillId="0" borderId="37" xfId="0" applyFont="1" applyBorder="1" applyAlignment="1" applyProtection="1">
      <alignment horizontal="right" vertical="top" textRotation="255" wrapText="1"/>
      <protection hidden="1"/>
    </xf>
    <xf numFmtId="0" fontId="27" fillId="0" borderId="66" xfId="0" applyFont="1" applyFill="1" applyBorder="1" applyAlignment="1" applyProtection="1">
      <alignment horizontal="right" vertical="center"/>
      <protection hidden="1"/>
    </xf>
    <xf numFmtId="0" fontId="8" fillId="0" borderId="56" xfId="0" applyFont="1" applyFill="1" applyBorder="1" applyProtection="1">
      <alignment vertical="center"/>
      <protection hidden="1"/>
    </xf>
    <xf numFmtId="0" fontId="17" fillId="0" borderId="3" xfId="0" applyFont="1" applyBorder="1" applyAlignment="1" applyProtection="1">
      <alignment horizontal="right" vertical="top" wrapText="1"/>
      <protection hidden="1"/>
    </xf>
    <xf numFmtId="3" fontId="8" fillId="0" borderId="33" xfId="0" applyNumberFormat="1" applyFont="1" applyBorder="1" applyAlignment="1" applyProtection="1">
      <alignment horizontal="right" vertical="center" wrapText="1"/>
      <protection hidden="1"/>
    </xf>
    <xf numFmtId="0" fontId="17" fillId="0" borderId="1" xfId="0" applyFont="1" applyBorder="1" applyAlignment="1" applyProtection="1">
      <alignment horizontal="right" vertical="top" wrapText="1"/>
      <protection hidden="1"/>
    </xf>
    <xf numFmtId="0" fontId="17" fillId="0" borderId="37" xfId="0" applyFont="1" applyBorder="1" applyAlignment="1" applyProtection="1">
      <alignment horizontal="right" vertical="top" wrapText="1"/>
      <protection hidden="1"/>
    </xf>
    <xf numFmtId="38" fontId="8" fillId="0" borderId="1" xfId="1" applyFont="1" applyBorder="1" applyAlignment="1" applyProtection="1">
      <alignment horizontal="right" vertical="center" wrapText="1"/>
      <protection hidden="1"/>
    </xf>
    <xf numFmtId="38" fontId="8" fillId="0" borderId="37" xfId="1" applyFont="1" applyBorder="1" applyAlignment="1" applyProtection="1">
      <alignment horizontal="right" vertical="center" wrapText="1"/>
      <protection hidden="1"/>
    </xf>
    <xf numFmtId="0" fontId="6" fillId="0" borderId="0" xfId="0" applyFont="1" applyProtection="1">
      <alignment vertical="center"/>
      <protection hidden="1"/>
    </xf>
    <xf numFmtId="0" fontId="20" fillId="2" borderId="0" xfId="0" applyFont="1" applyFill="1" applyAlignment="1" applyProtection="1">
      <alignment horizontal="center" vertical="center"/>
      <protection locked="0"/>
    </xf>
    <xf numFmtId="0" fontId="5" fillId="2" borderId="0" xfId="0" applyFont="1" applyFill="1" applyAlignment="1" applyProtection="1">
      <alignment vertical="top"/>
      <protection hidden="1"/>
    </xf>
    <xf numFmtId="0" fontId="5" fillId="2" borderId="0" xfId="0" applyFont="1" applyFill="1" applyProtection="1">
      <alignment vertical="center"/>
      <protection hidden="1"/>
    </xf>
    <xf numFmtId="0" fontId="8" fillId="2" borderId="18" xfId="0" applyFont="1" applyFill="1" applyBorder="1" applyAlignment="1" applyProtection="1">
      <alignment horizontal="right" vertical="center"/>
      <protection locked="0"/>
    </xf>
    <xf numFmtId="0" fontId="8" fillId="2" borderId="33" xfId="0" applyFont="1" applyFill="1" applyBorder="1" applyAlignment="1" applyProtection="1">
      <alignment horizontal="right" vertical="center"/>
      <protection locked="0"/>
    </xf>
    <xf numFmtId="0" fontId="8" fillId="2" borderId="22" xfId="0" applyFont="1" applyFill="1" applyBorder="1" applyProtection="1">
      <alignment vertical="center"/>
      <protection locked="0"/>
    </xf>
    <xf numFmtId="0" fontId="8" fillId="2" borderId="65" xfId="0" applyFont="1" applyFill="1" applyBorder="1" applyProtection="1">
      <alignment vertical="center"/>
      <protection locked="0"/>
    </xf>
    <xf numFmtId="0" fontId="8" fillId="2" borderId="26" xfId="0" applyFont="1" applyFill="1" applyBorder="1" applyProtection="1">
      <alignment vertical="center"/>
      <protection locked="0"/>
    </xf>
    <xf numFmtId="0" fontId="8" fillId="0" borderId="22" xfId="0" applyFont="1" applyFill="1" applyBorder="1" applyProtection="1">
      <alignment vertical="center"/>
      <protection locked="0"/>
    </xf>
    <xf numFmtId="176" fontId="8" fillId="4" borderId="18" xfId="0" applyNumberFormat="1" applyFont="1" applyFill="1" applyBorder="1" applyProtection="1">
      <alignment vertical="center"/>
      <protection hidden="1"/>
    </xf>
    <xf numFmtId="0" fontId="8" fillId="4" borderId="54" xfId="0" applyFont="1" applyFill="1" applyBorder="1" applyProtection="1">
      <alignment vertical="center"/>
      <protection hidden="1"/>
    </xf>
    <xf numFmtId="38" fontId="8" fillId="4" borderId="18" xfId="1" applyFont="1" applyFill="1" applyBorder="1" applyAlignment="1" applyProtection="1">
      <alignment horizontal="right" vertical="center" wrapText="1"/>
      <protection hidden="1"/>
    </xf>
    <xf numFmtId="38" fontId="8" fillId="4" borderId="20" xfId="1" applyFont="1" applyFill="1" applyBorder="1" applyAlignment="1" applyProtection="1">
      <alignment horizontal="right" vertical="center" wrapText="1"/>
      <protection hidden="1"/>
    </xf>
    <xf numFmtId="38" fontId="8" fillId="2" borderId="18" xfId="1" applyFont="1" applyFill="1" applyBorder="1" applyAlignment="1" applyProtection="1">
      <alignment horizontal="right" vertical="center" wrapText="1"/>
      <protection locked="0"/>
    </xf>
    <xf numFmtId="38" fontId="8" fillId="2" borderId="33" xfId="1" applyFont="1" applyFill="1" applyBorder="1" applyAlignment="1" applyProtection="1">
      <alignment horizontal="right" vertical="center" wrapText="1"/>
      <protection locked="0"/>
    </xf>
    <xf numFmtId="38" fontId="8" fillId="4" borderId="38" xfId="1" applyFont="1" applyFill="1" applyBorder="1" applyAlignment="1" applyProtection="1">
      <alignment horizontal="right" vertical="center" wrapText="1"/>
      <protection hidden="1"/>
    </xf>
    <xf numFmtId="38" fontId="8" fillId="4" borderId="55" xfId="1" applyFont="1" applyFill="1" applyBorder="1" applyAlignment="1" applyProtection="1">
      <alignment horizontal="right" vertical="center" wrapText="1"/>
      <protection hidden="1"/>
    </xf>
    <xf numFmtId="177" fontId="8" fillId="4" borderId="20" xfId="1" applyNumberFormat="1" applyFont="1" applyFill="1" applyBorder="1" applyAlignment="1" applyProtection="1">
      <alignment horizontal="center" vertical="center"/>
      <protection hidden="1"/>
    </xf>
    <xf numFmtId="38" fontId="8" fillId="4" borderId="20" xfId="1" applyFont="1" applyFill="1" applyBorder="1" applyAlignment="1" applyProtection="1">
      <alignment horizontal="center" vertical="center"/>
      <protection hidden="1"/>
    </xf>
    <xf numFmtId="38" fontId="8" fillId="2" borderId="18" xfId="1" applyFont="1" applyFill="1" applyBorder="1" applyProtection="1">
      <alignment vertical="center"/>
      <protection locked="0"/>
    </xf>
    <xf numFmtId="38" fontId="8" fillId="2" borderId="22" xfId="1" applyFont="1" applyFill="1" applyBorder="1" applyProtection="1">
      <alignment vertical="center"/>
      <protection locked="0"/>
    </xf>
    <xf numFmtId="0" fontId="8" fillId="4" borderId="18" xfId="0" applyFont="1" applyFill="1" applyBorder="1" applyProtection="1">
      <alignment vertical="center"/>
      <protection hidden="1"/>
    </xf>
    <xf numFmtId="0" fontId="8" fillId="4" borderId="22" xfId="0" applyFont="1" applyFill="1" applyBorder="1" applyProtection="1">
      <alignment vertical="center"/>
      <protection hidden="1"/>
    </xf>
    <xf numFmtId="38" fontId="8" fillId="4" borderId="18" xfId="1" applyFont="1" applyFill="1" applyBorder="1" applyProtection="1">
      <alignment vertical="center"/>
      <protection hidden="1"/>
    </xf>
    <xf numFmtId="38" fontId="8" fillId="4" borderId="38" xfId="1" applyFont="1" applyFill="1" applyBorder="1" applyProtection="1">
      <alignment vertical="center"/>
      <protection hidden="1"/>
    </xf>
    <xf numFmtId="38" fontId="8" fillId="4" borderId="22" xfId="1" applyFont="1" applyFill="1" applyBorder="1" applyAlignment="1" applyProtection="1">
      <alignment horizontal="right" vertical="center"/>
      <protection hidden="1"/>
    </xf>
    <xf numFmtId="38" fontId="8" fillId="4" borderId="29" xfId="1" applyFont="1" applyFill="1" applyBorder="1" applyAlignment="1" applyProtection="1">
      <alignment vertical="center"/>
      <protection hidden="1"/>
    </xf>
    <xf numFmtId="0" fontId="0" fillId="0" borderId="0" xfId="0" applyAlignment="1">
      <alignment horizontal="left" vertical="center" wrapText="1"/>
    </xf>
    <xf numFmtId="0" fontId="8" fillId="0" borderId="24" xfId="0" applyFont="1" applyBorder="1" applyAlignment="1" applyProtection="1">
      <alignment horizontal="center" vertical="center"/>
      <protection hidden="1"/>
    </xf>
    <xf numFmtId="0" fontId="5" fillId="0" borderId="0" xfId="0" applyFont="1" applyAlignment="1" applyProtection="1">
      <alignment horizontal="center" vertical="center"/>
    </xf>
    <xf numFmtId="0" fontId="13" fillId="0" borderId="63" xfId="0" applyFont="1" applyBorder="1">
      <alignment vertical="center"/>
    </xf>
    <xf numFmtId="177" fontId="8" fillId="4" borderId="22" xfId="1" applyNumberFormat="1" applyFont="1" applyFill="1" applyBorder="1" applyAlignment="1" applyProtection="1">
      <alignment horizontal="center" vertical="center"/>
      <protection hidden="1"/>
    </xf>
    <xf numFmtId="0" fontId="8" fillId="0" borderId="26" xfId="0" applyFont="1" applyFill="1" applyBorder="1" applyProtection="1">
      <alignment vertical="center"/>
    </xf>
    <xf numFmtId="0" fontId="8" fillId="0" borderId="22" xfId="0" applyFont="1" applyFill="1" applyBorder="1" applyProtection="1">
      <alignment vertical="center"/>
    </xf>
    <xf numFmtId="0" fontId="8" fillId="0" borderId="22" xfId="0" applyFont="1" applyFill="1" applyBorder="1" applyAlignment="1" applyProtection="1">
      <alignment horizontal="center" vertical="center" wrapText="1"/>
    </xf>
    <xf numFmtId="0" fontId="29" fillId="0" borderId="0" xfId="0" applyFont="1" applyAlignment="1"/>
    <xf numFmtId="0" fontId="5" fillId="2" borderId="0" xfId="0" applyFont="1" applyFill="1" applyBorder="1" applyAlignment="1" applyProtection="1">
      <alignment horizontal="left" vertical="top" wrapText="1"/>
      <protection locked="0"/>
    </xf>
    <xf numFmtId="0" fontId="5" fillId="2" borderId="0" xfId="0" applyFont="1" applyFill="1" applyAlignment="1" applyProtection="1">
      <alignment horizontal="left" vertical="center"/>
      <protection locked="0"/>
    </xf>
    <xf numFmtId="178" fontId="8" fillId="2" borderId="0" xfId="0" applyNumberFormat="1" applyFont="1" applyFill="1" applyAlignment="1" applyProtection="1">
      <alignment horizontal="left" vertical="center"/>
      <protection locked="0"/>
    </xf>
    <xf numFmtId="0" fontId="5" fillId="2" borderId="0" xfId="0" applyFont="1" applyFill="1" applyAlignment="1" applyProtection="1">
      <alignment horizontal="left" vertical="center" shrinkToFit="1"/>
      <protection locked="0"/>
    </xf>
    <xf numFmtId="0" fontId="5" fillId="2" borderId="0" xfId="0" applyFont="1" applyFill="1" applyBorder="1" applyAlignment="1" applyProtection="1">
      <alignment horizontal="left" vertical="center"/>
      <protection locked="0"/>
    </xf>
    <xf numFmtId="38" fontId="22" fillId="4" borderId="0" xfId="1" applyFont="1" applyFill="1" applyAlignment="1" applyProtection="1">
      <alignment horizontal="left" vertical="center"/>
      <protection hidden="1"/>
    </xf>
    <xf numFmtId="0" fontId="5" fillId="2" borderId="0" xfId="0" applyFont="1" applyFill="1" applyAlignment="1" applyProtection="1">
      <alignment horizontal="right" vertical="center"/>
      <protection hidden="1"/>
    </xf>
    <xf numFmtId="0" fontId="28" fillId="2" borderId="0" xfId="3" applyFill="1" applyAlignment="1" applyProtection="1">
      <alignment horizontal="center" vertical="center" wrapText="1"/>
      <protection locked="0" hidden="1"/>
    </xf>
    <xf numFmtId="0" fontId="5" fillId="2" borderId="0" xfId="0" applyFont="1" applyFill="1" applyAlignment="1" applyProtection="1">
      <alignment horizontal="center" vertical="center" wrapText="1"/>
      <protection locked="0" hidden="1"/>
    </xf>
    <xf numFmtId="0" fontId="5" fillId="0" borderId="0" xfId="0" applyFont="1" applyAlignment="1" applyProtection="1">
      <alignment horizontal="left" vertical="center"/>
      <protection locked="0"/>
    </xf>
    <xf numFmtId="0" fontId="5" fillId="0" borderId="0" xfId="0" applyFont="1" applyAlignment="1" applyProtection="1">
      <alignment horizontal="left" vertical="center" wrapText="1"/>
      <protection locked="0"/>
    </xf>
    <xf numFmtId="0" fontId="5" fillId="0" borderId="0" xfId="0" applyFont="1" applyAlignment="1" applyProtection="1">
      <alignment horizontal="center" vertical="center"/>
      <protection locked="0"/>
    </xf>
    <xf numFmtId="0" fontId="5" fillId="2" borderId="0" xfId="0" applyFont="1" applyFill="1" applyAlignment="1" applyProtection="1">
      <alignment horizontal="left" vertical="center" wrapText="1"/>
      <protection locked="0"/>
    </xf>
    <xf numFmtId="0" fontId="5" fillId="0" borderId="0" xfId="0" applyFont="1" applyAlignment="1" applyProtection="1">
      <alignment horizontal="left" vertical="center"/>
      <protection hidden="1"/>
    </xf>
    <xf numFmtId="0" fontId="20" fillId="2" borderId="0" xfId="0" applyFont="1" applyFill="1" applyAlignment="1" applyProtection="1">
      <alignment horizontal="left" vertical="top" wrapText="1"/>
      <protection locked="0"/>
    </xf>
    <xf numFmtId="0" fontId="4" fillId="0" borderId="0" xfId="0" applyFont="1" applyAlignment="1" applyProtection="1">
      <alignment horizontal="center" vertical="center"/>
      <protection hidden="1"/>
    </xf>
    <xf numFmtId="0" fontId="5" fillId="2" borderId="1" xfId="0" applyFont="1" applyFill="1" applyBorder="1" applyAlignment="1" applyProtection="1">
      <alignment horizontal="left" vertical="center" wrapText="1"/>
      <protection locked="0"/>
    </xf>
    <xf numFmtId="0" fontId="5" fillId="2" borderId="2" xfId="0" applyFont="1" applyFill="1" applyBorder="1" applyAlignment="1" applyProtection="1">
      <alignment horizontal="left" vertical="center"/>
      <protection locked="0"/>
    </xf>
    <xf numFmtId="0" fontId="5" fillId="2" borderId="15" xfId="0" applyFont="1" applyFill="1" applyBorder="1" applyAlignment="1" applyProtection="1">
      <alignment horizontal="left" vertical="center"/>
      <protection locked="0"/>
    </xf>
    <xf numFmtId="0" fontId="5" fillId="2" borderId="3" xfId="0" applyFont="1" applyFill="1" applyBorder="1" applyAlignment="1" applyProtection="1">
      <alignment horizontal="left" vertical="center"/>
      <protection locked="0"/>
    </xf>
    <xf numFmtId="0" fontId="5" fillId="2" borderId="8" xfId="0" applyFont="1" applyFill="1" applyBorder="1" applyAlignment="1" applyProtection="1">
      <alignment horizontal="left" vertical="center"/>
      <protection locked="0"/>
    </xf>
    <xf numFmtId="0" fontId="5" fillId="2" borderId="21" xfId="0" applyFont="1" applyFill="1" applyBorder="1" applyAlignment="1" applyProtection="1">
      <alignment horizontal="left" vertical="center"/>
      <protection locked="0"/>
    </xf>
    <xf numFmtId="0" fontId="5" fillId="2" borderId="9" xfId="0" applyFont="1" applyFill="1" applyBorder="1" applyAlignment="1" applyProtection="1">
      <alignment horizontal="left" vertical="center"/>
      <protection locked="0"/>
    </xf>
    <xf numFmtId="0" fontId="5" fillId="2" borderId="10" xfId="0" applyFont="1" applyFill="1" applyBorder="1" applyAlignment="1" applyProtection="1">
      <alignment horizontal="left" vertical="center"/>
      <protection locked="0"/>
    </xf>
    <xf numFmtId="0" fontId="3" fillId="0" borderId="0" xfId="0" applyFont="1" applyAlignment="1" applyProtection="1">
      <alignment horizontal="center" vertical="center"/>
      <protection hidden="1"/>
    </xf>
    <xf numFmtId="0" fontId="2" fillId="0" borderId="0" xfId="0" applyFont="1" applyAlignment="1" applyProtection="1">
      <alignment horizontal="center" vertical="center"/>
      <protection hidden="1"/>
    </xf>
    <xf numFmtId="38" fontId="23" fillId="4" borderId="1" xfId="1" applyFont="1" applyFill="1" applyBorder="1" applyAlignment="1" applyProtection="1">
      <alignment horizontal="center" vertical="center"/>
      <protection hidden="1"/>
    </xf>
    <xf numFmtId="38" fontId="23" fillId="4" borderId="2" xfId="1" applyFont="1" applyFill="1" applyBorder="1" applyAlignment="1" applyProtection="1">
      <alignment horizontal="center" vertical="center"/>
      <protection hidden="1"/>
    </xf>
    <xf numFmtId="38" fontId="23" fillId="4" borderId="3" xfId="1" applyFont="1" applyFill="1" applyBorder="1" applyAlignment="1" applyProtection="1">
      <alignment horizontal="center" vertical="center"/>
      <protection hidden="1"/>
    </xf>
    <xf numFmtId="38" fontId="23" fillId="4" borderId="0" xfId="1" applyFont="1" applyFill="1" applyBorder="1" applyAlignment="1" applyProtection="1">
      <alignment horizontal="center" vertical="center"/>
      <protection hidden="1"/>
    </xf>
    <xf numFmtId="38" fontId="23" fillId="4" borderId="33" xfId="1" applyFont="1" applyFill="1" applyBorder="1" applyAlignment="1" applyProtection="1">
      <alignment horizontal="center" vertical="center"/>
      <protection hidden="1"/>
    </xf>
    <xf numFmtId="38" fontId="23" fillId="4" borderId="4" xfId="1" applyFont="1" applyFill="1" applyBorder="1" applyAlignment="1" applyProtection="1">
      <alignment horizontal="center" vertical="center"/>
      <protection hidden="1"/>
    </xf>
    <xf numFmtId="0" fontId="5" fillId="0" borderId="32" xfId="0" applyFont="1" applyBorder="1" applyAlignment="1" applyProtection="1">
      <alignment horizontal="center" vertical="center"/>
      <protection hidden="1"/>
    </xf>
    <xf numFmtId="0" fontId="5" fillId="0" borderId="3" xfId="0" applyFont="1" applyBorder="1" applyAlignment="1" applyProtection="1">
      <alignment horizontal="center" vertical="center"/>
      <protection hidden="1"/>
    </xf>
    <xf numFmtId="0" fontId="5" fillId="0" borderId="33" xfId="0" applyFont="1" applyBorder="1" applyAlignment="1" applyProtection="1">
      <alignment horizontal="center" vertical="center"/>
      <protection hidden="1"/>
    </xf>
    <xf numFmtId="0" fontId="5" fillId="4" borderId="5" xfId="0" applyFont="1" applyFill="1" applyBorder="1" applyAlignment="1" applyProtection="1">
      <alignment horizontal="left" vertical="center" indent="1"/>
      <protection hidden="1"/>
    </xf>
    <xf numFmtId="0" fontId="5" fillId="4" borderId="6" xfId="0" applyFont="1" applyFill="1" applyBorder="1" applyAlignment="1" applyProtection="1">
      <alignment horizontal="left" vertical="center" indent="1"/>
      <protection hidden="1"/>
    </xf>
    <xf numFmtId="0" fontId="5" fillId="4" borderId="0" xfId="0" applyFont="1" applyFill="1" applyBorder="1" applyAlignment="1" applyProtection="1">
      <alignment horizontal="left" vertical="center" indent="1"/>
      <protection hidden="1"/>
    </xf>
    <xf numFmtId="0" fontId="5" fillId="4" borderId="8" xfId="0" applyFont="1" applyFill="1" applyBorder="1" applyAlignment="1" applyProtection="1">
      <alignment horizontal="left" vertical="center" indent="1"/>
      <protection hidden="1"/>
    </xf>
    <xf numFmtId="0" fontId="5" fillId="4" borderId="4" xfId="0" applyFont="1" applyFill="1" applyBorder="1" applyAlignment="1" applyProtection="1">
      <alignment horizontal="left" vertical="center" indent="1"/>
      <protection hidden="1"/>
    </xf>
    <xf numFmtId="0" fontId="5" fillId="4" borderId="14" xfId="0" applyFont="1" applyFill="1" applyBorder="1" applyAlignment="1" applyProtection="1">
      <alignment horizontal="left" vertical="center" indent="1"/>
      <protection hidden="1"/>
    </xf>
    <xf numFmtId="0" fontId="8" fillId="0" borderId="30" xfId="0" applyFont="1" applyBorder="1" applyAlignment="1" applyProtection="1">
      <alignment horizontal="left" vertical="center" wrapText="1"/>
      <protection hidden="1"/>
    </xf>
    <xf numFmtId="0" fontId="8" fillId="0" borderId="13" xfId="0" applyFont="1" applyBorder="1" applyAlignment="1" applyProtection="1">
      <alignment horizontal="left" vertical="center" wrapText="1"/>
      <protection hidden="1"/>
    </xf>
    <xf numFmtId="0" fontId="8" fillId="0" borderId="34" xfId="0" applyFont="1" applyBorder="1" applyAlignment="1" applyProtection="1">
      <alignment horizontal="center" vertical="center"/>
      <protection hidden="1"/>
    </xf>
    <xf numFmtId="0" fontId="8" fillId="0" borderId="39" xfId="0" applyFont="1" applyBorder="1" applyAlignment="1" applyProtection="1">
      <alignment horizontal="center" vertical="center"/>
      <protection hidden="1"/>
    </xf>
    <xf numFmtId="0" fontId="17" fillId="0" borderId="69" xfId="0" applyFont="1" applyBorder="1" applyAlignment="1" applyProtection="1">
      <alignment horizontal="center" vertical="top" wrapText="1"/>
      <protection hidden="1"/>
    </xf>
    <xf numFmtId="0" fontId="17" fillId="0" borderId="66" xfId="0" applyFont="1" applyBorder="1" applyAlignment="1" applyProtection="1">
      <alignment horizontal="center" vertical="top" wrapText="1"/>
      <protection hidden="1"/>
    </xf>
    <xf numFmtId="0" fontId="8" fillId="0" borderId="67" xfId="0" applyFont="1" applyBorder="1" applyAlignment="1" applyProtection="1">
      <alignment horizontal="center" vertical="center"/>
      <protection hidden="1"/>
    </xf>
    <xf numFmtId="0" fontId="8" fillId="0" borderId="36" xfId="0" applyFont="1" applyBorder="1" applyAlignment="1" applyProtection="1">
      <alignment horizontal="center" vertical="center"/>
      <protection hidden="1"/>
    </xf>
    <xf numFmtId="9" fontId="8" fillId="0" borderId="67" xfId="4" applyFont="1" applyBorder="1" applyAlignment="1" applyProtection="1">
      <alignment horizontal="center" vertical="center"/>
      <protection hidden="1"/>
    </xf>
    <xf numFmtId="9" fontId="8" fillId="0" borderId="36" xfId="4" applyFont="1" applyBorder="1" applyAlignment="1" applyProtection="1">
      <alignment horizontal="center" vertical="center"/>
      <protection hidden="1"/>
    </xf>
    <xf numFmtId="0" fontId="17" fillId="0" borderId="68" xfId="0" applyFont="1" applyBorder="1" applyAlignment="1" applyProtection="1">
      <alignment horizontal="center" vertical="top" wrapText="1"/>
      <protection hidden="1"/>
    </xf>
    <xf numFmtId="0" fontId="8" fillId="0" borderId="23" xfId="0" applyFont="1" applyBorder="1" applyAlignment="1" applyProtection="1">
      <alignment horizontal="center" vertical="center"/>
      <protection hidden="1"/>
    </xf>
    <xf numFmtId="0" fontId="8" fillId="0" borderId="26" xfId="0" applyFont="1" applyBorder="1" applyAlignment="1" applyProtection="1">
      <alignment horizontal="center" vertical="center"/>
      <protection hidden="1"/>
    </xf>
    <xf numFmtId="0" fontId="8" fillId="0" borderId="30" xfId="0" applyFont="1" applyBorder="1" applyAlignment="1" applyProtection="1">
      <alignment horizontal="center" vertical="center"/>
      <protection hidden="1"/>
    </xf>
    <xf numFmtId="0" fontId="8" fillId="0" borderId="16" xfId="0" applyFont="1" applyFill="1" applyBorder="1" applyAlignment="1" applyProtection="1">
      <alignment horizontal="center" vertical="center" textRotation="255" wrapText="1"/>
      <protection hidden="1"/>
    </xf>
    <xf numFmtId="0" fontId="8" fillId="0" borderId="17" xfId="0" applyFont="1" applyFill="1" applyBorder="1" applyAlignment="1" applyProtection="1">
      <alignment horizontal="center" vertical="center" textRotation="255" wrapText="1"/>
      <protection hidden="1"/>
    </xf>
    <xf numFmtId="0" fontId="8" fillId="0" borderId="18" xfId="0" applyFont="1" applyFill="1" applyBorder="1" applyAlignment="1" applyProtection="1">
      <alignment horizontal="center" vertical="center" textRotation="255" wrapText="1"/>
      <protection hidden="1"/>
    </xf>
    <xf numFmtId="0" fontId="8" fillId="0" borderId="7" xfId="0" applyFont="1" applyBorder="1" applyAlignment="1" applyProtection="1">
      <alignment horizontal="center" vertical="top"/>
      <protection hidden="1"/>
    </xf>
    <xf numFmtId="0" fontId="15" fillId="0" borderId="16" xfId="0" applyFont="1" applyBorder="1" applyAlignment="1" applyProtection="1">
      <alignment horizontal="center" vertical="center" textRotation="255" wrapText="1"/>
      <protection hidden="1"/>
    </xf>
    <xf numFmtId="0" fontId="15" fillId="0" borderId="17" xfId="0" applyFont="1" applyBorder="1" applyAlignment="1" applyProtection="1">
      <alignment horizontal="center" vertical="center" textRotation="255" wrapText="1"/>
      <protection hidden="1"/>
    </xf>
    <xf numFmtId="0" fontId="15" fillId="0" borderId="18" xfId="0" applyFont="1" applyBorder="1" applyAlignment="1" applyProtection="1">
      <alignment horizontal="center" vertical="center" textRotation="255" wrapText="1"/>
      <protection hidden="1"/>
    </xf>
    <xf numFmtId="0" fontId="8" fillId="0" borderId="16" xfId="0" applyFont="1" applyBorder="1" applyAlignment="1" applyProtection="1">
      <alignment horizontal="center" vertical="center" textRotation="255" wrapText="1"/>
      <protection hidden="1"/>
    </xf>
    <xf numFmtId="0" fontId="8" fillId="0" borderId="17" xfId="0" applyFont="1" applyBorder="1" applyAlignment="1" applyProtection="1">
      <alignment horizontal="center" vertical="center" textRotation="255" wrapText="1"/>
      <protection hidden="1"/>
    </xf>
    <xf numFmtId="0" fontId="8" fillId="0" borderId="18" xfId="0" applyFont="1" applyBorder="1" applyAlignment="1" applyProtection="1">
      <alignment horizontal="center" vertical="center" textRotation="255" wrapText="1"/>
      <protection hidden="1"/>
    </xf>
    <xf numFmtId="0" fontId="15" fillId="0" borderId="32" xfId="0" applyFont="1" applyBorder="1" applyAlignment="1" applyProtection="1">
      <alignment horizontal="center" vertical="center"/>
      <protection hidden="1"/>
    </xf>
    <xf numFmtId="0" fontId="15" fillId="0" borderId="46" xfId="0" applyFont="1" applyBorder="1" applyAlignment="1" applyProtection="1">
      <alignment horizontal="center" vertical="center"/>
      <protection hidden="1"/>
    </xf>
    <xf numFmtId="0" fontId="15" fillId="0" borderId="3" xfId="0" applyFont="1" applyBorder="1" applyAlignment="1" applyProtection="1">
      <alignment horizontal="center" vertical="center"/>
      <protection hidden="1"/>
    </xf>
    <xf numFmtId="0" fontId="15" fillId="0" borderId="41" xfId="0" applyFont="1" applyBorder="1" applyAlignment="1" applyProtection="1">
      <alignment horizontal="center" vertical="center"/>
      <protection hidden="1"/>
    </xf>
    <xf numFmtId="0" fontId="16" fillId="0" borderId="3" xfId="0" applyFont="1" applyBorder="1" applyAlignment="1" applyProtection="1">
      <alignment horizontal="center" vertical="center" wrapText="1"/>
      <protection hidden="1"/>
    </xf>
    <xf numFmtId="0" fontId="16" fillId="0" borderId="41" xfId="0" applyFont="1" applyBorder="1" applyAlignment="1" applyProtection="1">
      <alignment horizontal="center" vertical="center" wrapText="1"/>
      <protection hidden="1"/>
    </xf>
    <xf numFmtId="0" fontId="8" fillId="0" borderId="50" xfId="0" applyFont="1" applyBorder="1" applyAlignment="1" applyProtection="1">
      <alignment horizontal="center" vertical="center" textRotation="255"/>
      <protection hidden="1"/>
    </xf>
    <xf numFmtId="0" fontId="8" fillId="0" borderId="51" xfId="0" applyFont="1" applyBorder="1" applyAlignment="1" applyProtection="1">
      <alignment horizontal="center" vertical="center" textRotation="255"/>
      <protection hidden="1"/>
    </xf>
    <xf numFmtId="0" fontId="8" fillId="0" borderId="38" xfId="0" applyFont="1" applyBorder="1" applyAlignment="1" applyProtection="1">
      <alignment horizontal="center" vertical="center" textRotation="255"/>
      <protection hidden="1"/>
    </xf>
    <xf numFmtId="0" fontId="15" fillId="0" borderId="0" xfId="0" applyFont="1" applyAlignment="1" applyProtection="1">
      <alignment horizontal="left" vertical="top" wrapText="1"/>
      <protection hidden="1"/>
    </xf>
    <xf numFmtId="0" fontId="18" fillId="0" borderId="0" xfId="0" applyFont="1" applyAlignment="1" applyProtection="1">
      <alignment horizontal="center" vertical="center"/>
      <protection hidden="1"/>
    </xf>
    <xf numFmtId="38" fontId="6" fillId="0" borderId="0" xfId="1" applyFont="1" applyBorder="1" applyAlignment="1" applyProtection="1">
      <alignment horizontal="left" vertical="top" wrapText="1"/>
      <protection hidden="1"/>
    </xf>
    <xf numFmtId="0" fontId="8" fillId="0" borderId="30" xfId="0" applyFont="1" applyFill="1" applyBorder="1" applyAlignment="1" applyProtection="1">
      <alignment horizontal="left" vertical="center" wrapText="1"/>
      <protection hidden="1"/>
    </xf>
    <xf numFmtId="0" fontId="8" fillId="0" borderId="31" xfId="0" applyFont="1" applyFill="1" applyBorder="1" applyAlignment="1" applyProtection="1">
      <alignment horizontal="left" vertical="center" wrapText="1"/>
      <protection hidden="1"/>
    </xf>
    <xf numFmtId="0" fontId="8" fillId="0" borderId="0" xfId="0" applyFont="1" applyBorder="1" applyAlignment="1" applyProtection="1">
      <alignment horizontal="center" vertical="center" wrapText="1"/>
      <protection hidden="1"/>
    </xf>
    <xf numFmtId="0" fontId="8" fillId="0" borderId="0" xfId="0" applyFont="1" applyBorder="1" applyAlignment="1" applyProtection="1">
      <alignment horizontal="center" vertical="center"/>
      <protection hidden="1"/>
    </xf>
    <xf numFmtId="0" fontId="8" fillId="0" borderId="12" xfId="0" applyFont="1" applyBorder="1" applyAlignment="1" applyProtection="1">
      <alignment horizontal="left" vertical="center" wrapText="1"/>
      <protection hidden="1"/>
    </xf>
    <xf numFmtId="0" fontId="8" fillId="0" borderId="31" xfId="0" applyFont="1" applyBorder="1" applyAlignment="1" applyProtection="1">
      <alignment horizontal="left" vertical="center" wrapText="1"/>
      <protection hidden="1"/>
    </xf>
    <xf numFmtId="0" fontId="17" fillId="0" borderId="7" xfId="0" applyFont="1" applyBorder="1" applyAlignment="1" applyProtection="1">
      <alignment horizontal="center" vertical="top"/>
      <protection hidden="1"/>
    </xf>
    <xf numFmtId="0" fontId="8" fillId="0" borderId="0" xfId="0" applyFont="1" applyFill="1" applyAlignment="1" applyProtection="1">
      <alignment horizontal="left" vertical="top" wrapText="1"/>
      <protection hidden="1"/>
    </xf>
    <xf numFmtId="0" fontId="8" fillId="0" borderId="57" xfId="0" applyFont="1" applyBorder="1" applyAlignment="1">
      <alignment horizontal="center" vertical="center"/>
    </xf>
    <xf numFmtId="0" fontId="8" fillId="0" borderId="59" xfId="0" applyFont="1" applyBorder="1" applyAlignment="1">
      <alignment horizontal="center" vertical="center"/>
    </xf>
    <xf numFmtId="0" fontId="8" fillId="0" borderId="58" xfId="0" applyFont="1" applyBorder="1" applyAlignment="1">
      <alignment horizontal="center" vertical="center"/>
    </xf>
    <xf numFmtId="3" fontId="8" fillId="4" borderId="22" xfId="0" applyNumberFormat="1" applyFont="1" applyFill="1" applyBorder="1" applyAlignment="1" applyProtection="1">
      <alignment horizontal="right" vertical="center"/>
      <protection hidden="1"/>
    </xf>
    <xf numFmtId="3" fontId="8" fillId="2" borderId="22" xfId="0" applyNumberFormat="1" applyFont="1" applyFill="1" applyBorder="1" applyAlignment="1" applyProtection="1">
      <alignment horizontal="right" vertical="center"/>
      <protection locked="0"/>
    </xf>
    <xf numFmtId="3" fontId="8" fillId="4" borderId="29" xfId="0" applyNumberFormat="1" applyFont="1" applyFill="1" applyBorder="1" applyAlignment="1" applyProtection="1">
      <alignment horizontal="right" vertical="center"/>
      <protection hidden="1"/>
    </xf>
    <xf numFmtId="3" fontId="8" fillId="3" borderId="73" xfId="0" applyNumberFormat="1" applyFont="1" applyFill="1" applyBorder="1" applyAlignment="1" applyProtection="1">
      <alignment horizontal="right" vertical="center"/>
      <protection hidden="1"/>
    </xf>
    <xf numFmtId="3" fontId="8" fillId="3" borderId="74" xfId="0" applyNumberFormat="1" applyFont="1" applyFill="1" applyBorder="1" applyAlignment="1" applyProtection="1">
      <alignment horizontal="right" vertical="center"/>
      <protection hidden="1"/>
    </xf>
    <xf numFmtId="3" fontId="8" fillId="3" borderId="75" xfId="0" applyNumberFormat="1" applyFont="1" applyFill="1" applyBorder="1" applyAlignment="1" applyProtection="1">
      <alignment horizontal="right" vertical="center"/>
      <protection hidden="1"/>
    </xf>
    <xf numFmtId="0" fontId="8" fillId="0" borderId="35" xfId="0" applyFont="1" applyBorder="1" applyAlignment="1" applyProtection="1">
      <alignment horizontal="center" vertical="center"/>
      <protection hidden="1"/>
    </xf>
    <xf numFmtId="3" fontId="8" fillId="4" borderId="22" xfId="0" applyNumberFormat="1" applyFont="1" applyFill="1" applyBorder="1" applyAlignment="1" applyProtection="1">
      <alignment horizontal="right" vertical="center"/>
      <protection locked="0"/>
    </xf>
    <xf numFmtId="38" fontId="8" fillId="4" borderId="8" xfId="1" applyFont="1" applyFill="1" applyBorder="1" applyAlignment="1" applyProtection="1">
      <alignment horizontal="right" vertical="center"/>
      <protection hidden="1"/>
    </xf>
    <xf numFmtId="38" fontId="8" fillId="4" borderId="10" xfId="1" applyFont="1" applyFill="1" applyBorder="1" applyAlignment="1" applyProtection="1">
      <alignment horizontal="right" vertical="center"/>
      <protection hidden="1"/>
    </xf>
    <xf numFmtId="0" fontId="8" fillId="0" borderId="26" xfId="0" applyFont="1" applyBorder="1" applyAlignment="1" applyProtection="1">
      <alignment horizontal="center" vertical="center" wrapText="1"/>
      <protection hidden="1"/>
    </xf>
    <xf numFmtId="0" fontId="8" fillId="0" borderId="22" xfId="0" applyFont="1" applyBorder="1" applyAlignment="1" applyProtection="1">
      <alignment horizontal="center" vertical="center"/>
      <protection hidden="1"/>
    </xf>
    <xf numFmtId="0" fontId="8" fillId="0" borderId="28" xfId="0" applyFont="1" applyBorder="1" applyAlignment="1" applyProtection="1">
      <alignment horizontal="center" vertical="center"/>
      <protection hidden="1"/>
    </xf>
    <xf numFmtId="0" fontId="8" fillId="0" borderId="29" xfId="0" applyFont="1" applyBorder="1" applyAlignment="1" applyProtection="1">
      <alignment horizontal="center" vertical="center"/>
      <protection hidden="1"/>
    </xf>
    <xf numFmtId="0" fontId="8" fillId="0" borderId="0" xfId="0" applyFont="1" applyAlignment="1" applyProtection="1">
      <alignment horizontal="left" vertical="center"/>
      <protection hidden="1"/>
    </xf>
    <xf numFmtId="0" fontId="8" fillId="0" borderId="19" xfId="0" applyFont="1" applyBorder="1" applyAlignment="1" applyProtection="1">
      <alignment horizontal="center" vertical="center"/>
      <protection hidden="1"/>
    </xf>
    <xf numFmtId="0" fontId="8" fillId="0" borderId="17" xfId="0" applyFont="1" applyBorder="1" applyAlignment="1" applyProtection="1">
      <alignment horizontal="center" vertical="center"/>
      <protection hidden="1"/>
    </xf>
    <xf numFmtId="0" fontId="8" fillId="0" borderId="18" xfId="0" applyFont="1" applyBorder="1" applyAlignment="1" applyProtection="1">
      <alignment horizontal="center" vertical="center"/>
      <protection hidden="1"/>
    </xf>
    <xf numFmtId="0" fontId="8" fillId="0" borderId="47" xfId="0" applyFont="1" applyBorder="1" applyAlignment="1" applyProtection="1">
      <alignment horizontal="center" vertical="center"/>
      <protection hidden="1"/>
    </xf>
    <xf numFmtId="0" fontId="8" fillId="0" borderId="46" xfId="0" applyFont="1" applyBorder="1" applyAlignment="1" applyProtection="1">
      <alignment horizontal="center" vertical="center"/>
      <protection hidden="1"/>
    </xf>
    <xf numFmtId="0" fontId="8" fillId="0" borderId="7" xfId="0" applyFont="1" applyBorder="1" applyAlignment="1" applyProtection="1">
      <alignment horizontal="center" vertical="center"/>
      <protection hidden="1"/>
    </xf>
    <xf numFmtId="0" fontId="8" fillId="0" borderId="41" xfId="0" applyFont="1" applyBorder="1" applyAlignment="1" applyProtection="1">
      <alignment horizontal="center" vertical="center"/>
      <protection hidden="1"/>
    </xf>
    <xf numFmtId="0" fontId="8" fillId="0" borderId="48" xfId="0" applyFont="1" applyBorder="1" applyAlignment="1" applyProtection="1">
      <alignment horizontal="center" vertical="center"/>
      <protection hidden="1"/>
    </xf>
    <xf numFmtId="0" fontId="8" fillId="0" borderId="42" xfId="0" applyFont="1" applyBorder="1" applyAlignment="1" applyProtection="1">
      <alignment horizontal="center" vertical="center"/>
      <protection hidden="1"/>
    </xf>
    <xf numFmtId="0" fontId="8" fillId="0" borderId="46" xfId="0" applyFont="1" applyBorder="1" applyAlignment="1" applyProtection="1">
      <alignment horizontal="center" vertical="center" wrapText="1"/>
      <protection hidden="1"/>
    </xf>
    <xf numFmtId="0" fontId="8" fillId="0" borderId="41" xfId="0" applyFont="1" applyBorder="1" applyAlignment="1" applyProtection="1">
      <alignment horizontal="center" vertical="center" wrapText="1"/>
      <protection hidden="1"/>
    </xf>
    <xf numFmtId="0" fontId="8" fillId="0" borderId="42" xfId="0" applyFont="1" applyBorder="1" applyAlignment="1" applyProtection="1">
      <alignment horizontal="center" vertical="center" wrapText="1"/>
      <protection hidden="1"/>
    </xf>
    <xf numFmtId="0" fontId="15" fillId="0" borderId="16" xfId="0" applyFont="1" applyBorder="1" applyAlignment="1" applyProtection="1">
      <alignment horizontal="center" vertical="center" wrapText="1"/>
      <protection hidden="1"/>
    </xf>
    <xf numFmtId="0" fontId="15" fillId="0" borderId="17" xfId="0" applyFont="1" applyBorder="1" applyAlignment="1" applyProtection="1">
      <alignment horizontal="center" vertical="center" wrapText="1"/>
      <protection hidden="1"/>
    </xf>
    <xf numFmtId="0" fontId="15" fillId="0" borderId="18" xfId="0" applyFont="1" applyBorder="1" applyAlignment="1" applyProtection="1">
      <alignment horizontal="center" vertical="center" wrapText="1"/>
      <protection hidden="1"/>
    </xf>
    <xf numFmtId="0" fontId="8" fillId="0" borderId="6" xfId="0" applyFont="1" applyFill="1" applyBorder="1" applyAlignment="1">
      <alignment horizontal="center" vertical="center" wrapText="1"/>
    </xf>
    <xf numFmtId="0" fontId="8" fillId="0" borderId="8" xfId="0" applyFont="1" applyFill="1" applyBorder="1" applyAlignment="1">
      <alignment horizontal="center" vertical="center" wrapText="1"/>
    </xf>
    <xf numFmtId="0" fontId="8" fillId="0" borderId="14" xfId="0" applyFont="1" applyFill="1" applyBorder="1" applyAlignment="1">
      <alignment horizontal="center" vertical="center" wrapText="1"/>
    </xf>
    <xf numFmtId="0" fontId="8" fillId="0" borderId="40" xfId="0" applyFont="1" applyBorder="1" applyAlignment="1" applyProtection="1">
      <alignment horizontal="center" vertical="center" wrapText="1"/>
      <protection hidden="1"/>
    </xf>
    <xf numFmtId="0" fontId="8" fillId="0" borderId="19" xfId="0" applyFont="1" applyBorder="1" applyAlignment="1" applyProtection="1">
      <alignment horizontal="center" vertical="center" wrapText="1"/>
      <protection hidden="1"/>
    </xf>
    <xf numFmtId="0" fontId="8" fillId="0" borderId="18" xfId="0" applyFont="1" applyBorder="1" applyAlignment="1" applyProtection="1">
      <alignment horizontal="center" vertical="center" wrapText="1"/>
      <protection hidden="1"/>
    </xf>
    <xf numFmtId="3" fontId="8" fillId="4" borderId="19" xfId="0" applyNumberFormat="1" applyFont="1" applyFill="1" applyBorder="1" applyAlignment="1" applyProtection="1">
      <alignment horizontal="right" vertical="center"/>
      <protection hidden="1"/>
    </xf>
    <xf numFmtId="3" fontId="8" fillId="4" borderId="17" xfId="0" applyNumberFormat="1" applyFont="1" applyFill="1" applyBorder="1" applyAlignment="1" applyProtection="1">
      <alignment horizontal="right" vertical="center"/>
      <protection hidden="1"/>
    </xf>
    <xf numFmtId="3" fontId="8" fillId="4" borderId="18" xfId="0" applyNumberFormat="1" applyFont="1" applyFill="1" applyBorder="1" applyAlignment="1" applyProtection="1">
      <alignment horizontal="right" vertical="center"/>
      <protection hidden="1"/>
    </xf>
    <xf numFmtId="0" fontId="8" fillId="3" borderId="16" xfId="0" applyFont="1" applyFill="1" applyBorder="1" applyAlignment="1">
      <alignment horizontal="center" vertical="center" wrapText="1"/>
    </xf>
    <xf numFmtId="0" fontId="8" fillId="3" borderId="17" xfId="0" applyFont="1" applyFill="1" applyBorder="1" applyAlignment="1">
      <alignment horizontal="center" vertical="center" wrapText="1"/>
    </xf>
    <xf numFmtId="0" fontId="8" fillId="3" borderId="18" xfId="0" applyFont="1" applyFill="1" applyBorder="1" applyAlignment="1">
      <alignment horizontal="center" vertical="center" wrapText="1"/>
    </xf>
    <xf numFmtId="0" fontId="8" fillId="0" borderId="16"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18" xfId="0" applyFont="1" applyBorder="1" applyAlignment="1">
      <alignment horizontal="center" vertical="center" wrapText="1"/>
    </xf>
    <xf numFmtId="0" fontId="8" fillId="0" borderId="34" xfId="0" applyFont="1" applyBorder="1" applyAlignment="1">
      <alignment horizontal="center" vertical="center"/>
    </xf>
    <xf numFmtId="0" fontId="8" fillId="0" borderId="35" xfId="0" applyFont="1" applyBorder="1" applyAlignment="1">
      <alignment horizontal="center" vertical="center"/>
    </xf>
    <xf numFmtId="0" fontId="8" fillId="0" borderId="36" xfId="0" applyFont="1" applyBorder="1" applyAlignment="1">
      <alignment horizontal="center" vertical="center"/>
    </xf>
    <xf numFmtId="38" fontId="8" fillId="2" borderId="17" xfId="1" applyFont="1" applyFill="1" applyBorder="1" applyAlignment="1" applyProtection="1">
      <alignment horizontal="right" vertical="center"/>
      <protection locked="0"/>
    </xf>
    <xf numFmtId="38" fontId="8" fillId="2" borderId="20" xfId="1" applyFont="1" applyFill="1" applyBorder="1" applyAlignment="1" applyProtection="1">
      <alignment horizontal="right" vertical="center"/>
      <protection locked="0"/>
    </xf>
    <xf numFmtId="0" fontId="8" fillId="0" borderId="0" xfId="0" applyFont="1" applyFill="1" applyBorder="1" applyAlignment="1">
      <alignment horizontal="center" vertical="center"/>
    </xf>
    <xf numFmtId="0" fontId="15" fillId="0" borderId="43" xfId="0" applyFont="1" applyFill="1" applyBorder="1" applyAlignment="1">
      <alignment horizontal="center" vertical="center"/>
    </xf>
    <xf numFmtId="0" fontId="15" fillId="0" borderId="44" xfId="0" applyFont="1" applyFill="1" applyBorder="1" applyAlignment="1">
      <alignment horizontal="center" vertical="center"/>
    </xf>
    <xf numFmtId="0" fontId="15" fillId="0" borderId="45" xfId="0" applyFont="1" applyFill="1" applyBorder="1" applyAlignment="1">
      <alignment horizontal="center" vertical="center"/>
    </xf>
    <xf numFmtId="0" fontId="15" fillId="0" borderId="63"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40" xfId="0" applyFont="1" applyFill="1" applyBorder="1" applyAlignment="1">
      <alignment horizontal="center" vertical="center" wrapText="1"/>
    </xf>
    <xf numFmtId="0" fontId="15" fillId="0" borderId="48" xfId="0" applyFont="1" applyFill="1" applyBorder="1" applyAlignment="1">
      <alignment horizontal="center" vertical="center" wrapText="1"/>
    </xf>
    <xf numFmtId="0" fontId="15" fillId="0" borderId="4" xfId="0" applyFont="1" applyFill="1" applyBorder="1" applyAlignment="1">
      <alignment horizontal="center" vertical="center" wrapText="1"/>
    </xf>
    <xf numFmtId="0" fontId="15" fillId="0" borderId="42" xfId="0" applyFont="1" applyFill="1" applyBorder="1" applyAlignment="1">
      <alignment horizontal="center" vertical="center" wrapText="1"/>
    </xf>
    <xf numFmtId="0" fontId="15" fillId="0" borderId="63"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40"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41" xfId="0" applyFont="1" applyFill="1" applyBorder="1" applyAlignment="1">
      <alignment horizontal="center" vertical="center"/>
    </xf>
    <xf numFmtId="0" fontId="15" fillId="0" borderId="64" xfId="0" applyFont="1" applyFill="1" applyBorder="1" applyAlignment="1">
      <alignment horizontal="center" vertical="center"/>
    </xf>
    <xf numFmtId="0" fontId="15" fillId="0" borderId="9" xfId="0" applyFont="1" applyFill="1" applyBorder="1" applyAlignment="1">
      <alignment horizontal="center" vertical="center"/>
    </xf>
    <xf numFmtId="0" fontId="15" fillId="0" borderId="62" xfId="0" applyFont="1" applyFill="1" applyBorder="1" applyAlignment="1">
      <alignment horizontal="center" vertical="center"/>
    </xf>
    <xf numFmtId="0" fontId="15" fillId="0" borderId="3"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41" xfId="0" applyFont="1" applyFill="1" applyBorder="1" applyAlignment="1">
      <alignment horizontal="center" vertical="center" wrapText="1"/>
    </xf>
    <xf numFmtId="0" fontId="15" fillId="0" borderId="33"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8" fillId="0" borderId="0" xfId="0" applyFont="1" applyFill="1">
      <alignment vertical="center"/>
    </xf>
    <xf numFmtId="0" fontId="15" fillId="0" borderId="0" xfId="0" applyFont="1" applyFill="1" applyAlignment="1">
      <alignment horizontal="left" vertical="center" wrapText="1"/>
    </xf>
    <xf numFmtId="0" fontId="15" fillId="0" borderId="0" xfId="0" applyFont="1" applyFill="1" applyAlignment="1">
      <alignment horizontal="left" vertical="center"/>
    </xf>
    <xf numFmtId="0" fontId="18" fillId="0" borderId="0" xfId="0" applyFont="1" applyFill="1" applyAlignment="1">
      <alignment horizontal="center" vertical="center"/>
    </xf>
    <xf numFmtId="0" fontId="18" fillId="0" borderId="0" xfId="0" applyFont="1" applyFill="1" applyBorder="1" applyAlignment="1">
      <alignment horizontal="center" vertical="center"/>
    </xf>
    <xf numFmtId="0" fontId="8" fillId="0" borderId="57" xfId="0" applyFont="1" applyFill="1" applyBorder="1" applyAlignment="1" applyProtection="1">
      <alignment horizontal="center" vertical="center"/>
      <protection hidden="1"/>
    </xf>
    <xf numFmtId="0" fontId="8" fillId="0" borderId="59" xfId="0" applyFont="1" applyFill="1" applyBorder="1" applyAlignment="1" applyProtection="1">
      <alignment horizontal="center" vertical="center"/>
      <protection hidden="1"/>
    </xf>
    <xf numFmtId="0" fontId="8" fillId="0" borderId="61" xfId="0" applyFont="1" applyFill="1" applyBorder="1" applyAlignment="1" applyProtection="1">
      <alignment horizontal="center" vertical="center"/>
      <protection hidden="1"/>
    </xf>
    <xf numFmtId="0" fontId="15" fillId="0" borderId="21" xfId="0" applyFont="1" applyFill="1" applyBorder="1" applyAlignment="1">
      <alignment horizontal="center" vertical="center"/>
    </xf>
    <xf numFmtId="49" fontId="25" fillId="0" borderId="5" xfId="0" applyNumberFormat="1" applyFont="1" applyFill="1" applyBorder="1" applyAlignment="1">
      <alignment horizontal="left" vertical="top"/>
    </xf>
    <xf numFmtId="49" fontId="26" fillId="0" borderId="5" xfId="0" applyNumberFormat="1" applyFont="1" applyFill="1" applyBorder="1" applyAlignment="1">
      <alignment horizontal="left" vertical="top"/>
    </xf>
    <xf numFmtId="49" fontId="26" fillId="0" borderId="0" xfId="0" applyNumberFormat="1" applyFont="1" applyFill="1" applyBorder="1" applyAlignment="1">
      <alignment horizontal="left" vertical="top"/>
    </xf>
    <xf numFmtId="0" fontId="15" fillId="0" borderId="49" xfId="0" applyFont="1" applyFill="1" applyBorder="1" applyAlignment="1">
      <alignment horizontal="center" vertical="center"/>
    </xf>
    <xf numFmtId="0" fontId="15" fillId="0" borderId="7" xfId="0" applyFont="1" applyFill="1" applyBorder="1" applyAlignment="1">
      <alignment horizontal="center" vertical="center" wrapText="1"/>
    </xf>
    <xf numFmtId="0" fontId="8" fillId="4" borderId="0" xfId="0" applyNumberFormat="1" applyFont="1" applyFill="1" applyAlignment="1" applyProtection="1">
      <alignment horizontal="center" vertical="center"/>
      <protection hidden="1"/>
    </xf>
    <xf numFmtId="0" fontId="8" fillId="4" borderId="0" xfId="0" applyFont="1" applyFill="1" applyAlignment="1" applyProtection="1">
      <alignment horizontal="left" vertical="center" shrinkToFit="1"/>
      <protection hidden="1"/>
    </xf>
    <xf numFmtId="0" fontId="8" fillId="4" borderId="0" xfId="0" applyFont="1" applyFill="1" applyAlignment="1" applyProtection="1">
      <alignment horizontal="left" vertical="center"/>
      <protection hidden="1"/>
    </xf>
    <xf numFmtId="0" fontId="26" fillId="0" borderId="0" xfId="0" applyFont="1" applyAlignment="1">
      <alignment horizontal="left" vertical="center" wrapText="1"/>
    </xf>
    <xf numFmtId="0" fontId="8" fillId="0" borderId="43" xfId="0" applyFont="1" applyBorder="1" applyAlignment="1" applyProtection="1">
      <alignment horizontal="center" vertical="center"/>
      <protection hidden="1"/>
    </xf>
    <xf numFmtId="0" fontId="8" fillId="0" borderId="44" xfId="0" applyFont="1" applyBorder="1" applyAlignment="1" applyProtection="1">
      <alignment horizontal="center" vertical="center"/>
      <protection hidden="1"/>
    </xf>
    <xf numFmtId="0" fontId="8" fillId="0" borderId="45" xfId="0" applyFont="1" applyBorder="1" applyAlignment="1" applyProtection="1">
      <alignment horizontal="center" vertical="center"/>
      <protection hidden="1"/>
    </xf>
    <xf numFmtId="0" fontId="8" fillId="0" borderId="0" xfId="0" applyFont="1" applyBorder="1" applyAlignment="1">
      <alignment horizontal="center" vertical="center" wrapText="1"/>
    </xf>
    <xf numFmtId="0" fontId="0" fillId="0" borderId="70" xfId="0" applyBorder="1" applyAlignment="1">
      <alignment horizontal="center" vertical="center"/>
    </xf>
    <xf numFmtId="0" fontId="0" fillId="0" borderId="71" xfId="0" applyBorder="1" applyAlignment="1">
      <alignment horizontal="center" vertical="center"/>
    </xf>
    <xf numFmtId="0" fontId="0" fillId="0" borderId="72" xfId="0" applyBorder="1" applyAlignment="1">
      <alignment horizontal="center" vertical="center"/>
    </xf>
    <xf numFmtId="0" fontId="0" fillId="0" borderId="0" xfId="0" applyAlignment="1">
      <alignment horizontal="left" vertical="center" wrapText="1"/>
    </xf>
  </cellXfs>
  <cellStyles count="5">
    <cellStyle name="パーセント" xfId="4" builtinId="5"/>
    <cellStyle name="ハイパーリンク" xfId="3" builtinId="8"/>
    <cellStyle name="桁区切り" xfId="1" builtinId="6"/>
    <cellStyle name="標準" xfId="0" builtinId="0"/>
    <cellStyle name="標準 2" xfId="2" xr:uid="{00000000-0005-0000-0000-000004000000}"/>
  </cellStyles>
  <dxfs count="44">
    <dxf>
      <fill>
        <patternFill>
          <bgColor rgb="FFFFFF00"/>
        </patternFill>
      </fill>
    </dxf>
    <dxf>
      <fill>
        <patternFill>
          <bgColor rgb="FFFFFF00"/>
        </patternFill>
      </fill>
    </dxf>
    <dxf>
      <fill>
        <patternFill>
          <bgColor theme="9" tint="0.39994506668294322"/>
        </patternFill>
      </fill>
    </dxf>
    <dxf>
      <fill>
        <patternFill>
          <bgColor theme="9" tint="0.39994506668294322"/>
        </patternFill>
      </fill>
    </dxf>
    <dxf>
      <fill>
        <patternFill>
          <bgColor rgb="FFFFFF00"/>
        </patternFill>
      </fill>
    </dxf>
    <dxf>
      <fill>
        <patternFill>
          <bgColor rgb="FFFFFF00"/>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rgb="FFFFFF00"/>
        </patternFill>
      </fill>
    </dxf>
    <dxf>
      <fill>
        <patternFill>
          <bgColor theme="9" tint="0.59996337778862885"/>
        </patternFill>
      </fill>
    </dxf>
    <dxf>
      <fill>
        <patternFill>
          <bgColor rgb="FFFFFF00"/>
        </patternFill>
      </fill>
    </dxf>
    <dxf>
      <fill>
        <patternFill>
          <bgColor theme="9" tint="0.59996337778862885"/>
        </patternFill>
      </fill>
    </dxf>
    <dxf>
      <fill>
        <patternFill>
          <bgColor rgb="FFFFFF00"/>
        </patternFill>
      </fill>
    </dxf>
    <dxf>
      <fill>
        <patternFill>
          <bgColor rgb="FFFFFF00"/>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border>
        <left style="dotted">
          <color theme="9" tint="-0.24994659260841701"/>
        </left>
        <right style="dotted">
          <color theme="9" tint="-0.24994659260841701"/>
        </right>
        <top style="dotted">
          <color theme="9" tint="-0.24994659260841701"/>
        </top>
        <bottom style="dotted">
          <color theme="9" tint="-0.24994659260841701"/>
        </bottom>
        <vertical/>
        <horizontal/>
      </border>
    </dxf>
    <dxf>
      <fill>
        <patternFill>
          <bgColor theme="9" tint="0.59996337778862885"/>
        </patternFill>
      </fill>
      <border>
        <left style="dotted">
          <color theme="9" tint="-0.24994659260841701"/>
        </left>
        <right style="dotted">
          <color theme="9" tint="-0.24994659260841701"/>
        </right>
        <top style="dotted">
          <color theme="9" tint="-0.24994659260841701"/>
        </top>
        <bottom style="dotted">
          <color theme="9" tint="-0.24994659260841701"/>
        </bottom>
        <vertical/>
        <horizontal/>
      </border>
    </dxf>
    <dxf>
      <fill>
        <patternFill>
          <bgColor theme="9" tint="0.59996337778862885"/>
        </patternFill>
      </fill>
      <border>
        <left style="dotted">
          <color theme="9" tint="-0.24994659260841701"/>
        </left>
        <right style="dotted">
          <color theme="9" tint="-0.24994659260841701"/>
        </right>
        <top style="dotted">
          <color theme="9" tint="-0.24994659260841701"/>
        </top>
        <bottom style="dotted">
          <color theme="9" tint="-0.24994659260841701"/>
        </bottom>
        <vertical/>
        <horizontal/>
      </border>
    </dxf>
    <dxf>
      <fill>
        <patternFill>
          <bgColor theme="9" tint="0.59996337778862885"/>
        </patternFill>
      </fill>
      <border>
        <left style="dotted">
          <color theme="9" tint="-0.24994659260841701"/>
        </left>
        <right style="dotted">
          <color theme="9" tint="-0.24994659260841701"/>
        </right>
        <top style="dotted">
          <color theme="9" tint="-0.24994659260841701"/>
        </top>
        <bottom style="dotted">
          <color theme="9" tint="-0.24994659260841701"/>
        </bottom>
        <vertical/>
        <horizontal/>
      </border>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border>
        <left style="dashed">
          <color theme="9" tint="-0.24994659260841701"/>
        </left>
        <right style="dashed">
          <color theme="9" tint="-0.24994659260841701"/>
        </right>
        <top style="dashed">
          <color theme="9" tint="-0.24994659260841701"/>
        </top>
        <bottom style="dashed">
          <color theme="9" tint="-0.24994659260841701"/>
        </bottom>
      </border>
    </dxf>
    <dxf>
      <fill>
        <patternFill>
          <bgColor theme="9" tint="0.59996337778862885"/>
        </patternFill>
      </fill>
      <border>
        <left style="dotted">
          <color theme="9" tint="-0.24994659260841701"/>
        </left>
        <right style="dotted">
          <color theme="9" tint="-0.24994659260841701"/>
        </right>
        <top style="dotted">
          <color theme="9" tint="-0.24994659260841701"/>
        </top>
        <bottom style="dotted">
          <color theme="9" tint="-0.24994659260841701"/>
        </bottom>
        <vertical/>
        <horizontal/>
      </border>
    </dxf>
    <dxf>
      <fill>
        <patternFill>
          <bgColor theme="9" tint="0.59996337778862885"/>
        </patternFill>
      </fill>
      <border>
        <left style="dotted">
          <color theme="9" tint="-0.24994659260841701"/>
        </left>
        <right style="dotted">
          <color theme="9" tint="-0.24994659260841701"/>
        </right>
        <top style="dotted">
          <color theme="9" tint="-0.24994659260841701"/>
        </top>
        <bottom style="dotted">
          <color theme="9" tint="-0.24994659260841701"/>
        </bottom>
        <vertical/>
        <horizontal/>
      </border>
    </dxf>
    <dxf>
      <fill>
        <patternFill>
          <bgColor theme="9" tint="0.59996337778862885"/>
        </patternFill>
      </fill>
      <border>
        <left style="dotted">
          <color theme="9" tint="-0.24994659260841701"/>
        </left>
        <right style="dotted">
          <color theme="9" tint="-0.24994659260841701"/>
        </right>
        <top style="dotted">
          <color theme="9" tint="-0.24994659260841701"/>
        </top>
        <bottom style="dotted">
          <color theme="9" tint="-0.24994659260841701"/>
        </bottom>
        <vertical/>
        <horizontal/>
      </border>
    </dxf>
    <dxf>
      <fill>
        <patternFill>
          <bgColor theme="9" tint="0.59996337778862885"/>
        </patternFill>
      </fill>
      <border>
        <left style="dotted">
          <color theme="9" tint="-0.24994659260841701"/>
        </left>
        <right style="dotted">
          <color theme="9" tint="-0.24994659260841701"/>
        </right>
        <top style="dotted">
          <color theme="9" tint="-0.24994659260841701"/>
        </top>
        <bottom style="dotted">
          <color theme="9" tint="-0.24994659260841701"/>
        </bottom>
        <vertical/>
        <horizontal/>
      </border>
    </dxf>
    <dxf>
      <fill>
        <patternFill>
          <bgColor theme="9" tint="0.59996337778862885"/>
        </patternFill>
      </fill>
      <border>
        <left style="dotted">
          <color theme="9" tint="-0.24994659260841701"/>
        </left>
        <right style="dotted">
          <color theme="9" tint="-0.24994659260841701"/>
        </right>
        <top style="dotted">
          <color theme="9" tint="-0.24994659260841701"/>
        </top>
        <bottom style="dotted">
          <color theme="9" tint="-0.24994659260841701"/>
        </bottom>
        <vertical/>
        <horizontal/>
      </border>
    </dxf>
    <dxf>
      <fill>
        <patternFill>
          <bgColor theme="9" tint="0.59996337778862885"/>
        </patternFill>
      </fill>
      <border>
        <left style="dotted">
          <color theme="9" tint="-0.24994659260841701"/>
        </left>
        <right style="dotted">
          <color theme="9" tint="-0.24994659260841701"/>
        </right>
        <top style="dotted">
          <color theme="9" tint="-0.24994659260841701"/>
        </top>
        <bottom style="dotted">
          <color theme="9" tint="-0.24994659260841701"/>
        </bottom>
        <vertical/>
        <horizontal/>
      </border>
    </dxf>
    <dxf>
      <fill>
        <patternFill>
          <bgColor theme="9" tint="0.59996337778862885"/>
        </patternFill>
      </fill>
      <border>
        <left style="dotted">
          <color theme="9" tint="-0.24994659260841701"/>
        </left>
        <right style="dotted">
          <color theme="9" tint="-0.24994659260841701"/>
        </right>
        <top style="dotted">
          <color theme="9" tint="-0.24994659260841701"/>
        </top>
        <bottom style="dotted">
          <color theme="9" tint="-0.24994659260841701"/>
        </bottom>
        <vertical/>
        <horizontal/>
      </border>
    </dxf>
    <dxf>
      <fill>
        <patternFill>
          <bgColor theme="9" tint="0.59996337778862885"/>
        </patternFill>
      </fill>
      <border>
        <left style="dashed">
          <color theme="9" tint="-0.24994659260841701"/>
        </left>
        <right style="dashed">
          <color theme="9" tint="-0.24994659260841701"/>
        </right>
        <top style="dashed">
          <color theme="9" tint="-0.24994659260841701"/>
        </top>
        <bottom style="dashed">
          <color theme="9" tint="-0.24994659260841701"/>
        </bottom>
        <vertical/>
        <horizontal/>
      </border>
    </dxf>
    <dxf>
      <fill>
        <patternFill>
          <bgColor theme="9" tint="0.59996337778862885"/>
        </patternFill>
      </fill>
      <border>
        <left style="dotted">
          <color theme="9" tint="-0.24994659260841701"/>
        </left>
        <right style="dotted">
          <color theme="9" tint="-0.24994659260841701"/>
        </right>
        <top style="dotted">
          <color theme="9" tint="-0.24994659260841701"/>
        </top>
        <bottom style="dotted">
          <color theme="9" tint="-0.24994659260841701"/>
        </bottom>
        <vertical/>
        <horizontal/>
      </border>
    </dxf>
    <dxf>
      <fill>
        <patternFill>
          <bgColor theme="9" tint="0.59996337778862885"/>
        </patternFill>
      </fill>
      <border>
        <left style="dotted">
          <color theme="9" tint="-0.24994659260841701"/>
        </left>
        <right style="dotted">
          <color theme="9" tint="-0.24994659260841701"/>
        </right>
        <top style="dotted">
          <color theme="9" tint="-0.24994659260841701"/>
        </top>
        <bottom style="dotted">
          <color theme="9" tint="-0.24994659260841701"/>
        </bottom>
        <vertical/>
        <horizontal/>
      </border>
    </dxf>
    <dxf>
      <fill>
        <patternFill>
          <bgColor theme="9" tint="0.59996337778862885"/>
        </patternFill>
      </fill>
      <border>
        <left style="dotted">
          <color theme="9" tint="-0.24994659260841701"/>
        </left>
        <right style="dotted">
          <color theme="9" tint="-0.24994659260841701"/>
        </right>
        <top style="dotted">
          <color theme="9" tint="-0.24994659260841701"/>
        </top>
        <bottom style="dotted">
          <color theme="9" tint="-0.24994659260841701"/>
        </bottom>
        <vertical/>
        <horizontal/>
      </border>
    </dxf>
    <dxf>
      <fill>
        <patternFill>
          <bgColor theme="9" tint="0.59996337778862885"/>
        </patternFill>
      </fill>
      <border>
        <left style="dotted">
          <color theme="9" tint="-0.24994659260841701"/>
        </left>
        <right style="dotted">
          <color theme="9" tint="-0.24994659260841701"/>
        </right>
        <top style="dotted">
          <color theme="9" tint="-0.24994659260841701"/>
        </top>
        <bottom style="dotted">
          <color theme="9" tint="-0.24994659260841701"/>
        </bottom>
        <vertical/>
        <horizontal/>
      </border>
    </dxf>
    <dxf>
      <fill>
        <patternFill>
          <bgColor theme="9" tint="0.59996337778862885"/>
        </patternFill>
      </fill>
      <border>
        <left style="dotted">
          <color theme="9" tint="-0.24994659260841701"/>
        </left>
        <right style="dotted">
          <color theme="9" tint="-0.24994659260841701"/>
        </right>
        <top style="dotted">
          <color theme="9" tint="-0.24994659260841701"/>
        </top>
        <bottom style="dotted">
          <color theme="9" tint="-0.24994659260841701"/>
        </bottom>
        <vertical/>
        <horizontal/>
      </border>
    </dxf>
    <dxf>
      <fill>
        <patternFill>
          <bgColor theme="9" tint="0.59996337778862885"/>
        </patternFill>
      </fill>
      <border>
        <left style="dotted">
          <color theme="9" tint="-0.24994659260841701"/>
        </left>
        <right style="dotted">
          <color theme="9" tint="-0.24994659260841701"/>
        </right>
        <top style="dotted">
          <color theme="9" tint="-0.24994659260841701"/>
        </top>
        <bottom style="dotted">
          <color theme="9" tint="-0.24994659260841701"/>
        </bottom>
        <vertical/>
        <horizontal/>
      </border>
    </dxf>
  </dxfs>
  <tableStyles count="0" defaultTableStyle="TableStyleMedium2" defaultPivotStyle="PivotStyleLight16"/>
  <colors>
    <mruColors>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16</xdr:col>
      <xdr:colOff>9525</xdr:colOff>
      <xdr:row>15</xdr:row>
      <xdr:rowOff>95250</xdr:rowOff>
    </xdr:from>
    <xdr:to>
      <xdr:col>35</xdr:col>
      <xdr:colOff>161925</xdr:colOff>
      <xdr:row>37</xdr:row>
      <xdr:rowOff>76200</xdr:rowOff>
    </xdr:to>
    <xdr:sp macro="" textlink="">
      <xdr:nvSpPr>
        <xdr:cNvPr id="2" name="大かっこ 1">
          <a:extLst>
            <a:ext uri="{FF2B5EF4-FFF2-40B4-BE49-F238E27FC236}">
              <a16:creationId xmlns:a16="http://schemas.microsoft.com/office/drawing/2014/main" id="{00000000-0008-0000-0000-000002000000}"/>
            </a:ext>
          </a:extLst>
        </xdr:cNvPr>
        <xdr:cNvSpPr/>
      </xdr:nvSpPr>
      <xdr:spPr>
        <a:xfrm>
          <a:off x="3209925" y="2952750"/>
          <a:ext cx="3952875" cy="2886075"/>
        </a:xfrm>
        <a:prstGeom prst="bracketPair">
          <a:avLst>
            <a:gd name="adj" fmla="val 5539"/>
          </a:avLst>
        </a:prstGeom>
      </xdr:spPr>
      <xdr:style>
        <a:lnRef idx="1">
          <a:schemeClr val="dk1"/>
        </a:lnRef>
        <a:fillRef idx="0">
          <a:schemeClr val="dk1"/>
        </a:fillRef>
        <a:effectRef idx="0">
          <a:schemeClr val="dk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17</xdr:col>
      <xdr:colOff>114300</xdr:colOff>
      <xdr:row>6</xdr:row>
      <xdr:rowOff>76200</xdr:rowOff>
    </xdr:from>
    <xdr:to>
      <xdr:col>35</xdr:col>
      <xdr:colOff>50800</xdr:colOff>
      <xdr:row>8</xdr:row>
      <xdr:rowOff>9525</xdr:rowOff>
    </xdr:to>
    <xdr:sp macro="" textlink="">
      <xdr:nvSpPr>
        <xdr:cNvPr id="5" name="角丸四角形吹き出し 4">
          <a:extLst>
            <a:ext uri="{FF2B5EF4-FFF2-40B4-BE49-F238E27FC236}">
              <a16:creationId xmlns:a16="http://schemas.microsoft.com/office/drawing/2014/main" id="{00000000-0008-0000-0000-000005000000}"/>
            </a:ext>
          </a:extLst>
        </xdr:cNvPr>
        <xdr:cNvSpPr/>
      </xdr:nvSpPr>
      <xdr:spPr>
        <a:xfrm>
          <a:off x="3514725" y="1219200"/>
          <a:ext cx="3536950" cy="314325"/>
        </a:xfrm>
        <a:prstGeom prst="wedgeRoundRectCallout">
          <a:avLst>
            <a:gd name="adj1" fmla="val -9201"/>
            <a:gd name="adj2" fmla="val 103299"/>
            <a:gd name="adj3" fmla="val 16667"/>
          </a:avLst>
        </a:prstGeom>
        <a:solidFill>
          <a:schemeClr val="accent6">
            <a:lumMod val="40000"/>
            <a:lumOff val="60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aseline="0">
              <a:solidFill>
                <a:sysClr val="windowText" lastClr="000000"/>
              </a:solidFill>
            </a:rPr>
            <a:t>この色に塗られているセルは</a:t>
          </a:r>
          <a:r>
            <a:rPr kumimoji="1" lang="ja-JP" altLang="en-US" sz="1100" b="1" baseline="0">
              <a:solidFill>
                <a:srgbClr val="FF0000"/>
              </a:solidFill>
            </a:rPr>
            <a:t>必ず入力</a:t>
          </a:r>
          <a:r>
            <a:rPr kumimoji="1" lang="ja-JP" altLang="en-US" sz="1100" baseline="0">
              <a:solidFill>
                <a:sysClr val="windowText" lastClr="000000"/>
              </a:solidFill>
            </a:rPr>
            <a:t>してください。</a:t>
          </a:r>
          <a:endParaRPr kumimoji="1" lang="en-US" altLang="ja-JP" sz="1100" baseline="0">
            <a:solidFill>
              <a:sysClr val="windowText" lastClr="000000"/>
            </a:solidFill>
          </a:endParaRPr>
        </a:p>
      </xdr:txBody>
    </xdr:sp>
    <xdr:clientData/>
  </xdr:twoCellAnchor>
  <xdr:twoCellAnchor>
    <xdr:from>
      <xdr:col>26</xdr:col>
      <xdr:colOff>121920</xdr:colOff>
      <xdr:row>0</xdr:row>
      <xdr:rowOff>0</xdr:rowOff>
    </xdr:from>
    <xdr:to>
      <xdr:col>38</xdr:col>
      <xdr:colOff>121920</xdr:colOff>
      <xdr:row>3</xdr:row>
      <xdr:rowOff>68580</xdr:rowOff>
    </xdr:to>
    <xdr:sp macro="" textlink="">
      <xdr:nvSpPr>
        <xdr:cNvPr id="6" name="角丸四角形吹き出し 5">
          <a:extLst>
            <a:ext uri="{FF2B5EF4-FFF2-40B4-BE49-F238E27FC236}">
              <a16:creationId xmlns:a16="http://schemas.microsoft.com/office/drawing/2014/main" id="{00000000-0008-0000-0000-000006000000}"/>
            </a:ext>
          </a:extLst>
        </xdr:cNvPr>
        <xdr:cNvSpPr/>
      </xdr:nvSpPr>
      <xdr:spPr>
        <a:xfrm>
          <a:off x="4876800" y="0"/>
          <a:ext cx="2194560" cy="640080"/>
        </a:xfrm>
        <a:prstGeom prst="wedgeRoundRectCallout">
          <a:avLst>
            <a:gd name="adj1" fmla="val -34670"/>
            <a:gd name="adj2" fmla="val 77516"/>
            <a:gd name="adj3" fmla="val 16667"/>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mn-ea"/>
              <a:ea typeface="+mn-ea"/>
            </a:rPr>
            <a:t>提出期限である</a:t>
          </a:r>
          <a:r>
            <a:rPr kumimoji="1" lang="ja-JP" altLang="en-US" sz="1100" b="1" u="sng">
              <a:solidFill>
                <a:srgbClr val="FF0000"/>
              </a:solidFill>
              <a:latin typeface="+mn-ea"/>
              <a:ea typeface="+mn-ea"/>
            </a:rPr>
            <a:t>令和８年２月６日</a:t>
          </a:r>
          <a:r>
            <a:rPr kumimoji="1" lang="ja-JP" altLang="en-US" sz="1100">
              <a:solidFill>
                <a:sysClr val="windowText" lastClr="000000"/>
              </a:solidFill>
              <a:latin typeface="+mn-ea"/>
              <a:ea typeface="+mn-ea"/>
            </a:rPr>
            <a:t>までの日付にしてください。</a:t>
          </a:r>
          <a:br>
            <a:rPr kumimoji="1" lang="en-US" altLang="ja-JP" sz="1100">
              <a:solidFill>
                <a:sysClr val="windowText" lastClr="000000"/>
              </a:solidFill>
              <a:latin typeface="+mn-ea"/>
              <a:ea typeface="+mn-ea"/>
            </a:rPr>
          </a:br>
          <a:endParaRPr kumimoji="1" lang="ja-JP" altLang="en-US" sz="1100">
            <a:solidFill>
              <a:sysClr val="windowText" lastClr="000000"/>
            </a:solidFill>
            <a:latin typeface="+mn-ea"/>
            <a:ea typeface="+mn-ea"/>
          </a:endParaRPr>
        </a:p>
      </xdr:txBody>
    </xdr:sp>
    <xdr:clientData/>
  </xdr:twoCellAnchor>
  <xdr:twoCellAnchor>
    <xdr:from>
      <xdr:col>29</xdr:col>
      <xdr:colOff>38100</xdr:colOff>
      <xdr:row>18</xdr:row>
      <xdr:rowOff>200025</xdr:rowOff>
    </xdr:from>
    <xdr:to>
      <xdr:col>39</xdr:col>
      <xdr:colOff>28575</xdr:colOff>
      <xdr:row>20</xdr:row>
      <xdr:rowOff>85725</xdr:rowOff>
    </xdr:to>
    <xdr:sp macro="" textlink="">
      <xdr:nvSpPr>
        <xdr:cNvPr id="8" name="角丸四角形吹き出し 7">
          <a:extLst>
            <a:ext uri="{FF2B5EF4-FFF2-40B4-BE49-F238E27FC236}">
              <a16:creationId xmlns:a16="http://schemas.microsoft.com/office/drawing/2014/main" id="{00000000-0008-0000-0000-000008000000}"/>
            </a:ext>
          </a:extLst>
        </xdr:cNvPr>
        <xdr:cNvSpPr/>
      </xdr:nvSpPr>
      <xdr:spPr>
        <a:xfrm>
          <a:off x="5838825" y="3676650"/>
          <a:ext cx="1990725" cy="333375"/>
        </a:xfrm>
        <a:prstGeom prst="wedgeRoundRectCallout">
          <a:avLst>
            <a:gd name="adj1" fmla="val -70153"/>
            <a:gd name="adj2" fmla="val 119643"/>
            <a:gd name="adj3" fmla="val 16667"/>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ハイフンを入れてください。</a:t>
          </a:r>
        </a:p>
      </xdr:txBody>
    </xdr:sp>
    <xdr:clientData/>
  </xdr:twoCellAnchor>
  <xdr:twoCellAnchor>
    <xdr:from>
      <xdr:col>14</xdr:col>
      <xdr:colOff>19049</xdr:colOff>
      <xdr:row>39</xdr:row>
      <xdr:rowOff>123825</xdr:rowOff>
    </xdr:from>
    <xdr:to>
      <xdr:col>39</xdr:col>
      <xdr:colOff>152399</xdr:colOff>
      <xdr:row>41</xdr:row>
      <xdr:rowOff>66675</xdr:rowOff>
    </xdr:to>
    <xdr:sp macro="" textlink="">
      <xdr:nvSpPr>
        <xdr:cNvPr id="9" name="角丸四角形吹き出し 8">
          <a:extLst>
            <a:ext uri="{FF2B5EF4-FFF2-40B4-BE49-F238E27FC236}">
              <a16:creationId xmlns:a16="http://schemas.microsoft.com/office/drawing/2014/main" id="{00000000-0008-0000-0000-000009000000}"/>
            </a:ext>
          </a:extLst>
        </xdr:cNvPr>
        <xdr:cNvSpPr/>
      </xdr:nvSpPr>
      <xdr:spPr>
        <a:xfrm>
          <a:off x="2819399" y="6267450"/>
          <a:ext cx="5133975" cy="323850"/>
        </a:xfrm>
        <a:prstGeom prst="wedgeRoundRectCallout">
          <a:avLst>
            <a:gd name="adj1" fmla="val -38635"/>
            <a:gd name="adj2" fmla="val 93065"/>
            <a:gd name="adj3" fmla="val 16667"/>
          </a:avLst>
        </a:prstGeom>
        <a:solidFill>
          <a:srgbClr val="4F81BD">
            <a:lumMod val="20000"/>
            <a:lumOff val="80000"/>
          </a:srgbClr>
        </a:solidFill>
        <a:ln w="254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この色のセルは、他のセルや別紙を埋めることによって、自動入力されます。</a:t>
          </a:r>
        </a:p>
      </xdr:txBody>
    </xdr:sp>
    <xdr:clientData/>
  </xdr:twoCellAnchor>
  <xdr:twoCellAnchor>
    <xdr:from>
      <xdr:col>15</xdr:col>
      <xdr:colOff>133349</xdr:colOff>
      <xdr:row>47</xdr:row>
      <xdr:rowOff>180974</xdr:rowOff>
    </xdr:from>
    <xdr:to>
      <xdr:col>39</xdr:col>
      <xdr:colOff>133350</xdr:colOff>
      <xdr:row>51</xdr:row>
      <xdr:rowOff>38100</xdr:rowOff>
    </xdr:to>
    <xdr:sp macro="" textlink="">
      <xdr:nvSpPr>
        <xdr:cNvPr id="10" name="角丸四角形吹き出し 9">
          <a:extLst>
            <a:ext uri="{FF2B5EF4-FFF2-40B4-BE49-F238E27FC236}">
              <a16:creationId xmlns:a16="http://schemas.microsoft.com/office/drawing/2014/main" id="{00000000-0008-0000-0000-00000A000000}"/>
            </a:ext>
          </a:extLst>
        </xdr:cNvPr>
        <xdr:cNvSpPr/>
      </xdr:nvSpPr>
      <xdr:spPr>
        <a:xfrm>
          <a:off x="2876549" y="9370694"/>
          <a:ext cx="4389121" cy="619126"/>
        </a:xfrm>
        <a:prstGeom prst="wedgeRoundRectCallout">
          <a:avLst>
            <a:gd name="adj1" fmla="val -60949"/>
            <a:gd name="adj2" fmla="val 21744"/>
            <a:gd name="adj3" fmla="val 16667"/>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ysClr val="windowText" lastClr="000000"/>
              </a:solidFill>
            </a:rPr>
            <a:t>交付決定指令日である令和７年１２月１日以降、令和８年２</a:t>
          </a:r>
          <a:r>
            <a:rPr kumimoji="1" lang="ja-JP" altLang="en-US" sz="1100">
              <a:solidFill>
                <a:sysClr val="windowText" lastClr="000000"/>
              </a:solidFill>
              <a:latin typeface="+mj-ea"/>
              <a:ea typeface="+mj-ea"/>
            </a:rPr>
            <a:t>月６日</a:t>
          </a:r>
          <a:r>
            <a:rPr kumimoji="1" lang="ja-JP" altLang="en-US" sz="1100">
              <a:solidFill>
                <a:sysClr val="windowText" lastClr="000000"/>
              </a:solidFill>
            </a:rPr>
            <a:t>までの日付を記入してください。</a:t>
          </a:r>
        </a:p>
      </xdr:txBody>
    </xdr:sp>
    <xdr:clientData/>
  </xdr:twoCellAnchor>
  <xdr:twoCellAnchor>
    <xdr:from>
      <xdr:col>31</xdr:col>
      <xdr:colOff>164465</xdr:colOff>
      <xdr:row>24</xdr:row>
      <xdr:rowOff>177031</xdr:rowOff>
    </xdr:from>
    <xdr:to>
      <xdr:col>39</xdr:col>
      <xdr:colOff>50800</xdr:colOff>
      <xdr:row>27</xdr:row>
      <xdr:rowOff>292100</xdr:rowOff>
    </xdr:to>
    <xdr:sp macro="" textlink="">
      <xdr:nvSpPr>
        <xdr:cNvPr id="11" name="角丸四角形吹き出し 7">
          <a:extLst>
            <a:ext uri="{FF2B5EF4-FFF2-40B4-BE49-F238E27FC236}">
              <a16:creationId xmlns:a16="http://schemas.microsoft.com/office/drawing/2014/main" id="{00000000-0008-0000-0000-00000B000000}"/>
            </a:ext>
          </a:extLst>
        </xdr:cNvPr>
        <xdr:cNvSpPr/>
      </xdr:nvSpPr>
      <xdr:spPr>
        <a:xfrm>
          <a:off x="5891010" y="4887576"/>
          <a:ext cx="1364154" cy="692342"/>
        </a:xfrm>
        <a:prstGeom prst="wedgeRoundRectCallout">
          <a:avLst>
            <a:gd name="adj1" fmla="val -32704"/>
            <a:gd name="adj2" fmla="val 112084"/>
            <a:gd name="adj3" fmla="val 16667"/>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プルダウンで選択してください。</a:t>
          </a:r>
        </a:p>
      </xdr:txBody>
    </xdr:sp>
    <xdr:clientData/>
  </xdr:twoCellAnchor>
  <xdr:twoCellAnchor>
    <xdr:from>
      <xdr:col>26</xdr:col>
      <xdr:colOff>78105</xdr:colOff>
      <xdr:row>31</xdr:row>
      <xdr:rowOff>165100</xdr:rowOff>
    </xdr:from>
    <xdr:to>
      <xdr:col>39</xdr:col>
      <xdr:colOff>12700</xdr:colOff>
      <xdr:row>34</xdr:row>
      <xdr:rowOff>152400</xdr:rowOff>
    </xdr:to>
    <xdr:sp macro="" textlink="">
      <xdr:nvSpPr>
        <xdr:cNvPr id="12" name="角丸四角形吹き出し 7">
          <a:extLst>
            <a:ext uri="{FF2B5EF4-FFF2-40B4-BE49-F238E27FC236}">
              <a16:creationId xmlns:a16="http://schemas.microsoft.com/office/drawing/2014/main" id="{00000000-0008-0000-0000-00000C000000}"/>
            </a:ext>
          </a:extLst>
        </xdr:cNvPr>
        <xdr:cNvSpPr/>
      </xdr:nvSpPr>
      <xdr:spPr>
        <a:xfrm>
          <a:off x="4700905" y="6311900"/>
          <a:ext cx="2245995" cy="571500"/>
        </a:xfrm>
        <a:prstGeom prst="wedgeRoundRectCallout">
          <a:avLst>
            <a:gd name="adj1" fmla="val -63250"/>
            <a:gd name="adj2" fmla="val 71856"/>
            <a:gd name="adj3" fmla="val 16667"/>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「その他」を選択した場合にのみ書類の送付先を記入してください。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342900</xdr:colOff>
      <xdr:row>6</xdr:row>
      <xdr:rowOff>144781</xdr:rowOff>
    </xdr:from>
    <xdr:to>
      <xdr:col>8</xdr:col>
      <xdr:colOff>403860</xdr:colOff>
      <xdr:row>9</xdr:row>
      <xdr:rowOff>133351</xdr:rowOff>
    </xdr:to>
    <xdr:sp macro="" textlink="">
      <xdr:nvSpPr>
        <xdr:cNvPr id="2" name="角丸四角形吹き出し 1">
          <a:extLst>
            <a:ext uri="{FF2B5EF4-FFF2-40B4-BE49-F238E27FC236}">
              <a16:creationId xmlns:a16="http://schemas.microsoft.com/office/drawing/2014/main" id="{00000000-0008-0000-0100-000002000000}"/>
            </a:ext>
          </a:extLst>
        </xdr:cNvPr>
        <xdr:cNvSpPr/>
      </xdr:nvSpPr>
      <xdr:spPr>
        <a:xfrm>
          <a:off x="632460" y="1424941"/>
          <a:ext cx="4823460" cy="567690"/>
        </a:xfrm>
        <a:prstGeom prst="wedgeRoundRectCallout">
          <a:avLst>
            <a:gd name="adj1" fmla="val 8121"/>
            <a:gd name="adj2" fmla="val 134696"/>
            <a:gd name="adj3" fmla="val 16667"/>
          </a:avLst>
        </a:prstGeom>
        <a:solidFill>
          <a:srgbClr val="4F81BD">
            <a:lumMod val="20000"/>
            <a:lumOff val="80000"/>
          </a:srgbClr>
        </a:solidFill>
        <a:ln w="254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この色のセルは、他のセルや別紙を埋めることによって、自動入力されます</a:t>
          </a:r>
        </a:p>
      </xdr:txBody>
    </xdr:sp>
    <xdr:clientData/>
  </xdr:twoCellAnchor>
  <xdr:twoCellAnchor>
    <xdr:from>
      <xdr:col>2</xdr:col>
      <xdr:colOff>495300</xdr:colOff>
      <xdr:row>27</xdr:row>
      <xdr:rowOff>28575</xdr:rowOff>
    </xdr:from>
    <xdr:to>
      <xdr:col>8</xdr:col>
      <xdr:colOff>428625</xdr:colOff>
      <xdr:row>29</xdr:row>
      <xdr:rowOff>0</xdr:rowOff>
    </xdr:to>
    <xdr:sp macro="" textlink="">
      <xdr:nvSpPr>
        <xdr:cNvPr id="3" name="角丸四角形吹き出し 2">
          <a:extLst>
            <a:ext uri="{FF2B5EF4-FFF2-40B4-BE49-F238E27FC236}">
              <a16:creationId xmlns:a16="http://schemas.microsoft.com/office/drawing/2014/main" id="{00000000-0008-0000-0100-000003000000}"/>
            </a:ext>
          </a:extLst>
        </xdr:cNvPr>
        <xdr:cNvSpPr/>
      </xdr:nvSpPr>
      <xdr:spPr>
        <a:xfrm>
          <a:off x="2505075" y="5095875"/>
          <a:ext cx="3543300" cy="314325"/>
        </a:xfrm>
        <a:prstGeom prst="wedgeRoundRectCallout">
          <a:avLst>
            <a:gd name="adj1" fmla="val -20786"/>
            <a:gd name="adj2" fmla="val -165388"/>
            <a:gd name="adj3" fmla="val 16667"/>
          </a:avLst>
        </a:prstGeom>
        <a:solidFill>
          <a:schemeClr val="accent6">
            <a:lumMod val="40000"/>
            <a:lumOff val="60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aseline="0">
              <a:solidFill>
                <a:sysClr val="windowText" lastClr="000000"/>
              </a:solidFill>
            </a:rPr>
            <a:t>この色に塗られているセルは</a:t>
          </a:r>
          <a:r>
            <a:rPr kumimoji="1" lang="ja-JP" altLang="en-US" sz="1100" b="1" baseline="0">
              <a:solidFill>
                <a:srgbClr val="FF0000"/>
              </a:solidFill>
            </a:rPr>
            <a:t>必ず入力</a:t>
          </a:r>
          <a:r>
            <a:rPr kumimoji="1" lang="ja-JP" altLang="en-US" sz="1100" baseline="0">
              <a:solidFill>
                <a:sysClr val="windowText" lastClr="000000"/>
              </a:solidFill>
            </a:rPr>
            <a:t>してください。</a:t>
          </a:r>
          <a:endParaRPr kumimoji="1" lang="en-US" altLang="ja-JP" sz="1100" baseline="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790575</xdr:colOff>
      <xdr:row>8</xdr:row>
      <xdr:rowOff>0</xdr:rowOff>
    </xdr:from>
    <xdr:to>
      <xdr:col>6</xdr:col>
      <xdr:colOff>781050</xdr:colOff>
      <xdr:row>11</xdr:row>
      <xdr:rowOff>514350</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4638675" y="2352675"/>
          <a:ext cx="800100" cy="1752600"/>
        </a:xfrm>
        <a:prstGeom prst="rect">
          <a:avLst/>
        </a:prstGeom>
        <a:noFill/>
        <a:ln>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0</xdr:colOff>
      <xdr:row>8</xdr:row>
      <xdr:rowOff>0</xdr:rowOff>
    </xdr:from>
    <xdr:to>
      <xdr:col>8</xdr:col>
      <xdr:colOff>1171575</xdr:colOff>
      <xdr:row>11</xdr:row>
      <xdr:rowOff>533399</xdr:rowOff>
    </xdr:to>
    <xdr:sp macro="" textlink="">
      <xdr:nvSpPr>
        <xdr:cNvPr id="3" name="正方形/長方形 2">
          <a:extLst>
            <a:ext uri="{FF2B5EF4-FFF2-40B4-BE49-F238E27FC236}">
              <a16:creationId xmlns:a16="http://schemas.microsoft.com/office/drawing/2014/main" id="{00000000-0008-0000-0200-000003000000}"/>
            </a:ext>
          </a:extLst>
        </xdr:cNvPr>
        <xdr:cNvSpPr/>
      </xdr:nvSpPr>
      <xdr:spPr>
        <a:xfrm>
          <a:off x="5467350" y="2352675"/>
          <a:ext cx="2362200" cy="1771649"/>
        </a:xfrm>
        <a:prstGeom prst="rect">
          <a:avLst/>
        </a:prstGeom>
        <a:noFill/>
        <a:ln>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476250</xdr:colOff>
      <xdr:row>7</xdr:row>
      <xdr:rowOff>161925</xdr:rowOff>
    </xdr:from>
    <xdr:to>
      <xdr:col>7</xdr:col>
      <xdr:colOff>742950</xdr:colOff>
      <xdr:row>7</xdr:row>
      <xdr:rowOff>645319</xdr:rowOff>
    </xdr:to>
    <xdr:sp macro="" textlink="">
      <xdr:nvSpPr>
        <xdr:cNvPr id="4" name="U ターン矢印 12">
          <a:extLst>
            <a:ext uri="{FF2B5EF4-FFF2-40B4-BE49-F238E27FC236}">
              <a16:creationId xmlns:a16="http://schemas.microsoft.com/office/drawing/2014/main" id="{00000000-0008-0000-0200-000004000000}"/>
            </a:ext>
          </a:extLst>
        </xdr:cNvPr>
        <xdr:cNvSpPr/>
      </xdr:nvSpPr>
      <xdr:spPr>
        <a:xfrm>
          <a:off x="5133975" y="1866900"/>
          <a:ext cx="1076325" cy="483394"/>
        </a:xfrm>
        <a:custGeom>
          <a:avLst/>
          <a:gdLst>
            <a:gd name="connsiteX0" fmla="*/ 0 w 1076325"/>
            <a:gd name="connsiteY0" fmla="*/ 466725 h 466725"/>
            <a:gd name="connsiteX1" fmla="*/ 0 w 1076325"/>
            <a:gd name="connsiteY1" fmla="*/ 204192 h 466725"/>
            <a:gd name="connsiteX2" fmla="*/ 204192 w 1076325"/>
            <a:gd name="connsiteY2" fmla="*/ 0 h 466725"/>
            <a:gd name="connsiteX3" fmla="*/ 813792 w 1076325"/>
            <a:gd name="connsiteY3" fmla="*/ 0 h 466725"/>
            <a:gd name="connsiteX4" fmla="*/ 1017984 w 1076325"/>
            <a:gd name="connsiteY4" fmla="*/ 204192 h 466725"/>
            <a:gd name="connsiteX5" fmla="*/ 1017984 w 1076325"/>
            <a:gd name="connsiteY5" fmla="*/ 233363 h 466725"/>
            <a:gd name="connsiteX6" fmla="*/ 1076325 w 1076325"/>
            <a:gd name="connsiteY6" fmla="*/ 233363 h 466725"/>
            <a:gd name="connsiteX7" fmla="*/ 959644 w 1076325"/>
            <a:gd name="connsiteY7" fmla="*/ 350044 h 466725"/>
            <a:gd name="connsiteX8" fmla="*/ 842963 w 1076325"/>
            <a:gd name="connsiteY8" fmla="*/ 233363 h 466725"/>
            <a:gd name="connsiteX9" fmla="*/ 901303 w 1076325"/>
            <a:gd name="connsiteY9" fmla="*/ 233363 h 466725"/>
            <a:gd name="connsiteX10" fmla="*/ 901303 w 1076325"/>
            <a:gd name="connsiteY10" fmla="*/ 204192 h 466725"/>
            <a:gd name="connsiteX11" fmla="*/ 813792 w 1076325"/>
            <a:gd name="connsiteY11" fmla="*/ 116681 h 466725"/>
            <a:gd name="connsiteX12" fmla="*/ 204192 w 1076325"/>
            <a:gd name="connsiteY12" fmla="*/ 116681 h 466725"/>
            <a:gd name="connsiteX13" fmla="*/ 116681 w 1076325"/>
            <a:gd name="connsiteY13" fmla="*/ 204192 h 466725"/>
            <a:gd name="connsiteX14" fmla="*/ 116681 w 1076325"/>
            <a:gd name="connsiteY14" fmla="*/ 466725 h 466725"/>
            <a:gd name="connsiteX15" fmla="*/ 0 w 1076325"/>
            <a:gd name="connsiteY15" fmla="*/ 466725 h 466725"/>
            <a:gd name="connsiteX0" fmla="*/ 0 w 1076325"/>
            <a:gd name="connsiteY0" fmla="*/ 466725 h 483394"/>
            <a:gd name="connsiteX1" fmla="*/ 0 w 1076325"/>
            <a:gd name="connsiteY1" fmla="*/ 204192 h 483394"/>
            <a:gd name="connsiteX2" fmla="*/ 204192 w 1076325"/>
            <a:gd name="connsiteY2" fmla="*/ 0 h 483394"/>
            <a:gd name="connsiteX3" fmla="*/ 813792 w 1076325"/>
            <a:gd name="connsiteY3" fmla="*/ 0 h 483394"/>
            <a:gd name="connsiteX4" fmla="*/ 1017984 w 1076325"/>
            <a:gd name="connsiteY4" fmla="*/ 204192 h 483394"/>
            <a:gd name="connsiteX5" fmla="*/ 1017984 w 1076325"/>
            <a:gd name="connsiteY5" fmla="*/ 233363 h 483394"/>
            <a:gd name="connsiteX6" fmla="*/ 1076325 w 1076325"/>
            <a:gd name="connsiteY6" fmla="*/ 233363 h 483394"/>
            <a:gd name="connsiteX7" fmla="*/ 969169 w 1076325"/>
            <a:gd name="connsiteY7" fmla="*/ 483394 h 483394"/>
            <a:gd name="connsiteX8" fmla="*/ 842963 w 1076325"/>
            <a:gd name="connsiteY8" fmla="*/ 233363 h 483394"/>
            <a:gd name="connsiteX9" fmla="*/ 901303 w 1076325"/>
            <a:gd name="connsiteY9" fmla="*/ 233363 h 483394"/>
            <a:gd name="connsiteX10" fmla="*/ 901303 w 1076325"/>
            <a:gd name="connsiteY10" fmla="*/ 204192 h 483394"/>
            <a:gd name="connsiteX11" fmla="*/ 813792 w 1076325"/>
            <a:gd name="connsiteY11" fmla="*/ 116681 h 483394"/>
            <a:gd name="connsiteX12" fmla="*/ 204192 w 1076325"/>
            <a:gd name="connsiteY12" fmla="*/ 116681 h 483394"/>
            <a:gd name="connsiteX13" fmla="*/ 116681 w 1076325"/>
            <a:gd name="connsiteY13" fmla="*/ 204192 h 483394"/>
            <a:gd name="connsiteX14" fmla="*/ 116681 w 1076325"/>
            <a:gd name="connsiteY14" fmla="*/ 466725 h 483394"/>
            <a:gd name="connsiteX15" fmla="*/ 0 w 1076325"/>
            <a:gd name="connsiteY15" fmla="*/ 466725 h 48339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Lst>
          <a:rect l="l" t="t" r="r" b="b"/>
          <a:pathLst>
            <a:path w="1076325" h="483394">
              <a:moveTo>
                <a:pt x="0" y="466725"/>
              </a:moveTo>
              <a:lnTo>
                <a:pt x="0" y="204192"/>
              </a:lnTo>
              <a:cubicBezTo>
                <a:pt x="0" y="91420"/>
                <a:pt x="91420" y="0"/>
                <a:pt x="204192" y="0"/>
              </a:cubicBezTo>
              <a:lnTo>
                <a:pt x="813792" y="0"/>
              </a:lnTo>
              <a:cubicBezTo>
                <a:pt x="926564" y="0"/>
                <a:pt x="1017984" y="91420"/>
                <a:pt x="1017984" y="204192"/>
              </a:cubicBezTo>
              <a:lnTo>
                <a:pt x="1017984" y="233363"/>
              </a:lnTo>
              <a:lnTo>
                <a:pt x="1076325" y="233363"/>
              </a:lnTo>
              <a:lnTo>
                <a:pt x="969169" y="483394"/>
              </a:lnTo>
              <a:lnTo>
                <a:pt x="842963" y="233363"/>
              </a:lnTo>
              <a:lnTo>
                <a:pt x="901303" y="233363"/>
              </a:lnTo>
              <a:lnTo>
                <a:pt x="901303" y="204192"/>
              </a:lnTo>
              <a:cubicBezTo>
                <a:pt x="901303" y="155861"/>
                <a:pt x="862123" y="116681"/>
                <a:pt x="813792" y="116681"/>
              </a:cubicBezTo>
              <a:lnTo>
                <a:pt x="204192" y="116681"/>
              </a:lnTo>
              <a:cubicBezTo>
                <a:pt x="155861" y="116681"/>
                <a:pt x="116681" y="155861"/>
                <a:pt x="116681" y="204192"/>
              </a:cubicBezTo>
              <a:lnTo>
                <a:pt x="116681" y="466725"/>
              </a:lnTo>
              <a:lnTo>
                <a:pt x="0" y="466725"/>
              </a:lnTo>
              <a:close/>
            </a:path>
          </a:pathLst>
        </a:custGeom>
        <a:solidFill>
          <a:sysClr val="window" lastClr="FFFFFF"/>
        </a:solidFill>
        <a:ln>
          <a:solidFill>
            <a:srgbClr val="0070C0"/>
          </a:solidFill>
        </a:ln>
        <a:scene3d>
          <a:camera prst="orthographicFront">
            <a:rot lat="0" lon="10800000" rev="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7</xdr:col>
      <xdr:colOff>152401</xdr:colOff>
      <xdr:row>1</xdr:row>
      <xdr:rowOff>209550</xdr:rowOff>
    </xdr:from>
    <xdr:to>
      <xdr:col>12</xdr:col>
      <xdr:colOff>352425</xdr:colOff>
      <xdr:row>4</xdr:row>
      <xdr:rowOff>142874</xdr:rowOff>
    </xdr:to>
    <xdr:sp macro="" textlink="">
      <xdr:nvSpPr>
        <xdr:cNvPr id="5" name="角丸四角形吹き出し 4">
          <a:extLst>
            <a:ext uri="{FF2B5EF4-FFF2-40B4-BE49-F238E27FC236}">
              <a16:creationId xmlns:a16="http://schemas.microsoft.com/office/drawing/2014/main" id="{00000000-0008-0000-0200-000005000000}"/>
            </a:ext>
          </a:extLst>
        </xdr:cNvPr>
        <xdr:cNvSpPr/>
      </xdr:nvSpPr>
      <xdr:spPr>
        <a:xfrm>
          <a:off x="5619751" y="381000"/>
          <a:ext cx="4886324" cy="666749"/>
        </a:xfrm>
        <a:prstGeom prst="wedgeRoundRectCallout">
          <a:avLst>
            <a:gd name="adj1" fmla="val -46218"/>
            <a:gd name="adj2" fmla="val 210038"/>
            <a:gd name="adj3" fmla="val 16667"/>
          </a:avLst>
        </a:prstGeom>
        <a:solidFill>
          <a:srgbClr val="FFFF00"/>
        </a:solidFill>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間接撮影と直接撮影の内訳と補助金対象受診人員</a:t>
          </a:r>
          <a:r>
            <a:rPr kumimoji="1" lang="en-US" altLang="ja-JP" sz="1100">
              <a:solidFill>
                <a:sysClr val="windowText" lastClr="000000"/>
              </a:solidFill>
            </a:rPr>
            <a:t>(C)</a:t>
          </a:r>
          <a:r>
            <a:rPr kumimoji="1" lang="ja-JP" altLang="en-US" sz="1100">
              <a:solidFill>
                <a:sysClr val="windowText" lastClr="000000"/>
              </a:solidFill>
            </a:rPr>
            <a:t>を記入してください。</a:t>
          </a:r>
          <a:r>
            <a:rPr kumimoji="1" lang="en-US" altLang="ja-JP" sz="1100">
              <a:solidFill>
                <a:sysClr val="windowText" lastClr="000000"/>
              </a:solidFill>
            </a:rPr>
            <a:t>(</a:t>
          </a:r>
          <a:r>
            <a:rPr kumimoji="1" lang="ja-JP" altLang="en-US" sz="1100">
              <a:solidFill>
                <a:sysClr val="windowText" lastClr="000000"/>
              </a:solidFill>
            </a:rPr>
            <a:t>合計人数が内訳と異なる場合、</a:t>
          </a:r>
          <a:r>
            <a:rPr kumimoji="1" lang="ja-JP" altLang="en-US" sz="1100">
              <a:solidFill>
                <a:srgbClr val="FF0000"/>
              </a:solidFill>
            </a:rPr>
            <a:t>黄色セルに塗りつぶし</a:t>
          </a:r>
          <a:r>
            <a:rPr kumimoji="1" lang="ja-JP" altLang="en-US" sz="1100">
              <a:solidFill>
                <a:sysClr val="windowText" lastClr="000000"/>
              </a:solidFill>
            </a:rPr>
            <a:t>になります。</a:t>
          </a:r>
          <a:r>
            <a:rPr kumimoji="1" lang="en-US" altLang="ja-JP" sz="1100">
              <a:solidFill>
                <a:sysClr val="windowText" lastClr="000000"/>
              </a:solidFill>
            </a:rPr>
            <a:t>)</a:t>
          </a:r>
          <a:endParaRPr kumimoji="1" lang="ja-JP" altLang="en-US" sz="1100">
            <a:solidFill>
              <a:sysClr val="windowText" lastClr="000000"/>
            </a:solidFill>
          </a:endParaRPr>
        </a:p>
      </xdr:txBody>
    </xdr:sp>
    <xdr:clientData/>
  </xdr:twoCellAnchor>
  <xdr:twoCellAnchor>
    <xdr:from>
      <xdr:col>1</xdr:col>
      <xdr:colOff>634364</xdr:colOff>
      <xdr:row>14</xdr:row>
      <xdr:rowOff>5714</xdr:rowOff>
    </xdr:from>
    <xdr:to>
      <xdr:col>7</xdr:col>
      <xdr:colOff>701039</xdr:colOff>
      <xdr:row>15</xdr:row>
      <xdr:rowOff>91439</xdr:rowOff>
    </xdr:to>
    <xdr:sp macro="" textlink="">
      <xdr:nvSpPr>
        <xdr:cNvPr id="6" name="角丸四角形吹き出し 5">
          <a:extLst>
            <a:ext uri="{FF2B5EF4-FFF2-40B4-BE49-F238E27FC236}">
              <a16:creationId xmlns:a16="http://schemas.microsoft.com/office/drawing/2014/main" id="{00000000-0008-0000-0200-000006000000}"/>
            </a:ext>
          </a:extLst>
        </xdr:cNvPr>
        <xdr:cNvSpPr/>
      </xdr:nvSpPr>
      <xdr:spPr>
        <a:xfrm>
          <a:off x="893444" y="4813934"/>
          <a:ext cx="4745355" cy="451485"/>
        </a:xfrm>
        <a:prstGeom prst="wedgeRoundRectCallout">
          <a:avLst>
            <a:gd name="adj1" fmla="val 25471"/>
            <a:gd name="adj2" fmla="val -158960"/>
            <a:gd name="adj3" fmla="val 16667"/>
          </a:avLst>
        </a:prstGeom>
        <a:solidFill>
          <a:srgbClr val="4F81BD">
            <a:lumMod val="20000"/>
            <a:lumOff val="80000"/>
          </a:srgbClr>
        </a:solidFill>
        <a:ln w="254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この色のセルは、他のセルや別紙を埋めることによって、自動入力されます</a:t>
          </a:r>
        </a:p>
      </xdr:txBody>
    </xdr:sp>
    <xdr:clientData/>
  </xdr:twoCellAnchor>
  <xdr:twoCellAnchor>
    <xdr:from>
      <xdr:col>2</xdr:col>
      <xdr:colOff>247651</xdr:colOff>
      <xdr:row>16</xdr:row>
      <xdr:rowOff>266700</xdr:rowOff>
    </xdr:from>
    <xdr:to>
      <xdr:col>6</xdr:col>
      <xdr:colOff>472017</xdr:colOff>
      <xdr:row>19</xdr:row>
      <xdr:rowOff>0</xdr:rowOff>
    </xdr:to>
    <xdr:sp macro="" textlink="">
      <xdr:nvSpPr>
        <xdr:cNvPr id="7" name="角丸四角形吹き出し 6">
          <a:extLst>
            <a:ext uri="{FF2B5EF4-FFF2-40B4-BE49-F238E27FC236}">
              <a16:creationId xmlns:a16="http://schemas.microsoft.com/office/drawing/2014/main" id="{00000000-0008-0000-0200-000007000000}"/>
            </a:ext>
          </a:extLst>
        </xdr:cNvPr>
        <xdr:cNvSpPr/>
      </xdr:nvSpPr>
      <xdr:spPr>
        <a:xfrm>
          <a:off x="1666876" y="5629275"/>
          <a:ext cx="3462866" cy="628650"/>
        </a:xfrm>
        <a:prstGeom prst="wedgeRoundRectCallout">
          <a:avLst>
            <a:gd name="adj1" fmla="val 65210"/>
            <a:gd name="adj2" fmla="val 45907"/>
            <a:gd name="adj3" fmla="val 16667"/>
          </a:avLst>
        </a:prstGeom>
        <a:solidFill>
          <a:srgbClr val="F79646">
            <a:lumMod val="40000"/>
            <a:lumOff val="60000"/>
          </a:srgbClr>
        </a:solidFill>
        <a:ln w="254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この色に塗られているセルは</a:t>
          </a:r>
          <a:r>
            <a:rPr kumimoji="1" lang="ja-JP" altLang="en-US" sz="1100" b="1" i="0" u="none" strike="noStrike" kern="0" cap="none" spc="0" normalizeH="0" baseline="0" noProof="0">
              <a:ln>
                <a:noFill/>
              </a:ln>
              <a:solidFill>
                <a:srgbClr val="FF0000"/>
              </a:solidFill>
              <a:effectLst/>
              <a:uLnTx/>
              <a:uFillTx/>
              <a:latin typeface="Calibri"/>
              <a:ea typeface="ＭＳ Ｐゴシック"/>
              <a:cs typeface="+mn-cs"/>
            </a:rPr>
            <a:t>必ず入力</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してください。</a:t>
          </a:r>
          <a:r>
            <a:rPr kumimoji="1" lang="ja-JP" altLang="en-US" sz="1100" b="0" i="0" u="none" strike="noStrike" kern="0" cap="none" spc="0" normalizeH="0" baseline="0" noProof="0">
              <a:ln>
                <a:noFill/>
              </a:ln>
              <a:solidFill>
                <a:srgbClr val="FF0000"/>
              </a:solidFill>
              <a:effectLst/>
              <a:uLnTx/>
              <a:uFillTx/>
              <a:latin typeface="Calibri"/>
              <a:ea typeface="ＭＳ Ｐゴシック"/>
              <a:cs typeface="+mn-cs"/>
            </a:rPr>
            <a:t>該当なしの場合は、</a:t>
          </a:r>
          <a:r>
            <a:rPr kumimoji="1" lang="en-US" altLang="ja-JP" sz="1100" b="0" i="0" u="none" strike="noStrike" kern="0" cap="none" spc="0" normalizeH="0" baseline="0" noProof="0">
              <a:ln>
                <a:noFill/>
              </a:ln>
              <a:solidFill>
                <a:srgbClr val="FF0000"/>
              </a:solidFill>
              <a:effectLst/>
              <a:uLnTx/>
              <a:uFillTx/>
              <a:latin typeface="Calibri"/>
              <a:ea typeface="ＭＳ Ｐゴシック"/>
              <a:cs typeface="+mn-cs"/>
            </a:rPr>
            <a:t>0</a:t>
          </a:r>
          <a:r>
            <a:rPr kumimoji="1" lang="ja-JP" altLang="en-US" sz="1100" b="0" i="0" u="none" strike="noStrike" kern="0" cap="none" spc="0" normalizeH="0" baseline="0" noProof="0">
              <a:ln>
                <a:noFill/>
              </a:ln>
              <a:solidFill>
                <a:srgbClr val="FF0000"/>
              </a:solidFill>
              <a:effectLst/>
              <a:uLnTx/>
              <a:uFillTx/>
              <a:latin typeface="Calibri"/>
              <a:ea typeface="ＭＳ Ｐゴシック"/>
              <a:cs typeface="+mn-cs"/>
            </a:rPr>
            <a:t>と記入してください。</a:t>
          </a:r>
          <a:endParaRPr kumimoji="1" lang="en-US" altLang="ja-JP" sz="1100" b="0" i="0" u="none" strike="noStrike" kern="0" cap="none" spc="0" normalizeH="0" baseline="0" noProof="0">
            <a:ln>
              <a:noFill/>
            </a:ln>
            <a:solidFill>
              <a:srgbClr val="FF0000"/>
            </a:solidFill>
            <a:effectLst/>
            <a:uLnTx/>
            <a:uFillTx/>
            <a:latin typeface="Calibri"/>
            <a:ea typeface="ＭＳ Ｐゴシック"/>
            <a:cs typeface="+mn-cs"/>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122465</xdr:colOff>
      <xdr:row>5</xdr:row>
      <xdr:rowOff>28575</xdr:rowOff>
    </xdr:from>
    <xdr:to>
      <xdr:col>4</xdr:col>
      <xdr:colOff>68036</xdr:colOff>
      <xdr:row>7</xdr:row>
      <xdr:rowOff>250372</xdr:rowOff>
    </xdr:to>
    <xdr:sp macro="" textlink="">
      <xdr:nvSpPr>
        <xdr:cNvPr id="3" name="角丸四角形吹き出し 2">
          <a:extLst>
            <a:ext uri="{FF2B5EF4-FFF2-40B4-BE49-F238E27FC236}">
              <a16:creationId xmlns:a16="http://schemas.microsoft.com/office/drawing/2014/main" id="{00000000-0008-0000-0300-000003000000}"/>
            </a:ext>
          </a:extLst>
        </xdr:cNvPr>
        <xdr:cNvSpPr/>
      </xdr:nvSpPr>
      <xdr:spPr>
        <a:xfrm>
          <a:off x="122465" y="990600"/>
          <a:ext cx="3517446" cy="678997"/>
        </a:xfrm>
        <a:prstGeom prst="wedgeRoundRectCallout">
          <a:avLst>
            <a:gd name="adj1" fmla="val 7289"/>
            <a:gd name="adj2" fmla="val 257295"/>
            <a:gd name="adj3" fmla="val 16667"/>
          </a:avLst>
        </a:prstGeom>
        <a:solidFill>
          <a:srgbClr val="F79646">
            <a:lumMod val="40000"/>
            <a:lumOff val="60000"/>
          </a:srgbClr>
        </a:solidFill>
        <a:ln w="254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この色に塗られているセルは</a:t>
          </a:r>
          <a:r>
            <a:rPr kumimoji="1" lang="ja-JP" altLang="en-US" sz="1100" b="1" i="0" u="none" strike="noStrike" kern="0" cap="none" spc="0" normalizeH="0" baseline="0" noProof="0">
              <a:ln>
                <a:noFill/>
              </a:ln>
              <a:solidFill>
                <a:srgbClr val="FF0000"/>
              </a:solidFill>
              <a:effectLst/>
              <a:uLnTx/>
              <a:uFillTx/>
              <a:latin typeface="Calibri"/>
              <a:ea typeface="ＭＳ Ｐゴシック"/>
              <a:cs typeface="+mn-cs"/>
            </a:rPr>
            <a:t>必ず入力</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してください。</a:t>
          </a:r>
          <a:r>
            <a:rPr kumimoji="1" lang="ja-JP" altLang="en-US" sz="1100" b="0" i="0" u="none" strike="noStrike" kern="0" cap="none" spc="0" normalizeH="0" baseline="0" noProof="0">
              <a:ln>
                <a:noFill/>
              </a:ln>
              <a:solidFill>
                <a:srgbClr val="FF0000"/>
              </a:solidFill>
              <a:effectLst/>
              <a:uLnTx/>
              <a:uFillTx/>
              <a:latin typeface="Calibri"/>
              <a:ea typeface="ＭＳ Ｐゴシック"/>
              <a:cs typeface="+mn-cs"/>
            </a:rPr>
            <a:t>該当なしの場合は、</a:t>
          </a:r>
          <a:r>
            <a:rPr kumimoji="1" lang="en-US" altLang="ja-JP" sz="1100" b="0" i="0" u="none" strike="noStrike" kern="0" cap="none" spc="0" normalizeH="0" baseline="0" noProof="0">
              <a:ln>
                <a:noFill/>
              </a:ln>
              <a:solidFill>
                <a:srgbClr val="FF0000"/>
              </a:solidFill>
              <a:effectLst/>
              <a:uLnTx/>
              <a:uFillTx/>
              <a:latin typeface="Calibri"/>
              <a:ea typeface="ＭＳ Ｐゴシック"/>
              <a:cs typeface="+mn-cs"/>
            </a:rPr>
            <a:t>0</a:t>
          </a:r>
          <a:r>
            <a:rPr kumimoji="1" lang="ja-JP" altLang="en-US" sz="1100" b="0" i="0" u="none" strike="noStrike" kern="0" cap="none" spc="0" normalizeH="0" baseline="0" noProof="0">
              <a:ln>
                <a:noFill/>
              </a:ln>
              <a:solidFill>
                <a:srgbClr val="FF0000"/>
              </a:solidFill>
              <a:effectLst/>
              <a:uLnTx/>
              <a:uFillTx/>
              <a:latin typeface="Calibri"/>
              <a:ea typeface="ＭＳ Ｐゴシック"/>
              <a:cs typeface="+mn-cs"/>
            </a:rPr>
            <a:t>と記入してください。</a:t>
          </a:r>
          <a:endParaRPr kumimoji="1" lang="en-US" altLang="ja-JP" sz="1100" b="0" i="0" u="none" strike="noStrike" kern="0" cap="none" spc="0" normalizeH="0" baseline="0" noProof="0">
            <a:ln>
              <a:noFill/>
            </a:ln>
            <a:solidFill>
              <a:srgbClr val="FF0000"/>
            </a:solidFill>
            <a:effectLst/>
            <a:uLnTx/>
            <a:uFillTx/>
            <a:latin typeface="Calibri"/>
            <a:ea typeface="ＭＳ Ｐゴシック"/>
            <a:cs typeface="+mn-cs"/>
          </a:endParaRPr>
        </a:p>
      </xdr:txBody>
    </xdr:sp>
    <xdr:clientData/>
  </xdr:twoCellAnchor>
  <xdr:twoCellAnchor>
    <xdr:from>
      <xdr:col>7</xdr:col>
      <xdr:colOff>180976</xdr:colOff>
      <xdr:row>16</xdr:row>
      <xdr:rowOff>59871</xdr:rowOff>
    </xdr:from>
    <xdr:to>
      <xdr:col>11</xdr:col>
      <xdr:colOff>653143</xdr:colOff>
      <xdr:row>18</xdr:row>
      <xdr:rowOff>127151</xdr:rowOff>
    </xdr:to>
    <xdr:sp macro="" textlink="">
      <xdr:nvSpPr>
        <xdr:cNvPr id="9" name="角丸四角形吹き出し 8">
          <a:extLst>
            <a:ext uri="{FF2B5EF4-FFF2-40B4-BE49-F238E27FC236}">
              <a16:creationId xmlns:a16="http://schemas.microsoft.com/office/drawing/2014/main" id="{00000000-0008-0000-0300-000009000000}"/>
            </a:ext>
          </a:extLst>
        </xdr:cNvPr>
        <xdr:cNvSpPr/>
      </xdr:nvSpPr>
      <xdr:spPr>
        <a:xfrm>
          <a:off x="6570890" y="3358242"/>
          <a:ext cx="4695824" cy="393852"/>
        </a:xfrm>
        <a:prstGeom prst="wedgeRoundRectCallout">
          <a:avLst>
            <a:gd name="adj1" fmla="val -49290"/>
            <a:gd name="adj2" fmla="val 144591"/>
            <a:gd name="adj3" fmla="val 16667"/>
          </a:avLst>
        </a:prstGeom>
        <a:solidFill>
          <a:srgbClr val="4F81BD">
            <a:lumMod val="20000"/>
            <a:lumOff val="80000"/>
          </a:srgbClr>
        </a:solidFill>
        <a:ln w="254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この色のセルは、他のセルや別紙を埋めることによって、自動入力されます</a:t>
          </a:r>
        </a:p>
      </xdr:txBody>
    </xdr:sp>
    <xdr:clientData/>
  </xdr:twoCellAnchor>
  <xdr:twoCellAnchor>
    <xdr:from>
      <xdr:col>8</xdr:col>
      <xdr:colOff>385083</xdr:colOff>
      <xdr:row>23</xdr:row>
      <xdr:rowOff>119741</xdr:rowOff>
    </xdr:from>
    <xdr:to>
      <xdr:col>11</xdr:col>
      <xdr:colOff>914401</xdr:colOff>
      <xdr:row>26</xdr:row>
      <xdr:rowOff>47774</xdr:rowOff>
    </xdr:to>
    <xdr:sp macro="" textlink="">
      <xdr:nvSpPr>
        <xdr:cNvPr id="6" name="角丸四角形吹き出し 5">
          <a:extLst>
            <a:ext uri="{FF2B5EF4-FFF2-40B4-BE49-F238E27FC236}">
              <a16:creationId xmlns:a16="http://schemas.microsoft.com/office/drawing/2014/main" id="{00000000-0008-0000-0300-000006000000}"/>
            </a:ext>
          </a:extLst>
        </xdr:cNvPr>
        <xdr:cNvSpPr/>
      </xdr:nvSpPr>
      <xdr:spPr>
        <a:xfrm>
          <a:off x="7830912" y="4561112"/>
          <a:ext cx="3697060" cy="417891"/>
        </a:xfrm>
        <a:prstGeom prst="wedgeRoundRectCallout">
          <a:avLst>
            <a:gd name="adj1" fmla="val 6880"/>
            <a:gd name="adj2" fmla="val 147693"/>
            <a:gd name="adj3" fmla="val 16667"/>
          </a:avLst>
        </a:prstGeom>
        <a:solidFill>
          <a:schemeClr val="accent6">
            <a:lumMod val="40000"/>
            <a:lumOff val="60000"/>
          </a:schemeClr>
        </a:solidFill>
        <a:ln w="254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医感第</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 </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４１５４号で通知した交付決定額を記入してください</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8</xdr:col>
      <xdr:colOff>771525</xdr:colOff>
      <xdr:row>9</xdr:row>
      <xdr:rowOff>238125</xdr:rowOff>
    </xdr:from>
    <xdr:to>
      <xdr:col>11</xdr:col>
      <xdr:colOff>500591</xdr:colOff>
      <xdr:row>11</xdr:row>
      <xdr:rowOff>85725</xdr:rowOff>
    </xdr:to>
    <xdr:sp macro="" textlink="">
      <xdr:nvSpPr>
        <xdr:cNvPr id="3" name="角丸四角形吹き出し 2">
          <a:extLst>
            <a:ext uri="{FF2B5EF4-FFF2-40B4-BE49-F238E27FC236}">
              <a16:creationId xmlns:a16="http://schemas.microsoft.com/office/drawing/2014/main" id="{00000000-0008-0000-0400-000003000000}"/>
            </a:ext>
          </a:extLst>
        </xdr:cNvPr>
        <xdr:cNvSpPr/>
      </xdr:nvSpPr>
      <xdr:spPr>
        <a:xfrm>
          <a:off x="4533900" y="2562225"/>
          <a:ext cx="3358091" cy="609600"/>
        </a:xfrm>
        <a:prstGeom prst="wedgeRoundRectCallout">
          <a:avLst>
            <a:gd name="adj1" fmla="val -10806"/>
            <a:gd name="adj2" fmla="val -86236"/>
            <a:gd name="adj3" fmla="val 16667"/>
          </a:avLst>
        </a:prstGeom>
        <a:solidFill>
          <a:srgbClr val="F79646">
            <a:lumMod val="40000"/>
            <a:lumOff val="60000"/>
          </a:srgbClr>
        </a:solidFill>
        <a:ln w="254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この色に塗られているセルは</a:t>
          </a:r>
          <a:r>
            <a:rPr kumimoji="1" lang="ja-JP" altLang="en-US" sz="1100" b="1" i="0" u="none" strike="noStrike" kern="0" cap="none" spc="0" normalizeH="0" baseline="0" noProof="0">
              <a:ln>
                <a:noFill/>
              </a:ln>
              <a:solidFill>
                <a:srgbClr val="FF0000"/>
              </a:solidFill>
              <a:effectLst/>
              <a:uLnTx/>
              <a:uFillTx/>
              <a:latin typeface="Calibri"/>
              <a:ea typeface="ＭＳ Ｐゴシック"/>
              <a:cs typeface="+mn-cs"/>
            </a:rPr>
            <a:t>必ず入力</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してください。</a:t>
          </a:r>
          <a:r>
            <a:rPr kumimoji="1" lang="ja-JP" altLang="en-US" sz="1100" b="0" i="0" u="none" strike="noStrike" kern="0" cap="none" spc="0" normalizeH="0" baseline="0" noProof="0">
              <a:ln>
                <a:noFill/>
              </a:ln>
              <a:solidFill>
                <a:srgbClr val="FF0000"/>
              </a:solidFill>
              <a:effectLst/>
              <a:uLnTx/>
              <a:uFillTx/>
              <a:latin typeface="Calibri"/>
              <a:ea typeface="ＭＳ Ｐゴシック"/>
              <a:cs typeface="+mn-cs"/>
            </a:rPr>
            <a:t>該当なしの場合は、</a:t>
          </a:r>
          <a:r>
            <a:rPr kumimoji="1" lang="en-US" altLang="ja-JP" sz="1100" b="0" i="0" u="none" strike="noStrike" kern="0" cap="none" spc="0" normalizeH="0" baseline="0" noProof="0">
              <a:ln>
                <a:noFill/>
              </a:ln>
              <a:solidFill>
                <a:srgbClr val="FF0000"/>
              </a:solidFill>
              <a:effectLst/>
              <a:uLnTx/>
              <a:uFillTx/>
              <a:latin typeface="Calibri"/>
              <a:ea typeface="ＭＳ Ｐゴシック"/>
              <a:cs typeface="+mn-cs"/>
            </a:rPr>
            <a:t>0</a:t>
          </a:r>
          <a:r>
            <a:rPr kumimoji="1" lang="ja-JP" altLang="en-US" sz="1100" b="0" i="0" u="none" strike="noStrike" kern="0" cap="none" spc="0" normalizeH="0" baseline="0" noProof="0">
              <a:ln>
                <a:noFill/>
              </a:ln>
              <a:solidFill>
                <a:srgbClr val="FF0000"/>
              </a:solidFill>
              <a:effectLst/>
              <a:uLnTx/>
              <a:uFillTx/>
              <a:latin typeface="Calibri"/>
              <a:ea typeface="ＭＳ Ｐゴシック"/>
              <a:cs typeface="+mn-cs"/>
            </a:rPr>
            <a:t>と記入してください。</a:t>
          </a:r>
          <a:endParaRPr kumimoji="1" lang="en-US" altLang="ja-JP" sz="1100" b="0" i="0" u="none" strike="noStrike" kern="0" cap="none" spc="0" normalizeH="0" baseline="0" noProof="0">
            <a:ln>
              <a:noFill/>
            </a:ln>
            <a:solidFill>
              <a:srgbClr val="FF0000"/>
            </a:solidFill>
            <a:effectLst/>
            <a:uLnTx/>
            <a:uFillTx/>
            <a:latin typeface="Calibri"/>
            <a:ea typeface="ＭＳ Ｐゴシック"/>
            <a:cs typeface="+mn-cs"/>
          </a:endParaRPr>
        </a:p>
      </xdr:txBody>
    </xdr:sp>
    <xdr:clientData/>
  </xdr:twoCellAnchor>
  <xdr:twoCellAnchor>
    <xdr:from>
      <xdr:col>9</xdr:col>
      <xdr:colOff>748665</xdr:colOff>
      <xdr:row>5</xdr:row>
      <xdr:rowOff>116205</xdr:rowOff>
    </xdr:from>
    <xdr:to>
      <xdr:col>13</xdr:col>
      <xdr:colOff>358140</xdr:colOff>
      <xdr:row>6</xdr:row>
      <xdr:rowOff>247439</xdr:rowOff>
    </xdr:to>
    <xdr:sp macro="" textlink="">
      <xdr:nvSpPr>
        <xdr:cNvPr id="4" name="角丸四角形吹き出し 3">
          <a:extLst>
            <a:ext uri="{FF2B5EF4-FFF2-40B4-BE49-F238E27FC236}">
              <a16:creationId xmlns:a16="http://schemas.microsoft.com/office/drawing/2014/main" id="{00000000-0008-0000-0400-000004000000}"/>
            </a:ext>
          </a:extLst>
        </xdr:cNvPr>
        <xdr:cNvSpPr/>
      </xdr:nvSpPr>
      <xdr:spPr>
        <a:xfrm>
          <a:off x="4871085" y="1091565"/>
          <a:ext cx="4653915" cy="321734"/>
        </a:xfrm>
        <a:prstGeom prst="wedgeRoundRectCallout">
          <a:avLst>
            <a:gd name="adj1" fmla="val 5689"/>
            <a:gd name="adj2" fmla="val 160776"/>
            <a:gd name="adj3" fmla="val 16667"/>
          </a:avLst>
        </a:prstGeom>
        <a:solidFill>
          <a:srgbClr val="4F81BD">
            <a:lumMod val="20000"/>
            <a:lumOff val="80000"/>
          </a:srgbClr>
        </a:solidFill>
        <a:ln w="254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この色のセルは、他のセルや別紙を埋めることによって、自動入力されます</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5</xdr:col>
      <xdr:colOff>1343025</xdr:colOff>
      <xdr:row>3</xdr:row>
      <xdr:rowOff>133350</xdr:rowOff>
    </xdr:from>
    <xdr:to>
      <xdr:col>10</xdr:col>
      <xdr:colOff>638175</xdr:colOff>
      <xdr:row>6</xdr:row>
      <xdr:rowOff>66674</xdr:rowOff>
    </xdr:to>
    <xdr:sp macro="" textlink="">
      <xdr:nvSpPr>
        <xdr:cNvPr id="2" name="角丸四角形吹き出し 1">
          <a:extLst>
            <a:ext uri="{FF2B5EF4-FFF2-40B4-BE49-F238E27FC236}">
              <a16:creationId xmlns:a16="http://schemas.microsoft.com/office/drawing/2014/main" id="{00000000-0008-0000-0500-000002000000}"/>
            </a:ext>
          </a:extLst>
        </xdr:cNvPr>
        <xdr:cNvSpPr/>
      </xdr:nvSpPr>
      <xdr:spPr>
        <a:xfrm>
          <a:off x="5514975" y="752475"/>
          <a:ext cx="3676650" cy="685799"/>
        </a:xfrm>
        <a:prstGeom prst="wedgeRoundRectCallout">
          <a:avLst>
            <a:gd name="adj1" fmla="val -51278"/>
            <a:gd name="adj2" fmla="val 71401"/>
            <a:gd name="adj3" fmla="val 16667"/>
          </a:avLst>
        </a:prstGeom>
        <a:solidFill>
          <a:srgbClr val="4F81BD">
            <a:lumMod val="20000"/>
            <a:lumOff val="80000"/>
          </a:srgbClr>
        </a:solidFill>
        <a:ln w="254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この色のセルは、他のセルや別紙を埋めることによって、自動入力されます。</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twoCellAnchor>
  <xdr:twoCellAnchor>
    <xdr:from>
      <xdr:col>5</xdr:col>
      <xdr:colOff>1285875</xdr:colOff>
      <xdr:row>9</xdr:row>
      <xdr:rowOff>190501</xdr:rowOff>
    </xdr:from>
    <xdr:to>
      <xdr:col>10</xdr:col>
      <xdr:colOff>647700</xdr:colOff>
      <xdr:row>13</xdr:row>
      <xdr:rowOff>295276</xdr:rowOff>
    </xdr:to>
    <xdr:grpSp>
      <xdr:nvGrpSpPr>
        <xdr:cNvPr id="3" name="グループ化 2">
          <a:extLst>
            <a:ext uri="{FF2B5EF4-FFF2-40B4-BE49-F238E27FC236}">
              <a16:creationId xmlns:a16="http://schemas.microsoft.com/office/drawing/2014/main" id="{00000000-0008-0000-0500-000003000000}"/>
            </a:ext>
          </a:extLst>
        </xdr:cNvPr>
        <xdr:cNvGrpSpPr/>
      </xdr:nvGrpSpPr>
      <xdr:grpSpPr>
        <a:xfrm>
          <a:off x="5050155" y="2583181"/>
          <a:ext cx="2889885" cy="1148715"/>
          <a:chOff x="5353051" y="2609850"/>
          <a:chExt cx="4629148" cy="1419225"/>
        </a:xfrm>
      </xdr:grpSpPr>
      <xdr:sp macro="" textlink="">
        <xdr:nvSpPr>
          <xdr:cNvPr id="4" name="角丸四角形 3">
            <a:extLst>
              <a:ext uri="{FF2B5EF4-FFF2-40B4-BE49-F238E27FC236}">
                <a16:creationId xmlns:a16="http://schemas.microsoft.com/office/drawing/2014/main" id="{00000000-0008-0000-0500-000004000000}"/>
              </a:ext>
            </a:extLst>
          </xdr:cNvPr>
          <xdr:cNvSpPr/>
        </xdr:nvSpPr>
        <xdr:spPr>
          <a:xfrm>
            <a:off x="5419724" y="3248025"/>
            <a:ext cx="4562475" cy="781050"/>
          </a:xfrm>
          <a:prstGeom prst="roundRect">
            <a:avLst/>
          </a:prstGeom>
          <a:solidFill>
            <a:srgbClr val="FFFF00"/>
          </a:solidFill>
          <a:ln w="25400" cap="flat" cmpd="sng" algn="ctr">
            <a:solidFill>
              <a:srgbClr val="FF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黄色セルに着色した場合、別紙３の１のＪ１９と一致していません。</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（計は直接このセルに書き入れることはできません。</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上の正しい欄に内訳をご記入ください。）</a:t>
            </a:r>
          </a:p>
        </xdr:txBody>
      </xdr:sp>
      <xdr:cxnSp macro="">
        <xdr:nvCxnSpPr>
          <xdr:cNvPr id="5" name="直線矢印コネクタ 4">
            <a:extLst>
              <a:ext uri="{FF2B5EF4-FFF2-40B4-BE49-F238E27FC236}">
                <a16:creationId xmlns:a16="http://schemas.microsoft.com/office/drawing/2014/main" id="{00000000-0008-0000-0500-000005000000}"/>
              </a:ext>
            </a:extLst>
          </xdr:cNvPr>
          <xdr:cNvCxnSpPr/>
        </xdr:nvCxnSpPr>
        <xdr:spPr>
          <a:xfrm flipH="1" flipV="1">
            <a:off x="5353051" y="2609850"/>
            <a:ext cx="1981199" cy="657225"/>
          </a:xfrm>
          <a:prstGeom prst="straightConnector1">
            <a:avLst/>
          </a:prstGeom>
          <a:ln>
            <a:solidFill>
              <a:srgbClr val="FF0000"/>
            </a:solidFill>
            <a:tailEnd type="arrow"/>
          </a:ln>
        </xdr:spPr>
        <xdr:style>
          <a:lnRef idx="2">
            <a:schemeClr val="accent2"/>
          </a:lnRef>
          <a:fillRef idx="0">
            <a:schemeClr val="accent2"/>
          </a:fillRef>
          <a:effectRef idx="1">
            <a:schemeClr val="accent2"/>
          </a:effectRef>
          <a:fontRef idx="minor">
            <a:schemeClr val="tx1"/>
          </a:fontRef>
        </xdr:style>
      </xdr:cxnSp>
    </xdr:grpSp>
    <xdr:clientData/>
  </xdr:twoCellAnchor>
  <xdr:twoCellAnchor>
    <xdr:from>
      <xdr:col>2</xdr:col>
      <xdr:colOff>85725</xdr:colOff>
      <xdr:row>14</xdr:row>
      <xdr:rowOff>295275</xdr:rowOff>
    </xdr:from>
    <xdr:to>
      <xdr:col>5</xdr:col>
      <xdr:colOff>552450</xdr:colOff>
      <xdr:row>15</xdr:row>
      <xdr:rowOff>257175</xdr:rowOff>
    </xdr:to>
    <xdr:sp macro="" textlink="">
      <xdr:nvSpPr>
        <xdr:cNvPr id="9" name="角丸四角形吹き出し 8">
          <a:extLst>
            <a:ext uri="{FF2B5EF4-FFF2-40B4-BE49-F238E27FC236}">
              <a16:creationId xmlns:a16="http://schemas.microsoft.com/office/drawing/2014/main" id="{00000000-0008-0000-0500-000009000000}"/>
            </a:ext>
          </a:extLst>
        </xdr:cNvPr>
        <xdr:cNvSpPr/>
      </xdr:nvSpPr>
      <xdr:spPr>
        <a:xfrm>
          <a:off x="1371600" y="4133850"/>
          <a:ext cx="3352800" cy="314325"/>
        </a:xfrm>
        <a:prstGeom prst="wedgeRoundRectCallout">
          <a:avLst>
            <a:gd name="adj1" fmla="val -20786"/>
            <a:gd name="adj2" fmla="val -165388"/>
            <a:gd name="adj3" fmla="val 16667"/>
          </a:avLst>
        </a:prstGeom>
        <a:solidFill>
          <a:schemeClr val="accent6">
            <a:lumMod val="40000"/>
            <a:lumOff val="60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aseline="0">
              <a:solidFill>
                <a:sysClr val="windowText" lastClr="000000"/>
              </a:solidFill>
            </a:rPr>
            <a:t>この色に塗られているセルは</a:t>
          </a:r>
          <a:r>
            <a:rPr kumimoji="1" lang="ja-JP" altLang="en-US" sz="1100" b="1" baseline="0">
              <a:solidFill>
                <a:srgbClr val="FF0000"/>
              </a:solidFill>
            </a:rPr>
            <a:t>入力</a:t>
          </a:r>
          <a:r>
            <a:rPr kumimoji="1" lang="ja-JP" altLang="en-US" sz="1100" baseline="0">
              <a:solidFill>
                <a:sysClr val="windowText" lastClr="000000"/>
              </a:solidFill>
            </a:rPr>
            <a:t>してください。</a:t>
          </a:r>
          <a:endParaRPr kumimoji="1" lang="en-US" altLang="ja-JP" sz="1100" baseline="0">
            <a:solidFill>
              <a:sysClr val="windowText" lastClr="000000"/>
            </a:solidFill>
          </a:endParaRPr>
        </a:p>
      </xdr:txBody>
    </xdr:sp>
    <xdr:clientData/>
  </xdr:twoCellAnchor>
  <xdr:twoCellAnchor>
    <xdr:from>
      <xdr:col>5</xdr:col>
      <xdr:colOff>523875</xdr:colOff>
      <xdr:row>18</xdr:row>
      <xdr:rowOff>323849</xdr:rowOff>
    </xdr:from>
    <xdr:to>
      <xdr:col>10</xdr:col>
      <xdr:colOff>419100</xdr:colOff>
      <xdr:row>22</xdr:row>
      <xdr:rowOff>352424</xdr:rowOff>
    </xdr:to>
    <xdr:grpSp>
      <xdr:nvGrpSpPr>
        <xdr:cNvPr id="10" name="グループ化 9">
          <a:extLst>
            <a:ext uri="{FF2B5EF4-FFF2-40B4-BE49-F238E27FC236}">
              <a16:creationId xmlns:a16="http://schemas.microsoft.com/office/drawing/2014/main" id="{00000000-0008-0000-0500-00000A000000}"/>
            </a:ext>
          </a:extLst>
        </xdr:cNvPr>
        <xdr:cNvGrpSpPr/>
      </xdr:nvGrpSpPr>
      <xdr:grpSpPr>
        <a:xfrm>
          <a:off x="4288155" y="5513069"/>
          <a:ext cx="3423285" cy="1438275"/>
          <a:chOff x="3743325" y="5553075"/>
          <a:chExt cx="4590245" cy="1447800"/>
        </a:xfrm>
      </xdr:grpSpPr>
      <xdr:sp macro="" textlink="">
        <xdr:nvSpPr>
          <xdr:cNvPr id="11" name="角丸四角形 10">
            <a:extLst>
              <a:ext uri="{FF2B5EF4-FFF2-40B4-BE49-F238E27FC236}">
                <a16:creationId xmlns:a16="http://schemas.microsoft.com/office/drawing/2014/main" id="{00000000-0008-0000-0500-00000B000000}"/>
              </a:ext>
            </a:extLst>
          </xdr:cNvPr>
          <xdr:cNvSpPr/>
        </xdr:nvSpPr>
        <xdr:spPr>
          <a:xfrm>
            <a:off x="3743325" y="5553075"/>
            <a:ext cx="4590245" cy="1047751"/>
          </a:xfrm>
          <a:prstGeom prst="roundRect">
            <a:avLst/>
          </a:prstGeom>
          <a:solidFill>
            <a:srgbClr val="FFFF00"/>
          </a:solidFill>
          <a:ln w="25400" cap="flat" cmpd="sng" algn="ctr">
            <a:solidFill>
              <a:srgbClr val="FF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黄色セルに着色した場合、別紙３の１のＪ１９と一致していません。</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（計は直接このセルに書き入れることはできません。上の正しい欄に内訳をご記入ください。）</a:t>
            </a:r>
          </a:p>
        </xdr:txBody>
      </xdr:sp>
      <xdr:cxnSp macro="">
        <xdr:nvCxnSpPr>
          <xdr:cNvPr id="12" name="直線矢印コネクタ 11">
            <a:extLst>
              <a:ext uri="{FF2B5EF4-FFF2-40B4-BE49-F238E27FC236}">
                <a16:creationId xmlns:a16="http://schemas.microsoft.com/office/drawing/2014/main" id="{00000000-0008-0000-0500-00000C000000}"/>
              </a:ext>
            </a:extLst>
          </xdr:cNvPr>
          <xdr:cNvCxnSpPr/>
        </xdr:nvCxnSpPr>
        <xdr:spPr>
          <a:xfrm flipH="1">
            <a:off x="4484129" y="6610351"/>
            <a:ext cx="1999031" cy="390524"/>
          </a:xfrm>
          <a:prstGeom prst="straightConnector1">
            <a:avLst/>
          </a:prstGeom>
          <a:ln>
            <a:solidFill>
              <a:srgbClr val="FF0000"/>
            </a:solidFill>
            <a:tailEnd type="arrow"/>
          </a:ln>
        </xdr:spPr>
        <xdr:style>
          <a:lnRef idx="2">
            <a:schemeClr val="accent2"/>
          </a:lnRef>
          <a:fillRef idx="0">
            <a:schemeClr val="accent2"/>
          </a:fillRef>
          <a:effectRef idx="1">
            <a:schemeClr val="accent2"/>
          </a:effectRef>
          <a:fontRef idx="minor">
            <a:schemeClr val="tx1"/>
          </a:fontRef>
        </xdr:style>
      </xdr:cxnSp>
    </xdr:grpSp>
    <xdr:clientData/>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198120</xdr:colOff>
          <xdr:row>3</xdr:row>
          <xdr:rowOff>106680</xdr:rowOff>
        </xdr:from>
        <xdr:to>
          <xdr:col>1</xdr:col>
          <xdr:colOff>609600</xdr:colOff>
          <xdr:row>3</xdr:row>
          <xdr:rowOff>220980</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6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198120</xdr:colOff>
          <xdr:row>5</xdr:row>
          <xdr:rowOff>106680</xdr:rowOff>
        </xdr:from>
        <xdr:to>
          <xdr:col>2</xdr:col>
          <xdr:colOff>30480</xdr:colOff>
          <xdr:row>5</xdr:row>
          <xdr:rowOff>228600</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6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198120</xdr:colOff>
          <xdr:row>6</xdr:row>
          <xdr:rowOff>106680</xdr:rowOff>
        </xdr:from>
        <xdr:to>
          <xdr:col>2</xdr:col>
          <xdr:colOff>30480</xdr:colOff>
          <xdr:row>6</xdr:row>
          <xdr:rowOff>228600</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06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198120</xdr:colOff>
          <xdr:row>5</xdr:row>
          <xdr:rowOff>106680</xdr:rowOff>
        </xdr:from>
        <xdr:to>
          <xdr:col>2</xdr:col>
          <xdr:colOff>30480</xdr:colOff>
          <xdr:row>5</xdr:row>
          <xdr:rowOff>228600</xdr:rowOff>
        </xdr:to>
        <xdr:sp macro="" textlink="">
          <xdr:nvSpPr>
            <xdr:cNvPr id="7173" name="Check Box 5" hidden="1">
              <a:extLst>
                <a:ext uri="{63B3BB69-23CF-44E3-9099-C40C66FF867C}">
                  <a14:compatExt spid="_x0000_s7173"/>
                </a:ext>
                <a:ext uri="{FF2B5EF4-FFF2-40B4-BE49-F238E27FC236}">
                  <a16:creationId xmlns:a16="http://schemas.microsoft.com/office/drawing/2014/main" id="{00000000-0008-0000-0600-00000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198120</xdr:colOff>
          <xdr:row>10</xdr:row>
          <xdr:rowOff>106680</xdr:rowOff>
        </xdr:from>
        <xdr:to>
          <xdr:col>1</xdr:col>
          <xdr:colOff>609600</xdr:colOff>
          <xdr:row>10</xdr:row>
          <xdr:rowOff>220980</xdr:rowOff>
        </xdr:to>
        <xdr:sp macro="" textlink="">
          <xdr:nvSpPr>
            <xdr:cNvPr id="7174" name="Check Box 6" hidden="1">
              <a:extLst>
                <a:ext uri="{63B3BB69-23CF-44E3-9099-C40C66FF867C}">
                  <a14:compatExt spid="_x0000_s7174"/>
                </a:ext>
                <a:ext uri="{FF2B5EF4-FFF2-40B4-BE49-F238E27FC236}">
                  <a16:creationId xmlns:a16="http://schemas.microsoft.com/office/drawing/2014/main" id="{00000000-0008-0000-0600-00000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198120</xdr:colOff>
          <xdr:row>11</xdr:row>
          <xdr:rowOff>106680</xdr:rowOff>
        </xdr:from>
        <xdr:to>
          <xdr:col>2</xdr:col>
          <xdr:colOff>30480</xdr:colOff>
          <xdr:row>11</xdr:row>
          <xdr:rowOff>228600</xdr:rowOff>
        </xdr:to>
        <xdr:sp macro="" textlink="">
          <xdr:nvSpPr>
            <xdr:cNvPr id="7175" name="Check Box 7" hidden="1">
              <a:extLst>
                <a:ext uri="{63B3BB69-23CF-44E3-9099-C40C66FF867C}">
                  <a14:compatExt spid="_x0000_s7175"/>
                </a:ext>
                <a:ext uri="{FF2B5EF4-FFF2-40B4-BE49-F238E27FC236}">
                  <a16:creationId xmlns:a16="http://schemas.microsoft.com/office/drawing/2014/main" id="{00000000-0008-0000-0600-00000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198120</xdr:colOff>
          <xdr:row>12</xdr:row>
          <xdr:rowOff>106680</xdr:rowOff>
        </xdr:from>
        <xdr:to>
          <xdr:col>2</xdr:col>
          <xdr:colOff>30480</xdr:colOff>
          <xdr:row>12</xdr:row>
          <xdr:rowOff>228600</xdr:rowOff>
        </xdr:to>
        <xdr:sp macro="" textlink="">
          <xdr:nvSpPr>
            <xdr:cNvPr id="7176" name="Check Box 8" hidden="1">
              <a:extLst>
                <a:ext uri="{63B3BB69-23CF-44E3-9099-C40C66FF867C}">
                  <a14:compatExt spid="_x0000_s7176"/>
                </a:ext>
                <a:ext uri="{FF2B5EF4-FFF2-40B4-BE49-F238E27FC236}">
                  <a16:creationId xmlns:a16="http://schemas.microsoft.com/office/drawing/2014/main" id="{00000000-0008-0000-0600-00000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198120</xdr:colOff>
          <xdr:row>13</xdr:row>
          <xdr:rowOff>106680</xdr:rowOff>
        </xdr:from>
        <xdr:to>
          <xdr:col>2</xdr:col>
          <xdr:colOff>30480</xdr:colOff>
          <xdr:row>13</xdr:row>
          <xdr:rowOff>228600</xdr:rowOff>
        </xdr:to>
        <xdr:sp macro="" textlink="">
          <xdr:nvSpPr>
            <xdr:cNvPr id="7177" name="Check Box 9" hidden="1">
              <a:extLst>
                <a:ext uri="{63B3BB69-23CF-44E3-9099-C40C66FF867C}">
                  <a14:compatExt spid="_x0000_s7177"/>
                </a:ext>
                <a:ext uri="{FF2B5EF4-FFF2-40B4-BE49-F238E27FC236}">
                  <a16:creationId xmlns:a16="http://schemas.microsoft.com/office/drawing/2014/main" id="{00000000-0008-0000-0600-00000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198120</xdr:colOff>
          <xdr:row>4</xdr:row>
          <xdr:rowOff>106680</xdr:rowOff>
        </xdr:from>
        <xdr:to>
          <xdr:col>2</xdr:col>
          <xdr:colOff>30480</xdr:colOff>
          <xdr:row>4</xdr:row>
          <xdr:rowOff>228600</xdr:rowOff>
        </xdr:to>
        <xdr:sp macro="" textlink="">
          <xdr:nvSpPr>
            <xdr:cNvPr id="7178" name="Check Box 10" hidden="1">
              <a:extLst>
                <a:ext uri="{63B3BB69-23CF-44E3-9099-C40C66FF867C}">
                  <a14:compatExt spid="_x0000_s7178"/>
                </a:ext>
                <a:ext uri="{FF2B5EF4-FFF2-40B4-BE49-F238E27FC236}">
                  <a16:creationId xmlns:a16="http://schemas.microsoft.com/office/drawing/2014/main" id="{00000000-0008-0000-0600-00000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198120</xdr:colOff>
          <xdr:row>14</xdr:row>
          <xdr:rowOff>106680</xdr:rowOff>
        </xdr:from>
        <xdr:to>
          <xdr:col>2</xdr:col>
          <xdr:colOff>30480</xdr:colOff>
          <xdr:row>14</xdr:row>
          <xdr:rowOff>228600</xdr:rowOff>
        </xdr:to>
        <xdr:sp macro="" textlink="">
          <xdr:nvSpPr>
            <xdr:cNvPr id="7181" name="Check Box 13" hidden="1">
              <a:extLst>
                <a:ext uri="{63B3BB69-23CF-44E3-9099-C40C66FF867C}">
                  <a14:compatExt spid="_x0000_s7181"/>
                </a:ext>
                <a:ext uri="{FF2B5EF4-FFF2-40B4-BE49-F238E27FC236}">
                  <a16:creationId xmlns:a16="http://schemas.microsoft.com/office/drawing/2014/main" id="{00000000-0008-0000-0600-00000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xdr:col>
      <xdr:colOff>485775</xdr:colOff>
      <xdr:row>0</xdr:row>
      <xdr:rowOff>123825</xdr:rowOff>
    </xdr:from>
    <xdr:to>
      <xdr:col>8</xdr:col>
      <xdr:colOff>171450</xdr:colOff>
      <xdr:row>2</xdr:row>
      <xdr:rowOff>171450</xdr:rowOff>
    </xdr:to>
    <xdr:sp macro="" textlink="">
      <xdr:nvSpPr>
        <xdr:cNvPr id="2" name="角丸四角形吹き出し 1">
          <a:extLst>
            <a:ext uri="{FF2B5EF4-FFF2-40B4-BE49-F238E27FC236}">
              <a16:creationId xmlns:a16="http://schemas.microsoft.com/office/drawing/2014/main" id="{00000000-0008-0000-0600-000002000000}"/>
            </a:ext>
          </a:extLst>
        </xdr:cNvPr>
        <xdr:cNvSpPr/>
      </xdr:nvSpPr>
      <xdr:spPr>
        <a:xfrm>
          <a:off x="2343150" y="123825"/>
          <a:ext cx="2781300" cy="600075"/>
        </a:xfrm>
        <a:prstGeom prst="wedgeRoundRectCallout">
          <a:avLst>
            <a:gd name="adj1" fmla="val -98280"/>
            <a:gd name="adj2" fmla="val 92363"/>
            <a:gd name="adj3" fmla="val 16667"/>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チェックボックスをクリックすると、チェックされます。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iryohanako@xxxx.jp"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7.xml"/><Relationship Id="rId1" Type="http://schemas.openxmlformats.org/officeDocument/2006/relationships/printerSettings" Target="../printerSettings/printerSettings7.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A79"/>
  <sheetViews>
    <sheetView showGridLines="0" tabSelected="1" view="pageBreakPreview" zoomScale="99" zoomScaleNormal="100" zoomScaleSheetLayoutView="99" workbookViewId="0">
      <selection activeCell="K3" sqref="K3"/>
    </sheetView>
  </sheetViews>
  <sheetFormatPr defaultRowHeight="13.2" x14ac:dyDescent="0.2"/>
  <cols>
    <col min="1" max="53" width="2.6640625" customWidth="1"/>
  </cols>
  <sheetData>
    <row r="1" spans="1:37" ht="15" customHeight="1" x14ac:dyDescent="0.2">
      <c r="A1" s="27"/>
      <c r="B1" s="26"/>
      <c r="C1" s="26" t="s">
        <v>169</v>
      </c>
      <c r="D1" s="26"/>
      <c r="E1" s="26"/>
      <c r="F1" s="26"/>
      <c r="G1" s="26"/>
      <c r="H1" s="26"/>
      <c r="I1" s="26"/>
      <c r="J1" s="26"/>
      <c r="K1" s="26"/>
      <c r="L1" s="26"/>
      <c r="M1" s="26"/>
      <c r="N1" s="26"/>
      <c r="O1" s="26"/>
      <c r="P1" s="26"/>
      <c r="Q1" s="26"/>
      <c r="R1" s="26"/>
      <c r="S1" s="26"/>
      <c r="T1" s="26"/>
      <c r="U1" s="26"/>
      <c r="V1" s="26"/>
      <c r="W1" s="26"/>
      <c r="X1" s="26"/>
      <c r="Y1" s="26"/>
      <c r="Z1" s="26"/>
      <c r="AA1" s="26"/>
      <c r="AB1" s="26"/>
      <c r="AC1" s="26"/>
      <c r="AD1" s="26"/>
      <c r="AE1" s="26"/>
      <c r="AF1" s="26"/>
      <c r="AG1" s="26"/>
      <c r="AH1" s="26"/>
      <c r="AI1" s="26"/>
      <c r="AJ1" s="26"/>
      <c r="AK1" s="26"/>
    </row>
    <row r="2" spans="1:37" ht="15" customHeight="1" x14ac:dyDescent="0.2">
      <c r="A2" s="27"/>
      <c r="B2" s="26"/>
      <c r="C2" s="26"/>
      <c r="D2" s="26"/>
      <c r="E2" s="26"/>
      <c r="F2" s="26"/>
      <c r="G2" s="26"/>
      <c r="H2" s="26"/>
      <c r="I2" s="26"/>
      <c r="J2" s="26"/>
      <c r="K2" s="26"/>
      <c r="L2" s="26"/>
      <c r="M2" s="26"/>
      <c r="N2" s="26"/>
      <c r="O2" s="26"/>
      <c r="P2" s="26"/>
      <c r="Q2" s="26"/>
      <c r="R2" s="26"/>
      <c r="S2" s="26"/>
      <c r="T2" s="26"/>
      <c r="U2" s="26"/>
      <c r="V2" s="26"/>
      <c r="W2" s="26"/>
      <c r="X2" s="26"/>
      <c r="Y2" s="26"/>
      <c r="Z2" s="26"/>
      <c r="AA2" s="26"/>
      <c r="AB2" s="26"/>
      <c r="AC2" s="26"/>
      <c r="AD2" s="26"/>
      <c r="AE2" s="26"/>
      <c r="AF2" s="26"/>
      <c r="AG2" s="26"/>
      <c r="AH2" s="26"/>
      <c r="AI2" s="26"/>
      <c r="AJ2" s="26"/>
      <c r="AK2" s="26"/>
    </row>
    <row r="3" spans="1:37" ht="15" customHeight="1" x14ac:dyDescent="0.2">
      <c r="A3" s="26"/>
      <c r="B3" s="26"/>
      <c r="C3" s="26"/>
      <c r="D3" s="26"/>
      <c r="E3" s="26"/>
      <c r="F3" s="26"/>
      <c r="G3" s="26"/>
      <c r="H3" s="26"/>
      <c r="I3" s="26"/>
      <c r="J3" s="26"/>
      <c r="K3" s="85" t="s">
        <v>159</v>
      </c>
      <c r="L3" s="26"/>
      <c r="M3" s="26"/>
      <c r="N3" s="26"/>
      <c r="O3" s="26"/>
      <c r="P3" s="26"/>
      <c r="Q3" s="26"/>
      <c r="R3" s="26"/>
      <c r="S3" s="26"/>
      <c r="T3" s="26"/>
      <c r="U3" s="26"/>
      <c r="V3" s="26"/>
      <c r="W3" s="26"/>
      <c r="X3" s="26"/>
      <c r="Y3" s="26"/>
      <c r="Z3" s="26"/>
      <c r="AA3" s="26"/>
      <c r="AB3" s="26"/>
      <c r="AC3" s="26"/>
      <c r="AD3" s="26"/>
      <c r="AE3" s="26"/>
      <c r="AF3" s="26"/>
      <c r="AG3" s="26"/>
      <c r="AH3" s="26"/>
      <c r="AI3" s="26"/>
      <c r="AJ3" s="26"/>
      <c r="AK3" s="26"/>
    </row>
    <row r="4" spans="1:37" ht="15" customHeight="1" x14ac:dyDescent="0.2">
      <c r="A4" s="26"/>
      <c r="B4" s="26"/>
      <c r="C4" s="26"/>
      <c r="D4" s="26"/>
      <c r="E4" s="26"/>
      <c r="F4" s="26"/>
      <c r="G4" s="26"/>
      <c r="H4" s="26"/>
      <c r="I4" s="26"/>
      <c r="J4" s="27"/>
      <c r="K4" s="27"/>
      <c r="L4" s="26"/>
      <c r="M4" s="26"/>
      <c r="N4" s="26"/>
      <c r="O4" s="26"/>
      <c r="P4" s="26"/>
      <c r="Q4" s="26"/>
      <c r="R4" s="26"/>
      <c r="S4" s="26"/>
      <c r="T4" s="26"/>
      <c r="U4" s="26"/>
      <c r="V4" s="26"/>
      <c r="W4" s="26"/>
      <c r="X4" s="26"/>
      <c r="Y4" s="26"/>
      <c r="Z4" s="26"/>
      <c r="AA4" s="26"/>
      <c r="AB4" s="26"/>
      <c r="AC4" s="26"/>
      <c r="AD4" s="26"/>
      <c r="AE4" s="26"/>
      <c r="AF4" s="26"/>
      <c r="AG4" s="26"/>
      <c r="AH4" s="26"/>
      <c r="AI4" s="26"/>
      <c r="AJ4" s="26"/>
      <c r="AK4" s="26"/>
    </row>
    <row r="5" spans="1:37" ht="15" customHeight="1" x14ac:dyDescent="0.2">
      <c r="A5" s="26"/>
      <c r="B5" s="26"/>
      <c r="C5" s="26"/>
      <c r="D5" s="26"/>
      <c r="E5" s="26"/>
      <c r="F5" s="26"/>
      <c r="G5" s="26"/>
      <c r="H5" s="26"/>
      <c r="I5" s="26"/>
      <c r="J5" s="27"/>
      <c r="K5" s="85"/>
      <c r="L5" s="26"/>
      <c r="M5" s="26"/>
      <c r="N5" s="26"/>
      <c r="O5" s="26"/>
      <c r="P5" s="26"/>
      <c r="Q5" s="26"/>
      <c r="R5" s="26"/>
      <c r="S5" s="26"/>
      <c r="T5" s="26"/>
      <c r="U5" s="26"/>
      <c r="V5" s="26"/>
      <c r="W5" s="26"/>
      <c r="X5" s="26"/>
      <c r="Y5" s="26"/>
      <c r="Z5" s="174" t="s">
        <v>155</v>
      </c>
      <c r="AA5" s="174" t="s">
        <v>156</v>
      </c>
      <c r="AB5" s="145"/>
      <c r="AC5" s="174" t="s">
        <v>36</v>
      </c>
      <c r="AD5" s="145"/>
      <c r="AE5" s="174" t="s">
        <v>37</v>
      </c>
      <c r="AF5" s="145"/>
      <c r="AG5" s="174" t="s">
        <v>38</v>
      </c>
      <c r="AH5" s="27"/>
      <c r="AI5" s="27"/>
      <c r="AJ5" s="26"/>
      <c r="AK5" s="26"/>
    </row>
    <row r="6" spans="1:37" ht="15" customHeight="1" x14ac:dyDescent="0.2">
      <c r="A6" s="26"/>
      <c r="B6" s="26"/>
      <c r="C6" s="26"/>
      <c r="D6" s="26"/>
      <c r="E6" s="26"/>
      <c r="F6" s="26"/>
      <c r="G6" s="26"/>
      <c r="H6" s="26"/>
      <c r="I6" s="26"/>
      <c r="J6" s="26"/>
      <c r="K6" s="26"/>
      <c r="L6" s="26"/>
      <c r="M6" s="26"/>
      <c r="N6" s="26"/>
      <c r="O6" s="26"/>
      <c r="P6" s="26"/>
      <c r="Q6" s="26"/>
      <c r="R6" s="26"/>
      <c r="S6" s="26"/>
      <c r="T6" s="26"/>
      <c r="U6" s="26"/>
      <c r="V6" s="26"/>
      <c r="W6" s="26"/>
      <c r="X6" s="26"/>
      <c r="Y6" s="26"/>
      <c r="Z6" s="26"/>
      <c r="AA6" s="26"/>
      <c r="AB6" s="26"/>
      <c r="AC6" s="26"/>
      <c r="AD6" s="26"/>
      <c r="AE6" s="26"/>
      <c r="AF6" s="26"/>
      <c r="AG6" s="26"/>
      <c r="AH6" s="26"/>
      <c r="AI6" s="26"/>
      <c r="AJ6" s="26"/>
      <c r="AK6" s="26"/>
    </row>
    <row r="7" spans="1:37" ht="15" customHeight="1" x14ac:dyDescent="0.2">
      <c r="A7" s="27"/>
      <c r="B7" s="26"/>
      <c r="C7" s="26" t="s">
        <v>39</v>
      </c>
      <c r="D7" s="26"/>
      <c r="E7" s="26"/>
      <c r="F7" s="26"/>
      <c r="G7" s="26"/>
      <c r="H7" s="26"/>
      <c r="I7" s="26"/>
      <c r="J7" s="26"/>
      <c r="K7" s="26"/>
      <c r="L7" s="26"/>
      <c r="M7" s="26"/>
      <c r="N7" s="26"/>
      <c r="O7" s="26"/>
      <c r="P7" s="26"/>
      <c r="Q7" s="26"/>
      <c r="R7" s="26"/>
      <c r="S7" s="26"/>
      <c r="T7" s="26"/>
      <c r="U7" s="26"/>
      <c r="V7" s="26"/>
      <c r="W7" s="26"/>
      <c r="X7" s="26"/>
      <c r="Y7" s="26"/>
      <c r="Z7" s="26"/>
      <c r="AA7" s="26"/>
      <c r="AB7" s="26"/>
      <c r="AC7" s="26"/>
      <c r="AD7" s="26"/>
      <c r="AE7" s="26"/>
      <c r="AF7" s="26"/>
      <c r="AG7" s="26"/>
      <c r="AH7" s="26"/>
      <c r="AI7" s="26"/>
      <c r="AJ7" s="26"/>
      <c r="AK7" s="26"/>
    </row>
    <row r="8" spans="1:37" ht="15" customHeight="1" x14ac:dyDescent="0.2">
      <c r="A8" s="27"/>
      <c r="B8" s="26"/>
      <c r="C8" s="26"/>
      <c r="D8" s="26"/>
      <c r="E8" s="26"/>
      <c r="F8" s="26"/>
      <c r="G8" s="26"/>
      <c r="H8" s="26"/>
      <c r="I8" s="26"/>
      <c r="J8" s="26"/>
      <c r="K8" s="26"/>
      <c r="L8" s="26"/>
      <c r="M8" s="26"/>
      <c r="N8" s="26"/>
      <c r="O8" s="26"/>
      <c r="P8" s="26"/>
      <c r="Q8" s="26"/>
      <c r="R8" s="26"/>
      <c r="S8" s="26"/>
      <c r="T8" s="26"/>
      <c r="U8" s="26"/>
      <c r="V8" s="26"/>
      <c r="W8" s="26"/>
      <c r="X8" s="26"/>
      <c r="Y8" s="26"/>
      <c r="Z8" s="26"/>
      <c r="AA8" s="26"/>
      <c r="AB8" s="26"/>
      <c r="AC8" s="26"/>
      <c r="AD8" s="26"/>
      <c r="AE8" s="26"/>
      <c r="AF8" s="26"/>
      <c r="AG8" s="26"/>
      <c r="AH8" s="26"/>
      <c r="AI8" s="26"/>
      <c r="AJ8" s="26"/>
      <c r="AK8" s="26"/>
    </row>
    <row r="9" spans="1:37" ht="15" customHeight="1" x14ac:dyDescent="0.2">
      <c r="A9" s="26"/>
      <c r="B9" s="26"/>
      <c r="C9" s="26"/>
      <c r="D9" s="26"/>
      <c r="E9" s="26"/>
      <c r="F9" s="26"/>
      <c r="G9" s="26"/>
      <c r="H9" s="26"/>
      <c r="I9" s="26"/>
      <c r="J9" s="26"/>
      <c r="K9" s="26"/>
      <c r="L9" s="26"/>
      <c r="M9" s="26"/>
      <c r="N9" s="26"/>
      <c r="O9" s="26"/>
      <c r="P9" s="26"/>
      <c r="Q9" s="26"/>
      <c r="R9" s="26"/>
      <c r="S9" s="26"/>
      <c r="T9" s="26"/>
      <c r="U9" s="26"/>
      <c r="V9" s="26"/>
      <c r="W9" s="26"/>
      <c r="X9" s="26"/>
      <c r="Y9" s="26"/>
      <c r="Z9" s="26"/>
      <c r="AA9" s="26"/>
      <c r="AB9" s="26"/>
      <c r="AC9" s="26"/>
      <c r="AD9" s="26"/>
      <c r="AE9" s="26"/>
      <c r="AF9" s="26"/>
      <c r="AG9" s="26"/>
      <c r="AH9" s="26"/>
      <c r="AI9" s="26"/>
      <c r="AJ9" s="26"/>
      <c r="AK9" s="26"/>
    </row>
    <row r="10" spans="1:37" ht="37.5" customHeight="1" x14ac:dyDescent="0.2">
      <c r="A10" s="26"/>
      <c r="B10" s="26"/>
      <c r="C10" s="26"/>
      <c r="D10" s="26"/>
      <c r="E10" s="26"/>
      <c r="F10" s="26"/>
      <c r="G10" s="26"/>
      <c r="H10" s="26"/>
      <c r="I10" s="26"/>
      <c r="J10" s="26"/>
      <c r="K10" s="26"/>
      <c r="L10" s="26"/>
      <c r="M10" s="26"/>
      <c r="N10" s="27"/>
      <c r="O10" s="27"/>
      <c r="P10" s="26" t="s">
        <v>40</v>
      </c>
      <c r="Q10" s="26"/>
      <c r="R10" s="26"/>
      <c r="S10" s="26" t="s">
        <v>41</v>
      </c>
      <c r="T10" s="26"/>
      <c r="U10" s="26"/>
      <c r="V10" s="26"/>
      <c r="W10" s="26"/>
      <c r="X10" s="193" t="s">
        <v>119</v>
      </c>
      <c r="Y10" s="193"/>
      <c r="Z10" s="193"/>
      <c r="AA10" s="193"/>
      <c r="AB10" s="193"/>
      <c r="AC10" s="193"/>
      <c r="AD10" s="193"/>
      <c r="AE10" s="193"/>
      <c r="AF10" s="193"/>
      <c r="AG10" s="193"/>
      <c r="AH10" s="193"/>
      <c r="AI10" s="193"/>
      <c r="AJ10" s="26"/>
      <c r="AK10" s="26"/>
    </row>
    <row r="11" spans="1:37" ht="15" customHeight="1" x14ac:dyDescent="0.2">
      <c r="A11" s="26"/>
      <c r="B11" s="26"/>
      <c r="C11" s="26"/>
      <c r="D11" s="26"/>
      <c r="E11" s="26"/>
      <c r="F11" s="26"/>
      <c r="G11" s="26"/>
      <c r="H11" s="26"/>
      <c r="I11" s="26"/>
      <c r="J11" s="26"/>
      <c r="K11" s="26"/>
      <c r="L11" s="26"/>
      <c r="M11" s="26"/>
      <c r="N11" s="26"/>
      <c r="O11" s="26"/>
      <c r="P11" s="26"/>
      <c r="Q11" s="26"/>
      <c r="R11" s="26"/>
      <c r="S11" s="26" t="s">
        <v>25</v>
      </c>
      <c r="T11" s="26"/>
      <c r="U11" s="26"/>
      <c r="V11" s="26"/>
      <c r="W11" s="26"/>
      <c r="X11" s="184" t="s">
        <v>120</v>
      </c>
      <c r="Y11" s="184"/>
      <c r="Z11" s="184"/>
      <c r="AA11" s="184"/>
      <c r="AB11" s="184"/>
      <c r="AC11" s="184"/>
      <c r="AD11" s="184"/>
      <c r="AE11" s="184"/>
      <c r="AF11" s="184"/>
      <c r="AG11" s="184"/>
      <c r="AH11" s="184"/>
      <c r="AI11" s="184"/>
      <c r="AJ11" s="26"/>
      <c r="AK11" s="26"/>
    </row>
    <row r="12" spans="1:37" ht="15" customHeight="1" x14ac:dyDescent="0.2">
      <c r="A12" s="26"/>
      <c r="B12" s="26"/>
      <c r="C12" s="26"/>
      <c r="D12" s="26"/>
      <c r="E12" s="26"/>
      <c r="F12" s="26"/>
      <c r="G12" s="26"/>
      <c r="H12" s="26"/>
      <c r="I12" s="26"/>
      <c r="J12" s="26"/>
      <c r="K12" s="26"/>
      <c r="L12" s="26"/>
      <c r="M12" s="26"/>
      <c r="N12" s="26"/>
      <c r="O12" s="26"/>
      <c r="P12" s="26"/>
      <c r="Q12" s="26"/>
      <c r="R12" s="26"/>
      <c r="S12" s="26" t="s">
        <v>42</v>
      </c>
      <c r="T12" s="26"/>
      <c r="U12" s="26"/>
      <c r="V12" s="26" t="s">
        <v>43</v>
      </c>
      <c r="W12" s="26"/>
      <c r="X12" s="194" t="s">
        <v>21</v>
      </c>
      <c r="Y12" s="194"/>
      <c r="Z12" s="194"/>
      <c r="AA12" s="194"/>
      <c r="AB12" s="194"/>
      <c r="AC12" s="194"/>
      <c r="AD12" s="194"/>
      <c r="AE12" s="194"/>
      <c r="AF12" s="194"/>
      <c r="AG12" s="194"/>
      <c r="AH12" s="194"/>
      <c r="AI12" s="194"/>
      <c r="AJ12" s="26"/>
      <c r="AK12" s="26"/>
    </row>
    <row r="13" spans="1:37" ht="15" customHeight="1" x14ac:dyDescent="0.2">
      <c r="A13" s="26"/>
      <c r="B13" s="26"/>
      <c r="C13" s="26"/>
      <c r="D13" s="26"/>
      <c r="E13" s="26"/>
      <c r="F13" s="26"/>
      <c r="G13" s="26"/>
      <c r="H13" s="26"/>
      <c r="I13" s="26"/>
      <c r="J13" s="26"/>
      <c r="K13" s="26"/>
      <c r="L13" s="26"/>
      <c r="M13" s="26"/>
      <c r="N13" s="26"/>
      <c r="O13" s="26"/>
      <c r="P13" s="26"/>
      <c r="Q13" s="26"/>
      <c r="R13" s="26"/>
      <c r="S13" s="26"/>
      <c r="T13" s="26"/>
      <c r="U13" s="26"/>
      <c r="V13" s="26" t="s">
        <v>44</v>
      </c>
      <c r="W13" s="26"/>
      <c r="X13" s="182" t="s">
        <v>121</v>
      </c>
      <c r="Y13" s="182"/>
      <c r="Z13" s="182"/>
      <c r="AA13" s="182"/>
      <c r="AB13" s="182"/>
      <c r="AC13" s="182"/>
      <c r="AD13" s="182"/>
      <c r="AE13" s="182"/>
      <c r="AF13" s="182"/>
      <c r="AG13" s="182"/>
      <c r="AH13" s="28"/>
      <c r="AI13" s="26"/>
      <c r="AJ13" s="26"/>
      <c r="AK13" s="26"/>
    </row>
    <row r="14" spans="1:37" ht="3.75" customHeight="1" x14ac:dyDescent="0.2">
      <c r="A14" s="26"/>
      <c r="B14" s="26"/>
      <c r="C14" s="26"/>
      <c r="D14" s="26"/>
      <c r="E14" s="26"/>
      <c r="F14" s="26"/>
      <c r="G14" s="26"/>
      <c r="H14" s="26"/>
      <c r="I14" s="26"/>
      <c r="J14" s="26"/>
      <c r="K14" s="26"/>
      <c r="L14" s="26"/>
      <c r="M14" s="26"/>
      <c r="N14" s="26"/>
      <c r="O14" s="26"/>
      <c r="P14" s="26"/>
      <c r="Q14" s="26"/>
      <c r="R14" s="26"/>
      <c r="S14" s="26"/>
      <c r="T14" s="26"/>
      <c r="U14" s="26"/>
      <c r="V14" s="26"/>
      <c r="W14" s="26"/>
      <c r="X14" s="28"/>
      <c r="Y14" s="28"/>
      <c r="Z14" s="28"/>
      <c r="AA14" s="28"/>
      <c r="AB14" s="28"/>
      <c r="AC14" s="28"/>
      <c r="AD14" s="28"/>
      <c r="AE14" s="28"/>
      <c r="AF14" s="28"/>
      <c r="AG14" s="28"/>
      <c r="AH14" s="28"/>
      <c r="AI14" s="26"/>
      <c r="AJ14" s="26"/>
      <c r="AK14" s="26"/>
    </row>
    <row r="15" spans="1:37" ht="3.75" customHeight="1" x14ac:dyDescent="0.2">
      <c r="A15" s="26"/>
      <c r="B15" s="26"/>
      <c r="C15" s="26"/>
      <c r="D15" s="26"/>
      <c r="E15" s="26"/>
      <c r="F15" s="26"/>
      <c r="G15" s="26"/>
      <c r="H15" s="26"/>
      <c r="I15" s="26"/>
      <c r="J15" s="26"/>
      <c r="K15" s="26"/>
      <c r="L15" s="26"/>
      <c r="M15" s="26"/>
      <c r="N15" s="26"/>
      <c r="O15" s="26"/>
      <c r="P15" s="26"/>
      <c r="Q15" s="26"/>
      <c r="R15" s="26"/>
      <c r="S15" s="26"/>
      <c r="T15" s="26"/>
      <c r="U15" s="26"/>
      <c r="V15" s="26"/>
      <c r="W15" s="26"/>
      <c r="X15" s="28"/>
      <c r="Y15" s="28"/>
      <c r="Z15" s="28"/>
      <c r="AA15" s="28"/>
      <c r="AB15" s="28"/>
      <c r="AC15" s="28"/>
      <c r="AD15" s="28"/>
      <c r="AE15" s="28"/>
      <c r="AF15" s="28"/>
      <c r="AG15" s="28"/>
      <c r="AH15" s="28"/>
      <c r="AI15" s="26"/>
      <c r="AJ15" s="26"/>
      <c r="AK15" s="26"/>
    </row>
    <row r="16" spans="1:37" ht="15" customHeight="1" x14ac:dyDescent="0.2">
      <c r="A16" s="26"/>
      <c r="B16" s="26"/>
      <c r="C16" s="26"/>
      <c r="D16" s="26"/>
      <c r="E16" s="26"/>
      <c r="F16" s="26"/>
      <c r="G16" s="26"/>
      <c r="H16" s="26"/>
      <c r="I16" s="26"/>
      <c r="J16" s="26"/>
      <c r="K16" s="26"/>
      <c r="L16" s="26"/>
      <c r="M16" s="26"/>
      <c r="N16" s="26"/>
      <c r="O16" s="26"/>
      <c r="P16" s="26"/>
      <c r="Q16" s="26"/>
      <c r="R16" s="26"/>
      <c r="S16" s="26"/>
      <c r="T16" s="26"/>
      <c r="U16" s="26"/>
      <c r="V16" s="26"/>
      <c r="W16" s="26"/>
      <c r="X16" s="26"/>
      <c r="Y16" s="26"/>
      <c r="Z16" s="26"/>
      <c r="AA16" s="26"/>
      <c r="AB16" s="26"/>
      <c r="AC16" s="26"/>
      <c r="AD16" s="26"/>
      <c r="AE16" s="26"/>
      <c r="AF16" s="26"/>
      <c r="AG16" s="26"/>
      <c r="AH16" s="26"/>
      <c r="AI16" s="26"/>
      <c r="AJ16" s="26"/>
      <c r="AK16" s="26"/>
    </row>
    <row r="17" spans="1:37" ht="15" customHeight="1" x14ac:dyDescent="0.2">
      <c r="A17" s="26"/>
      <c r="B17" s="26"/>
      <c r="C17" s="26"/>
      <c r="D17" s="26"/>
      <c r="E17" s="26"/>
      <c r="F17" s="26"/>
      <c r="G17" s="26"/>
      <c r="H17" s="26"/>
      <c r="I17" s="26"/>
      <c r="J17" s="26"/>
      <c r="K17" s="26"/>
      <c r="L17" s="26"/>
      <c r="M17" s="26"/>
      <c r="N17" s="26"/>
      <c r="O17" s="26"/>
      <c r="P17" s="26"/>
      <c r="Q17" s="26"/>
      <c r="R17" s="26" t="s">
        <v>45</v>
      </c>
      <c r="S17" s="27"/>
      <c r="T17" s="26"/>
      <c r="U17" s="26"/>
      <c r="V17" s="26"/>
      <c r="W17" s="26"/>
      <c r="X17" s="26"/>
      <c r="Y17" s="26"/>
      <c r="Z17" s="26"/>
      <c r="AA17" s="26"/>
      <c r="AB17" s="26"/>
      <c r="AC17" s="26"/>
      <c r="AD17" s="26"/>
      <c r="AE17" s="26"/>
      <c r="AF17" s="26"/>
      <c r="AG17" s="26"/>
      <c r="AH17" s="26"/>
      <c r="AI17" s="26"/>
      <c r="AJ17" s="26"/>
      <c r="AK17" s="26"/>
    </row>
    <row r="18" spans="1:37" ht="18.75" customHeight="1" x14ac:dyDescent="0.2">
      <c r="A18" s="26"/>
      <c r="B18" s="26"/>
      <c r="C18" s="26"/>
      <c r="D18" s="26"/>
      <c r="E18" s="26"/>
      <c r="F18" s="26"/>
      <c r="G18" s="26"/>
      <c r="H18" s="26"/>
      <c r="I18" s="26"/>
      <c r="J18" s="26"/>
      <c r="K18" s="26"/>
      <c r="L18" s="26"/>
      <c r="M18" s="26"/>
      <c r="N18" s="26"/>
      <c r="O18" s="26"/>
      <c r="P18" s="26"/>
      <c r="Q18" s="26"/>
      <c r="R18" s="26"/>
      <c r="S18" s="26"/>
      <c r="T18" s="195" t="s">
        <v>122</v>
      </c>
      <c r="U18" s="195"/>
      <c r="V18" s="195"/>
      <c r="W18" s="195"/>
      <c r="X18" s="195"/>
      <c r="Y18" s="195"/>
      <c r="Z18" s="195"/>
      <c r="AA18" s="195"/>
      <c r="AB18" s="195"/>
      <c r="AC18" s="195"/>
      <c r="AD18" s="195"/>
      <c r="AE18" s="195"/>
      <c r="AF18" s="195"/>
      <c r="AG18" s="195"/>
      <c r="AH18" s="195"/>
      <c r="AI18" s="195"/>
      <c r="AJ18" s="26"/>
      <c r="AK18" s="26"/>
    </row>
    <row r="19" spans="1:37" ht="20.25" customHeight="1" x14ac:dyDescent="0.2">
      <c r="A19" s="26"/>
      <c r="B19" s="26"/>
      <c r="C19" s="26"/>
      <c r="D19" s="26"/>
      <c r="E19" s="26"/>
      <c r="F19" s="26"/>
      <c r="G19" s="26"/>
      <c r="H19" s="26"/>
      <c r="I19" s="26"/>
      <c r="J19" s="26"/>
      <c r="K19" s="26"/>
      <c r="L19" s="26"/>
      <c r="M19" s="26"/>
      <c r="N19" s="26"/>
      <c r="O19" s="26"/>
      <c r="P19" s="26"/>
      <c r="Q19" s="26"/>
      <c r="R19" s="26"/>
      <c r="S19" s="26"/>
      <c r="T19" s="195"/>
      <c r="U19" s="195"/>
      <c r="V19" s="195"/>
      <c r="W19" s="195"/>
      <c r="X19" s="195"/>
      <c r="Y19" s="195"/>
      <c r="Z19" s="195"/>
      <c r="AA19" s="195"/>
      <c r="AB19" s="195"/>
      <c r="AC19" s="195"/>
      <c r="AD19" s="195"/>
      <c r="AE19" s="195"/>
      <c r="AF19" s="195"/>
      <c r="AG19" s="195"/>
      <c r="AH19" s="195"/>
      <c r="AI19" s="195"/>
      <c r="AJ19" s="26"/>
      <c r="AK19" s="26"/>
    </row>
    <row r="20" spans="1:37" ht="15" customHeight="1" x14ac:dyDescent="0.2">
      <c r="A20" s="26"/>
      <c r="B20" s="26"/>
      <c r="C20" s="26"/>
      <c r="D20" s="26"/>
      <c r="E20" s="26"/>
      <c r="F20" s="26"/>
      <c r="G20" s="26"/>
      <c r="H20" s="26"/>
      <c r="I20" s="26"/>
      <c r="J20" s="26"/>
      <c r="K20" s="26"/>
      <c r="L20" s="26"/>
      <c r="M20" s="26"/>
      <c r="N20" s="26"/>
      <c r="O20" s="26"/>
      <c r="P20" s="26"/>
      <c r="Q20" s="26"/>
      <c r="R20" s="26" t="s">
        <v>46</v>
      </c>
      <c r="S20" s="27"/>
      <c r="T20" s="26"/>
      <c r="U20" s="91"/>
      <c r="V20" s="181" t="s">
        <v>120</v>
      </c>
      <c r="W20" s="181"/>
      <c r="X20" s="181"/>
      <c r="Y20" s="181"/>
      <c r="Z20" s="181"/>
      <c r="AA20" s="181"/>
      <c r="AB20" s="181"/>
      <c r="AC20" s="181"/>
      <c r="AD20" s="181"/>
      <c r="AE20" s="181"/>
      <c r="AF20" s="181"/>
      <c r="AG20" s="181"/>
      <c r="AH20" s="181"/>
      <c r="AI20" s="181"/>
      <c r="AJ20" s="26"/>
      <c r="AK20" s="26"/>
    </row>
    <row r="21" spans="1:37" ht="15" customHeight="1" x14ac:dyDescent="0.2">
      <c r="A21" s="26"/>
      <c r="B21" s="26"/>
      <c r="C21" s="26"/>
      <c r="D21" s="26"/>
      <c r="E21" s="26"/>
      <c r="F21" s="26"/>
      <c r="G21" s="26"/>
      <c r="H21" s="26"/>
      <c r="I21" s="26"/>
      <c r="J21" s="26"/>
      <c r="K21" s="26"/>
      <c r="L21" s="26"/>
      <c r="M21" s="26"/>
      <c r="N21" s="26"/>
      <c r="O21" s="26"/>
      <c r="P21" s="26"/>
      <c r="Q21" s="26"/>
      <c r="R21" s="26"/>
      <c r="S21" s="27"/>
      <c r="T21" s="26"/>
      <c r="U21" s="91"/>
      <c r="V21" s="181"/>
      <c r="W21" s="181"/>
      <c r="X21" s="181"/>
      <c r="Y21" s="181"/>
      <c r="Z21" s="181"/>
      <c r="AA21" s="181"/>
      <c r="AB21" s="181"/>
      <c r="AC21" s="181"/>
      <c r="AD21" s="181"/>
      <c r="AE21" s="181"/>
      <c r="AF21" s="181"/>
      <c r="AG21" s="181"/>
      <c r="AH21" s="181"/>
      <c r="AI21" s="181"/>
      <c r="AJ21" s="26"/>
      <c r="AK21" s="26"/>
    </row>
    <row r="22" spans="1:37" ht="15" customHeight="1" x14ac:dyDescent="0.2">
      <c r="A22" s="26"/>
      <c r="B22" s="26"/>
      <c r="C22" s="26"/>
      <c r="D22" s="26"/>
      <c r="E22" s="26"/>
      <c r="F22" s="26"/>
      <c r="G22" s="26"/>
      <c r="H22" s="26"/>
      <c r="I22" s="26"/>
      <c r="J22" s="26"/>
      <c r="K22" s="26"/>
      <c r="L22" s="26"/>
      <c r="M22" s="26"/>
      <c r="N22" s="26"/>
      <c r="O22" s="26"/>
      <c r="P22" s="26"/>
      <c r="Q22" s="26"/>
      <c r="R22" s="26" t="s">
        <v>47</v>
      </c>
      <c r="S22" s="26"/>
      <c r="T22" s="86"/>
      <c r="U22" s="86"/>
      <c r="V22" s="185" t="s">
        <v>135</v>
      </c>
      <c r="W22" s="185"/>
      <c r="X22" s="185"/>
      <c r="Y22" s="185"/>
      <c r="Z22" s="185"/>
      <c r="AA22" s="185"/>
      <c r="AB22" s="185"/>
      <c r="AC22" s="185"/>
      <c r="AD22" s="185"/>
      <c r="AE22" s="185"/>
      <c r="AF22" s="185"/>
      <c r="AG22" s="185"/>
      <c r="AH22" s="185"/>
      <c r="AI22" s="185"/>
      <c r="AJ22" s="26"/>
      <c r="AK22" s="26"/>
    </row>
    <row r="23" spans="1:37" ht="15" customHeight="1" x14ac:dyDescent="0.2">
      <c r="A23" s="26"/>
      <c r="B23" s="26"/>
      <c r="C23" s="26"/>
      <c r="D23" s="26"/>
      <c r="E23" s="26"/>
      <c r="F23" s="26"/>
      <c r="G23" s="26"/>
      <c r="H23" s="26"/>
      <c r="I23" s="26"/>
      <c r="J23" s="26"/>
      <c r="K23" s="26"/>
      <c r="L23" s="26"/>
      <c r="M23" s="26"/>
      <c r="N23" s="26"/>
      <c r="O23" s="26"/>
      <c r="P23" s="26"/>
      <c r="Q23" s="26"/>
      <c r="R23" s="26"/>
      <c r="S23" s="27"/>
      <c r="T23" s="86"/>
      <c r="U23" s="86"/>
      <c r="V23" s="146" t="s">
        <v>57</v>
      </c>
      <c r="W23" s="146"/>
      <c r="X23" s="146"/>
      <c r="Y23" s="146"/>
      <c r="Z23" s="146"/>
      <c r="AA23" s="146"/>
      <c r="AB23" s="146"/>
      <c r="AC23" s="146"/>
      <c r="AD23" s="146"/>
      <c r="AE23" s="146"/>
      <c r="AF23" s="146"/>
      <c r="AG23" s="146"/>
      <c r="AH23" s="146"/>
      <c r="AI23" s="147"/>
      <c r="AJ23" s="26"/>
      <c r="AK23" s="26"/>
    </row>
    <row r="24" spans="1:37" ht="15" customHeight="1" x14ac:dyDescent="0.2">
      <c r="A24" s="26"/>
      <c r="B24" s="26"/>
      <c r="C24" s="26"/>
      <c r="D24" s="26"/>
      <c r="E24" s="26"/>
      <c r="F24" s="26"/>
      <c r="G24" s="26"/>
      <c r="H24" s="26"/>
      <c r="I24" s="26"/>
      <c r="J24" s="26"/>
      <c r="K24" s="26"/>
      <c r="L24" s="26"/>
      <c r="M24" s="26"/>
      <c r="N24" s="26"/>
      <c r="O24" s="26"/>
      <c r="P24" s="26"/>
      <c r="Q24" s="26"/>
      <c r="R24" s="26" t="s">
        <v>48</v>
      </c>
      <c r="S24" s="27"/>
      <c r="T24" s="26"/>
      <c r="U24" s="26"/>
      <c r="V24" s="182" t="s">
        <v>123</v>
      </c>
      <c r="W24" s="182"/>
      <c r="X24" s="182"/>
      <c r="Y24" s="182"/>
      <c r="Z24" s="182"/>
      <c r="AA24" s="182"/>
      <c r="AB24" s="182"/>
      <c r="AC24" s="182"/>
      <c r="AD24" s="182"/>
      <c r="AE24" s="182"/>
      <c r="AF24" s="182"/>
      <c r="AG24" s="182"/>
      <c r="AH24" s="182"/>
      <c r="AI24" s="182"/>
      <c r="AJ24" s="26"/>
      <c r="AK24" s="26"/>
    </row>
    <row r="25" spans="1:37" ht="15" customHeight="1" x14ac:dyDescent="0.2">
      <c r="A25" s="26"/>
      <c r="B25" s="26"/>
      <c r="C25" s="26"/>
      <c r="D25" s="26"/>
      <c r="E25" s="26"/>
      <c r="F25" s="26"/>
      <c r="G25" s="26"/>
      <c r="H25" s="26"/>
      <c r="I25" s="26"/>
      <c r="J25" s="26"/>
      <c r="K25" s="26"/>
      <c r="L25" s="26"/>
      <c r="M25" s="26"/>
      <c r="N25" s="26"/>
      <c r="O25" s="26"/>
      <c r="P25" s="26"/>
      <c r="Q25" s="26"/>
      <c r="R25" s="26"/>
      <c r="S25" s="27"/>
      <c r="T25" s="26"/>
      <c r="U25" s="26"/>
      <c r="V25" s="147"/>
      <c r="W25" s="146"/>
      <c r="X25" s="146"/>
      <c r="Y25" s="146"/>
      <c r="Z25" s="146"/>
      <c r="AA25" s="146"/>
      <c r="AB25" s="146"/>
      <c r="AC25" s="146"/>
      <c r="AD25" s="146"/>
      <c r="AE25" s="146"/>
      <c r="AF25" s="146"/>
      <c r="AG25" s="146"/>
      <c r="AH25" s="146"/>
      <c r="AI25" s="147"/>
      <c r="AJ25" s="26"/>
      <c r="AK25" s="26"/>
    </row>
    <row r="26" spans="1:37" ht="15" customHeight="1" x14ac:dyDescent="0.2">
      <c r="A26" s="26"/>
      <c r="B26" s="26"/>
      <c r="C26" s="26"/>
      <c r="D26" s="26"/>
      <c r="E26" s="26"/>
      <c r="F26" s="26"/>
      <c r="G26" s="26"/>
      <c r="H26" s="26"/>
      <c r="I26" s="26"/>
      <c r="J26" s="26"/>
      <c r="K26" s="26"/>
      <c r="L26" s="26"/>
      <c r="M26" s="26"/>
      <c r="N26" s="26"/>
      <c r="O26" s="26"/>
      <c r="P26" s="26"/>
      <c r="Q26" s="26"/>
      <c r="R26" s="26" t="s">
        <v>49</v>
      </c>
      <c r="S26" s="27"/>
      <c r="T26" s="26"/>
      <c r="U26" s="26"/>
      <c r="V26" s="182" t="s">
        <v>124</v>
      </c>
      <c r="W26" s="182"/>
      <c r="X26" s="182"/>
      <c r="Y26" s="182"/>
      <c r="Z26" s="182"/>
      <c r="AA26" s="182"/>
      <c r="AB26" s="182"/>
      <c r="AC26" s="182"/>
      <c r="AD26" s="182"/>
      <c r="AE26" s="182"/>
      <c r="AF26" s="182"/>
      <c r="AG26" s="182"/>
      <c r="AH26" s="182"/>
      <c r="AI26" s="182"/>
      <c r="AJ26" s="26"/>
      <c r="AK26" s="26"/>
    </row>
    <row r="27" spans="1:37" ht="15" customHeight="1" x14ac:dyDescent="0.2">
      <c r="A27" s="26"/>
      <c r="B27" s="26"/>
      <c r="C27" s="26"/>
      <c r="D27" s="26"/>
      <c r="E27" s="26"/>
      <c r="F27" s="26"/>
      <c r="G27" s="26"/>
      <c r="H27" s="26"/>
      <c r="I27" s="26"/>
      <c r="J27" s="26"/>
      <c r="K27" s="26"/>
      <c r="L27" s="26"/>
      <c r="M27" s="26"/>
      <c r="N27" s="26"/>
      <c r="O27" s="26"/>
      <c r="P27" s="26"/>
      <c r="Q27" s="26"/>
      <c r="R27" s="26"/>
      <c r="S27" s="27"/>
      <c r="T27" s="26"/>
      <c r="U27" s="26"/>
      <c r="V27" s="26"/>
      <c r="W27" s="86"/>
      <c r="X27" s="86"/>
      <c r="Y27" s="86"/>
      <c r="Z27" s="86"/>
      <c r="AA27" s="86"/>
      <c r="AB27" s="86"/>
      <c r="AC27" s="86"/>
      <c r="AD27" s="86"/>
      <c r="AE27" s="86"/>
      <c r="AF27" s="86"/>
      <c r="AG27" s="86"/>
      <c r="AH27" s="86"/>
      <c r="AI27" s="26"/>
      <c r="AJ27" s="26"/>
      <c r="AK27" s="26"/>
    </row>
    <row r="28" spans="1:37" ht="24.75" customHeight="1" x14ac:dyDescent="0.2">
      <c r="A28" s="26"/>
      <c r="B28" s="26"/>
      <c r="C28" s="26"/>
      <c r="D28" s="26"/>
      <c r="E28" s="26"/>
      <c r="F28" s="26"/>
      <c r="G28" s="26"/>
      <c r="H28" s="26"/>
      <c r="I28" s="26"/>
      <c r="J28" s="26"/>
      <c r="K28" s="26"/>
      <c r="L28" s="26"/>
      <c r="M28" s="26"/>
      <c r="N28" s="26"/>
      <c r="O28" s="26"/>
      <c r="P28" s="26"/>
      <c r="Q28" s="26"/>
      <c r="R28" s="26" t="s">
        <v>111</v>
      </c>
      <c r="S28" s="26"/>
      <c r="T28" s="26"/>
      <c r="U28" s="26"/>
      <c r="V28" s="26"/>
      <c r="W28" s="188" t="s">
        <v>125</v>
      </c>
      <c r="X28" s="189"/>
      <c r="Y28" s="189"/>
      <c r="Z28" s="189"/>
      <c r="AA28" s="189"/>
      <c r="AB28" s="189"/>
      <c r="AC28" s="189"/>
      <c r="AD28" s="189"/>
      <c r="AE28" s="189"/>
      <c r="AF28" s="189"/>
      <c r="AG28" s="189"/>
      <c r="AH28" s="189"/>
      <c r="AI28" s="189"/>
      <c r="AJ28" s="26"/>
      <c r="AK28" s="26"/>
    </row>
    <row r="29" spans="1:37" ht="15" customHeight="1" x14ac:dyDescent="0.2">
      <c r="A29" s="26"/>
      <c r="B29" s="26"/>
      <c r="C29" s="26"/>
      <c r="D29" s="26"/>
      <c r="E29" s="26"/>
      <c r="F29" s="26"/>
      <c r="G29" s="26"/>
      <c r="H29" s="26"/>
      <c r="I29" s="26"/>
      <c r="J29" s="26"/>
      <c r="K29" s="26"/>
      <c r="L29" s="26"/>
      <c r="M29" s="26"/>
      <c r="N29" s="26"/>
      <c r="O29" s="26"/>
      <c r="P29" s="26"/>
      <c r="Q29" s="26"/>
      <c r="R29" s="26"/>
      <c r="S29" s="26"/>
      <c r="T29" s="26"/>
      <c r="U29" s="26"/>
      <c r="V29" s="26"/>
      <c r="W29" s="189"/>
      <c r="X29" s="189"/>
      <c r="Y29" s="189"/>
      <c r="Z29" s="189"/>
      <c r="AA29" s="189"/>
      <c r="AB29" s="189"/>
      <c r="AC29" s="189"/>
      <c r="AD29" s="189"/>
      <c r="AE29" s="189"/>
      <c r="AF29" s="189"/>
      <c r="AG29" s="189"/>
      <c r="AH29" s="189"/>
      <c r="AI29" s="189"/>
      <c r="AJ29" s="26"/>
      <c r="AK29" s="26"/>
    </row>
    <row r="30" spans="1:37" ht="15" customHeight="1" x14ac:dyDescent="0.2">
      <c r="A30" s="26"/>
      <c r="B30" s="26"/>
      <c r="C30" s="26"/>
      <c r="D30" s="26"/>
      <c r="E30" s="26"/>
      <c r="F30" s="26"/>
      <c r="G30" s="26"/>
      <c r="H30" s="26"/>
      <c r="I30" s="26"/>
      <c r="J30" s="26"/>
      <c r="K30" s="26"/>
      <c r="L30" s="26"/>
      <c r="M30" s="26"/>
      <c r="N30" s="26"/>
      <c r="O30" s="26"/>
      <c r="P30" s="26"/>
      <c r="Q30" s="26"/>
      <c r="R30" s="26"/>
      <c r="S30" s="26"/>
      <c r="T30" s="26"/>
      <c r="U30" s="26"/>
      <c r="V30" s="26"/>
      <c r="AK30" s="26"/>
    </row>
    <row r="31" spans="1:37" ht="15" customHeight="1" x14ac:dyDescent="0.2">
      <c r="A31" s="26"/>
      <c r="B31" s="26"/>
      <c r="C31" s="26"/>
      <c r="D31" s="26"/>
      <c r="E31" s="26"/>
      <c r="F31" s="26"/>
      <c r="G31" s="26"/>
      <c r="H31" s="26"/>
      <c r="I31" s="26"/>
      <c r="J31" s="26"/>
      <c r="K31" s="26"/>
      <c r="L31" s="26"/>
      <c r="M31" s="26"/>
      <c r="N31" s="26"/>
      <c r="O31" s="26"/>
      <c r="P31" s="26"/>
      <c r="Q31" s="26"/>
      <c r="R31" s="26" t="s">
        <v>175</v>
      </c>
      <c r="S31" s="26"/>
      <c r="T31" s="26"/>
      <c r="U31" s="26"/>
      <c r="V31" s="26"/>
      <c r="W31" s="192"/>
      <c r="X31" s="192"/>
      <c r="Y31" s="192"/>
      <c r="Z31" s="192"/>
      <c r="AA31" s="192"/>
      <c r="AB31" s="192"/>
      <c r="AC31" s="192"/>
      <c r="AD31" s="192"/>
      <c r="AE31" s="192"/>
      <c r="AF31" s="192"/>
      <c r="AG31" s="192"/>
      <c r="AH31" s="192"/>
      <c r="AI31" s="192"/>
      <c r="AJ31" s="26"/>
      <c r="AK31" s="26"/>
    </row>
    <row r="32" spans="1:37" ht="15" customHeight="1" x14ac:dyDescent="0.15">
      <c r="A32" s="26"/>
      <c r="B32" s="26"/>
      <c r="C32" s="26"/>
      <c r="D32" s="26"/>
      <c r="E32" s="26"/>
      <c r="F32" s="26"/>
      <c r="G32" s="26"/>
      <c r="H32" s="26"/>
      <c r="I32" s="26"/>
      <c r="J32" s="26"/>
      <c r="K32" s="26"/>
      <c r="L32" s="26"/>
      <c r="M32" s="26"/>
      <c r="N32" s="26"/>
      <c r="O32" s="26"/>
      <c r="P32" s="26"/>
      <c r="Q32" s="26"/>
      <c r="R32" s="180" t="s">
        <v>176</v>
      </c>
      <c r="S32" s="26"/>
      <c r="T32" s="26"/>
      <c r="U32" s="26"/>
      <c r="V32" s="26"/>
      <c r="AJ32" s="26"/>
      <c r="AK32" s="26"/>
    </row>
    <row r="33" spans="1:53" ht="15" customHeight="1" x14ac:dyDescent="0.2">
      <c r="A33" s="26"/>
      <c r="B33" s="26"/>
      <c r="C33" s="26"/>
      <c r="D33" s="26"/>
      <c r="E33" s="26"/>
      <c r="F33" s="26"/>
      <c r="G33" s="26"/>
      <c r="H33" s="26"/>
      <c r="I33" s="26"/>
      <c r="J33" s="26"/>
      <c r="K33" s="26"/>
      <c r="L33" s="26"/>
      <c r="M33" s="26"/>
      <c r="N33" s="26"/>
      <c r="O33" s="26"/>
      <c r="P33" s="26"/>
      <c r="Q33" s="26"/>
      <c r="R33" s="26" t="s">
        <v>177</v>
      </c>
      <c r="S33" s="26"/>
      <c r="T33" s="26"/>
      <c r="U33" s="26"/>
      <c r="V33" s="26"/>
      <c r="W33" s="190"/>
      <c r="X33" s="190"/>
      <c r="Y33" s="190"/>
      <c r="Z33" s="190"/>
      <c r="AA33" s="190"/>
      <c r="AB33" s="190"/>
      <c r="AC33" s="190"/>
      <c r="AD33" s="190"/>
      <c r="AE33" s="190"/>
      <c r="AF33" s="190"/>
      <c r="AG33" s="190"/>
      <c r="AH33" s="190"/>
      <c r="AI33" s="190"/>
      <c r="AJ33" s="26"/>
      <c r="AK33" s="26"/>
    </row>
    <row r="34" spans="1:53" ht="15.6" customHeight="1" x14ac:dyDescent="0.2">
      <c r="A34" s="26"/>
      <c r="B34" s="26"/>
      <c r="C34" s="26"/>
      <c r="D34" s="26"/>
      <c r="E34" s="26"/>
      <c r="F34" s="26"/>
      <c r="G34" s="26"/>
      <c r="H34" s="26"/>
      <c r="I34" s="26"/>
      <c r="J34" s="26"/>
      <c r="K34" s="26"/>
      <c r="L34" s="26"/>
      <c r="M34" s="26"/>
      <c r="N34" s="26"/>
      <c r="O34" s="26"/>
      <c r="P34" s="26"/>
      <c r="Q34" s="26"/>
      <c r="R34" s="26" t="s">
        <v>178</v>
      </c>
      <c r="S34" s="26"/>
      <c r="T34" s="26"/>
      <c r="U34" s="26"/>
      <c r="V34" s="26"/>
      <c r="W34" s="191"/>
      <c r="X34" s="191"/>
      <c r="Y34" s="191"/>
      <c r="Z34" s="191"/>
      <c r="AA34" s="191"/>
      <c r="AB34" s="191"/>
      <c r="AC34" s="191"/>
      <c r="AD34" s="191"/>
      <c r="AE34" s="191"/>
      <c r="AF34" s="191"/>
      <c r="AG34" s="191"/>
      <c r="AH34" s="191"/>
      <c r="AI34" s="191"/>
      <c r="AJ34" s="26"/>
      <c r="AK34" s="26"/>
    </row>
    <row r="35" spans="1:53" ht="15.6" customHeight="1" x14ac:dyDescent="0.2">
      <c r="A35" s="26"/>
      <c r="B35" s="26"/>
      <c r="C35" s="26"/>
      <c r="D35" s="26"/>
      <c r="E35" s="26"/>
      <c r="F35" s="26"/>
      <c r="G35" s="26"/>
      <c r="H35" s="26"/>
      <c r="I35" s="26"/>
      <c r="J35" s="26"/>
      <c r="K35" s="26"/>
      <c r="L35" s="26"/>
      <c r="M35" s="26"/>
      <c r="N35" s="26"/>
      <c r="O35" s="26"/>
      <c r="P35" s="26"/>
      <c r="Q35" s="26"/>
      <c r="R35" s="26"/>
      <c r="S35" s="26"/>
      <c r="T35" s="26"/>
      <c r="U35" s="26"/>
      <c r="V35" s="26"/>
      <c r="W35" s="191"/>
      <c r="X35" s="191"/>
      <c r="Y35" s="191"/>
      <c r="Z35" s="191"/>
      <c r="AA35" s="191"/>
      <c r="AB35" s="191"/>
      <c r="AC35" s="191"/>
      <c r="AD35" s="191"/>
      <c r="AE35" s="191"/>
      <c r="AF35" s="191"/>
      <c r="AG35" s="191"/>
      <c r="AH35" s="191"/>
      <c r="AI35" s="191"/>
      <c r="AJ35" s="26"/>
      <c r="AK35" s="26"/>
    </row>
    <row r="36" spans="1:53" ht="15" customHeight="1" x14ac:dyDescent="0.2">
      <c r="A36" s="26"/>
      <c r="B36" s="26"/>
      <c r="C36" s="26"/>
      <c r="D36" s="26"/>
      <c r="E36" s="26"/>
      <c r="F36" s="26"/>
      <c r="G36" s="26"/>
      <c r="H36" s="26"/>
      <c r="I36" s="26"/>
      <c r="J36" s="26"/>
      <c r="K36" s="26"/>
      <c r="L36" s="26"/>
      <c r="M36" s="26"/>
      <c r="N36" s="26"/>
      <c r="O36" s="26"/>
      <c r="P36" s="26"/>
      <c r="Q36" s="26"/>
      <c r="R36" s="26" t="s">
        <v>179</v>
      </c>
      <c r="S36" s="26"/>
      <c r="T36" s="26"/>
      <c r="U36" s="26"/>
      <c r="V36" s="26"/>
      <c r="W36" s="191"/>
      <c r="X36" s="191"/>
      <c r="Y36" s="191"/>
      <c r="Z36" s="191"/>
      <c r="AA36" s="191"/>
      <c r="AB36" s="191"/>
      <c r="AC36" s="191"/>
      <c r="AD36" s="191"/>
      <c r="AE36" s="191"/>
      <c r="AF36" s="191"/>
      <c r="AG36" s="191"/>
      <c r="AH36" s="191"/>
      <c r="AI36" s="191"/>
      <c r="AJ36" s="26"/>
      <c r="AK36" s="26"/>
    </row>
    <row r="37" spans="1:53" ht="15" customHeight="1" x14ac:dyDescent="0.2">
      <c r="A37" s="26"/>
      <c r="B37" s="26"/>
      <c r="C37" s="26"/>
      <c r="D37" s="26"/>
      <c r="E37" s="26"/>
      <c r="F37" s="26"/>
      <c r="G37" s="26"/>
      <c r="H37" s="26"/>
      <c r="I37" s="26"/>
      <c r="J37" s="26"/>
      <c r="K37" s="26"/>
      <c r="L37" s="26"/>
      <c r="M37" s="26"/>
      <c r="N37" s="26"/>
      <c r="O37" s="26"/>
      <c r="P37" s="26"/>
      <c r="Q37" s="26"/>
      <c r="R37" s="26"/>
      <c r="S37" s="26"/>
      <c r="T37" s="26"/>
      <c r="U37" s="26"/>
      <c r="V37" s="26"/>
      <c r="W37" s="191"/>
      <c r="X37" s="191"/>
      <c r="Y37" s="191"/>
      <c r="Z37" s="191"/>
      <c r="AA37" s="191"/>
      <c r="AB37" s="191"/>
      <c r="AC37" s="191"/>
      <c r="AD37" s="191"/>
      <c r="AE37" s="191"/>
      <c r="AF37" s="191"/>
      <c r="AG37" s="191"/>
      <c r="AH37" s="191"/>
      <c r="AI37" s="191"/>
      <c r="AJ37" s="26"/>
      <c r="AK37" s="26"/>
    </row>
    <row r="38" spans="1:53" ht="15" customHeight="1" x14ac:dyDescent="0.2">
      <c r="A38" s="26"/>
      <c r="B38" s="26"/>
      <c r="C38" s="26"/>
      <c r="D38" s="26"/>
      <c r="E38" s="26"/>
      <c r="F38" s="26"/>
      <c r="G38" s="26"/>
      <c r="H38" s="26"/>
      <c r="I38" s="26"/>
      <c r="J38" s="26"/>
      <c r="K38" s="26"/>
      <c r="L38" s="26"/>
      <c r="M38" s="26"/>
      <c r="N38" s="26"/>
      <c r="O38" s="26"/>
      <c r="P38" s="26"/>
      <c r="Q38" s="26"/>
      <c r="R38" s="26"/>
      <c r="S38" s="26"/>
      <c r="T38" s="26"/>
      <c r="U38" s="26"/>
      <c r="V38" s="26"/>
      <c r="W38" s="26"/>
      <c r="X38" s="26"/>
      <c r="Y38" s="26"/>
      <c r="Z38" s="26"/>
      <c r="AA38" s="26"/>
      <c r="AB38" s="26"/>
      <c r="AC38" s="26"/>
      <c r="AD38" s="26"/>
      <c r="AE38" s="26"/>
      <c r="AF38" s="26"/>
      <c r="AG38" s="26"/>
      <c r="AH38" s="26"/>
      <c r="AI38" s="26"/>
      <c r="AJ38" s="26"/>
      <c r="AK38" s="26"/>
    </row>
    <row r="39" spans="1:53" ht="15" customHeight="1" x14ac:dyDescent="0.2">
      <c r="A39" s="26"/>
      <c r="B39" s="27"/>
      <c r="C39" s="27"/>
      <c r="D39" s="26"/>
      <c r="E39" s="26" t="s">
        <v>180</v>
      </c>
      <c r="F39" s="26"/>
      <c r="G39" s="26"/>
      <c r="H39" s="26"/>
      <c r="I39" s="26"/>
      <c r="J39" s="26"/>
      <c r="K39" s="26"/>
      <c r="L39" s="26"/>
      <c r="M39" s="26"/>
      <c r="N39" s="26"/>
      <c r="O39" s="26"/>
      <c r="P39" s="26"/>
      <c r="Q39" s="26"/>
      <c r="R39" s="26"/>
      <c r="S39" s="26"/>
      <c r="T39" s="26"/>
      <c r="U39" s="26"/>
      <c r="V39" s="26"/>
      <c r="W39" s="26"/>
      <c r="X39" s="26"/>
      <c r="Y39" s="26"/>
      <c r="Z39" s="26"/>
      <c r="AA39" s="26"/>
      <c r="AB39" s="26"/>
      <c r="AC39" s="26"/>
      <c r="AD39" s="26"/>
      <c r="AE39" s="26"/>
      <c r="AF39" s="26"/>
      <c r="AG39" s="26"/>
      <c r="AH39" s="26"/>
      <c r="AI39" s="26"/>
      <c r="AJ39" s="26"/>
      <c r="AK39" s="26"/>
    </row>
    <row r="40" spans="1:53" ht="15" customHeight="1" x14ac:dyDescent="0.2">
      <c r="A40" s="26"/>
      <c r="B40" s="27"/>
      <c r="C40" s="27"/>
      <c r="D40" s="26"/>
      <c r="E40" s="26" t="s">
        <v>65</v>
      </c>
      <c r="F40" s="26"/>
      <c r="G40" s="26"/>
      <c r="H40" s="26"/>
      <c r="I40" s="26"/>
      <c r="J40" s="26"/>
      <c r="K40" s="26"/>
      <c r="L40" s="26"/>
      <c r="M40" s="26"/>
      <c r="N40" s="26"/>
      <c r="O40" s="26"/>
      <c r="P40" s="26"/>
      <c r="Q40" s="26"/>
      <c r="R40" s="26"/>
      <c r="S40" s="26"/>
      <c r="T40" s="26"/>
      <c r="U40" s="26"/>
      <c r="V40" s="26"/>
      <c r="W40" s="26"/>
      <c r="X40" s="26"/>
      <c r="Y40" s="26"/>
      <c r="Z40" s="26"/>
      <c r="AA40" s="26"/>
      <c r="AB40" s="26"/>
      <c r="AC40" s="26"/>
      <c r="AD40" s="26"/>
      <c r="AE40" s="26"/>
      <c r="AF40" s="26"/>
      <c r="AG40" s="26"/>
      <c r="AH40" s="26"/>
      <c r="AI40" s="26"/>
      <c r="AJ40" s="26"/>
      <c r="AK40" s="26"/>
    </row>
    <row r="41" spans="1:53" ht="15" customHeight="1" x14ac:dyDescent="0.2">
      <c r="A41" s="26"/>
      <c r="B41" s="26"/>
      <c r="C41" s="26"/>
      <c r="D41" s="26"/>
      <c r="E41" s="26"/>
      <c r="F41" s="26"/>
      <c r="G41" s="26"/>
      <c r="H41" s="26"/>
      <c r="I41" s="26"/>
      <c r="J41" s="26"/>
      <c r="K41" s="26"/>
      <c r="L41" s="26"/>
      <c r="M41" s="26"/>
      <c r="N41" s="26"/>
      <c r="O41" s="26"/>
      <c r="P41" s="26"/>
      <c r="Q41" s="26"/>
      <c r="R41" s="26"/>
      <c r="S41" s="26"/>
      <c r="T41" s="26"/>
      <c r="U41" s="26"/>
      <c r="V41" s="26"/>
      <c r="W41" s="26"/>
      <c r="X41" s="26"/>
      <c r="Y41" s="26"/>
      <c r="Z41" s="26"/>
      <c r="AA41" s="26"/>
      <c r="AB41" s="26"/>
      <c r="AC41" s="26"/>
      <c r="AD41" s="26"/>
      <c r="AE41" s="26"/>
      <c r="AF41" s="26"/>
      <c r="AG41" s="26"/>
      <c r="AH41" s="26"/>
      <c r="AI41" s="26"/>
      <c r="AJ41" s="26"/>
      <c r="AK41" s="26"/>
    </row>
    <row r="42" spans="1:53" ht="15" customHeight="1" x14ac:dyDescent="0.2">
      <c r="A42" s="26"/>
      <c r="B42" s="26"/>
      <c r="C42" s="26"/>
      <c r="D42" s="26"/>
      <c r="E42" s="26"/>
      <c r="F42" s="26"/>
      <c r="G42" s="26"/>
      <c r="H42" s="26"/>
      <c r="I42" s="26"/>
      <c r="J42" s="26"/>
      <c r="K42" s="26"/>
      <c r="L42" s="26"/>
      <c r="M42" s="26"/>
      <c r="N42" s="26"/>
      <c r="O42" s="26"/>
      <c r="P42" s="26"/>
      <c r="Q42" s="26"/>
      <c r="R42" s="26"/>
      <c r="S42" s="26"/>
      <c r="T42" s="26"/>
      <c r="U42" s="26"/>
      <c r="V42" s="26"/>
      <c r="W42" s="26"/>
      <c r="X42" s="26"/>
      <c r="Y42" s="26"/>
      <c r="Z42" s="26"/>
      <c r="AA42" s="26"/>
      <c r="AB42" s="26"/>
      <c r="AC42" s="26"/>
      <c r="AD42" s="26"/>
      <c r="AE42" s="26"/>
      <c r="AF42" s="26"/>
      <c r="AG42" s="26"/>
      <c r="AH42" s="26"/>
      <c r="AI42" s="26"/>
      <c r="AJ42" s="26"/>
      <c r="AK42" s="26"/>
    </row>
    <row r="43" spans="1:53" ht="15" customHeight="1" x14ac:dyDescent="0.2">
      <c r="A43" s="26"/>
      <c r="B43" s="26"/>
      <c r="C43" s="26"/>
      <c r="D43" s="26"/>
      <c r="E43" s="26">
        <v>1</v>
      </c>
      <c r="F43" s="27"/>
      <c r="G43" s="26" t="s">
        <v>99</v>
      </c>
      <c r="H43" s="26"/>
      <c r="I43" s="26"/>
      <c r="J43" s="26"/>
      <c r="K43" s="26"/>
      <c r="L43" s="26"/>
      <c r="M43" s="26"/>
      <c r="N43" s="87" t="s">
        <v>50</v>
      </c>
      <c r="O43" s="186">
        <f>'（別紙３の２）結核対策費補助金最終補助精算額明細書'!$L$29</f>
        <v>24106</v>
      </c>
      <c r="P43" s="186"/>
      <c r="Q43" s="186"/>
      <c r="R43" s="186"/>
      <c r="S43" s="186"/>
      <c r="T43" s="186"/>
      <c r="U43" s="186"/>
      <c r="V43" s="26"/>
      <c r="W43" s="26"/>
      <c r="X43" s="26"/>
      <c r="Y43" s="26"/>
      <c r="Z43" s="26"/>
      <c r="AA43" s="26"/>
      <c r="AB43" s="26"/>
      <c r="AC43" s="26"/>
      <c r="AD43" s="26"/>
      <c r="AE43" s="26"/>
      <c r="AF43" s="26"/>
      <c r="AG43" s="26"/>
      <c r="AH43" s="26"/>
      <c r="AI43" s="26"/>
      <c r="AJ43" s="26"/>
      <c r="AK43" s="26"/>
      <c r="AL43" s="26"/>
      <c r="AM43" s="26"/>
      <c r="AR43" s="4"/>
      <c r="AS43" s="4"/>
      <c r="AT43" s="4"/>
      <c r="AU43" s="4"/>
      <c r="AV43" s="4"/>
      <c r="AW43" s="4"/>
      <c r="AX43" s="4"/>
      <c r="AY43" s="4"/>
      <c r="AZ43" s="4"/>
      <c r="BA43" s="4"/>
    </row>
    <row r="44" spans="1:53" ht="15" customHeight="1" x14ac:dyDescent="0.2">
      <c r="A44" s="26"/>
      <c r="B44" s="26"/>
      <c r="C44" s="26"/>
      <c r="D44" s="26"/>
      <c r="E44" s="26"/>
      <c r="F44" s="27"/>
      <c r="G44" s="26"/>
      <c r="H44" s="26"/>
      <c r="I44" s="26"/>
      <c r="J44" s="26"/>
      <c r="K44" s="26"/>
      <c r="L44" s="26"/>
      <c r="M44" s="26"/>
      <c r="N44" s="26"/>
      <c r="O44" s="26"/>
      <c r="P44" s="26"/>
      <c r="Q44" s="26"/>
      <c r="R44" s="26"/>
      <c r="S44" s="26"/>
      <c r="T44" s="26"/>
      <c r="U44" s="26"/>
      <c r="V44" s="26"/>
      <c r="W44" s="26"/>
      <c r="X44" s="26"/>
      <c r="Y44" s="26"/>
      <c r="Z44" s="26"/>
      <c r="AA44" s="26"/>
      <c r="AB44" s="26"/>
      <c r="AC44" s="26"/>
      <c r="AD44" s="26"/>
      <c r="AE44" s="26"/>
      <c r="AF44" s="26"/>
      <c r="AG44" s="26"/>
      <c r="AH44" s="26"/>
      <c r="AI44" s="26"/>
      <c r="AJ44" s="26"/>
      <c r="AK44" s="26"/>
      <c r="AP44" s="4"/>
      <c r="AQ44" s="4"/>
      <c r="AR44" s="4"/>
      <c r="AS44" s="4"/>
      <c r="AT44" s="4"/>
      <c r="AU44" s="4"/>
      <c r="AV44" s="4"/>
      <c r="AW44" s="4"/>
      <c r="AX44" s="4"/>
      <c r="AY44" s="4"/>
    </row>
    <row r="45" spans="1:53" ht="15" customHeight="1" x14ac:dyDescent="0.2">
      <c r="A45" s="26"/>
      <c r="B45" s="26"/>
      <c r="C45" s="26"/>
      <c r="D45" s="26"/>
      <c r="E45" s="26">
        <v>2</v>
      </c>
      <c r="F45" s="27"/>
      <c r="G45" s="26" t="s">
        <v>66</v>
      </c>
      <c r="H45" s="26"/>
      <c r="I45" s="27"/>
      <c r="J45" s="27"/>
      <c r="K45" s="26"/>
      <c r="L45" s="26"/>
      <c r="M45" s="26"/>
      <c r="N45" s="26"/>
      <c r="O45" s="26"/>
      <c r="P45" s="26"/>
      <c r="Q45" s="26"/>
      <c r="R45" s="26"/>
      <c r="S45" s="26"/>
      <c r="T45" s="26"/>
      <c r="U45" s="26"/>
      <c r="V45" s="26"/>
      <c r="W45" s="26"/>
      <c r="X45" s="26"/>
      <c r="Y45" s="26"/>
      <c r="Z45" s="26"/>
      <c r="AA45" s="26"/>
      <c r="AB45" s="26"/>
      <c r="AC45" s="26"/>
      <c r="AD45" s="26"/>
      <c r="AE45" s="26"/>
      <c r="AF45" s="26"/>
      <c r="AG45" s="26"/>
      <c r="AH45" s="26"/>
      <c r="AI45" s="26"/>
      <c r="AJ45" s="26"/>
      <c r="AK45" s="26"/>
      <c r="AP45" s="4"/>
      <c r="AQ45" s="4"/>
      <c r="AR45" s="4"/>
      <c r="AS45" s="4"/>
      <c r="AT45" s="4"/>
      <c r="AU45" s="4"/>
      <c r="AV45" s="4"/>
      <c r="AW45" s="4"/>
      <c r="AX45" s="4"/>
      <c r="AY45" s="4"/>
    </row>
    <row r="46" spans="1:53" ht="15" customHeight="1" x14ac:dyDescent="0.2">
      <c r="A46" s="26"/>
      <c r="B46" s="26"/>
      <c r="C46" s="26"/>
      <c r="D46" s="26"/>
      <c r="E46" s="27"/>
      <c r="F46" s="27"/>
      <c r="G46" s="26" t="s">
        <v>113</v>
      </c>
      <c r="H46" s="26"/>
      <c r="I46" s="27"/>
      <c r="J46" s="27"/>
      <c r="K46" s="26"/>
      <c r="L46" s="26"/>
      <c r="M46" s="26"/>
      <c r="N46" s="26"/>
      <c r="O46" s="26"/>
      <c r="P46" s="26"/>
      <c r="Q46" s="26"/>
      <c r="R46" s="26"/>
      <c r="S46" s="26"/>
      <c r="T46" s="26"/>
      <c r="U46" s="26"/>
      <c r="V46" s="26"/>
      <c r="W46" s="26"/>
      <c r="X46" s="26"/>
      <c r="Y46" s="26"/>
      <c r="Z46" s="26"/>
      <c r="AA46" s="26"/>
      <c r="AB46" s="26"/>
      <c r="AC46" s="26"/>
      <c r="AD46" s="26"/>
      <c r="AE46" s="26"/>
      <c r="AF46" s="26"/>
      <c r="AG46" s="26"/>
      <c r="AH46" s="26"/>
      <c r="AI46" s="26"/>
      <c r="AJ46" s="26"/>
      <c r="AK46" s="26"/>
      <c r="AQ46" s="4"/>
      <c r="AR46" s="4"/>
      <c r="AS46" s="4"/>
      <c r="AT46" s="4"/>
      <c r="AU46" s="4"/>
      <c r="AV46" s="4"/>
      <c r="AW46" s="4"/>
      <c r="AX46" s="4"/>
      <c r="AY46" s="4"/>
    </row>
    <row r="47" spans="1:53" ht="15" customHeight="1" x14ac:dyDescent="0.2">
      <c r="A47" s="26"/>
      <c r="B47" s="26"/>
      <c r="C47" s="26"/>
      <c r="D47" s="27"/>
      <c r="E47" s="27"/>
      <c r="F47" s="27"/>
      <c r="G47" s="26" t="s">
        <v>114</v>
      </c>
      <c r="H47" s="26"/>
      <c r="I47" s="26"/>
      <c r="J47" s="26"/>
      <c r="K47" s="27"/>
      <c r="L47" s="27"/>
      <c r="M47" s="27"/>
      <c r="N47" s="26"/>
      <c r="O47" s="26"/>
      <c r="P47" s="26"/>
      <c r="Q47" s="26"/>
      <c r="R47" s="26"/>
      <c r="S47" s="26"/>
      <c r="T47" s="26"/>
      <c r="U47" s="26"/>
      <c r="V47" s="26"/>
      <c r="W47" s="26"/>
      <c r="X47" s="26"/>
      <c r="Y47" s="26"/>
      <c r="Z47" s="26"/>
      <c r="AA47" s="26"/>
      <c r="AB47" s="26"/>
      <c r="AC47" s="26"/>
      <c r="AD47" s="26"/>
      <c r="AE47" s="26"/>
      <c r="AF47" s="26"/>
      <c r="AG47" s="26"/>
      <c r="AH47" s="26"/>
      <c r="AI47" s="26"/>
      <c r="AJ47" s="26"/>
      <c r="AK47" s="26"/>
      <c r="AQ47" s="4"/>
      <c r="AR47" s="4"/>
      <c r="AS47" s="4"/>
      <c r="AT47" s="4"/>
      <c r="AU47" s="4"/>
      <c r="AV47" s="4"/>
      <c r="AW47" s="4"/>
      <c r="AX47" s="4"/>
      <c r="AY47" s="4"/>
    </row>
    <row r="48" spans="1:53" ht="15" customHeight="1" x14ac:dyDescent="0.2">
      <c r="A48" s="26"/>
      <c r="B48" s="26"/>
      <c r="C48" s="26"/>
      <c r="D48" s="27"/>
      <c r="E48" s="27"/>
      <c r="F48" s="27"/>
      <c r="G48" s="26" t="s">
        <v>67</v>
      </c>
      <c r="H48" s="26"/>
      <c r="I48" s="26"/>
      <c r="J48" s="26"/>
      <c r="K48" s="27"/>
      <c r="L48" s="27"/>
      <c r="M48" s="27"/>
      <c r="N48" s="26"/>
      <c r="O48" s="26"/>
      <c r="P48" s="26"/>
      <c r="Q48" s="26"/>
      <c r="R48" s="26"/>
      <c r="S48" s="26"/>
      <c r="T48" s="26"/>
      <c r="U48" s="26"/>
      <c r="V48" s="26"/>
      <c r="W48" s="26"/>
      <c r="X48" s="26"/>
      <c r="Y48" s="26"/>
      <c r="Z48" s="26"/>
      <c r="AA48" s="26"/>
      <c r="AB48" s="26"/>
      <c r="AC48" s="26"/>
      <c r="AD48" s="26"/>
      <c r="AE48" s="26"/>
      <c r="AF48" s="26"/>
      <c r="AG48" s="26"/>
      <c r="AH48" s="26"/>
      <c r="AI48" s="26"/>
      <c r="AJ48" s="26"/>
      <c r="AK48" s="26"/>
      <c r="AQ48" s="4"/>
      <c r="AR48" s="4"/>
      <c r="AS48" s="4"/>
      <c r="AT48" s="4"/>
      <c r="AU48" s="4"/>
      <c r="AV48" s="4"/>
      <c r="AW48" s="4"/>
      <c r="AX48" s="4"/>
      <c r="AY48" s="4"/>
    </row>
    <row r="49" spans="1:51" ht="15" customHeight="1" x14ac:dyDescent="0.2">
      <c r="A49" s="26"/>
      <c r="B49" s="26"/>
      <c r="C49" s="26"/>
      <c r="D49" s="27"/>
      <c r="E49" s="27"/>
      <c r="F49" s="27"/>
      <c r="G49" s="27"/>
      <c r="H49" s="26"/>
      <c r="I49" s="26"/>
      <c r="J49" s="26"/>
      <c r="K49" s="27"/>
      <c r="L49" s="27"/>
      <c r="M49" s="27"/>
      <c r="N49" s="26"/>
      <c r="O49" s="26"/>
      <c r="P49" s="26"/>
      <c r="Q49" s="26"/>
      <c r="R49" s="26"/>
      <c r="S49" s="26"/>
      <c r="T49" s="26"/>
      <c r="U49" s="26"/>
      <c r="V49" s="26"/>
      <c r="W49" s="26"/>
      <c r="X49" s="26"/>
      <c r="Y49" s="26"/>
      <c r="Z49" s="26"/>
      <c r="AA49" s="26"/>
      <c r="AB49" s="26"/>
      <c r="AC49" s="26"/>
      <c r="AD49" s="26"/>
      <c r="AE49" s="26"/>
      <c r="AF49" s="26"/>
      <c r="AG49" s="26"/>
      <c r="AH49" s="26"/>
      <c r="AI49" s="26"/>
      <c r="AJ49" s="26"/>
      <c r="AK49" s="26"/>
      <c r="AQ49" s="4"/>
      <c r="AR49" s="4"/>
      <c r="AS49" s="4"/>
      <c r="AT49" s="4"/>
      <c r="AU49" s="4"/>
      <c r="AV49" s="4"/>
      <c r="AW49" s="4"/>
      <c r="AX49" s="4"/>
      <c r="AY49" s="4"/>
    </row>
    <row r="50" spans="1:51" ht="15" customHeight="1" x14ac:dyDescent="0.2">
      <c r="A50" s="26"/>
      <c r="B50" s="26"/>
      <c r="C50" s="26"/>
      <c r="D50" s="27"/>
      <c r="E50" s="26">
        <v>3</v>
      </c>
      <c r="F50" s="27"/>
      <c r="G50" s="26" t="s">
        <v>68</v>
      </c>
      <c r="H50" s="26"/>
      <c r="I50" s="26"/>
      <c r="J50" s="26"/>
      <c r="K50" s="27"/>
      <c r="L50" s="27"/>
      <c r="M50" s="27"/>
      <c r="N50" s="26"/>
      <c r="O50" s="26"/>
      <c r="P50" s="26"/>
      <c r="Q50" s="26"/>
      <c r="R50" s="26"/>
      <c r="S50" s="26"/>
      <c r="T50" s="26"/>
      <c r="U50" s="26"/>
      <c r="V50" s="26"/>
      <c r="W50" s="26"/>
      <c r="X50" s="26"/>
      <c r="Y50" s="26"/>
      <c r="Z50" s="26"/>
      <c r="AA50" s="26"/>
      <c r="AB50" s="26"/>
      <c r="AC50" s="26"/>
      <c r="AD50" s="26"/>
      <c r="AE50" s="26"/>
      <c r="AF50" s="26"/>
      <c r="AG50" s="26"/>
      <c r="AH50" s="26"/>
      <c r="AI50" s="26"/>
      <c r="AJ50" s="26"/>
      <c r="AK50" s="26"/>
      <c r="AP50" s="4"/>
      <c r="AQ50" s="4"/>
      <c r="AR50" s="4"/>
      <c r="AS50" s="4"/>
      <c r="AT50" s="4"/>
      <c r="AU50" s="4"/>
      <c r="AV50" s="4"/>
      <c r="AW50" s="4"/>
      <c r="AX50" s="4"/>
      <c r="AY50" s="4"/>
    </row>
    <row r="51" spans="1:51" ht="15" customHeight="1" x14ac:dyDescent="0.2">
      <c r="A51" s="26"/>
      <c r="B51" s="26"/>
      <c r="C51" s="26"/>
      <c r="D51" s="27"/>
      <c r="E51" s="27"/>
      <c r="F51" s="27"/>
      <c r="G51" s="27"/>
      <c r="H51" s="93" t="s">
        <v>157</v>
      </c>
      <c r="I51" s="93" t="s">
        <v>156</v>
      </c>
      <c r="J51" s="145"/>
      <c r="K51" s="93" t="s">
        <v>36</v>
      </c>
      <c r="L51" s="145"/>
      <c r="M51" s="93" t="s">
        <v>37</v>
      </c>
      <c r="N51" s="145"/>
      <c r="O51" s="93" t="s">
        <v>38</v>
      </c>
      <c r="P51" s="26"/>
      <c r="Q51" s="26"/>
      <c r="R51" s="26"/>
      <c r="S51" s="26"/>
      <c r="T51" s="26"/>
      <c r="U51" s="26"/>
      <c r="V51" s="26"/>
      <c r="W51" s="26"/>
      <c r="X51" s="26"/>
      <c r="Y51" s="26"/>
      <c r="Z51" s="26"/>
      <c r="AA51" s="26"/>
      <c r="AB51" s="26"/>
      <c r="AC51" s="26"/>
      <c r="AD51" s="26"/>
      <c r="AE51" s="26"/>
      <c r="AF51" s="26"/>
      <c r="AG51" s="26"/>
      <c r="AH51" s="26"/>
      <c r="AI51" s="26"/>
      <c r="AJ51" s="26"/>
      <c r="AK51" s="26"/>
      <c r="AP51" s="19"/>
      <c r="AQ51" s="4"/>
      <c r="AR51" s="4"/>
      <c r="AS51" s="4"/>
      <c r="AT51" s="4"/>
      <c r="AU51" s="4"/>
      <c r="AV51" s="4"/>
      <c r="AW51" s="4"/>
      <c r="AX51" s="4"/>
      <c r="AY51" s="4"/>
    </row>
    <row r="52" spans="1:51" ht="15" customHeight="1" x14ac:dyDescent="0.2">
      <c r="A52" s="26"/>
      <c r="B52" s="26"/>
      <c r="C52" s="26"/>
      <c r="D52" s="27"/>
      <c r="E52" s="27"/>
      <c r="F52" s="27"/>
      <c r="G52" s="27"/>
      <c r="H52" s="26"/>
      <c r="I52" s="27"/>
      <c r="J52" s="27"/>
      <c r="K52" s="27"/>
      <c r="L52" s="27"/>
      <c r="M52" s="27"/>
      <c r="N52" s="26"/>
      <c r="O52" s="26"/>
      <c r="P52" s="26"/>
      <c r="Q52" s="26"/>
      <c r="R52" s="26"/>
      <c r="S52" s="26"/>
      <c r="T52" s="26"/>
      <c r="U52" s="26"/>
      <c r="V52" s="26"/>
      <c r="W52" s="26"/>
      <c r="X52" s="26"/>
      <c r="Y52" s="26"/>
      <c r="Z52" s="26"/>
      <c r="AA52" s="26"/>
      <c r="AB52" s="26"/>
      <c r="AC52" s="26"/>
      <c r="AD52" s="26"/>
      <c r="AE52" s="26"/>
      <c r="AF52" s="26"/>
      <c r="AG52" s="26"/>
      <c r="AH52" s="26"/>
      <c r="AI52" s="26"/>
      <c r="AJ52" s="26"/>
      <c r="AK52" s="26"/>
      <c r="AQ52" s="4"/>
      <c r="AR52" s="4"/>
      <c r="AS52" s="4"/>
      <c r="AT52" s="4"/>
      <c r="AU52" s="4"/>
      <c r="AV52" s="4"/>
      <c r="AW52" s="4"/>
      <c r="AX52" s="4"/>
      <c r="AY52" s="4"/>
    </row>
    <row r="53" spans="1:51" ht="15" customHeight="1" x14ac:dyDescent="0.2">
      <c r="A53" s="26"/>
      <c r="B53" s="26"/>
      <c r="C53" s="26"/>
      <c r="D53" s="27"/>
      <c r="E53" s="26">
        <v>4</v>
      </c>
      <c r="F53" s="27"/>
      <c r="G53" s="26" t="s">
        <v>51</v>
      </c>
      <c r="H53" s="27"/>
      <c r="I53" s="27"/>
      <c r="J53" s="27"/>
      <c r="K53" s="27"/>
      <c r="L53" s="27"/>
      <c r="M53" s="27"/>
      <c r="N53" s="26"/>
      <c r="O53" s="26"/>
      <c r="P53" s="26"/>
      <c r="Q53" s="26"/>
      <c r="R53" s="26"/>
      <c r="S53" s="26"/>
      <c r="T53" s="26"/>
      <c r="U53" s="26"/>
      <c r="V53" s="26"/>
      <c r="W53" s="26"/>
      <c r="X53" s="26"/>
      <c r="Y53" s="26"/>
      <c r="Z53" s="26"/>
      <c r="AA53" s="26"/>
      <c r="AB53" s="26"/>
      <c r="AC53" s="26"/>
      <c r="AD53" s="26"/>
      <c r="AE53" s="26"/>
      <c r="AF53" s="26"/>
      <c r="AG53" s="26"/>
      <c r="AH53" s="26"/>
      <c r="AI53" s="26"/>
      <c r="AJ53" s="26"/>
      <c r="AK53" s="26"/>
      <c r="AQ53" s="4"/>
      <c r="AR53" s="4"/>
      <c r="AS53" s="4"/>
      <c r="AT53" s="4"/>
      <c r="AU53" s="4"/>
      <c r="AV53" s="4"/>
      <c r="AW53" s="4"/>
      <c r="AX53" s="4"/>
      <c r="AY53" s="4"/>
    </row>
    <row r="54" spans="1:51" ht="15" customHeight="1" x14ac:dyDescent="0.2">
      <c r="A54" s="26"/>
      <c r="B54" s="26"/>
      <c r="C54" s="26"/>
      <c r="D54" s="27"/>
      <c r="E54" s="27"/>
      <c r="F54" s="27"/>
      <c r="G54" s="27"/>
      <c r="H54" s="26" t="s">
        <v>52</v>
      </c>
      <c r="I54" s="27"/>
      <c r="J54" s="27"/>
      <c r="K54" s="27"/>
      <c r="L54" s="27"/>
      <c r="M54" s="27"/>
      <c r="N54" s="26"/>
      <c r="O54" s="26"/>
      <c r="P54" s="26"/>
      <c r="Q54" s="26"/>
      <c r="R54" s="184" t="s">
        <v>126</v>
      </c>
      <c r="S54" s="184"/>
      <c r="T54" s="184"/>
      <c r="U54" s="184"/>
      <c r="V54" s="184"/>
      <c r="W54" s="184"/>
      <c r="X54" s="184"/>
      <c r="Y54" s="184"/>
      <c r="Z54" s="184"/>
      <c r="AA54" s="184"/>
      <c r="AB54" s="187" t="s">
        <v>53</v>
      </c>
      <c r="AC54" s="187"/>
      <c r="AD54" s="187"/>
      <c r="AE54" s="184" t="s">
        <v>127</v>
      </c>
      <c r="AF54" s="184"/>
      <c r="AG54" s="184"/>
      <c r="AH54" s="184"/>
      <c r="AI54" s="184"/>
      <c r="AJ54" s="26"/>
      <c r="AK54" s="26"/>
      <c r="AQ54" s="4"/>
      <c r="AR54" s="4"/>
      <c r="AS54" s="4"/>
      <c r="AT54" s="4"/>
      <c r="AU54" s="4"/>
      <c r="AV54" s="4"/>
      <c r="AW54" s="4"/>
      <c r="AX54" s="4"/>
      <c r="AY54" s="4"/>
    </row>
    <row r="55" spans="1:51" ht="15" customHeight="1" x14ac:dyDescent="0.2">
      <c r="A55" s="26"/>
      <c r="B55" s="26"/>
      <c r="C55" s="26"/>
      <c r="D55" s="27"/>
      <c r="E55" s="27"/>
      <c r="F55" s="27"/>
      <c r="G55" s="27"/>
      <c r="H55" s="26" t="s">
        <v>54</v>
      </c>
      <c r="I55" s="27"/>
      <c r="J55" s="27"/>
      <c r="K55" s="27"/>
      <c r="L55" s="27"/>
      <c r="M55" s="27"/>
      <c r="N55" s="26"/>
      <c r="O55" s="26"/>
      <c r="P55" s="26"/>
      <c r="Q55" s="26"/>
      <c r="R55" s="182" t="s">
        <v>128</v>
      </c>
      <c r="S55" s="182"/>
      <c r="T55" s="182"/>
      <c r="U55" s="182"/>
      <c r="V55" s="182"/>
      <c r="W55" s="182"/>
      <c r="X55" s="182"/>
      <c r="Y55" s="182"/>
      <c r="Z55" s="182"/>
      <c r="AA55" s="182"/>
      <c r="AB55" s="182"/>
      <c r="AC55" s="182"/>
      <c r="AD55" s="182"/>
      <c r="AE55" s="182"/>
      <c r="AF55" s="182"/>
      <c r="AG55" s="182"/>
      <c r="AH55" s="182"/>
      <c r="AI55" s="182"/>
      <c r="AJ55" s="26"/>
      <c r="AK55" s="26"/>
      <c r="AQ55" s="4"/>
      <c r="AR55" s="4"/>
      <c r="AS55" s="4"/>
      <c r="AT55" s="4"/>
      <c r="AU55" s="4"/>
      <c r="AV55" s="4"/>
      <c r="AW55" s="4"/>
      <c r="AX55" s="4"/>
      <c r="AY55" s="4"/>
    </row>
    <row r="56" spans="1:51" ht="15" customHeight="1" x14ac:dyDescent="0.2">
      <c r="A56" s="26"/>
      <c r="B56" s="26"/>
      <c r="C56" s="26"/>
      <c r="D56" s="27"/>
      <c r="E56" s="26"/>
      <c r="F56" s="27"/>
      <c r="G56" s="27"/>
      <c r="H56" s="26" t="s">
        <v>55</v>
      </c>
      <c r="I56" s="27"/>
      <c r="J56" s="27"/>
      <c r="K56" s="27"/>
      <c r="L56" s="27"/>
      <c r="M56" s="27"/>
      <c r="N56" s="26"/>
      <c r="O56" s="26"/>
      <c r="P56" s="26"/>
      <c r="Q56" s="26"/>
      <c r="R56" s="183">
        <v>1234567</v>
      </c>
      <c r="S56" s="183"/>
      <c r="T56" s="183"/>
      <c r="U56" s="183"/>
      <c r="V56" s="183"/>
      <c r="W56" s="183"/>
      <c r="X56" s="183"/>
      <c r="Y56" s="183"/>
      <c r="Z56" s="183"/>
      <c r="AA56" s="183"/>
      <c r="AB56" s="183"/>
      <c r="AC56" s="183"/>
      <c r="AD56" s="183"/>
      <c r="AE56" s="183"/>
      <c r="AF56" s="183"/>
      <c r="AG56" s="183"/>
      <c r="AH56" s="183"/>
      <c r="AI56" s="183"/>
      <c r="AJ56" s="26"/>
      <c r="AK56" s="26"/>
      <c r="AP56" s="4"/>
      <c r="AQ56" s="4"/>
      <c r="AR56" s="4"/>
      <c r="AS56" s="4"/>
      <c r="AT56" s="4"/>
      <c r="AU56" s="4"/>
      <c r="AV56" s="4"/>
      <c r="AW56" s="4"/>
      <c r="AX56" s="4"/>
      <c r="AY56" s="4"/>
    </row>
    <row r="57" spans="1:51" ht="15" customHeight="1" x14ac:dyDescent="0.2">
      <c r="A57" s="26"/>
      <c r="B57" s="26"/>
      <c r="C57" s="26"/>
      <c r="D57" s="27"/>
      <c r="E57" s="27"/>
      <c r="F57" s="27"/>
      <c r="G57" s="27"/>
      <c r="H57" s="26" t="s">
        <v>56</v>
      </c>
      <c r="I57" s="27"/>
      <c r="J57" s="27"/>
      <c r="K57" s="27"/>
      <c r="L57" s="27"/>
      <c r="M57" s="27"/>
      <c r="N57" s="26"/>
      <c r="O57" s="26"/>
      <c r="P57" s="26"/>
      <c r="Q57" s="26"/>
      <c r="R57" s="184" t="s">
        <v>129</v>
      </c>
      <c r="S57" s="184"/>
      <c r="T57" s="184"/>
      <c r="U57" s="184"/>
      <c r="V57" s="184"/>
      <c r="W57" s="184"/>
      <c r="X57" s="184"/>
      <c r="Y57" s="184"/>
      <c r="Z57" s="184"/>
      <c r="AA57" s="184"/>
      <c r="AB57" s="184"/>
      <c r="AC57" s="184"/>
      <c r="AD57" s="184"/>
      <c r="AE57" s="184"/>
      <c r="AF57" s="184"/>
      <c r="AG57" s="184"/>
      <c r="AH57" s="184"/>
      <c r="AI57" s="184"/>
      <c r="AJ57" s="26"/>
      <c r="AK57" s="26"/>
      <c r="AP57" s="19"/>
      <c r="AQ57" s="4"/>
      <c r="AR57" s="4"/>
      <c r="AS57" s="4"/>
      <c r="AT57" s="4"/>
      <c r="AU57" s="4"/>
      <c r="AV57" s="4"/>
      <c r="AW57" s="4"/>
      <c r="AX57" s="4"/>
      <c r="AY57" s="4"/>
    </row>
    <row r="58" spans="1:51" ht="15" customHeight="1" x14ac:dyDescent="0.2">
      <c r="A58" s="26"/>
      <c r="B58" s="26"/>
      <c r="C58" s="26"/>
      <c r="D58" s="27"/>
      <c r="E58" s="27"/>
      <c r="F58" s="27"/>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Q58" s="4"/>
      <c r="AR58" s="4"/>
      <c r="AS58" s="4"/>
      <c r="AT58" s="4"/>
      <c r="AU58" s="4"/>
      <c r="AV58" s="4"/>
      <c r="AW58" s="4"/>
      <c r="AX58" s="4"/>
      <c r="AY58" s="4"/>
    </row>
    <row r="59" spans="1:51" ht="15" customHeight="1" x14ac:dyDescent="0.2">
      <c r="A59" s="26"/>
      <c r="B59" s="26"/>
      <c r="C59" s="26"/>
      <c r="D59" s="27"/>
      <c r="E59" s="27"/>
      <c r="F59" s="27"/>
      <c r="G59" s="4"/>
      <c r="H59" s="4"/>
      <c r="I59" s="4"/>
      <c r="J59" s="4"/>
      <c r="K59" s="4"/>
      <c r="L59" s="4"/>
      <c r="M59" s="4"/>
      <c r="N59" s="4"/>
      <c r="O59" s="4"/>
      <c r="P59" s="4"/>
      <c r="Q59" s="4"/>
      <c r="R59" s="4"/>
      <c r="S59" s="4"/>
      <c r="T59" s="4"/>
      <c r="U59" s="4"/>
      <c r="V59" s="4"/>
      <c r="W59" s="4"/>
      <c r="X59" s="4"/>
      <c r="Y59" s="4"/>
      <c r="Z59" s="4"/>
      <c r="AA59" s="4"/>
      <c r="AB59" s="4"/>
      <c r="AC59" s="4"/>
      <c r="AD59" s="4"/>
      <c r="AE59" s="4" t="s">
        <v>72</v>
      </c>
      <c r="AF59" s="4"/>
      <c r="AG59" s="4"/>
      <c r="AH59" s="4"/>
      <c r="AI59" s="4"/>
      <c r="AJ59" s="4"/>
      <c r="AK59" s="4"/>
      <c r="AQ59" s="4"/>
      <c r="AR59" s="4"/>
      <c r="AS59" s="4"/>
      <c r="AT59" s="4"/>
      <c r="AU59" s="4"/>
      <c r="AV59" s="4"/>
      <c r="AW59" s="4"/>
      <c r="AX59" s="4"/>
      <c r="AY59" s="4"/>
    </row>
    <row r="60" spans="1:51" ht="15" customHeight="1" x14ac:dyDescent="0.2">
      <c r="A60" s="26"/>
      <c r="B60" s="26"/>
      <c r="C60" s="26"/>
      <c r="D60" s="27"/>
      <c r="E60" s="27"/>
      <c r="F60" s="27"/>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Q60" s="4"/>
      <c r="AR60" s="4"/>
      <c r="AS60" s="4"/>
      <c r="AT60" s="4"/>
      <c r="AU60" s="4"/>
      <c r="AV60" s="4"/>
      <c r="AW60" s="4"/>
      <c r="AX60" s="4"/>
      <c r="AY60" s="4"/>
    </row>
    <row r="61" spans="1:51" ht="15" customHeight="1" x14ac:dyDescent="0.2">
      <c r="A61" s="26"/>
      <c r="B61" s="26"/>
      <c r="C61" s="26"/>
      <c r="D61" s="27"/>
      <c r="E61" s="26" t="s">
        <v>69</v>
      </c>
      <c r="F61" s="27"/>
      <c r="G61" s="4"/>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row>
    <row r="62" spans="1:51" x14ac:dyDescent="0.2">
      <c r="A62" s="4"/>
      <c r="B62" s="4"/>
      <c r="C62" s="4"/>
      <c r="E62" s="4" t="s">
        <v>71</v>
      </c>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row>
    <row r="63" spans="1:51" x14ac:dyDescent="0.2">
      <c r="A63" s="4"/>
      <c r="B63" s="4"/>
      <c r="C63" s="4"/>
      <c r="E63" s="4" t="s">
        <v>115</v>
      </c>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row>
    <row r="64" spans="1:51" x14ac:dyDescent="0.2">
      <c r="B64" s="4"/>
      <c r="C64" s="4"/>
      <c r="D64" s="4"/>
      <c r="E64" s="4" t="s">
        <v>116</v>
      </c>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row>
    <row r="65" spans="1:37" x14ac:dyDescent="0.2">
      <c r="A65" s="4"/>
      <c r="B65" s="4"/>
      <c r="C65" s="4"/>
      <c r="D65" s="4"/>
      <c r="E65" s="4" t="s">
        <v>70</v>
      </c>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row>
    <row r="66" spans="1:37" x14ac:dyDescent="0.2">
      <c r="A66" s="4"/>
      <c r="B66" s="4"/>
      <c r="C66" s="4"/>
      <c r="D66" s="4"/>
      <c r="E66" s="4" t="s">
        <v>181</v>
      </c>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row>
    <row r="67" spans="1:37" x14ac:dyDescent="0.2">
      <c r="A67" s="4"/>
      <c r="B67" s="4"/>
      <c r="C67" s="4"/>
      <c r="D67" s="4"/>
      <c r="E67" s="4" t="s">
        <v>150</v>
      </c>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row>
    <row r="68" spans="1:37" x14ac:dyDescent="0.2">
      <c r="A68" s="4"/>
      <c r="B68" s="4"/>
      <c r="C68" s="4"/>
      <c r="D68" s="4"/>
      <c r="E68" s="4" t="s">
        <v>171</v>
      </c>
      <c r="F68" s="4"/>
    </row>
    <row r="69" spans="1:37" x14ac:dyDescent="0.2">
      <c r="A69" s="4"/>
      <c r="B69" s="4"/>
      <c r="C69" s="4"/>
      <c r="D69" s="4"/>
      <c r="E69" s="4" t="s">
        <v>173</v>
      </c>
      <c r="F69" s="4"/>
    </row>
    <row r="70" spans="1:37" x14ac:dyDescent="0.2">
      <c r="A70" s="4"/>
      <c r="B70" s="4"/>
      <c r="C70" s="4"/>
      <c r="D70" s="4"/>
      <c r="E70" s="4" t="s">
        <v>170</v>
      </c>
      <c r="F70" s="4"/>
    </row>
    <row r="71" spans="1:37" x14ac:dyDescent="0.2">
      <c r="A71" s="4"/>
      <c r="B71" s="4"/>
      <c r="C71" s="4"/>
      <c r="D71" s="4"/>
      <c r="E71" s="4"/>
      <c r="F71" s="4"/>
    </row>
    <row r="72" spans="1:37" x14ac:dyDescent="0.2">
      <c r="A72" s="4"/>
      <c r="B72" s="4"/>
      <c r="C72" s="4"/>
      <c r="D72" s="4"/>
      <c r="E72" s="4"/>
      <c r="F72" s="4"/>
    </row>
    <row r="73" spans="1:37" x14ac:dyDescent="0.2">
      <c r="A73" s="4"/>
      <c r="B73" s="4"/>
      <c r="C73" s="4"/>
      <c r="D73" s="4"/>
      <c r="E73" s="4"/>
      <c r="F73" s="4"/>
    </row>
    <row r="74" spans="1:37" x14ac:dyDescent="0.2">
      <c r="E74" s="4"/>
    </row>
    <row r="75" spans="1:37" x14ac:dyDescent="0.2">
      <c r="E75" s="4"/>
    </row>
    <row r="76" spans="1:37" x14ac:dyDescent="0.2">
      <c r="E76" s="4"/>
    </row>
    <row r="77" spans="1:37" x14ac:dyDescent="0.2">
      <c r="E77" s="4"/>
    </row>
    <row r="78" spans="1:37" x14ac:dyDescent="0.2">
      <c r="E78" s="4"/>
    </row>
    <row r="79" spans="1:37" x14ac:dyDescent="0.2">
      <c r="E79" s="4"/>
    </row>
  </sheetData>
  <mergeCells count="21">
    <mergeCell ref="X10:AI10"/>
    <mergeCell ref="X11:AI11"/>
    <mergeCell ref="X12:AI12"/>
    <mergeCell ref="X13:AG13"/>
    <mergeCell ref="T18:AI19"/>
    <mergeCell ref="V20:AI21"/>
    <mergeCell ref="R55:AI55"/>
    <mergeCell ref="R56:AI56"/>
    <mergeCell ref="R57:AI57"/>
    <mergeCell ref="V22:AI22"/>
    <mergeCell ref="V24:AI24"/>
    <mergeCell ref="V26:AI26"/>
    <mergeCell ref="O43:U43"/>
    <mergeCell ref="R54:AA54"/>
    <mergeCell ref="AB54:AD54"/>
    <mergeCell ref="AE54:AI54"/>
    <mergeCell ref="W28:AI29"/>
    <mergeCell ref="W33:AI33"/>
    <mergeCell ref="W34:AI35"/>
    <mergeCell ref="W31:AI31"/>
    <mergeCell ref="W36:AI37"/>
  </mergeCells>
  <phoneticPr fontId="1"/>
  <conditionalFormatting sqref="X10:AI10">
    <cfRule type="containsBlanks" dxfId="43" priority="38">
      <formula>LEN(TRIM(X10))=0</formula>
    </cfRule>
  </conditionalFormatting>
  <conditionalFormatting sqref="X11:AI11">
    <cfRule type="containsBlanks" dxfId="42" priority="37">
      <formula>LEN(TRIM(X11))=0</formula>
    </cfRule>
  </conditionalFormatting>
  <conditionalFormatting sqref="X13:AG13">
    <cfRule type="containsBlanks" dxfId="41" priority="35">
      <formula>LEN(TRIM(X13))=0</formula>
    </cfRule>
  </conditionalFormatting>
  <conditionalFormatting sqref="AB5">
    <cfRule type="containsBlanks" dxfId="40" priority="34">
      <formula>LEN(TRIM(AB5))=0</formula>
    </cfRule>
  </conditionalFormatting>
  <conditionalFormatting sqref="AD5">
    <cfRule type="containsBlanks" dxfId="39" priority="33">
      <formula>LEN(TRIM(AD5))=0</formula>
    </cfRule>
  </conditionalFormatting>
  <conditionalFormatting sqref="AF5">
    <cfRule type="containsBlanks" dxfId="38" priority="32">
      <formula>LEN(TRIM(AF5))=0</formula>
    </cfRule>
  </conditionalFormatting>
  <conditionalFormatting sqref="T18:AI19">
    <cfRule type="containsBlanks" dxfId="37" priority="31">
      <formula>LEN(TRIM(T18))=0</formula>
    </cfRule>
  </conditionalFormatting>
  <conditionalFormatting sqref="V22:AI22 V24:AI24 V26:AI26">
    <cfRule type="containsBlanks" dxfId="36" priority="29">
      <formula>LEN(TRIM(V22))=0</formula>
    </cfRule>
  </conditionalFormatting>
  <conditionalFormatting sqref="R56:AI56">
    <cfRule type="containsBlanks" dxfId="35" priority="23">
      <formula>LEN(TRIM(R56))=0</formula>
    </cfRule>
  </conditionalFormatting>
  <conditionalFormatting sqref="R57:AI57">
    <cfRule type="containsBlanks" dxfId="34" priority="22">
      <formula>LEN(TRIM(R57))=0</formula>
    </cfRule>
  </conditionalFormatting>
  <conditionalFormatting sqref="R54:AA54">
    <cfRule type="containsBlanks" dxfId="33" priority="21">
      <formula>LEN(TRIM(R54))=0</formula>
    </cfRule>
  </conditionalFormatting>
  <conditionalFormatting sqref="AE54:AI54">
    <cfRule type="containsBlanks" dxfId="32" priority="20">
      <formula>LEN(TRIM(AE54))=0</formula>
    </cfRule>
  </conditionalFormatting>
  <conditionalFormatting sqref="V20:AI21">
    <cfRule type="containsBlanks" dxfId="31" priority="39">
      <formula>LEN(TRIM(V20))=0</formula>
    </cfRule>
  </conditionalFormatting>
  <conditionalFormatting sqref="R55:AI55">
    <cfRule type="containsBlanks" dxfId="30" priority="15">
      <formula>LEN(TRIM(R55))=0</formula>
    </cfRule>
  </conditionalFormatting>
  <conditionalFormatting sqref="W28:AI29">
    <cfRule type="containsBlanks" dxfId="29" priority="14">
      <formula>LEN(TRIM(W28))=0</formula>
    </cfRule>
  </conditionalFormatting>
  <conditionalFormatting sqref="J51">
    <cfRule type="containsBlanks" dxfId="28" priority="13">
      <formula>LEN(TRIM(J51))=0</formula>
    </cfRule>
  </conditionalFormatting>
  <conditionalFormatting sqref="L51">
    <cfRule type="containsBlanks" dxfId="27" priority="40">
      <formula>LEN(TRIM(L51))=0</formula>
    </cfRule>
  </conditionalFormatting>
  <conditionalFormatting sqref="N51">
    <cfRule type="containsBlanks" dxfId="26" priority="11">
      <formula>LEN(TRIM(N51))=0</formula>
    </cfRule>
  </conditionalFormatting>
  <conditionalFormatting sqref="W31:AI31">
    <cfRule type="containsBlanks" dxfId="25" priority="7">
      <formula>LEN(TRIM(W31))=0</formula>
    </cfRule>
  </conditionalFormatting>
  <conditionalFormatting sqref="W33:AI33">
    <cfRule type="containsBlanks" dxfId="24" priority="3">
      <formula>LEN(TRIM(W33))=0</formula>
    </cfRule>
  </conditionalFormatting>
  <conditionalFormatting sqref="W34:AI35">
    <cfRule type="containsBlanks" dxfId="23" priority="2">
      <formula>LEN(TRIM(W34))=0</formula>
    </cfRule>
  </conditionalFormatting>
  <conditionalFormatting sqref="W36:AI37">
    <cfRule type="containsBlanks" dxfId="22" priority="1">
      <formula>LEN(TRIM(W36))=0</formula>
    </cfRule>
  </conditionalFormatting>
  <dataValidations count="5">
    <dataValidation imeMode="hiragana" allowBlank="1" showInputMessage="1" showErrorMessage="1" sqref="T18:AI19 R54:AB54 V24:AI24 V26:AI26 R57:AI57 V20 AE54:AI54 U20:U21" xr:uid="{00000000-0002-0000-0000-000000000000}"/>
    <dataValidation imeMode="off" allowBlank="1" showInputMessage="1" showErrorMessage="1" sqref="AB5 AD5 AF5 V22:AI22 O43:U43 R56:AI56 J51 L51 N51" xr:uid="{00000000-0002-0000-0000-000001000000}"/>
    <dataValidation imeMode="on" allowBlank="1" showInputMessage="1" showErrorMessage="1" sqref="X10:AI12 X13:AG13 W33:W34 W36" xr:uid="{00000000-0002-0000-0000-000002000000}"/>
    <dataValidation type="list" imeMode="hiragana" showInputMessage="1" showErrorMessage="1" sqref="R55:AI55" xr:uid="{00000000-0002-0000-0000-000003000000}">
      <formula1>"　,普通,当座"</formula1>
    </dataValidation>
    <dataValidation type="list" imeMode="on" allowBlank="1" showInputMessage="1" showErrorMessage="1" sqref="W31" xr:uid="{EDA79B1D-D61C-44D5-B203-FF520E325E5E}">
      <formula1>"法人所在地・宛名に送付,学校・施設所在地、宛名に送付,その他"</formula1>
    </dataValidation>
  </dataValidations>
  <hyperlinks>
    <hyperlink ref="W28" r:id="rId1" xr:uid="{00000000-0004-0000-0000-000000000000}"/>
  </hyperlinks>
  <pageMargins left="0.39370078740157483" right="0.39370078740157483" top="0.78740157480314965" bottom="0.78740157480314965" header="0.31496062992125984" footer="0.31496062992125984"/>
  <pageSetup paperSize="9" scale="83" orientation="portrait" r:id="rId2"/>
  <rowBreaks count="1" manualBreakCount="1">
    <brk id="60" max="39" man="1"/>
  </row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L36"/>
  <sheetViews>
    <sheetView showGridLines="0" showZeros="0" topLeftCell="A4" zoomScaleNormal="100" zoomScaleSheetLayoutView="100" workbookViewId="0">
      <selection activeCell="B32" sqref="B32"/>
    </sheetView>
  </sheetViews>
  <sheetFormatPr defaultColWidth="8.33203125" defaultRowHeight="13.2" x14ac:dyDescent="0.2"/>
  <cols>
    <col min="1" max="1" width="4.21875" customWidth="1"/>
    <col min="2" max="2" width="22.109375" customWidth="1"/>
    <col min="3" max="3" width="11.77734375" customWidth="1"/>
    <col min="4" max="9" width="7.109375" customWidth="1"/>
  </cols>
  <sheetData>
    <row r="1" spans="2:10" ht="19.5" customHeight="1" x14ac:dyDescent="0.2">
      <c r="B1" s="68" t="s">
        <v>168</v>
      </c>
      <c r="C1" s="27"/>
      <c r="D1" s="27"/>
      <c r="E1" s="27"/>
      <c r="F1" s="27"/>
      <c r="G1" s="27"/>
      <c r="H1" s="27"/>
      <c r="I1" s="27"/>
    </row>
    <row r="2" spans="2:10" x14ac:dyDescent="0.2">
      <c r="B2" s="27"/>
      <c r="C2" s="27"/>
      <c r="D2" s="27"/>
      <c r="E2" s="27"/>
      <c r="F2" s="27"/>
      <c r="G2" s="27"/>
      <c r="H2" s="27"/>
      <c r="I2" s="27"/>
    </row>
    <row r="3" spans="2:10" x14ac:dyDescent="0.2">
      <c r="B3" s="27"/>
      <c r="C3" s="27"/>
      <c r="D3" s="27"/>
      <c r="E3" s="27"/>
      <c r="F3" s="27"/>
      <c r="G3" s="27"/>
      <c r="H3" s="27"/>
      <c r="I3" s="27"/>
    </row>
    <row r="4" spans="2:10" x14ac:dyDescent="0.2">
      <c r="B4" s="27"/>
      <c r="C4" s="27"/>
      <c r="D4" s="27"/>
      <c r="E4" s="27"/>
      <c r="F4" s="27"/>
      <c r="G4" s="27"/>
      <c r="H4" s="27"/>
      <c r="I4" s="27"/>
    </row>
    <row r="5" spans="2:10" x14ac:dyDescent="0.2">
      <c r="B5" s="27"/>
      <c r="C5" s="27"/>
      <c r="D5" s="27"/>
      <c r="E5" s="27"/>
      <c r="F5" s="27"/>
      <c r="G5" s="27"/>
      <c r="H5" s="27"/>
      <c r="I5" s="27"/>
    </row>
    <row r="6" spans="2:10" ht="29.25" customHeight="1" x14ac:dyDescent="0.2">
      <c r="B6" s="196" t="s">
        <v>3</v>
      </c>
      <c r="C6" s="196"/>
      <c r="D6" s="196"/>
      <c r="E6" s="196"/>
      <c r="F6" s="196"/>
      <c r="G6" s="196"/>
      <c r="H6" s="196"/>
      <c r="I6" s="196"/>
    </row>
    <row r="7" spans="2:10" ht="13.5" customHeight="1" x14ac:dyDescent="0.2">
      <c r="B7" s="27"/>
      <c r="C7" s="69"/>
      <c r="D7" s="69"/>
      <c r="E7" s="69"/>
      <c r="F7" s="69"/>
      <c r="G7" s="69"/>
      <c r="H7" s="69"/>
      <c r="I7" s="27"/>
    </row>
    <row r="8" spans="2:10" ht="16.2" x14ac:dyDescent="0.2">
      <c r="B8" s="27"/>
      <c r="C8" s="70"/>
      <c r="D8" s="70"/>
      <c r="E8" s="70"/>
      <c r="F8" s="70"/>
      <c r="G8" s="205"/>
      <c r="H8" s="206"/>
      <c r="I8" s="206"/>
    </row>
    <row r="9" spans="2:10" ht="16.2" x14ac:dyDescent="0.2">
      <c r="B9" s="27"/>
      <c r="C9" s="70"/>
      <c r="D9" s="70"/>
      <c r="E9" s="70"/>
      <c r="F9" s="70"/>
      <c r="G9" s="70"/>
      <c r="H9" s="27"/>
      <c r="I9" s="27"/>
    </row>
    <row r="10" spans="2:10" ht="16.2" x14ac:dyDescent="0.2">
      <c r="B10" s="27"/>
      <c r="C10" s="70"/>
      <c r="D10" s="70"/>
      <c r="E10" s="70"/>
      <c r="F10" s="70"/>
      <c r="G10" s="70"/>
      <c r="H10" s="27"/>
      <c r="I10" s="27"/>
    </row>
    <row r="11" spans="2:10" ht="13.8" thickBot="1" x14ac:dyDescent="0.25">
      <c r="B11" s="27"/>
      <c r="C11" s="27"/>
      <c r="D11" s="27"/>
      <c r="E11" s="27"/>
      <c r="F11" s="27"/>
      <c r="G11" s="27"/>
      <c r="H11" s="27"/>
      <c r="I11" s="27"/>
    </row>
    <row r="12" spans="2:10" x14ac:dyDescent="0.2">
      <c r="B12" s="71"/>
      <c r="C12" s="72"/>
      <c r="D12" s="213" t="s">
        <v>21</v>
      </c>
      <c r="E12" s="216" t="str">
        <f>実績報告書!$X$13</f>
        <v>大阪　太郎</v>
      </c>
      <c r="F12" s="216"/>
      <c r="G12" s="216"/>
      <c r="H12" s="216"/>
      <c r="I12" s="217"/>
      <c r="J12" s="4"/>
    </row>
    <row r="13" spans="2:10" x14ac:dyDescent="0.2">
      <c r="B13" s="73"/>
      <c r="C13" s="74"/>
      <c r="D13" s="214"/>
      <c r="E13" s="218"/>
      <c r="F13" s="218"/>
      <c r="G13" s="218"/>
      <c r="H13" s="218"/>
      <c r="I13" s="219"/>
      <c r="J13" s="4"/>
    </row>
    <row r="14" spans="2:10" x14ac:dyDescent="0.2">
      <c r="B14" s="73"/>
      <c r="C14" s="74" t="s">
        <v>0</v>
      </c>
      <c r="D14" s="214"/>
      <c r="E14" s="218"/>
      <c r="F14" s="218"/>
      <c r="G14" s="218"/>
      <c r="H14" s="218"/>
      <c r="I14" s="219"/>
      <c r="J14" s="4"/>
    </row>
    <row r="15" spans="2:10" x14ac:dyDescent="0.2">
      <c r="B15" s="73" t="s">
        <v>61</v>
      </c>
      <c r="C15" s="74"/>
      <c r="D15" s="214"/>
      <c r="E15" s="218"/>
      <c r="F15" s="218"/>
      <c r="G15" s="218"/>
      <c r="H15" s="218"/>
      <c r="I15" s="219"/>
      <c r="J15" s="4"/>
    </row>
    <row r="16" spans="2:10" x14ac:dyDescent="0.2">
      <c r="B16" s="73"/>
      <c r="C16" s="75"/>
      <c r="D16" s="215"/>
      <c r="E16" s="220"/>
      <c r="F16" s="220"/>
      <c r="G16" s="220"/>
      <c r="H16" s="220"/>
      <c r="I16" s="221"/>
      <c r="J16" s="4"/>
    </row>
    <row r="17" spans="2:12" x14ac:dyDescent="0.2">
      <c r="B17" s="73"/>
      <c r="C17" s="76"/>
      <c r="D17" s="207">
        <f>IF('（別紙３の２）結核対策費補助金最終補助精算額明細書'!K29&gt;0,'（別紙３の２）結核対策費補助金最終補助精算額明細書'!F29-'（別紙３の２）結核対策費補助金最終補助精算額明細書'!L29,"")</f>
        <v>16894</v>
      </c>
      <c r="E17" s="208"/>
      <c r="F17" s="208"/>
      <c r="G17" s="208"/>
      <c r="H17" s="208"/>
      <c r="I17" s="77"/>
      <c r="J17" s="4"/>
    </row>
    <row r="18" spans="2:12" ht="13.5" customHeight="1" x14ac:dyDescent="0.2">
      <c r="B18" s="73" t="s">
        <v>62</v>
      </c>
      <c r="C18" s="74"/>
      <c r="D18" s="209"/>
      <c r="E18" s="210"/>
      <c r="F18" s="210"/>
      <c r="G18" s="210"/>
      <c r="H18" s="210"/>
      <c r="I18" s="78"/>
      <c r="J18" s="4"/>
    </row>
    <row r="19" spans="2:12" ht="13.5" customHeight="1" x14ac:dyDescent="0.2">
      <c r="B19" s="79"/>
      <c r="C19" s="74" t="s">
        <v>1</v>
      </c>
      <c r="D19" s="209"/>
      <c r="E19" s="210"/>
      <c r="F19" s="210"/>
      <c r="G19" s="210"/>
      <c r="H19" s="210"/>
      <c r="I19" s="80" t="s">
        <v>22</v>
      </c>
      <c r="J19" s="4"/>
    </row>
    <row r="20" spans="2:12" x14ac:dyDescent="0.2">
      <c r="B20" s="73"/>
      <c r="C20" s="74"/>
      <c r="D20" s="209"/>
      <c r="E20" s="210"/>
      <c r="F20" s="210"/>
      <c r="G20" s="210"/>
      <c r="H20" s="210"/>
      <c r="I20" s="81"/>
      <c r="J20" s="4"/>
    </row>
    <row r="21" spans="2:12" x14ac:dyDescent="0.2">
      <c r="B21" s="73" t="s">
        <v>63</v>
      </c>
      <c r="C21" s="75"/>
      <c r="D21" s="211"/>
      <c r="E21" s="212"/>
      <c r="F21" s="212"/>
      <c r="G21" s="212"/>
      <c r="H21" s="212"/>
      <c r="I21" s="82"/>
      <c r="J21" s="4"/>
    </row>
    <row r="22" spans="2:12" x14ac:dyDescent="0.2">
      <c r="B22" s="79"/>
      <c r="C22" s="74"/>
      <c r="D22" s="197" t="s">
        <v>130</v>
      </c>
      <c r="E22" s="198"/>
      <c r="F22" s="198"/>
      <c r="G22" s="198"/>
      <c r="H22" s="198"/>
      <c r="I22" s="199"/>
      <c r="J22" s="4"/>
    </row>
    <row r="23" spans="2:12" x14ac:dyDescent="0.2">
      <c r="B23" s="73"/>
      <c r="C23" s="74"/>
      <c r="D23" s="200"/>
      <c r="E23" s="185"/>
      <c r="F23" s="185"/>
      <c r="G23" s="185"/>
      <c r="H23" s="185"/>
      <c r="I23" s="201"/>
      <c r="J23" s="4"/>
    </row>
    <row r="24" spans="2:12" x14ac:dyDescent="0.2">
      <c r="B24" s="73" t="s">
        <v>64</v>
      </c>
      <c r="C24" s="74" t="s">
        <v>2</v>
      </c>
      <c r="D24" s="200"/>
      <c r="E24" s="185"/>
      <c r="F24" s="185"/>
      <c r="G24" s="185"/>
      <c r="H24" s="185"/>
      <c r="I24" s="201"/>
      <c r="J24" s="4"/>
    </row>
    <row r="25" spans="2:12" x14ac:dyDescent="0.2">
      <c r="B25" s="79"/>
      <c r="C25" s="74"/>
      <c r="D25" s="200"/>
      <c r="E25" s="185"/>
      <c r="F25" s="185"/>
      <c r="G25" s="185"/>
      <c r="H25" s="185"/>
      <c r="I25" s="201"/>
      <c r="J25" s="4"/>
      <c r="L25" s="1"/>
    </row>
    <row r="26" spans="2:12" ht="13.8" thickBot="1" x14ac:dyDescent="0.25">
      <c r="B26" s="83"/>
      <c r="C26" s="84"/>
      <c r="D26" s="202"/>
      <c r="E26" s="203"/>
      <c r="F26" s="203"/>
      <c r="G26" s="203"/>
      <c r="H26" s="203"/>
      <c r="I26" s="204"/>
      <c r="J26" s="4"/>
    </row>
    <row r="27" spans="2:12" x14ac:dyDescent="0.2">
      <c r="B27" s="4"/>
      <c r="C27" s="4"/>
      <c r="D27" s="4"/>
      <c r="E27" s="4"/>
      <c r="F27" s="4"/>
      <c r="G27" s="4"/>
      <c r="H27" s="4"/>
      <c r="I27" s="4"/>
      <c r="J27" s="4"/>
    </row>
    <row r="28" spans="2:12" x14ac:dyDescent="0.2">
      <c r="B28" s="4"/>
      <c r="C28" s="4"/>
      <c r="D28" s="4"/>
      <c r="E28" s="4"/>
      <c r="F28" s="4"/>
      <c r="G28" s="4"/>
      <c r="H28" s="4"/>
      <c r="I28" s="4"/>
      <c r="J28" s="4"/>
    </row>
    <row r="29" spans="2:12" ht="13.5" customHeight="1" x14ac:dyDescent="0.2">
      <c r="B29" s="4"/>
      <c r="C29" s="4"/>
      <c r="D29" s="4"/>
      <c r="E29" s="67"/>
      <c r="F29" s="67"/>
      <c r="G29" s="67"/>
      <c r="H29" s="67"/>
      <c r="I29" s="67"/>
      <c r="J29" s="67"/>
      <c r="K29" s="2"/>
    </row>
    <row r="30" spans="2:12" x14ac:dyDescent="0.2">
      <c r="B30" s="4"/>
      <c r="C30" s="4"/>
      <c r="D30" s="4"/>
      <c r="E30" s="67"/>
      <c r="F30" s="67"/>
      <c r="G30" s="67"/>
      <c r="H30" s="67"/>
      <c r="I30" s="67"/>
      <c r="J30" s="67"/>
      <c r="K30" s="2"/>
    </row>
    <row r="31" spans="2:12" x14ac:dyDescent="0.2">
      <c r="B31" s="4"/>
      <c r="C31" s="4"/>
      <c r="D31" s="4"/>
      <c r="E31" s="67"/>
      <c r="F31" s="67"/>
      <c r="G31" s="67"/>
      <c r="H31" s="67"/>
      <c r="I31" s="67"/>
      <c r="J31" s="67"/>
      <c r="K31" s="2"/>
    </row>
    <row r="32" spans="2:12" x14ac:dyDescent="0.2">
      <c r="B32" s="4"/>
      <c r="C32" s="4"/>
      <c r="D32" s="4"/>
      <c r="E32" s="67"/>
      <c r="F32" s="67"/>
      <c r="G32" s="67"/>
      <c r="H32" s="67"/>
      <c r="I32" s="67"/>
      <c r="J32" s="67"/>
      <c r="K32" s="2"/>
    </row>
    <row r="33" spans="2:11" x14ac:dyDescent="0.2">
      <c r="B33" s="4"/>
      <c r="C33" s="4"/>
      <c r="D33" s="4"/>
      <c r="E33" s="67"/>
      <c r="F33" s="67"/>
      <c r="G33" s="67"/>
      <c r="H33" s="67"/>
      <c r="I33" s="67"/>
      <c r="J33" s="67"/>
      <c r="K33" s="3"/>
    </row>
    <row r="34" spans="2:11" x14ac:dyDescent="0.2">
      <c r="F34" s="1"/>
      <c r="G34" s="3"/>
      <c r="H34" s="3"/>
      <c r="I34" s="3"/>
      <c r="J34" s="3"/>
      <c r="K34" s="3"/>
    </row>
    <row r="35" spans="2:11" x14ac:dyDescent="0.2">
      <c r="F35" s="1"/>
      <c r="G35" s="3"/>
      <c r="H35" s="3"/>
      <c r="I35" s="3"/>
      <c r="J35" s="3"/>
      <c r="K35" s="3"/>
    </row>
    <row r="36" spans="2:11" x14ac:dyDescent="0.2">
      <c r="F36" s="1"/>
      <c r="G36" s="3"/>
      <c r="H36" s="3"/>
      <c r="I36" s="3"/>
      <c r="J36" s="3"/>
      <c r="K36" s="3"/>
    </row>
  </sheetData>
  <sheetProtection algorithmName="SHA-512" hashValue="ZHCVLv/ELvcni6OjkUOtqJaoCkp5zegP6Bs2WkjliGD9UQoBqf140W3156j1CPeF6Ko7+j8D8sY07GqWg4XQjw==" saltValue="o9XU0Nc34cUL3QGUgHwuhw==" spinCount="100000" sheet="1" objects="1" scenarios="1"/>
  <mergeCells count="6">
    <mergeCell ref="B6:I6"/>
    <mergeCell ref="D22:I26"/>
    <mergeCell ref="G8:I8"/>
    <mergeCell ref="D17:H21"/>
    <mergeCell ref="D12:D16"/>
    <mergeCell ref="E12:I16"/>
  </mergeCells>
  <phoneticPr fontId="1"/>
  <conditionalFormatting sqref="D22:I26">
    <cfRule type="containsBlanks" dxfId="21" priority="1">
      <formula>LEN(TRIM(D22))=0</formula>
    </cfRule>
  </conditionalFormatting>
  <dataValidations count="1">
    <dataValidation imeMode="hiragana" allowBlank="1" showInputMessage="1" showErrorMessage="1" sqref="D22:I26" xr:uid="{00000000-0002-0000-0100-000000000000}"/>
  </dataValidations>
  <printOptions horizontalCentered="1"/>
  <pageMargins left="0.39370078740157483" right="0.39370078740157483" top="0.74803149606299213" bottom="0.74803149606299213" header="0.31496062992125984" footer="0.31496062992125984"/>
  <pageSetup paperSize="9" orientation="portrait" r:id="rId1"/>
  <headerFooter>
    <oddFooter xml:space="preserve">&amp;C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A1:O27"/>
  <sheetViews>
    <sheetView showGridLines="0" view="pageBreakPreview" zoomScaleNormal="100" zoomScaleSheetLayoutView="100" workbookViewId="0">
      <selection activeCell="H11" sqref="H11"/>
    </sheetView>
  </sheetViews>
  <sheetFormatPr defaultColWidth="9" defaultRowHeight="13.2" x14ac:dyDescent="0.2"/>
  <cols>
    <col min="1" max="1" width="3.77734375" style="9" customWidth="1"/>
    <col min="2" max="2" width="14.88671875" style="9" customWidth="1"/>
    <col min="3" max="7" width="10.6640625" style="9" customWidth="1"/>
    <col min="8" max="9" width="15.6640625" style="9" customWidth="1"/>
    <col min="10" max="10" width="16" style="9" customWidth="1"/>
    <col min="11" max="11" width="1.6640625" style="9" customWidth="1"/>
    <col min="12" max="12" width="12.6640625" style="9" customWidth="1"/>
    <col min="13" max="13" width="5.6640625" style="9" customWidth="1"/>
    <col min="14" max="14" width="0.21875" style="9" customWidth="1"/>
    <col min="15" max="16384" width="9" style="9"/>
  </cols>
  <sheetData>
    <row r="1" spans="1:14" x14ac:dyDescent="0.2">
      <c r="A1" s="23"/>
      <c r="B1" s="25" t="s">
        <v>167</v>
      </c>
      <c r="C1" s="25"/>
      <c r="D1" s="24"/>
      <c r="E1" s="24"/>
      <c r="F1" s="24"/>
      <c r="G1" s="24"/>
      <c r="H1" s="24"/>
      <c r="I1" s="24"/>
      <c r="J1" s="24"/>
      <c r="K1" s="24"/>
      <c r="L1" s="24"/>
      <c r="M1" s="7"/>
      <c r="N1" s="10"/>
    </row>
    <row r="2" spans="1:14" ht="19.2" x14ac:dyDescent="0.2">
      <c r="A2" s="23"/>
      <c r="B2" s="256" t="s">
        <v>75</v>
      </c>
      <c r="C2" s="256"/>
      <c r="D2" s="256"/>
      <c r="E2" s="256"/>
      <c r="F2" s="256"/>
      <c r="G2" s="256"/>
      <c r="H2" s="256"/>
      <c r="I2" s="256"/>
      <c r="J2" s="256"/>
      <c r="K2" s="89"/>
      <c r="L2" s="42"/>
      <c r="M2" s="14"/>
      <c r="N2" s="10"/>
    </row>
    <row r="3" spans="1:14" ht="13.8" thickBot="1" x14ac:dyDescent="0.25">
      <c r="A3" s="23"/>
      <c r="B3" s="24"/>
      <c r="C3" s="24"/>
      <c r="D3" s="24"/>
      <c r="E3" s="24"/>
      <c r="F3" s="24"/>
      <c r="G3" s="24"/>
      <c r="H3" s="24"/>
      <c r="I3" s="24"/>
      <c r="J3" s="24"/>
      <c r="K3" s="24"/>
      <c r="L3" s="24"/>
      <c r="M3" s="7"/>
      <c r="N3" s="10"/>
    </row>
    <row r="4" spans="1:14" ht="24.75" customHeight="1" x14ac:dyDescent="0.2">
      <c r="A4" s="23"/>
      <c r="B4" s="233"/>
      <c r="C4" s="240" t="s">
        <v>26</v>
      </c>
      <c r="D4" s="243" t="s">
        <v>27</v>
      </c>
      <c r="E4" s="243" t="s">
        <v>29</v>
      </c>
      <c r="F4" s="243" t="s">
        <v>28</v>
      </c>
      <c r="G4" s="236" t="s">
        <v>31</v>
      </c>
      <c r="H4" s="246" t="s">
        <v>101</v>
      </c>
      <c r="I4" s="247"/>
      <c r="J4" s="252" t="s">
        <v>102</v>
      </c>
      <c r="K4" s="260" t="s">
        <v>58</v>
      </c>
      <c r="L4" s="24"/>
    </row>
    <row r="5" spans="1:14" ht="24.75" customHeight="1" x14ac:dyDescent="0.2">
      <c r="A5" s="23"/>
      <c r="B5" s="234"/>
      <c r="C5" s="241"/>
      <c r="D5" s="244"/>
      <c r="E5" s="244"/>
      <c r="F5" s="244"/>
      <c r="G5" s="237"/>
      <c r="H5" s="248" t="s">
        <v>103</v>
      </c>
      <c r="I5" s="249"/>
      <c r="J5" s="253"/>
      <c r="K5" s="261"/>
      <c r="L5" s="24"/>
    </row>
    <row r="6" spans="1:14" ht="13.5" customHeight="1" x14ac:dyDescent="0.2">
      <c r="A6" s="23"/>
      <c r="B6" s="234"/>
      <c r="C6" s="241"/>
      <c r="D6" s="244"/>
      <c r="E6" s="244"/>
      <c r="F6" s="244"/>
      <c r="G6" s="237"/>
      <c r="H6" s="250" t="s">
        <v>30</v>
      </c>
      <c r="I6" s="251"/>
      <c r="J6" s="253"/>
      <c r="K6" s="261"/>
      <c r="L6" s="24"/>
    </row>
    <row r="7" spans="1:14" ht="24.75" customHeight="1" x14ac:dyDescent="0.2">
      <c r="A7" s="23"/>
      <c r="B7" s="234"/>
      <c r="C7" s="241"/>
      <c r="D7" s="244"/>
      <c r="E7" s="244"/>
      <c r="F7" s="244"/>
      <c r="G7" s="237"/>
      <c r="H7" s="130"/>
      <c r="I7" s="131"/>
      <c r="J7" s="253"/>
      <c r="K7" s="261"/>
      <c r="L7" s="24"/>
    </row>
    <row r="8" spans="1:14" ht="51" customHeight="1" x14ac:dyDescent="0.2">
      <c r="A8" s="23"/>
      <c r="B8" s="235"/>
      <c r="C8" s="242"/>
      <c r="D8" s="245"/>
      <c r="E8" s="245"/>
      <c r="F8" s="245"/>
      <c r="G8" s="238"/>
      <c r="H8" s="132" t="s">
        <v>104</v>
      </c>
      <c r="I8" s="133" t="s">
        <v>105</v>
      </c>
      <c r="J8" s="254"/>
      <c r="K8" s="261"/>
      <c r="L8" s="24"/>
    </row>
    <row r="9" spans="1:14" s="11" customFormat="1" x14ac:dyDescent="0.2">
      <c r="A9" s="43"/>
      <c r="B9" s="44"/>
      <c r="C9" s="45" t="s">
        <v>20</v>
      </c>
      <c r="D9" s="45" t="s">
        <v>11</v>
      </c>
      <c r="E9" s="45" t="s">
        <v>11</v>
      </c>
      <c r="F9" s="45" t="s">
        <v>106</v>
      </c>
      <c r="G9" s="46" t="s">
        <v>11</v>
      </c>
      <c r="H9" s="47" t="s">
        <v>11</v>
      </c>
      <c r="I9" s="134" t="s">
        <v>11</v>
      </c>
      <c r="J9" s="135" t="s">
        <v>107</v>
      </c>
      <c r="K9" s="239"/>
      <c r="L9" s="48"/>
    </row>
    <row r="10" spans="1:14" ht="42" customHeight="1" x14ac:dyDescent="0.2">
      <c r="A10" s="23"/>
      <c r="B10" s="49" t="s">
        <v>7</v>
      </c>
      <c r="C10" s="148">
        <v>0</v>
      </c>
      <c r="D10" s="148">
        <v>0</v>
      </c>
      <c r="E10" s="148">
        <v>0</v>
      </c>
      <c r="F10" s="154">
        <f>IF(E10=0,0,E10/D10*100)</f>
        <v>0</v>
      </c>
      <c r="G10" s="148">
        <v>0</v>
      </c>
      <c r="H10" s="148">
        <v>0</v>
      </c>
      <c r="I10" s="149">
        <v>0</v>
      </c>
      <c r="J10" s="136">
        <v>0</v>
      </c>
      <c r="K10" s="239"/>
      <c r="L10" s="24"/>
    </row>
    <row r="11" spans="1:14" ht="42" customHeight="1" x14ac:dyDescent="0.2">
      <c r="A11" s="23"/>
      <c r="B11" s="50" t="s">
        <v>8</v>
      </c>
      <c r="C11" s="150">
        <v>1</v>
      </c>
      <c r="D11" s="150">
        <v>81</v>
      </c>
      <c r="E11" s="150">
        <v>80</v>
      </c>
      <c r="F11" s="154">
        <f>IF(E11=0,0,E11/D11*100)</f>
        <v>98.76543209876543</v>
      </c>
      <c r="G11" s="148">
        <v>79</v>
      </c>
      <c r="H11" s="150">
        <v>79</v>
      </c>
      <c r="I11" s="151">
        <v>0</v>
      </c>
      <c r="J11" s="136">
        <v>0</v>
      </c>
      <c r="K11" s="51"/>
      <c r="L11" s="24"/>
      <c r="M11" s="23"/>
    </row>
    <row r="12" spans="1:14" ht="42" customHeight="1" x14ac:dyDescent="0.2">
      <c r="A12" s="52"/>
      <c r="B12" s="50" t="s">
        <v>9</v>
      </c>
      <c r="C12" s="150">
        <v>0</v>
      </c>
      <c r="D12" s="150">
        <v>0</v>
      </c>
      <c r="E12" s="150">
        <v>0</v>
      </c>
      <c r="F12" s="154">
        <f>IF(E12=0,0,E12/D12*100)</f>
        <v>0</v>
      </c>
      <c r="G12" s="150">
        <v>0</v>
      </c>
      <c r="H12" s="150">
        <v>0</v>
      </c>
      <c r="I12" s="151">
        <v>0</v>
      </c>
      <c r="J12" s="136">
        <v>0</v>
      </c>
      <c r="K12" s="51"/>
      <c r="L12" s="24"/>
    </row>
    <row r="13" spans="1:14" ht="42" customHeight="1" thickBot="1" x14ac:dyDescent="0.25">
      <c r="A13" s="23"/>
      <c r="B13" s="53" t="s">
        <v>10</v>
      </c>
      <c r="C13" s="54"/>
      <c r="D13" s="155">
        <v>81</v>
      </c>
      <c r="E13" s="155">
        <v>80</v>
      </c>
      <c r="F13" s="154">
        <f>IF(E13=0,0,E13/D13*100)</f>
        <v>98.76543209876543</v>
      </c>
      <c r="G13" s="155">
        <v>79</v>
      </c>
      <c r="H13" s="155">
        <f>SUM(H10:H12)</f>
        <v>79</v>
      </c>
      <c r="I13" s="155">
        <f>SUM(I10:I12)</f>
        <v>0</v>
      </c>
      <c r="J13" s="137">
        <v>0</v>
      </c>
      <c r="K13" s="55"/>
      <c r="L13" s="24"/>
    </row>
    <row r="14" spans="1:14" ht="13.5" customHeight="1" thickTop="1" x14ac:dyDescent="0.2">
      <c r="A14" s="23"/>
      <c r="B14" s="262" t="s">
        <v>24</v>
      </c>
      <c r="C14" s="228"/>
      <c r="D14" s="228"/>
      <c r="E14" s="228"/>
      <c r="F14" s="230"/>
      <c r="G14" s="228"/>
      <c r="H14" s="56" t="s">
        <v>12</v>
      </c>
      <c r="I14" s="138" t="s">
        <v>12</v>
      </c>
      <c r="J14" s="232"/>
      <c r="K14" s="264"/>
      <c r="L14" s="24"/>
    </row>
    <row r="15" spans="1:14" ht="29.1" customHeight="1" x14ac:dyDescent="0.2">
      <c r="A15" s="23"/>
      <c r="B15" s="263"/>
      <c r="C15" s="229"/>
      <c r="D15" s="229"/>
      <c r="E15" s="229"/>
      <c r="F15" s="231"/>
      <c r="G15" s="229"/>
      <c r="H15" s="57">
        <v>506</v>
      </c>
      <c r="I15" s="139">
        <v>1767</v>
      </c>
      <c r="J15" s="227"/>
      <c r="K15" s="264"/>
      <c r="L15" s="24"/>
    </row>
    <row r="16" spans="1:14" ht="13.5" customHeight="1" x14ac:dyDescent="0.2">
      <c r="A16" s="23"/>
      <c r="B16" s="258" t="s">
        <v>147</v>
      </c>
      <c r="C16" s="224"/>
      <c r="D16" s="224"/>
      <c r="E16" s="224"/>
      <c r="F16" s="224"/>
      <c r="G16" s="224"/>
      <c r="H16" s="45" t="s">
        <v>12</v>
      </c>
      <c r="I16" s="140" t="s">
        <v>12</v>
      </c>
      <c r="J16" s="226"/>
      <c r="K16" s="58"/>
      <c r="L16" s="24"/>
    </row>
    <row r="17" spans="1:15" ht="29.1" customHeight="1" x14ac:dyDescent="0.2">
      <c r="A17" s="23"/>
      <c r="B17" s="259"/>
      <c r="C17" s="229"/>
      <c r="D17" s="229"/>
      <c r="E17" s="229"/>
      <c r="F17" s="229"/>
      <c r="G17" s="229"/>
      <c r="H17" s="156">
        <f>+H13*H15</f>
        <v>39974</v>
      </c>
      <c r="I17" s="156">
        <f>+I13*I15</f>
        <v>0</v>
      </c>
      <c r="J17" s="227"/>
      <c r="K17" s="59"/>
      <c r="L17" s="24"/>
    </row>
    <row r="18" spans="1:15" x14ac:dyDescent="0.2">
      <c r="A18" s="23"/>
      <c r="B18" s="258" t="s">
        <v>148</v>
      </c>
      <c r="C18" s="224"/>
      <c r="D18" s="224"/>
      <c r="E18" s="224"/>
      <c r="F18" s="224"/>
      <c r="G18" s="224"/>
      <c r="H18" s="45" t="s">
        <v>12</v>
      </c>
      <c r="I18" s="140" t="s">
        <v>12</v>
      </c>
      <c r="J18" s="141" t="s">
        <v>12</v>
      </c>
      <c r="K18" s="58"/>
      <c r="L18" s="24"/>
    </row>
    <row r="19" spans="1:15" ht="29.1" customHeight="1" x14ac:dyDescent="0.2">
      <c r="A19" s="23"/>
      <c r="B19" s="259"/>
      <c r="C19" s="229"/>
      <c r="D19" s="229"/>
      <c r="E19" s="229"/>
      <c r="F19" s="229"/>
      <c r="G19" s="229"/>
      <c r="H19" s="158">
        <v>41000</v>
      </c>
      <c r="I19" s="159">
        <v>0</v>
      </c>
      <c r="J19" s="160">
        <f>SUM(H19:I19)</f>
        <v>41000</v>
      </c>
      <c r="L19" s="257"/>
      <c r="M19" s="257"/>
      <c r="N19" s="257"/>
      <c r="O19" s="257"/>
    </row>
    <row r="20" spans="1:15" ht="13.5" customHeight="1" x14ac:dyDescent="0.2">
      <c r="A20" s="23"/>
      <c r="B20" s="222" t="s">
        <v>149</v>
      </c>
      <c r="C20" s="224"/>
      <c r="D20" s="224"/>
      <c r="E20" s="224"/>
      <c r="F20" s="224"/>
      <c r="G20" s="224"/>
      <c r="H20" s="60" t="s">
        <v>12</v>
      </c>
      <c r="I20" s="142" t="s">
        <v>12</v>
      </c>
      <c r="J20" s="143" t="s">
        <v>12</v>
      </c>
      <c r="K20" s="90"/>
      <c r="L20" s="257"/>
      <c r="M20" s="257"/>
      <c r="N20" s="257"/>
      <c r="O20" s="257"/>
    </row>
    <row r="21" spans="1:15" ht="33.75" customHeight="1" thickBot="1" x14ac:dyDescent="0.25">
      <c r="A21" s="23"/>
      <c r="B21" s="223"/>
      <c r="C21" s="225"/>
      <c r="D21" s="225"/>
      <c r="E21" s="225"/>
      <c r="F21" s="225"/>
      <c r="G21" s="225"/>
      <c r="H21" s="157">
        <f>IF(H17&gt;=H19,H19,H17)</f>
        <v>39974</v>
      </c>
      <c r="I21" s="157">
        <f>IF(I17&gt;=I19,I19,I17)</f>
        <v>0</v>
      </c>
      <c r="J21" s="161">
        <f>SUM(H21:I21)</f>
        <v>39974</v>
      </c>
      <c r="K21" s="59"/>
      <c r="L21" s="257"/>
      <c r="M21" s="257"/>
      <c r="N21" s="257"/>
      <c r="O21" s="257"/>
    </row>
    <row r="22" spans="1:15" x14ac:dyDescent="0.2">
      <c r="A22" s="23"/>
      <c r="B22" s="24"/>
      <c r="C22" s="24"/>
      <c r="D22" s="24"/>
      <c r="E22" s="24"/>
      <c r="F22" s="24"/>
      <c r="G22" s="24"/>
      <c r="H22" s="24"/>
      <c r="I22" s="24"/>
      <c r="J22" s="24"/>
      <c r="K22" s="24"/>
      <c r="L22" s="24"/>
      <c r="M22" s="10"/>
      <c r="N22" s="13"/>
    </row>
    <row r="23" spans="1:15" ht="13.5" customHeight="1" x14ac:dyDescent="0.2">
      <c r="A23" s="23"/>
      <c r="B23" s="255" t="s">
        <v>117</v>
      </c>
      <c r="C23" s="255"/>
      <c r="D23" s="255"/>
      <c r="E23" s="255"/>
      <c r="F23" s="255"/>
      <c r="G23" s="255"/>
      <c r="H23" s="255"/>
      <c r="I23" s="255"/>
      <c r="J23" s="255"/>
      <c r="K23" s="88"/>
      <c r="L23" s="88"/>
      <c r="M23" s="10"/>
      <c r="N23" s="13"/>
    </row>
    <row r="24" spans="1:15" x14ac:dyDescent="0.2">
      <c r="A24" s="23"/>
      <c r="B24" s="255"/>
      <c r="C24" s="255"/>
      <c r="D24" s="255"/>
      <c r="E24" s="255"/>
      <c r="F24" s="255"/>
      <c r="G24" s="255"/>
      <c r="H24" s="255"/>
      <c r="I24" s="255"/>
      <c r="J24" s="255"/>
      <c r="K24" s="88"/>
      <c r="L24" s="88"/>
      <c r="M24" s="12"/>
      <c r="N24" s="10"/>
    </row>
    <row r="25" spans="1:15" x14ac:dyDescent="0.2">
      <c r="A25" s="23"/>
      <c r="B25" s="255"/>
      <c r="C25" s="255"/>
      <c r="D25" s="255"/>
      <c r="E25" s="255"/>
      <c r="F25" s="255"/>
      <c r="G25" s="255"/>
      <c r="H25" s="255"/>
      <c r="I25" s="255"/>
      <c r="J25" s="255"/>
      <c r="K25" s="88"/>
      <c r="L25" s="88"/>
      <c r="M25" s="12"/>
      <c r="N25" s="10"/>
    </row>
    <row r="26" spans="1:15" x14ac:dyDescent="0.2">
      <c r="A26" s="23"/>
      <c r="B26" s="255"/>
      <c r="C26" s="255"/>
      <c r="D26" s="255"/>
      <c r="E26" s="255"/>
      <c r="F26" s="255"/>
      <c r="G26" s="255"/>
      <c r="H26" s="255"/>
      <c r="I26" s="255"/>
      <c r="J26" s="255"/>
      <c r="K26" s="88"/>
      <c r="L26" s="88"/>
    </row>
    <row r="27" spans="1:15" x14ac:dyDescent="0.2">
      <c r="A27" s="23"/>
      <c r="B27" s="255"/>
      <c r="C27" s="255"/>
      <c r="D27" s="255"/>
      <c r="E27" s="255"/>
      <c r="F27" s="255"/>
      <c r="G27" s="255"/>
      <c r="H27" s="255"/>
      <c r="I27" s="255"/>
      <c r="J27" s="255"/>
      <c r="K27" s="88"/>
      <c r="L27" s="88"/>
    </row>
  </sheetData>
  <sheetProtection algorithmName="SHA-512" hashValue="cDZCdkxXS9szYPZ/pzsANtzUKoQAwJGOemT/cIMoVBVvkdw+Q3fPbY/CQUXdIxFrm5BBnljzpunxiEVAKmKyIw==" saltValue="kQMHXMaeeowaw3mN+maaGA==" spinCount="100000" sheet="1" objects="1" scenarios="1"/>
  <mergeCells count="42">
    <mergeCell ref="B23:J27"/>
    <mergeCell ref="B2:J2"/>
    <mergeCell ref="L19:O21"/>
    <mergeCell ref="B18:B19"/>
    <mergeCell ref="K4:K8"/>
    <mergeCell ref="F16:F17"/>
    <mergeCell ref="C18:C19"/>
    <mergeCell ref="D18:D19"/>
    <mergeCell ref="E18:E19"/>
    <mergeCell ref="F18:F19"/>
    <mergeCell ref="B16:B17"/>
    <mergeCell ref="B14:B15"/>
    <mergeCell ref="C16:C17"/>
    <mergeCell ref="D16:D17"/>
    <mergeCell ref="E16:E17"/>
    <mergeCell ref="K14:K15"/>
    <mergeCell ref="K9:K10"/>
    <mergeCell ref="C4:C8"/>
    <mergeCell ref="D4:D8"/>
    <mergeCell ref="E4:E8"/>
    <mergeCell ref="F4:F8"/>
    <mergeCell ref="H4:I4"/>
    <mergeCell ref="H5:I5"/>
    <mergeCell ref="H6:I6"/>
    <mergeCell ref="J4:J8"/>
    <mergeCell ref="B4:B8"/>
    <mergeCell ref="G4:G8"/>
    <mergeCell ref="G16:G17"/>
    <mergeCell ref="C14:C15"/>
    <mergeCell ref="G18:G19"/>
    <mergeCell ref="D14:D15"/>
    <mergeCell ref="J16:J17"/>
    <mergeCell ref="E14:E15"/>
    <mergeCell ref="F14:F15"/>
    <mergeCell ref="G14:G15"/>
    <mergeCell ref="G20:G21"/>
    <mergeCell ref="J14:J15"/>
    <mergeCell ref="B20:B21"/>
    <mergeCell ref="C20:C21"/>
    <mergeCell ref="D20:D21"/>
    <mergeCell ref="E20:E21"/>
    <mergeCell ref="F20:F21"/>
  </mergeCells>
  <phoneticPr fontId="1"/>
  <conditionalFormatting sqref="H10:J10 J11:J12">
    <cfRule type="containsBlanks" dxfId="20" priority="12">
      <formula>LEN(TRIM(H10))=0</formula>
    </cfRule>
  </conditionalFormatting>
  <conditionalFormatting sqref="H11:I12">
    <cfRule type="containsBlanks" dxfId="19" priority="11">
      <formula>LEN(TRIM(H11))=0</formula>
    </cfRule>
  </conditionalFormatting>
  <conditionalFormatting sqref="C10:E10">
    <cfRule type="containsBlanks" dxfId="18" priority="2">
      <formula>LEN(TRIM(C10))=0</formula>
    </cfRule>
  </conditionalFormatting>
  <conditionalFormatting sqref="C11:E12">
    <cfRule type="containsBlanks" dxfId="17" priority="10">
      <formula>LEN(TRIM(C11))=0</formula>
    </cfRule>
  </conditionalFormatting>
  <conditionalFormatting sqref="H19:I19">
    <cfRule type="containsBlanks" dxfId="16" priority="8">
      <formula>LEN(TRIM(H19))=0</formula>
    </cfRule>
  </conditionalFormatting>
  <conditionalFormatting sqref="J10">
    <cfRule type="cellIs" dxfId="15" priority="9" operator="notEqual">
      <formula>$J$10</formula>
    </cfRule>
  </conditionalFormatting>
  <conditionalFormatting sqref="G10">
    <cfRule type="cellIs" dxfId="14" priority="5" operator="notEqual">
      <formula>$H$10+$I$10</formula>
    </cfRule>
    <cfRule type="containsBlanks" dxfId="13" priority="6">
      <formula>LEN(TRIM(G10))=0</formula>
    </cfRule>
  </conditionalFormatting>
  <conditionalFormatting sqref="G12">
    <cfRule type="cellIs" dxfId="12" priority="1" operator="notEqual">
      <formula>$H$12+$I$12</formula>
    </cfRule>
    <cfRule type="containsBlanks" dxfId="11" priority="13">
      <formula>LEN(TRIM(G12))=0</formula>
    </cfRule>
  </conditionalFormatting>
  <conditionalFormatting sqref="G11">
    <cfRule type="cellIs" dxfId="10" priority="3" operator="notEqual">
      <formula>$H$11+$I$11</formula>
    </cfRule>
    <cfRule type="containsBlanks" dxfId="9" priority="4">
      <formula>LEN(TRIM(G11))=0</formula>
    </cfRule>
  </conditionalFormatting>
  <printOptions horizontalCentered="1" verticalCentered="1"/>
  <pageMargins left="0.39370078740157483" right="0.39370078740157483" top="0.98425196850393704" bottom="0.74803149606299213" header="0.31496062992125984" footer="0.31496062992125984"/>
  <pageSetup paperSize="9" scale="82"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L52"/>
  <sheetViews>
    <sheetView showGridLines="0" topLeftCell="A4" zoomScale="70" zoomScaleNormal="70" zoomScaleSheetLayoutView="90" workbookViewId="0">
      <selection activeCell="H11" sqref="H11:H19"/>
    </sheetView>
  </sheetViews>
  <sheetFormatPr defaultColWidth="9" defaultRowHeight="13.2" x14ac:dyDescent="0.2"/>
  <cols>
    <col min="1" max="1" width="4.44140625" style="8" customWidth="1"/>
    <col min="2" max="2" width="11.6640625" style="8" customWidth="1"/>
    <col min="3" max="12" width="15.33203125" style="8" customWidth="1"/>
    <col min="13" max="13" width="2.6640625" style="8" customWidth="1"/>
    <col min="14" max="16384" width="9" style="8"/>
  </cols>
  <sheetData>
    <row r="1" spans="1:12" x14ac:dyDescent="0.2">
      <c r="A1" s="283" t="s">
        <v>172</v>
      </c>
      <c r="B1" s="283"/>
      <c r="C1" s="24"/>
      <c r="D1" s="24"/>
      <c r="E1" s="24"/>
      <c r="F1" s="24"/>
      <c r="G1" s="24"/>
      <c r="H1" s="24"/>
      <c r="I1" s="92"/>
      <c r="J1" s="24"/>
      <c r="K1" s="92"/>
      <c r="L1" s="24"/>
    </row>
    <row r="2" spans="1:12" x14ac:dyDescent="0.2">
      <c r="A2" s="22"/>
      <c r="B2" s="22"/>
      <c r="C2" s="24"/>
      <c r="D2" s="24"/>
      <c r="E2" s="24"/>
      <c r="F2" s="24"/>
      <c r="G2" s="24"/>
      <c r="H2" s="24"/>
      <c r="I2" s="92"/>
      <c r="J2" s="24"/>
      <c r="K2" s="92"/>
      <c r="L2" s="24"/>
    </row>
    <row r="3" spans="1:12" x14ac:dyDescent="0.2">
      <c r="A3" s="22"/>
      <c r="B3" s="22"/>
      <c r="C3" s="24"/>
      <c r="D3" s="24"/>
      <c r="E3" s="24"/>
      <c r="F3" s="24"/>
      <c r="G3" s="24"/>
      <c r="H3" s="24"/>
      <c r="I3" s="92"/>
      <c r="J3" s="24"/>
      <c r="K3" s="92"/>
      <c r="L3" s="24"/>
    </row>
    <row r="4" spans="1:12" x14ac:dyDescent="0.2">
      <c r="A4" s="22"/>
      <c r="B4" s="22"/>
      <c r="C4" s="24"/>
      <c r="D4" s="24"/>
      <c r="E4" s="24"/>
      <c r="F4" s="24"/>
      <c r="G4" s="24"/>
      <c r="H4" s="24"/>
      <c r="I4" s="92"/>
      <c r="J4" s="24"/>
      <c r="K4" s="92"/>
      <c r="L4" s="24"/>
    </row>
    <row r="5" spans="1:12" ht="21.75" customHeight="1" x14ac:dyDescent="0.2">
      <c r="A5" s="256" t="s">
        <v>76</v>
      </c>
      <c r="B5" s="256"/>
      <c r="C5" s="256"/>
      <c r="D5" s="256"/>
      <c r="E5" s="256"/>
      <c r="F5" s="256"/>
      <c r="G5" s="256"/>
      <c r="H5" s="256"/>
      <c r="I5" s="256"/>
      <c r="J5" s="256"/>
      <c r="K5" s="256"/>
      <c r="L5" s="256"/>
    </row>
    <row r="6" spans="1:12" ht="21.75" customHeight="1" x14ac:dyDescent="0.2">
      <c r="A6" s="36"/>
      <c r="B6" s="36"/>
      <c r="C6" s="36"/>
      <c r="D6" s="36"/>
      <c r="E6" s="36"/>
      <c r="F6" s="36"/>
      <c r="G6" s="36"/>
      <c r="H6" s="36"/>
      <c r="I6" s="36"/>
      <c r="J6" s="36"/>
      <c r="K6" s="36"/>
      <c r="L6" s="36"/>
    </row>
    <row r="7" spans="1:12" ht="13.8" thickBot="1" x14ac:dyDescent="0.25">
      <c r="A7" s="24"/>
      <c r="B7" s="24"/>
      <c r="C7" s="24"/>
      <c r="D7" s="24"/>
      <c r="E7" s="24"/>
      <c r="F7" s="24"/>
      <c r="G7" s="24"/>
      <c r="H7" s="24"/>
      <c r="I7" s="92"/>
      <c r="J7" s="24"/>
      <c r="K7" s="92"/>
      <c r="L7" s="24"/>
    </row>
    <row r="8" spans="1:12" ht="21.75" customHeight="1" x14ac:dyDescent="0.2">
      <c r="A8" s="287" t="s">
        <v>4</v>
      </c>
      <c r="B8" s="288"/>
      <c r="C8" s="61"/>
      <c r="D8" s="124"/>
      <c r="E8" s="62"/>
      <c r="F8" s="63"/>
      <c r="G8" s="63"/>
      <c r="H8" s="293" t="s">
        <v>32</v>
      </c>
      <c r="I8" s="308" t="s">
        <v>154</v>
      </c>
      <c r="J8" s="296" t="s">
        <v>165</v>
      </c>
      <c r="K8" s="311" t="s">
        <v>73</v>
      </c>
      <c r="L8" s="299" t="s">
        <v>74</v>
      </c>
    </row>
    <row r="9" spans="1:12" ht="33.75" customHeight="1" x14ac:dyDescent="0.2">
      <c r="A9" s="289"/>
      <c r="B9" s="290"/>
      <c r="C9" s="64"/>
      <c r="D9" s="65"/>
      <c r="E9" s="302" t="s">
        <v>33</v>
      </c>
      <c r="F9" s="303" t="s">
        <v>112</v>
      </c>
      <c r="G9" s="302" t="s">
        <v>34</v>
      </c>
      <c r="H9" s="294"/>
      <c r="I9" s="309"/>
      <c r="J9" s="297"/>
      <c r="K9" s="312"/>
      <c r="L9" s="300"/>
    </row>
    <row r="10" spans="1:12" ht="20.25" customHeight="1" x14ac:dyDescent="0.2">
      <c r="A10" s="291"/>
      <c r="B10" s="292"/>
      <c r="C10" s="123" t="s">
        <v>35</v>
      </c>
      <c r="D10" s="123" t="s">
        <v>118</v>
      </c>
      <c r="E10" s="295"/>
      <c r="F10" s="304"/>
      <c r="G10" s="295"/>
      <c r="H10" s="295"/>
      <c r="I10" s="310"/>
      <c r="J10" s="298"/>
      <c r="K10" s="313"/>
      <c r="L10" s="301"/>
    </row>
    <row r="11" spans="1:12" x14ac:dyDescent="0.2">
      <c r="A11" s="279" t="s">
        <v>6</v>
      </c>
      <c r="B11" s="284" t="s">
        <v>17</v>
      </c>
      <c r="C11" s="270">
        <v>58460</v>
      </c>
      <c r="D11" s="270">
        <v>0</v>
      </c>
      <c r="E11" s="269">
        <f>C11-D11</f>
        <v>58460</v>
      </c>
      <c r="F11" s="276">
        <v>41000</v>
      </c>
      <c r="G11" s="269">
        <f>'（別紙３の１）健康診断事業報告書'!H17</f>
        <v>39974</v>
      </c>
      <c r="H11" s="305">
        <f>MIN(E11:G19)</f>
        <v>39974</v>
      </c>
      <c r="I11" s="272" t="s">
        <v>153</v>
      </c>
      <c r="J11" s="224"/>
      <c r="K11" s="314"/>
      <c r="L11" s="266"/>
    </row>
    <row r="12" spans="1:12" x14ac:dyDescent="0.2">
      <c r="A12" s="234"/>
      <c r="B12" s="285"/>
      <c r="C12" s="270"/>
      <c r="D12" s="270"/>
      <c r="E12" s="269"/>
      <c r="F12" s="276"/>
      <c r="G12" s="269"/>
      <c r="H12" s="306"/>
      <c r="I12" s="273"/>
      <c r="J12" s="275"/>
      <c r="K12" s="315"/>
      <c r="L12" s="267"/>
    </row>
    <row r="13" spans="1:12" x14ac:dyDescent="0.2">
      <c r="A13" s="234"/>
      <c r="B13" s="285"/>
      <c r="C13" s="270"/>
      <c r="D13" s="270"/>
      <c r="E13" s="269"/>
      <c r="F13" s="276"/>
      <c r="G13" s="269"/>
      <c r="H13" s="306"/>
      <c r="I13" s="273"/>
      <c r="J13" s="275"/>
      <c r="K13" s="315"/>
      <c r="L13" s="267"/>
    </row>
    <row r="14" spans="1:12" x14ac:dyDescent="0.2">
      <c r="A14" s="234"/>
      <c r="B14" s="285"/>
      <c r="C14" s="270"/>
      <c r="D14" s="270"/>
      <c r="E14" s="269"/>
      <c r="F14" s="276"/>
      <c r="G14" s="269"/>
      <c r="H14" s="306"/>
      <c r="I14" s="273"/>
      <c r="J14" s="275"/>
      <c r="K14" s="315"/>
      <c r="L14" s="267"/>
    </row>
    <row r="15" spans="1:12" x14ac:dyDescent="0.2">
      <c r="A15" s="234"/>
      <c r="B15" s="285"/>
      <c r="C15" s="270"/>
      <c r="D15" s="270"/>
      <c r="E15" s="269"/>
      <c r="F15" s="276"/>
      <c r="G15" s="269"/>
      <c r="H15" s="306"/>
      <c r="I15" s="273"/>
      <c r="J15" s="275"/>
      <c r="K15" s="315"/>
      <c r="L15" s="267"/>
    </row>
    <row r="16" spans="1:12" x14ac:dyDescent="0.2">
      <c r="A16" s="234"/>
      <c r="B16" s="285"/>
      <c r="C16" s="270"/>
      <c r="D16" s="270"/>
      <c r="E16" s="269"/>
      <c r="F16" s="276"/>
      <c r="G16" s="269"/>
      <c r="H16" s="306"/>
      <c r="I16" s="273"/>
      <c r="J16" s="275"/>
      <c r="K16" s="315"/>
      <c r="L16" s="267"/>
    </row>
    <row r="17" spans="1:12" x14ac:dyDescent="0.2">
      <c r="A17" s="234"/>
      <c r="B17" s="285"/>
      <c r="C17" s="270"/>
      <c r="D17" s="270"/>
      <c r="E17" s="269"/>
      <c r="F17" s="276"/>
      <c r="G17" s="269"/>
      <c r="H17" s="306"/>
      <c r="I17" s="273"/>
      <c r="J17" s="275"/>
      <c r="K17" s="315"/>
      <c r="L17" s="267"/>
    </row>
    <row r="18" spans="1:12" x14ac:dyDescent="0.2">
      <c r="A18" s="234"/>
      <c r="B18" s="285"/>
      <c r="C18" s="270"/>
      <c r="D18" s="270"/>
      <c r="E18" s="269"/>
      <c r="F18" s="276"/>
      <c r="G18" s="269"/>
      <c r="H18" s="306"/>
      <c r="I18" s="273"/>
      <c r="J18" s="275"/>
      <c r="K18" s="315"/>
      <c r="L18" s="267"/>
    </row>
    <row r="19" spans="1:12" x14ac:dyDescent="0.2">
      <c r="A19" s="234"/>
      <c r="B19" s="286"/>
      <c r="C19" s="270"/>
      <c r="D19" s="270"/>
      <c r="E19" s="269"/>
      <c r="F19" s="276"/>
      <c r="G19" s="269"/>
      <c r="H19" s="307"/>
      <c r="I19" s="274"/>
      <c r="J19" s="229"/>
      <c r="K19" s="316"/>
      <c r="L19" s="268"/>
    </row>
    <row r="20" spans="1:12" x14ac:dyDescent="0.2">
      <c r="A20" s="234"/>
      <c r="B20" s="284" t="s">
        <v>18</v>
      </c>
      <c r="C20" s="270">
        <v>0</v>
      </c>
      <c r="D20" s="270">
        <v>0</v>
      </c>
      <c r="E20" s="269">
        <f>C20-D20</f>
        <v>0</v>
      </c>
      <c r="F20" s="276">
        <v>0</v>
      </c>
      <c r="G20" s="269">
        <f>'（別紙３の１）健康診断事業報告書'!I17</f>
        <v>0</v>
      </c>
      <c r="H20" s="305">
        <f>MIN(E20:G28)</f>
        <v>0</v>
      </c>
      <c r="I20" s="272" t="s">
        <v>153</v>
      </c>
      <c r="J20" s="224"/>
      <c r="K20" s="314"/>
      <c r="L20" s="266"/>
    </row>
    <row r="21" spans="1:12" x14ac:dyDescent="0.2">
      <c r="A21" s="234"/>
      <c r="B21" s="285"/>
      <c r="C21" s="270"/>
      <c r="D21" s="270"/>
      <c r="E21" s="269"/>
      <c r="F21" s="276"/>
      <c r="G21" s="269"/>
      <c r="H21" s="306"/>
      <c r="I21" s="273"/>
      <c r="J21" s="275"/>
      <c r="K21" s="315"/>
      <c r="L21" s="267"/>
    </row>
    <row r="22" spans="1:12" x14ac:dyDescent="0.2">
      <c r="A22" s="234"/>
      <c r="B22" s="285"/>
      <c r="C22" s="270"/>
      <c r="D22" s="270"/>
      <c r="E22" s="269"/>
      <c r="F22" s="276"/>
      <c r="G22" s="269"/>
      <c r="H22" s="306"/>
      <c r="I22" s="273"/>
      <c r="J22" s="275"/>
      <c r="K22" s="315"/>
      <c r="L22" s="267"/>
    </row>
    <row r="23" spans="1:12" x14ac:dyDescent="0.2">
      <c r="A23" s="234"/>
      <c r="B23" s="285"/>
      <c r="C23" s="270"/>
      <c r="D23" s="270"/>
      <c r="E23" s="269"/>
      <c r="F23" s="276"/>
      <c r="G23" s="269"/>
      <c r="H23" s="306"/>
      <c r="I23" s="273"/>
      <c r="J23" s="275"/>
      <c r="K23" s="315"/>
      <c r="L23" s="267"/>
    </row>
    <row r="24" spans="1:12" x14ac:dyDescent="0.2">
      <c r="A24" s="234"/>
      <c r="B24" s="285"/>
      <c r="C24" s="270"/>
      <c r="D24" s="270"/>
      <c r="E24" s="269"/>
      <c r="F24" s="276"/>
      <c r="G24" s="269"/>
      <c r="H24" s="306"/>
      <c r="I24" s="273"/>
      <c r="J24" s="275"/>
      <c r="K24" s="315"/>
      <c r="L24" s="267"/>
    </row>
    <row r="25" spans="1:12" x14ac:dyDescent="0.2">
      <c r="A25" s="234"/>
      <c r="B25" s="285"/>
      <c r="C25" s="270"/>
      <c r="D25" s="270"/>
      <c r="E25" s="269"/>
      <c r="F25" s="276"/>
      <c r="G25" s="269"/>
      <c r="H25" s="306"/>
      <c r="I25" s="273"/>
      <c r="J25" s="275"/>
      <c r="K25" s="315"/>
      <c r="L25" s="267"/>
    </row>
    <row r="26" spans="1:12" x14ac:dyDescent="0.2">
      <c r="A26" s="234"/>
      <c r="B26" s="285"/>
      <c r="C26" s="270"/>
      <c r="D26" s="270"/>
      <c r="E26" s="269"/>
      <c r="F26" s="276"/>
      <c r="G26" s="269"/>
      <c r="H26" s="306"/>
      <c r="I26" s="273"/>
      <c r="J26" s="275"/>
      <c r="K26" s="315"/>
      <c r="L26" s="267"/>
    </row>
    <row r="27" spans="1:12" x14ac:dyDescent="0.2">
      <c r="A27" s="234"/>
      <c r="B27" s="285"/>
      <c r="C27" s="270"/>
      <c r="D27" s="270"/>
      <c r="E27" s="269"/>
      <c r="F27" s="276"/>
      <c r="G27" s="269"/>
      <c r="H27" s="306"/>
      <c r="I27" s="273"/>
      <c r="J27" s="275"/>
      <c r="K27" s="315"/>
      <c r="L27" s="267"/>
    </row>
    <row r="28" spans="1:12" x14ac:dyDescent="0.2">
      <c r="A28" s="234"/>
      <c r="B28" s="286"/>
      <c r="C28" s="270"/>
      <c r="D28" s="270"/>
      <c r="E28" s="269"/>
      <c r="F28" s="276"/>
      <c r="G28" s="269"/>
      <c r="H28" s="307"/>
      <c r="I28" s="274"/>
      <c r="J28" s="229"/>
      <c r="K28" s="316"/>
      <c r="L28" s="268"/>
    </row>
    <row r="29" spans="1:12" x14ac:dyDescent="0.2">
      <c r="A29" s="234" t="s">
        <v>5</v>
      </c>
      <c r="B29" s="280"/>
      <c r="C29" s="269">
        <f>SUM(C11:C28)</f>
        <v>58460</v>
      </c>
      <c r="D29" s="269">
        <f t="shared" ref="D29:F29" si="0">SUM(D11:D28)</f>
        <v>0</v>
      </c>
      <c r="E29" s="269">
        <f t="shared" si="0"/>
        <v>58460</v>
      </c>
      <c r="F29" s="269">
        <f t="shared" si="0"/>
        <v>41000</v>
      </c>
      <c r="G29" s="224"/>
      <c r="H29" s="269">
        <f t="shared" ref="H29" si="1">SUM(H11:H28)</f>
        <v>39974</v>
      </c>
      <c r="I29" s="269">
        <v>26491</v>
      </c>
      <c r="J29" s="269">
        <v>26491</v>
      </c>
      <c r="K29" s="317">
        <v>24106</v>
      </c>
      <c r="L29" s="277">
        <f>IF(MIN(J29,K29)=0,"",MIN(J29,K29))</f>
        <v>24106</v>
      </c>
    </row>
    <row r="30" spans="1:12" x14ac:dyDescent="0.2">
      <c r="A30" s="234"/>
      <c r="B30" s="280"/>
      <c r="C30" s="269"/>
      <c r="D30" s="269"/>
      <c r="E30" s="269"/>
      <c r="F30" s="269"/>
      <c r="G30" s="275"/>
      <c r="H30" s="269"/>
      <c r="I30" s="269"/>
      <c r="J30" s="269"/>
      <c r="K30" s="317"/>
      <c r="L30" s="277"/>
    </row>
    <row r="31" spans="1:12" x14ac:dyDescent="0.2">
      <c r="A31" s="234"/>
      <c r="B31" s="280"/>
      <c r="C31" s="269"/>
      <c r="D31" s="269"/>
      <c r="E31" s="269"/>
      <c r="F31" s="269"/>
      <c r="G31" s="275"/>
      <c r="H31" s="269"/>
      <c r="I31" s="269"/>
      <c r="J31" s="269"/>
      <c r="K31" s="317"/>
      <c r="L31" s="277"/>
    </row>
    <row r="32" spans="1:12" x14ac:dyDescent="0.2">
      <c r="A32" s="234"/>
      <c r="B32" s="280"/>
      <c r="C32" s="269"/>
      <c r="D32" s="269"/>
      <c r="E32" s="269"/>
      <c r="F32" s="269"/>
      <c r="G32" s="275"/>
      <c r="H32" s="269"/>
      <c r="I32" s="269"/>
      <c r="J32" s="269"/>
      <c r="K32" s="317"/>
      <c r="L32" s="277"/>
    </row>
    <row r="33" spans="1:12" ht="13.8" thickBot="1" x14ac:dyDescent="0.25">
      <c r="A33" s="281"/>
      <c r="B33" s="282"/>
      <c r="C33" s="271"/>
      <c r="D33" s="271"/>
      <c r="E33" s="271"/>
      <c r="F33" s="271"/>
      <c r="G33" s="225"/>
      <c r="H33" s="271"/>
      <c r="I33" s="271"/>
      <c r="J33" s="271"/>
      <c r="K33" s="318"/>
      <c r="L33" s="278"/>
    </row>
    <row r="34" spans="1:12" x14ac:dyDescent="0.2">
      <c r="A34" s="24"/>
      <c r="B34" s="24"/>
      <c r="C34" s="24"/>
      <c r="D34" s="24"/>
      <c r="E34" s="24"/>
      <c r="F34" s="24"/>
      <c r="G34" s="66"/>
      <c r="H34" s="24"/>
      <c r="I34" s="92"/>
      <c r="J34" s="24"/>
      <c r="K34" s="92"/>
      <c r="L34" s="24"/>
    </row>
    <row r="35" spans="1:12" ht="13.5" customHeight="1" x14ac:dyDescent="0.2">
      <c r="A35" s="7" t="s">
        <v>100</v>
      </c>
      <c r="B35" s="265" t="s">
        <v>166</v>
      </c>
      <c r="C35" s="265"/>
      <c r="D35" s="265"/>
      <c r="E35" s="265"/>
      <c r="F35" s="265"/>
      <c r="G35" s="265"/>
      <c r="H35" s="265"/>
      <c r="I35" s="265"/>
      <c r="J35" s="265"/>
      <c r="K35" s="265"/>
      <c r="L35" s="30"/>
    </row>
    <row r="36" spans="1:12" x14ac:dyDescent="0.2">
      <c r="A36" s="125"/>
      <c r="B36" s="265"/>
      <c r="C36" s="265"/>
      <c r="D36" s="265"/>
      <c r="E36" s="265"/>
      <c r="F36" s="265"/>
      <c r="G36" s="265"/>
      <c r="H36" s="265"/>
      <c r="I36" s="265"/>
      <c r="J36" s="265"/>
      <c r="K36" s="265"/>
      <c r="L36" s="30"/>
    </row>
    <row r="37" spans="1:12" x14ac:dyDescent="0.2">
      <c r="A37" s="125"/>
      <c r="B37" s="265"/>
      <c r="C37" s="265"/>
      <c r="D37" s="265"/>
      <c r="E37" s="265"/>
      <c r="F37" s="265"/>
      <c r="G37" s="265"/>
      <c r="H37" s="265"/>
      <c r="I37" s="265"/>
      <c r="J37" s="265"/>
      <c r="K37" s="265"/>
      <c r="L37" s="30"/>
    </row>
    <row r="38" spans="1:12" x14ac:dyDescent="0.2">
      <c r="A38" s="125"/>
      <c r="B38" s="265"/>
      <c r="C38" s="265"/>
      <c r="D38" s="265"/>
      <c r="E38" s="265"/>
      <c r="F38" s="265"/>
      <c r="G38" s="265"/>
      <c r="H38" s="265"/>
      <c r="I38" s="265"/>
      <c r="J38" s="265"/>
      <c r="K38" s="265"/>
      <c r="L38" s="30"/>
    </row>
    <row r="39" spans="1:12" x14ac:dyDescent="0.2">
      <c r="A39" s="125"/>
      <c r="B39" s="265"/>
      <c r="C39" s="265"/>
      <c r="D39" s="265"/>
      <c r="E39" s="265"/>
      <c r="F39" s="265"/>
      <c r="G39" s="265"/>
      <c r="H39" s="265"/>
      <c r="I39" s="265"/>
      <c r="J39" s="265"/>
      <c r="K39" s="265"/>
      <c r="L39" s="24"/>
    </row>
    <row r="40" spans="1:12" x14ac:dyDescent="0.2">
      <c r="A40" s="125"/>
      <c r="B40" s="265"/>
      <c r="C40" s="265"/>
      <c r="D40" s="265"/>
      <c r="E40" s="265"/>
      <c r="F40" s="265"/>
      <c r="G40" s="265"/>
      <c r="H40" s="265"/>
      <c r="I40" s="265"/>
      <c r="J40" s="265"/>
      <c r="K40" s="265"/>
      <c r="L40" s="7"/>
    </row>
    <row r="41" spans="1:12" x14ac:dyDescent="0.2">
      <c r="A41" s="125"/>
      <c r="B41" s="265"/>
      <c r="C41" s="265"/>
      <c r="D41" s="265"/>
      <c r="E41" s="265"/>
      <c r="F41" s="265"/>
      <c r="G41" s="265"/>
      <c r="H41" s="265"/>
      <c r="I41" s="265"/>
      <c r="J41" s="265"/>
      <c r="K41" s="265"/>
      <c r="L41" s="7"/>
    </row>
    <row r="42" spans="1:12" x14ac:dyDescent="0.2">
      <c r="A42" s="125"/>
      <c r="B42" s="265"/>
      <c r="C42" s="265"/>
      <c r="D42" s="265"/>
      <c r="E42" s="265"/>
      <c r="F42" s="265"/>
      <c r="G42" s="265"/>
      <c r="H42" s="265"/>
      <c r="I42" s="265"/>
      <c r="J42" s="265"/>
      <c r="K42" s="265"/>
      <c r="L42" s="7"/>
    </row>
    <row r="43" spans="1:12" x14ac:dyDescent="0.2">
      <c r="A43" s="125"/>
      <c r="B43" s="265"/>
      <c r="C43" s="265"/>
      <c r="D43" s="265"/>
      <c r="E43" s="265"/>
      <c r="F43" s="265"/>
      <c r="G43" s="265"/>
      <c r="H43" s="265"/>
      <c r="I43" s="265"/>
      <c r="J43" s="265"/>
      <c r="K43" s="265"/>
      <c r="L43" s="7"/>
    </row>
    <row r="52" spans="8:9" x14ac:dyDescent="0.2">
      <c r="H52" s="18"/>
      <c r="I52" s="18"/>
    </row>
  </sheetData>
  <sheetProtection algorithmName="SHA-512" hashValue="9nIyqCdvZhXo99+psWXQgRE71PDxMEfDLhFfZ/WZwrfMVjZdTx1sXLyGLQM2Bk6oJrNokZAjDCwysiHjUdjSbg==" saltValue="0gX1Sd6RU0YubdWyPzAA7A==" spinCount="100000" sheet="1" objects="1" scenarios="1"/>
  <mergeCells count="46">
    <mergeCell ref="I8:I10"/>
    <mergeCell ref="K8:K10"/>
    <mergeCell ref="K11:K19"/>
    <mergeCell ref="K20:K28"/>
    <mergeCell ref="K29:K33"/>
    <mergeCell ref="J20:J28"/>
    <mergeCell ref="J29:J33"/>
    <mergeCell ref="A1:B1"/>
    <mergeCell ref="B11:B19"/>
    <mergeCell ref="B20:B28"/>
    <mergeCell ref="A5:L5"/>
    <mergeCell ref="C11:C19"/>
    <mergeCell ref="A8:B10"/>
    <mergeCell ref="H8:H10"/>
    <mergeCell ref="J8:J10"/>
    <mergeCell ref="L8:L10"/>
    <mergeCell ref="E9:E10"/>
    <mergeCell ref="F9:F10"/>
    <mergeCell ref="G9:G10"/>
    <mergeCell ref="H11:H19"/>
    <mergeCell ref="H20:H28"/>
    <mergeCell ref="C20:C28"/>
    <mergeCell ref="F11:F19"/>
    <mergeCell ref="L29:L33"/>
    <mergeCell ref="A11:A28"/>
    <mergeCell ref="A29:B33"/>
    <mergeCell ref="J11:J19"/>
    <mergeCell ref="C29:C33"/>
    <mergeCell ref="D29:D33"/>
    <mergeCell ref="E29:E33"/>
    <mergeCell ref="B35:K43"/>
    <mergeCell ref="L11:L19"/>
    <mergeCell ref="G11:G19"/>
    <mergeCell ref="D11:D19"/>
    <mergeCell ref="E11:E19"/>
    <mergeCell ref="F29:F33"/>
    <mergeCell ref="H29:H33"/>
    <mergeCell ref="I11:I19"/>
    <mergeCell ref="I20:I28"/>
    <mergeCell ref="I29:I33"/>
    <mergeCell ref="L20:L28"/>
    <mergeCell ref="G29:G33"/>
    <mergeCell ref="D20:D28"/>
    <mergeCell ref="E20:E28"/>
    <mergeCell ref="F20:F28"/>
    <mergeCell ref="G20:G28"/>
  </mergeCells>
  <phoneticPr fontId="1"/>
  <conditionalFormatting sqref="C11:D28">
    <cfRule type="containsBlanks" dxfId="8" priority="7">
      <formula>LEN(TRIM(C11))=0</formula>
    </cfRule>
  </conditionalFormatting>
  <conditionalFormatting sqref="F11:F28">
    <cfRule type="containsBlanks" dxfId="7" priority="1">
      <formula>LEN(TRIM(F11))=0</formula>
    </cfRule>
  </conditionalFormatting>
  <conditionalFormatting sqref="K29:K33">
    <cfRule type="containsBlanks" dxfId="6" priority="8">
      <formula>LEN(TRIM(K29))=0</formula>
    </cfRule>
  </conditionalFormatting>
  <dataValidations count="1">
    <dataValidation imeMode="hiragana" allowBlank="1" showInputMessage="1" showErrorMessage="1" sqref="L11:L33" xr:uid="{00000000-0002-0000-0300-000000000000}"/>
  </dataValidations>
  <pageMargins left="0.8" right="0.31496062992125984" top="0.74803149606299213" bottom="0.55118110236220474" header="0.31496062992125984" footer="0.31496062992125984"/>
  <pageSetup paperSize="9" scale="79" orientation="landscape" r:id="rId1"/>
  <ignoredErrors>
    <ignoredError sqref="H11 H20" unlockedFormula="1"/>
  </ignoredErrors>
  <drawing r:id="rId2"/>
  <extLst>
    <ext xmlns:x14="http://schemas.microsoft.com/office/spreadsheetml/2009/9/main" uri="{78C0D931-6437-407d-A8EE-F0AAD7539E65}">
      <x14:conditionalFormattings>
        <x14:conditionalFormatting xmlns:xm="http://schemas.microsoft.com/office/excel/2006/main">
          <x14:cfRule type="cellIs" priority="6" operator="notEqual" id="{3A645ED5-7730-4FBE-93CE-8D06FEE2C2B3}">
            <xm:f>'（別紙３の１）健康診断事業報告書'!$H$19</xm:f>
            <x14:dxf>
              <fill>
                <patternFill>
                  <bgColor rgb="FFFFFF00"/>
                </patternFill>
              </fill>
            </x14:dxf>
          </x14:cfRule>
          <xm:sqref>F11:F19</xm:sqref>
        </x14:conditionalFormatting>
        <x14:conditionalFormatting xmlns:xm="http://schemas.microsoft.com/office/excel/2006/main">
          <x14:cfRule type="cellIs" priority="2" operator="notEqual" id="{F86E264C-245B-4742-8CF6-127BC118DE81}">
            <xm:f>'（別紙３の１）健康診断事業報告書'!$I$19</xm:f>
            <x14:dxf>
              <fill>
                <patternFill>
                  <bgColor rgb="FFFFFF00"/>
                </patternFill>
              </fill>
            </x14:dxf>
          </x14:cfRule>
          <xm:sqref>F20:F28</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A1:N43"/>
  <sheetViews>
    <sheetView zoomScaleNormal="100" zoomScaleSheetLayoutView="100" workbookViewId="0">
      <selection activeCell="AY30" activeCellId="1" sqref="AV61 AY30"/>
    </sheetView>
  </sheetViews>
  <sheetFormatPr defaultRowHeight="13.2" x14ac:dyDescent="0.2"/>
  <cols>
    <col min="1" max="1" width="11.6640625" style="5" customWidth="1"/>
    <col min="2" max="7" width="4" style="5" customWidth="1"/>
    <col min="8" max="8" width="13.77734375" style="5" customWidth="1"/>
    <col min="9" max="9" width="10.6640625" style="5" customWidth="1"/>
    <col min="10" max="11" width="18.44140625" style="5" customWidth="1"/>
    <col min="12" max="12" width="18.88671875" style="5" customWidth="1"/>
    <col min="13" max="13" width="17.77734375" style="5" customWidth="1"/>
    <col min="14" max="261" width="9" style="5"/>
    <col min="262" max="262" width="15.6640625" style="5" customWidth="1"/>
    <col min="263" max="263" width="10.33203125" style="5" customWidth="1"/>
    <col min="264" max="264" width="15.6640625" style="5" customWidth="1"/>
    <col min="265" max="265" width="10.6640625" style="5" customWidth="1"/>
    <col min="266" max="267" width="18.44140625" style="5" customWidth="1"/>
    <col min="268" max="269" width="18.88671875" style="5" customWidth="1"/>
    <col min="270" max="517" width="9" style="5"/>
    <col min="518" max="518" width="15.6640625" style="5" customWidth="1"/>
    <col min="519" max="519" width="10.33203125" style="5" customWidth="1"/>
    <col min="520" max="520" width="15.6640625" style="5" customWidth="1"/>
    <col min="521" max="521" width="10.6640625" style="5" customWidth="1"/>
    <col min="522" max="523" width="18.44140625" style="5" customWidth="1"/>
    <col min="524" max="525" width="18.88671875" style="5" customWidth="1"/>
    <col min="526" max="773" width="9" style="5"/>
    <col min="774" max="774" width="15.6640625" style="5" customWidth="1"/>
    <col min="775" max="775" width="10.33203125" style="5" customWidth="1"/>
    <col min="776" max="776" width="15.6640625" style="5" customWidth="1"/>
    <col min="777" max="777" width="10.6640625" style="5" customWidth="1"/>
    <col min="778" max="779" width="18.44140625" style="5" customWidth="1"/>
    <col min="780" max="781" width="18.88671875" style="5" customWidth="1"/>
    <col min="782" max="1029" width="9" style="5"/>
    <col min="1030" max="1030" width="15.6640625" style="5" customWidth="1"/>
    <col min="1031" max="1031" width="10.33203125" style="5" customWidth="1"/>
    <col min="1032" max="1032" width="15.6640625" style="5" customWidth="1"/>
    <col min="1033" max="1033" width="10.6640625" style="5" customWidth="1"/>
    <col min="1034" max="1035" width="18.44140625" style="5" customWidth="1"/>
    <col min="1036" max="1037" width="18.88671875" style="5" customWidth="1"/>
    <col min="1038" max="1285" width="9" style="5"/>
    <col min="1286" max="1286" width="15.6640625" style="5" customWidth="1"/>
    <col min="1287" max="1287" width="10.33203125" style="5" customWidth="1"/>
    <col min="1288" max="1288" width="15.6640625" style="5" customWidth="1"/>
    <col min="1289" max="1289" width="10.6640625" style="5" customWidth="1"/>
    <col min="1290" max="1291" width="18.44140625" style="5" customWidth="1"/>
    <col min="1292" max="1293" width="18.88671875" style="5" customWidth="1"/>
    <col min="1294" max="1541" width="9" style="5"/>
    <col min="1542" max="1542" width="15.6640625" style="5" customWidth="1"/>
    <col min="1543" max="1543" width="10.33203125" style="5" customWidth="1"/>
    <col min="1544" max="1544" width="15.6640625" style="5" customWidth="1"/>
    <col min="1545" max="1545" width="10.6640625" style="5" customWidth="1"/>
    <col min="1546" max="1547" width="18.44140625" style="5" customWidth="1"/>
    <col min="1548" max="1549" width="18.88671875" style="5" customWidth="1"/>
    <col min="1550" max="1797" width="9" style="5"/>
    <col min="1798" max="1798" width="15.6640625" style="5" customWidth="1"/>
    <col min="1799" max="1799" width="10.33203125" style="5" customWidth="1"/>
    <col min="1800" max="1800" width="15.6640625" style="5" customWidth="1"/>
    <col min="1801" max="1801" width="10.6640625" style="5" customWidth="1"/>
    <col min="1802" max="1803" width="18.44140625" style="5" customWidth="1"/>
    <col min="1804" max="1805" width="18.88671875" style="5" customWidth="1"/>
    <col min="1806" max="2053" width="9" style="5"/>
    <col min="2054" max="2054" width="15.6640625" style="5" customWidth="1"/>
    <col min="2055" max="2055" width="10.33203125" style="5" customWidth="1"/>
    <col min="2056" max="2056" width="15.6640625" style="5" customWidth="1"/>
    <col min="2057" max="2057" width="10.6640625" style="5" customWidth="1"/>
    <col min="2058" max="2059" width="18.44140625" style="5" customWidth="1"/>
    <col min="2060" max="2061" width="18.88671875" style="5" customWidth="1"/>
    <col min="2062" max="2309" width="9" style="5"/>
    <col min="2310" max="2310" width="15.6640625" style="5" customWidth="1"/>
    <col min="2311" max="2311" width="10.33203125" style="5" customWidth="1"/>
    <col min="2312" max="2312" width="15.6640625" style="5" customWidth="1"/>
    <col min="2313" max="2313" width="10.6640625" style="5" customWidth="1"/>
    <col min="2314" max="2315" width="18.44140625" style="5" customWidth="1"/>
    <col min="2316" max="2317" width="18.88671875" style="5" customWidth="1"/>
    <col min="2318" max="2565" width="9" style="5"/>
    <col min="2566" max="2566" width="15.6640625" style="5" customWidth="1"/>
    <col min="2567" max="2567" width="10.33203125" style="5" customWidth="1"/>
    <col min="2568" max="2568" width="15.6640625" style="5" customWidth="1"/>
    <col min="2569" max="2569" width="10.6640625" style="5" customWidth="1"/>
    <col min="2570" max="2571" width="18.44140625" style="5" customWidth="1"/>
    <col min="2572" max="2573" width="18.88671875" style="5" customWidth="1"/>
    <col min="2574" max="2821" width="9" style="5"/>
    <col min="2822" max="2822" width="15.6640625" style="5" customWidth="1"/>
    <col min="2823" max="2823" width="10.33203125" style="5" customWidth="1"/>
    <col min="2824" max="2824" width="15.6640625" style="5" customWidth="1"/>
    <col min="2825" max="2825" width="10.6640625" style="5" customWidth="1"/>
    <col min="2826" max="2827" width="18.44140625" style="5" customWidth="1"/>
    <col min="2828" max="2829" width="18.88671875" style="5" customWidth="1"/>
    <col min="2830" max="3077" width="9" style="5"/>
    <col min="3078" max="3078" width="15.6640625" style="5" customWidth="1"/>
    <col min="3079" max="3079" width="10.33203125" style="5" customWidth="1"/>
    <col min="3080" max="3080" width="15.6640625" style="5" customWidth="1"/>
    <col min="3081" max="3081" width="10.6640625" style="5" customWidth="1"/>
    <col min="3082" max="3083" width="18.44140625" style="5" customWidth="1"/>
    <col min="3084" max="3085" width="18.88671875" style="5" customWidth="1"/>
    <col min="3086" max="3333" width="9" style="5"/>
    <col min="3334" max="3334" width="15.6640625" style="5" customWidth="1"/>
    <col min="3335" max="3335" width="10.33203125" style="5" customWidth="1"/>
    <col min="3336" max="3336" width="15.6640625" style="5" customWidth="1"/>
    <col min="3337" max="3337" width="10.6640625" style="5" customWidth="1"/>
    <col min="3338" max="3339" width="18.44140625" style="5" customWidth="1"/>
    <col min="3340" max="3341" width="18.88671875" style="5" customWidth="1"/>
    <col min="3342" max="3589" width="9" style="5"/>
    <col min="3590" max="3590" width="15.6640625" style="5" customWidth="1"/>
    <col min="3591" max="3591" width="10.33203125" style="5" customWidth="1"/>
    <col min="3592" max="3592" width="15.6640625" style="5" customWidth="1"/>
    <col min="3593" max="3593" width="10.6640625" style="5" customWidth="1"/>
    <col min="3594" max="3595" width="18.44140625" style="5" customWidth="1"/>
    <col min="3596" max="3597" width="18.88671875" style="5" customWidth="1"/>
    <col min="3598" max="3845" width="9" style="5"/>
    <col min="3846" max="3846" width="15.6640625" style="5" customWidth="1"/>
    <col min="3847" max="3847" width="10.33203125" style="5" customWidth="1"/>
    <col min="3848" max="3848" width="15.6640625" style="5" customWidth="1"/>
    <col min="3849" max="3849" width="10.6640625" style="5" customWidth="1"/>
    <col min="3850" max="3851" width="18.44140625" style="5" customWidth="1"/>
    <col min="3852" max="3853" width="18.88671875" style="5" customWidth="1"/>
    <col min="3854" max="4101" width="9" style="5"/>
    <col min="4102" max="4102" width="15.6640625" style="5" customWidth="1"/>
    <col min="4103" max="4103" width="10.33203125" style="5" customWidth="1"/>
    <col min="4104" max="4104" width="15.6640625" style="5" customWidth="1"/>
    <col min="4105" max="4105" width="10.6640625" style="5" customWidth="1"/>
    <col min="4106" max="4107" width="18.44140625" style="5" customWidth="1"/>
    <col min="4108" max="4109" width="18.88671875" style="5" customWidth="1"/>
    <col min="4110" max="4357" width="9" style="5"/>
    <col min="4358" max="4358" width="15.6640625" style="5" customWidth="1"/>
    <col min="4359" max="4359" width="10.33203125" style="5" customWidth="1"/>
    <col min="4360" max="4360" width="15.6640625" style="5" customWidth="1"/>
    <col min="4361" max="4361" width="10.6640625" style="5" customWidth="1"/>
    <col min="4362" max="4363" width="18.44140625" style="5" customWidth="1"/>
    <col min="4364" max="4365" width="18.88671875" style="5" customWidth="1"/>
    <col min="4366" max="4613" width="9" style="5"/>
    <col min="4614" max="4614" width="15.6640625" style="5" customWidth="1"/>
    <col min="4615" max="4615" width="10.33203125" style="5" customWidth="1"/>
    <col min="4616" max="4616" width="15.6640625" style="5" customWidth="1"/>
    <col min="4617" max="4617" width="10.6640625" style="5" customWidth="1"/>
    <col min="4618" max="4619" width="18.44140625" style="5" customWidth="1"/>
    <col min="4620" max="4621" width="18.88671875" style="5" customWidth="1"/>
    <col min="4622" max="4869" width="9" style="5"/>
    <col min="4870" max="4870" width="15.6640625" style="5" customWidth="1"/>
    <col min="4871" max="4871" width="10.33203125" style="5" customWidth="1"/>
    <col min="4872" max="4872" width="15.6640625" style="5" customWidth="1"/>
    <col min="4873" max="4873" width="10.6640625" style="5" customWidth="1"/>
    <col min="4874" max="4875" width="18.44140625" style="5" customWidth="1"/>
    <col min="4876" max="4877" width="18.88671875" style="5" customWidth="1"/>
    <col min="4878" max="5125" width="9" style="5"/>
    <col min="5126" max="5126" width="15.6640625" style="5" customWidth="1"/>
    <col min="5127" max="5127" width="10.33203125" style="5" customWidth="1"/>
    <col min="5128" max="5128" width="15.6640625" style="5" customWidth="1"/>
    <col min="5129" max="5129" width="10.6640625" style="5" customWidth="1"/>
    <col min="5130" max="5131" width="18.44140625" style="5" customWidth="1"/>
    <col min="5132" max="5133" width="18.88671875" style="5" customWidth="1"/>
    <col min="5134" max="5381" width="9" style="5"/>
    <col min="5382" max="5382" width="15.6640625" style="5" customWidth="1"/>
    <col min="5383" max="5383" width="10.33203125" style="5" customWidth="1"/>
    <col min="5384" max="5384" width="15.6640625" style="5" customWidth="1"/>
    <col min="5385" max="5385" width="10.6640625" style="5" customWidth="1"/>
    <col min="5386" max="5387" width="18.44140625" style="5" customWidth="1"/>
    <col min="5388" max="5389" width="18.88671875" style="5" customWidth="1"/>
    <col min="5390" max="5637" width="9" style="5"/>
    <col min="5638" max="5638" width="15.6640625" style="5" customWidth="1"/>
    <col min="5639" max="5639" width="10.33203125" style="5" customWidth="1"/>
    <col min="5640" max="5640" width="15.6640625" style="5" customWidth="1"/>
    <col min="5641" max="5641" width="10.6640625" style="5" customWidth="1"/>
    <col min="5642" max="5643" width="18.44140625" style="5" customWidth="1"/>
    <col min="5644" max="5645" width="18.88671875" style="5" customWidth="1"/>
    <col min="5646" max="5893" width="9" style="5"/>
    <col min="5894" max="5894" width="15.6640625" style="5" customWidth="1"/>
    <col min="5895" max="5895" width="10.33203125" style="5" customWidth="1"/>
    <col min="5896" max="5896" width="15.6640625" style="5" customWidth="1"/>
    <col min="5897" max="5897" width="10.6640625" style="5" customWidth="1"/>
    <col min="5898" max="5899" width="18.44140625" style="5" customWidth="1"/>
    <col min="5900" max="5901" width="18.88671875" style="5" customWidth="1"/>
    <col min="5902" max="6149" width="9" style="5"/>
    <col min="6150" max="6150" width="15.6640625" style="5" customWidth="1"/>
    <col min="6151" max="6151" width="10.33203125" style="5" customWidth="1"/>
    <col min="6152" max="6152" width="15.6640625" style="5" customWidth="1"/>
    <col min="6153" max="6153" width="10.6640625" style="5" customWidth="1"/>
    <col min="6154" max="6155" width="18.44140625" style="5" customWidth="1"/>
    <col min="6156" max="6157" width="18.88671875" style="5" customWidth="1"/>
    <col min="6158" max="6405" width="9" style="5"/>
    <col min="6406" max="6406" width="15.6640625" style="5" customWidth="1"/>
    <col min="6407" max="6407" width="10.33203125" style="5" customWidth="1"/>
    <col min="6408" max="6408" width="15.6640625" style="5" customWidth="1"/>
    <col min="6409" max="6409" width="10.6640625" style="5" customWidth="1"/>
    <col min="6410" max="6411" width="18.44140625" style="5" customWidth="1"/>
    <col min="6412" max="6413" width="18.88671875" style="5" customWidth="1"/>
    <col min="6414" max="6661" width="9" style="5"/>
    <col min="6662" max="6662" width="15.6640625" style="5" customWidth="1"/>
    <col min="6663" max="6663" width="10.33203125" style="5" customWidth="1"/>
    <col min="6664" max="6664" width="15.6640625" style="5" customWidth="1"/>
    <col min="6665" max="6665" width="10.6640625" style="5" customWidth="1"/>
    <col min="6666" max="6667" width="18.44140625" style="5" customWidth="1"/>
    <col min="6668" max="6669" width="18.88671875" style="5" customWidth="1"/>
    <col min="6670" max="6917" width="9" style="5"/>
    <col min="6918" max="6918" width="15.6640625" style="5" customWidth="1"/>
    <col min="6919" max="6919" width="10.33203125" style="5" customWidth="1"/>
    <col min="6920" max="6920" width="15.6640625" style="5" customWidth="1"/>
    <col min="6921" max="6921" width="10.6640625" style="5" customWidth="1"/>
    <col min="6922" max="6923" width="18.44140625" style="5" customWidth="1"/>
    <col min="6924" max="6925" width="18.88671875" style="5" customWidth="1"/>
    <col min="6926" max="7173" width="9" style="5"/>
    <col min="7174" max="7174" width="15.6640625" style="5" customWidth="1"/>
    <col min="7175" max="7175" width="10.33203125" style="5" customWidth="1"/>
    <col min="7176" max="7176" width="15.6640625" style="5" customWidth="1"/>
    <col min="7177" max="7177" width="10.6640625" style="5" customWidth="1"/>
    <col min="7178" max="7179" width="18.44140625" style="5" customWidth="1"/>
    <col min="7180" max="7181" width="18.88671875" style="5" customWidth="1"/>
    <col min="7182" max="7429" width="9" style="5"/>
    <col min="7430" max="7430" width="15.6640625" style="5" customWidth="1"/>
    <col min="7431" max="7431" width="10.33203125" style="5" customWidth="1"/>
    <col min="7432" max="7432" width="15.6640625" style="5" customWidth="1"/>
    <col min="7433" max="7433" width="10.6640625" style="5" customWidth="1"/>
    <col min="7434" max="7435" width="18.44140625" style="5" customWidth="1"/>
    <col min="7436" max="7437" width="18.88671875" style="5" customWidth="1"/>
    <col min="7438" max="7685" width="9" style="5"/>
    <col min="7686" max="7686" width="15.6640625" style="5" customWidth="1"/>
    <col min="7687" max="7687" width="10.33203125" style="5" customWidth="1"/>
    <col min="7688" max="7688" width="15.6640625" style="5" customWidth="1"/>
    <col min="7689" max="7689" width="10.6640625" style="5" customWidth="1"/>
    <col min="7690" max="7691" width="18.44140625" style="5" customWidth="1"/>
    <col min="7692" max="7693" width="18.88671875" style="5" customWidth="1"/>
    <col min="7694" max="7941" width="9" style="5"/>
    <col min="7942" max="7942" width="15.6640625" style="5" customWidth="1"/>
    <col min="7943" max="7943" width="10.33203125" style="5" customWidth="1"/>
    <col min="7944" max="7944" width="15.6640625" style="5" customWidth="1"/>
    <col min="7945" max="7945" width="10.6640625" style="5" customWidth="1"/>
    <col min="7946" max="7947" width="18.44140625" style="5" customWidth="1"/>
    <col min="7948" max="7949" width="18.88671875" style="5" customWidth="1"/>
    <col min="7950" max="8197" width="9" style="5"/>
    <col min="8198" max="8198" width="15.6640625" style="5" customWidth="1"/>
    <col min="8199" max="8199" width="10.33203125" style="5" customWidth="1"/>
    <col min="8200" max="8200" width="15.6640625" style="5" customWidth="1"/>
    <col min="8201" max="8201" width="10.6640625" style="5" customWidth="1"/>
    <col min="8202" max="8203" width="18.44140625" style="5" customWidth="1"/>
    <col min="8204" max="8205" width="18.88671875" style="5" customWidth="1"/>
    <col min="8206" max="8453" width="9" style="5"/>
    <col min="8454" max="8454" width="15.6640625" style="5" customWidth="1"/>
    <col min="8455" max="8455" width="10.33203125" style="5" customWidth="1"/>
    <col min="8456" max="8456" width="15.6640625" style="5" customWidth="1"/>
    <col min="8457" max="8457" width="10.6640625" style="5" customWidth="1"/>
    <col min="8458" max="8459" width="18.44140625" style="5" customWidth="1"/>
    <col min="8460" max="8461" width="18.88671875" style="5" customWidth="1"/>
    <col min="8462" max="8709" width="9" style="5"/>
    <col min="8710" max="8710" width="15.6640625" style="5" customWidth="1"/>
    <col min="8711" max="8711" width="10.33203125" style="5" customWidth="1"/>
    <col min="8712" max="8712" width="15.6640625" style="5" customWidth="1"/>
    <col min="8713" max="8713" width="10.6640625" style="5" customWidth="1"/>
    <col min="8714" max="8715" width="18.44140625" style="5" customWidth="1"/>
    <col min="8716" max="8717" width="18.88671875" style="5" customWidth="1"/>
    <col min="8718" max="8965" width="9" style="5"/>
    <col min="8966" max="8966" width="15.6640625" style="5" customWidth="1"/>
    <col min="8967" max="8967" width="10.33203125" style="5" customWidth="1"/>
    <col min="8968" max="8968" width="15.6640625" style="5" customWidth="1"/>
    <col min="8969" max="8969" width="10.6640625" style="5" customWidth="1"/>
    <col min="8970" max="8971" width="18.44140625" style="5" customWidth="1"/>
    <col min="8972" max="8973" width="18.88671875" style="5" customWidth="1"/>
    <col min="8974" max="9221" width="9" style="5"/>
    <col min="9222" max="9222" width="15.6640625" style="5" customWidth="1"/>
    <col min="9223" max="9223" width="10.33203125" style="5" customWidth="1"/>
    <col min="9224" max="9224" width="15.6640625" style="5" customWidth="1"/>
    <col min="9225" max="9225" width="10.6640625" style="5" customWidth="1"/>
    <col min="9226" max="9227" width="18.44140625" style="5" customWidth="1"/>
    <col min="9228" max="9229" width="18.88671875" style="5" customWidth="1"/>
    <col min="9230" max="9477" width="9" style="5"/>
    <col min="9478" max="9478" width="15.6640625" style="5" customWidth="1"/>
    <col min="9479" max="9479" width="10.33203125" style="5" customWidth="1"/>
    <col min="9480" max="9480" width="15.6640625" style="5" customWidth="1"/>
    <col min="9481" max="9481" width="10.6640625" style="5" customWidth="1"/>
    <col min="9482" max="9483" width="18.44140625" style="5" customWidth="1"/>
    <col min="9484" max="9485" width="18.88671875" style="5" customWidth="1"/>
    <col min="9486" max="9733" width="9" style="5"/>
    <col min="9734" max="9734" width="15.6640625" style="5" customWidth="1"/>
    <col min="9735" max="9735" width="10.33203125" style="5" customWidth="1"/>
    <col min="9736" max="9736" width="15.6640625" style="5" customWidth="1"/>
    <col min="9737" max="9737" width="10.6640625" style="5" customWidth="1"/>
    <col min="9738" max="9739" width="18.44140625" style="5" customWidth="1"/>
    <col min="9740" max="9741" width="18.88671875" style="5" customWidth="1"/>
    <col min="9742" max="9989" width="9" style="5"/>
    <col min="9990" max="9990" width="15.6640625" style="5" customWidth="1"/>
    <col min="9991" max="9991" width="10.33203125" style="5" customWidth="1"/>
    <col min="9992" max="9992" width="15.6640625" style="5" customWidth="1"/>
    <col min="9993" max="9993" width="10.6640625" style="5" customWidth="1"/>
    <col min="9994" max="9995" width="18.44140625" style="5" customWidth="1"/>
    <col min="9996" max="9997" width="18.88671875" style="5" customWidth="1"/>
    <col min="9998" max="10245" width="9" style="5"/>
    <col min="10246" max="10246" width="15.6640625" style="5" customWidth="1"/>
    <col min="10247" max="10247" width="10.33203125" style="5" customWidth="1"/>
    <col min="10248" max="10248" width="15.6640625" style="5" customWidth="1"/>
    <col min="10249" max="10249" width="10.6640625" style="5" customWidth="1"/>
    <col min="10250" max="10251" width="18.44140625" style="5" customWidth="1"/>
    <col min="10252" max="10253" width="18.88671875" style="5" customWidth="1"/>
    <col min="10254" max="10501" width="9" style="5"/>
    <col min="10502" max="10502" width="15.6640625" style="5" customWidth="1"/>
    <col min="10503" max="10503" width="10.33203125" style="5" customWidth="1"/>
    <col min="10504" max="10504" width="15.6640625" style="5" customWidth="1"/>
    <col min="10505" max="10505" width="10.6640625" style="5" customWidth="1"/>
    <col min="10506" max="10507" width="18.44140625" style="5" customWidth="1"/>
    <col min="10508" max="10509" width="18.88671875" style="5" customWidth="1"/>
    <col min="10510" max="10757" width="9" style="5"/>
    <col min="10758" max="10758" width="15.6640625" style="5" customWidth="1"/>
    <col min="10759" max="10759" width="10.33203125" style="5" customWidth="1"/>
    <col min="10760" max="10760" width="15.6640625" style="5" customWidth="1"/>
    <col min="10761" max="10761" width="10.6640625" style="5" customWidth="1"/>
    <col min="10762" max="10763" width="18.44140625" style="5" customWidth="1"/>
    <col min="10764" max="10765" width="18.88671875" style="5" customWidth="1"/>
    <col min="10766" max="11013" width="9" style="5"/>
    <col min="11014" max="11014" width="15.6640625" style="5" customWidth="1"/>
    <col min="11015" max="11015" width="10.33203125" style="5" customWidth="1"/>
    <col min="11016" max="11016" width="15.6640625" style="5" customWidth="1"/>
    <col min="11017" max="11017" width="10.6640625" style="5" customWidth="1"/>
    <col min="11018" max="11019" width="18.44140625" style="5" customWidth="1"/>
    <col min="11020" max="11021" width="18.88671875" style="5" customWidth="1"/>
    <col min="11022" max="11269" width="9" style="5"/>
    <col min="11270" max="11270" width="15.6640625" style="5" customWidth="1"/>
    <col min="11271" max="11271" width="10.33203125" style="5" customWidth="1"/>
    <col min="11272" max="11272" width="15.6640625" style="5" customWidth="1"/>
    <col min="11273" max="11273" width="10.6640625" style="5" customWidth="1"/>
    <col min="11274" max="11275" width="18.44140625" style="5" customWidth="1"/>
    <col min="11276" max="11277" width="18.88671875" style="5" customWidth="1"/>
    <col min="11278" max="11525" width="9" style="5"/>
    <col min="11526" max="11526" width="15.6640625" style="5" customWidth="1"/>
    <col min="11527" max="11527" width="10.33203125" style="5" customWidth="1"/>
    <col min="11528" max="11528" width="15.6640625" style="5" customWidth="1"/>
    <col min="11529" max="11529" width="10.6640625" style="5" customWidth="1"/>
    <col min="11530" max="11531" width="18.44140625" style="5" customWidth="1"/>
    <col min="11532" max="11533" width="18.88671875" style="5" customWidth="1"/>
    <col min="11534" max="11781" width="9" style="5"/>
    <col min="11782" max="11782" width="15.6640625" style="5" customWidth="1"/>
    <col min="11783" max="11783" width="10.33203125" style="5" customWidth="1"/>
    <col min="11784" max="11784" width="15.6640625" style="5" customWidth="1"/>
    <col min="11785" max="11785" width="10.6640625" style="5" customWidth="1"/>
    <col min="11786" max="11787" width="18.44140625" style="5" customWidth="1"/>
    <col min="11788" max="11789" width="18.88671875" style="5" customWidth="1"/>
    <col min="11790" max="12037" width="9" style="5"/>
    <col min="12038" max="12038" width="15.6640625" style="5" customWidth="1"/>
    <col min="12039" max="12039" width="10.33203125" style="5" customWidth="1"/>
    <col min="12040" max="12040" width="15.6640625" style="5" customWidth="1"/>
    <col min="12041" max="12041" width="10.6640625" style="5" customWidth="1"/>
    <col min="12042" max="12043" width="18.44140625" style="5" customWidth="1"/>
    <col min="12044" max="12045" width="18.88671875" style="5" customWidth="1"/>
    <col min="12046" max="12293" width="9" style="5"/>
    <col min="12294" max="12294" width="15.6640625" style="5" customWidth="1"/>
    <col min="12295" max="12295" width="10.33203125" style="5" customWidth="1"/>
    <col min="12296" max="12296" width="15.6640625" style="5" customWidth="1"/>
    <col min="12297" max="12297" width="10.6640625" style="5" customWidth="1"/>
    <col min="12298" max="12299" width="18.44140625" style="5" customWidth="1"/>
    <col min="12300" max="12301" width="18.88671875" style="5" customWidth="1"/>
    <col min="12302" max="12549" width="9" style="5"/>
    <col min="12550" max="12550" width="15.6640625" style="5" customWidth="1"/>
    <col min="12551" max="12551" width="10.33203125" style="5" customWidth="1"/>
    <col min="12552" max="12552" width="15.6640625" style="5" customWidth="1"/>
    <col min="12553" max="12553" width="10.6640625" style="5" customWidth="1"/>
    <col min="12554" max="12555" width="18.44140625" style="5" customWidth="1"/>
    <col min="12556" max="12557" width="18.88671875" style="5" customWidth="1"/>
    <col min="12558" max="12805" width="9" style="5"/>
    <col min="12806" max="12806" width="15.6640625" style="5" customWidth="1"/>
    <col min="12807" max="12807" width="10.33203125" style="5" customWidth="1"/>
    <col min="12808" max="12808" width="15.6640625" style="5" customWidth="1"/>
    <col min="12809" max="12809" width="10.6640625" style="5" customWidth="1"/>
    <col min="12810" max="12811" width="18.44140625" style="5" customWidth="1"/>
    <col min="12812" max="12813" width="18.88671875" style="5" customWidth="1"/>
    <col min="12814" max="13061" width="9" style="5"/>
    <col min="13062" max="13062" width="15.6640625" style="5" customWidth="1"/>
    <col min="13063" max="13063" width="10.33203125" style="5" customWidth="1"/>
    <col min="13064" max="13064" width="15.6640625" style="5" customWidth="1"/>
    <col min="13065" max="13065" width="10.6640625" style="5" customWidth="1"/>
    <col min="13066" max="13067" width="18.44140625" style="5" customWidth="1"/>
    <col min="13068" max="13069" width="18.88671875" style="5" customWidth="1"/>
    <col min="13070" max="13317" width="9" style="5"/>
    <col min="13318" max="13318" width="15.6640625" style="5" customWidth="1"/>
    <col min="13319" max="13319" width="10.33203125" style="5" customWidth="1"/>
    <col min="13320" max="13320" width="15.6640625" style="5" customWidth="1"/>
    <col min="13321" max="13321" width="10.6640625" style="5" customWidth="1"/>
    <col min="13322" max="13323" width="18.44140625" style="5" customWidth="1"/>
    <col min="13324" max="13325" width="18.88671875" style="5" customWidth="1"/>
    <col min="13326" max="13573" width="9" style="5"/>
    <col min="13574" max="13574" width="15.6640625" style="5" customWidth="1"/>
    <col min="13575" max="13575" width="10.33203125" style="5" customWidth="1"/>
    <col min="13576" max="13576" width="15.6640625" style="5" customWidth="1"/>
    <col min="13577" max="13577" width="10.6640625" style="5" customWidth="1"/>
    <col min="13578" max="13579" width="18.44140625" style="5" customWidth="1"/>
    <col min="13580" max="13581" width="18.88671875" style="5" customWidth="1"/>
    <col min="13582" max="13829" width="9" style="5"/>
    <col min="13830" max="13830" width="15.6640625" style="5" customWidth="1"/>
    <col min="13831" max="13831" width="10.33203125" style="5" customWidth="1"/>
    <col min="13832" max="13832" width="15.6640625" style="5" customWidth="1"/>
    <col min="13833" max="13833" width="10.6640625" style="5" customWidth="1"/>
    <col min="13834" max="13835" width="18.44140625" style="5" customWidth="1"/>
    <col min="13836" max="13837" width="18.88671875" style="5" customWidth="1"/>
    <col min="13838" max="14085" width="9" style="5"/>
    <col min="14086" max="14086" width="15.6640625" style="5" customWidth="1"/>
    <col min="14087" max="14087" width="10.33203125" style="5" customWidth="1"/>
    <col min="14088" max="14088" width="15.6640625" style="5" customWidth="1"/>
    <col min="14089" max="14089" width="10.6640625" style="5" customWidth="1"/>
    <col min="14090" max="14091" width="18.44140625" style="5" customWidth="1"/>
    <col min="14092" max="14093" width="18.88671875" style="5" customWidth="1"/>
    <col min="14094" max="14341" width="9" style="5"/>
    <col min="14342" max="14342" width="15.6640625" style="5" customWidth="1"/>
    <col min="14343" max="14343" width="10.33203125" style="5" customWidth="1"/>
    <col min="14344" max="14344" width="15.6640625" style="5" customWidth="1"/>
    <col min="14345" max="14345" width="10.6640625" style="5" customWidth="1"/>
    <col min="14346" max="14347" width="18.44140625" style="5" customWidth="1"/>
    <col min="14348" max="14349" width="18.88671875" style="5" customWidth="1"/>
    <col min="14350" max="14597" width="9" style="5"/>
    <col min="14598" max="14598" width="15.6640625" style="5" customWidth="1"/>
    <col min="14599" max="14599" width="10.33203125" style="5" customWidth="1"/>
    <col min="14600" max="14600" width="15.6640625" style="5" customWidth="1"/>
    <col min="14601" max="14601" width="10.6640625" style="5" customWidth="1"/>
    <col min="14602" max="14603" width="18.44140625" style="5" customWidth="1"/>
    <col min="14604" max="14605" width="18.88671875" style="5" customWidth="1"/>
    <col min="14606" max="14853" width="9" style="5"/>
    <col min="14854" max="14854" width="15.6640625" style="5" customWidth="1"/>
    <col min="14855" max="14855" width="10.33203125" style="5" customWidth="1"/>
    <col min="14856" max="14856" width="15.6640625" style="5" customWidth="1"/>
    <col min="14857" max="14857" width="10.6640625" style="5" customWidth="1"/>
    <col min="14858" max="14859" width="18.44140625" style="5" customWidth="1"/>
    <col min="14860" max="14861" width="18.88671875" style="5" customWidth="1"/>
    <col min="14862" max="15109" width="9" style="5"/>
    <col min="15110" max="15110" width="15.6640625" style="5" customWidth="1"/>
    <col min="15111" max="15111" width="10.33203125" style="5" customWidth="1"/>
    <col min="15112" max="15112" width="15.6640625" style="5" customWidth="1"/>
    <col min="15113" max="15113" width="10.6640625" style="5" customWidth="1"/>
    <col min="15114" max="15115" width="18.44140625" style="5" customWidth="1"/>
    <col min="15116" max="15117" width="18.88671875" style="5" customWidth="1"/>
    <col min="15118" max="15365" width="9" style="5"/>
    <col min="15366" max="15366" width="15.6640625" style="5" customWidth="1"/>
    <col min="15367" max="15367" width="10.33203125" style="5" customWidth="1"/>
    <col min="15368" max="15368" width="15.6640625" style="5" customWidth="1"/>
    <col min="15369" max="15369" width="10.6640625" style="5" customWidth="1"/>
    <col min="15370" max="15371" width="18.44140625" style="5" customWidth="1"/>
    <col min="15372" max="15373" width="18.88671875" style="5" customWidth="1"/>
    <col min="15374" max="15621" width="9" style="5"/>
    <col min="15622" max="15622" width="15.6640625" style="5" customWidth="1"/>
    <col min="15623" max="15623" width="10.33203125" style="5" customWidth="1"/>
    <col min="15624" max="15624" width="15.6640625" style="5" customWidth="1"/>
    <col min="15625" max="15625" width="10.6640625" style="5" customWidth="1"/>
    <col min="15626" max="15627" width="18.44140625" style="5" customWidth="1"/>
    <col min="15628" max="15629" width="18.88671875" style="5" customWidth="1"/>
    <col min="15630" max="15877" width="9" style="5"/>
    <col min="15878" max="15878" width="15.6640625" style="5" customWidth="1"/>
    <col min="15879" max="15879" width="10.33203125" style="5" customWidth="1"/>
    <col min="15880" max="15880" width="15.6640625" style="5" customWidth="1"/>
    <col min="15881" max="15881" width="10.6640625" style="5" customWidth="1"/>
    <col min="15882" max="15883" width="18.44140625" style="5" customWidth="1"/>
    <col min="15884" max="15885" width="18.88671875" style="5" customWidth="1"/>
    <col min="15886" max="16133" width="9" style="5"/>
    <col min="16134" max="16134" width="15.6640625" style="5" customWidth="1"/>
    <col min="16135" max="16135" width="10.33203125" style="5" customWidth="1"/>
    <col min="16136" max="16136" width="15.6640625" style="5" customWidth="1"/>
    <col min="16137" max="16137" width="10.6640625" style="5" customWidth="1"/>
    <col min="16138" max="16139" width="18.44140625" style="5" customWidth="1"/>
    <col min="16140" max="16141" width="18.88671875" style="5" customWidth="1"/>
    <col min="16142" max="16384" width="9" style="5"/>
  </cols>
  <sheetData>
    <row r="1" spans="1:14" x14ac:dyDescent="0.2">
      <c r="A1" s="343" t="s">
        <v>163</v>
      </c>
      <c r="B1" s="343"/>
      <c r="C1" s="343"/>
      <c r="D1" s="343"/>
      <c r="E1" s="343"/>
      <c r="F1" s="343"/>
      <c r="G1" s="343"/>
      <c r="H1" s="96"/>
      <c r="I1" s="96"/>
      <c r="J1" s="96"/>
      <c r="K1" s="96"/>
      <c r="L1" s="96"/>
      <c r="M1" s="96"/>
      <c r="N1" s="21"/>
    </row>
    <row r="2" spans="1:14" x14ac:dyDescent="0.2">
      <c r="A2" s="346" t="s">
        <v>77</v>
      </c>
      <c r="B2" s="346"/>
      <c r="C2" s="346"/>
      <c r="D2" s="346"/>
      <c r="E2" s="346"/>
      <c r="F2" s="346"/>
      <c r="G2" s="346"/>
      <c r="H2" s="346"/>
      <c r="I2" s="346"/>
      <c r="J2" s="346"/>
      <c r="K2" s="346"/>
      <c r="L2" s="346"/>
      <c r="M2" s="346"/>
      <c r="N2" s="21"/>
    </row>
    <row r="3" spans="1:14" x14ac:dyDescent="0.2">
      <c r="A3" s="347"/>
      <c r="B3" s="347"/>
      <c r="C3" s="347"/>
      <c r="D3" s="347"/>
      <c r="E3" s="347"/>
      <c r="F3" s="347"/>
      <c r="G3" s="347"/>
      <c r="H3" s="347"/>
      <c r="I3" s="347"/>
      <c r="J3" s="347"/>
      <c r="K3" s="347"/>
      <c r="L3" s="347"/>
      <c r="M3" s="347"/>
      <c r="N3" s="21"/>
    </row>
    <row r="4" spans="1:14" ht="9.9" customHeight="1" thickBot="1" x14ac:dyDescent="0.25">
      <c r="A4" s="97"/>
      <c r="B4" s="97"/>
      <c r="C4" s="97"/>
      <c r="D4" s="97"/>
      <c r="E4" s="97"/>
      <c r="F4" s="97"/>
      <c r="G4" s="97"/>
      <c r="H4" s="97"/>
      <c r="I4" s="97"/>
      <c r="J4" s="97"/>
      <c r="K4" s="97"/>
      <c r="L4" s="97"/>
      <c r="M4" s="97"/>
      <c r="N4" s="21"/>
    </row>
    <row r="5" spans="1:14" s="95" customFormat="1" ht="27.75" customHeight="1" x14ac:dyDescent="0.2">
      <c r="A5" s="320" t="s">
        <v>78</v>
      </c>
      <c r="B5" s="321"/>
      <c r="C5" s="322"/>
      <c r="D5" s="355" t="s">
        <v>79</v>
      </c>
      <c r="E5" s="321"/>
      <c r="F5" s="321"/>
      <c r="G5" s="321"/>
      <c r="H5" s="322"/>
      <c r="I5" s="98" t="s">
        <v>80</v>
      </c>
      <c r="J5" s="99" t="s">
        <v>81</v>
      </c>
      <c r="K5" s="99" t="s">
        <v>82</v>
      </c>
      <c r="L5" s="100" t="s">
        <v>83</v>
      </c>
      <c r="M5" s="122" t="s">
        <v>84</v>
      </c>
      <c r="N5" s="94"/>
    </row>
    <row r="6" spans="1:14" ht="15" customHeight="1" x14ac:dyDescent="0.2">
      <c r="A6" s="175"/>
      <c r="B6" s="120"/>
      <c r="C6" s="119"/>
      <c r="D6" s="342"/>
      <c r="E6" s="324"/>
      <c r="F6" s="324"/>
      <c r="G6" s="325"/>
      <c r="H6" s="101"/>
      <c r="I6" s="102" t="s">
        <v>85</v>
      </c>
      <c r="J6" s="103" t="s">
        <v>86</v>
      </c>
      <c r="K6" s="102" t="s">
        <v>86</v>
      </c>
      <c r="L6" s="103" t="s">
        <v>86</v>
      </c>
      <c r="M6" s="104" t="s">
        <v>86</v>
      </c>
      <c r="N6" s="21"/>
    </row>
    <row r="7" spans="1:14" ht="30" customHeight="1" x14ac:dyDescent="0.2">
      <c r="A7" s="356" t="s">
        <v>87</v>
      </c>
      <c r="B7" s="339"/>
      <c r="C7" s="340"/>
      <c r="D7" s="338" t="s">
        <v>88</v>
      </c>
      <c r="E7" s="339"/>
      <c r="F7" s="339"/>
      <c r="G7" s="340"/>
      <c r="H7" s="105" t="s">
        <v>89</v>
      </c>
      <c r="I7" s="166">
        <f>'（別紙３の１）健康診断事業報告書'!H10</f>
        <v>0</v>
      </c>
      <c r="J7" s="164">
        <v>0</v>
      </c>
      <c r="K7" s="164">
        <v>0</v>
      </c>
      <c r="L7" s="168">
        <f>+J7-(K7)</f>
        <v>0</v>
      </c>
      <c r="M7" s="169" t="str">
        <f>IF(I7&gt;0,ROUNDDOWN(+L7/I7,0),"")</f>
        <v/>
      </c>
      <c r="N7" s="21"/>
    </row>
    <row r="8" spans="1:14" ht="30" customHeight="1" x14ac:dyDescent="0.2">
      <c r="A8" s="326"/>
      <c r="B8" s="327"/>
      <c r="C8" s="328"/>
      <c r="D8" s="341"/>
      <c r="E8" s="327"/>
      <c r="F8" s="327"/>
      <c r="G8" s="328"/>
      <c r="H8" s="106" t="s">
        <v>90</v>
      </c>
      <c r="I8" s="167">
        <f>'（別紙３の１）健康診断事業報告書'!I10</f>
        <v>0</v>
      </c>
      <c r="J8" s="165">
        <v>0</v>
      </c>
      <c r="K8" s="165">
        <v>0</v>
      </c>
      <c r="L8" s="168">
        <f t="shared" ref="L8:L12" si="0">+J8-(K8)</f>
        <v>0</v>
      </c>
      <c r="M8" s="169" t="str">
        <f t="shared" ref="M8:M12" si="1">IF(I8&gt;0,ROUNDDOWN(+L8/I8,0),"")</f>
        <v/>
      </c>
      <c r="N8" s="21"/>
    </row>
    <row r="9" spans="1:14" ht="30" customHeight="1" x14ac:dyDescent="0.2">
      <c r="A9" s="323" t="s">
        <v>91</v>
      </c>
      <c r="B9" s="324"/>
      <c r="C9" s="325"/>
      <c r="D9" s="342" t="s">
        <v>88</v>
      </c>
      <c r="E9" s="324"/>
      <c r="F9" s="324"/>
      <c r="G9" s="325"/>
      <c r="H9" s="107" t="s">
        <v>89</v>
      </c>
      <c r="I9" s="167">
        <f>'（別紙３の１）健康診断事業報告書'!H11</f>
        <v>79</v>
      </c>
      <c r="J9" s="165">
        <v>41000</v>
      </c>
      <c r="K9" s="165">
        <v>0</v>
      </c>
      <c r="L9" s="168">
        <f t="shared" si="0"/>
        <v>41000</v>
      </c>
      <c r="M9" s="169">
        <f t="shared" si="1"/>
        <v>518</v>
      </c>
      <c r="N9" s="21"/>
    </row>
    <row r="10" spans="1:14" ht="30" customHeight="1" x14ac:dyDescent="0.2">
      <c r="A10" s="326"/>
      <c r="B10" s="327"/>
      <c r="C10" s="328"/>
      <c r="D10" s="341"/>
      <c r="E10" s="327"/>
      <c r="F10" s="327"/>
      <c r="G10" s="328"/>
      <c r="H10" s="106" t="s">
        <v>90</v>
      </c>
      <c r="I10" s="167">
        <f>'（別紙３の１）健康診断事業報告書'!I11</f>
        <v>0</v>
      </c>
      <c r="J10" s="165">
        <v>0</v>
      </c>
      <c r="K10" s="165">
        <v>0</v>
      </c>
      <c r="L10" s="168">
        <f t="shared" si="0"/>
        <v>0</v>
      </c>
      <c r="M10" s="169" t="str">
        <f t="shared" si="1"/>
        <v/>
      </c>
      <c r="N10" s="21"/>
    </row>
    <row r="11" spans="1:14" ht="30" customHeight="1" x14ac:dyDescent="0.2">
      <c r="A11" s="323" t="s">
        <v>92</v>
      </c>
      <c r="B11" s="324"/>
      <c r="C11" s="325"/>
      <c r="D11" s="342" t="s">
        <v>88</v>
      </c>
      <c r="E11" s="324"/>
      <c r="F11" s="324"/>
      <c r="G11" s="325"/>
      <c r="H11" s="107" t="s">
        <v>89</v>
      </c>
      <c r="I11" s="167">
        <f>'（別紙３の１）健康診断事業報告書'!H12</f>
        <v>0</v>
      </c>
      <c r="J11" s="165">
        <v>0</v>
      </c>
      <c r="K11" s="165">
        <v>0</v>
      </c>
      <c r="L11" s="168">
        <f t="shared" si="0"/>
        <v>0</v>
      </c>
      <c r="M11" s="169" t="str">
        <f t="shared" si="1"/>
        <v/>
      </c>
      <c r="N11" s="21"/>
    </row>
    <row r="12" spans="1:14" ht="30" customHeight="1" x14ac:dyDescent="0.2">
      <c r="A12" s="326"/>
      <c r="B12" s="327"/>
      <c r="C12" s="328"/>
      <c r="D12" s="341"/>
      <c r="E12" s="327"/>
      <c r="F12" s="327"/>
      <c r="G12" s="328"/>
      <c r="H12" s="106" t="s">
        <v>90</v>
      </c>
      <c r="I12" s="167">
        <f>'（別紙３の１）健康診断事業報告書'!I12</f>
        <v>0</v>
      </c>
      <c r="J12" s="165">
        <v>0</v>
      </c>
      <c r="K12" s="165">
        <v>0</v>
      </c>
      <c r="L12" s="168">
        <f t="shared" si="0"/>
        <v>0</v>
      </c>
      <c r="M12" s="169" t="str">
        <f t="shared" si="1"/>
        <v/>
      </c>
      <c r="N12" s="21"/>
    </row>
    <row r="13" spans="1:14" ht="30" customHeight="1" x14ac:dyDescent="0.2">
      <c r="A13" s="329" t="s">
        <v>93</v>
      </c>
      <c r="B13" s="330"/>
      <c r="C13" s="331"/>
      <c r="D13" s="342" t="s">
        <v>88</v>
      </c>
      <c r="E13" s="324"/>
      <c r="F13" s="324"/>
      <c r="G13" s="325"/>
      <c r="H13" s="107" t="s">
        <v>89</v>
      </c>
      <c r="I13" s="170">
        <f t="shared" ref="I13:L14" si="2">I7+I9+I11</f>
        <v>79</v>
      </c>
      <c r="J13" s="170">
        <f>J7+J9+J11</f>
        <v>41000</v>
      </c>
      <c r="K13" s="170">
        <f t="shared" si="2"/>
        <v>0</v>
      </c>
      <c r="L13" s="170">
        <f t="shared" si="2"/>
        <v>41000</v>
      </c>
      <c r="M13" s="348"/>
      <c r="N13" s="21"/>
    </row>
    <row r="14" spans="1:14" ht="30" customHeight="1" x14ac:dyDescent="0.2">
      <c r="A14" s="332"/>
      <c r="B14" s="333"/>
      <c r="C14" s="334"/>
      <c r="D14" s="341"/>
      <c r="E14" s="327"/>
      <c r="F14" s="327"/>
      <c r="G14" s="328"/>
      <c r="H14" s="106" t="s">
        <v>90</v>
      </c>
      <c r="I14" s="170">
        <f t="shared" si="2"/>
        <v>0</v>
      </c>
      <c r="J14" s="170">
        <f t="shared" si="2"/>
        <v>0</v>
      </c>
      <c r="K14" s="170">
        <f t="shared" si="2"/>
        <v>0</v>
      </c>
      <c r="L14" s="170">
        <f t="shared" si="2"/>
        <v>0</v>
      </c>
      <c r="M14" s="349"/>
      <c r="N14" s="21"/>
    </row>
    <row r="15" spans="1:14" ht="30" customHeight="1" thickBot="1" x14ac:dyDescent="0.25">
      <c r="A15" s="335"/>
      <c r="B15" s="336"/>
      <c r="C15" s="337"/>
      <c r="D15" s="351" t="s">
        <v>94</v>
      </c>
      <c r="E15" s="336"/>
      <c r="F15" s="336"/>
      <c r="G15" s="336"/>
      <c r="H15" s="337"/>
      <c r="I15" s="108"/>
      <c r="J15" s="171">
        <f>J13+J14</f>
        <v>41000</v>
      </c>
      <c r="K15" s="171">
        <f>K13+K14</f>
        <v>0</v>
      </c>
      <c r="L15" s="171">
        <f>L13+L14</f>
        <v>41000</v>
      </c>
      <c r="M15" s="350"/>
      <c r="N15" s="21"/>
    </row>
    <row r="16" spans="1:14" ht="18" customHeight="1" x14ac:dyDescent="0.2">
      <c r="A16" s="109"/>
      <c r="B16" s="109"/>
      <c r="C16" s="109"/>
      <c r="D16" s="109"/>
      <c r="E16" s="109"/>
      <c r="F16" s="109"/>
      <c r="G16" s="110"/>
      <c r="H16" s="110"/>
      <c r="I16" s="111"/>
      <c r="J16" s="112"/>
      <c r="K16" s="112"/>
      <c r="L16" s="352" t="s">
        <v>95</v>
      </c>
      <c r="M16" s="353"/>
      <c r="N16" s="21"/>
    </row>
    <row r="17" spans="1:14" ht="18" customHeight="1" x14ac:dyDescent="0.2">
      <c r="A17" s="109"/>
      <c r="B17" s="109"/>
      <c r="C17" s="109"/>
      <c r="D17" s="109"/>
      <c r="E17" s="109"/>
      <c r="F17" s="109"/>
      <c r="G17" s="110"/>
      <c r="H17" s="110"/>
      <c r="I17" s="111"/>
      <c r="J17" s="112"/>
      <c r="K17" s="112"/>
      <c r="L17" s="354"/>
      <c r="M17" s="354"/>
      <c r="N17" s="21"/>
    </row>
    <row r="18" spans="1:14" ht="18" customHeight="1" x14ac:dyDescent="0.2">
      <c r="A18" s="113" t="s">
        <v>96</v>
      </c>
      <c r="B18" s="113"/>
      <c r="C18" s="113"/>
      <c r="D18" s="113"/>
      <c r="E18" s="113"/>
      <c r="F18" s="113"/>
      <c r="G18" s="113"/>
      <c r="H18" s="113"/>
      <c r="I18" s="113"/>
      <c r="J18" s="113"/>
      <c r="K18" s="113"/>
      <c r="L18" s="343"/>
      <c r="M18" s="343"/>
      <c r="N18" s="21"/>
    </row>
    <row r="19" spans="1:14" ht="18" customHeight="1" x14ac:dyDescent="0.2">
      <c r="A19" s="114" t="s">
        <v>97</v>
      </c>
      <c r="B19" s="114"/>
      <c r="C19" s="114"/>
      <c r="D19" s="114"/>
      <c r="E19" s="114"/>
      <c r="F19" s="114"/>
      <c r="G19" s="114"/>
      <c r="H19" s="114"/>
      <c r="I19" s="114"/>
      <c r="J19" s="114"/>
      <c r="K19" s="114"/>
      <c r="L19" s="96"/>
      <c r="M19" s="96"/>
      <c r="N19" s="21"/>
    </row>
    <row r="20" spans="1:14" x14ac:dyDescent="0.2">
      <c r="A20" s="115"/>
      <c r="B20" s="115"/>
      <c r="C20" s="115"/>
      <c r="D20" s="115"/>
      <c r="E20" s="115"/>
      <c r="F20" s="115"/>
      <c r="G20" s="115"/>
      <c r="H20" s="115"/>
      <c r="I20" s="115"/>
      <c r="J20" s="115"/>
      <c r="K20" s="115"/>
      <c r="L20" s="115"/>
      <c r="M20" s="96"/>
      <c r="N20" s="21"/>
    </row>
    <row r="21" spans="1:14" x14ac:dyDescent="0.2">
      <c r="A21" s="114"/>
      <c r="B21" s="114"/>
      <c r="C21" s="114"/>
      <c r="D21" s="114"/>
      <c r="E21" s="114"/>
      <c r="F21" s="114"/>
      <c r="G21" s="114"/>
      <c r="H21" s="114"/>
      <c r="I21" s="114"/>
      <c r="J21" s="319"/>
      <c r="K21" s="319"/>
      <c r="L21" s="96"/>
      <c r="M21" s="96"/>
      <c r="N21" s="21"/>
    </row>
    <row r="22" spans="1:14" x14ac:dyDescent="0.2">
      <c r="A22" s="121"/>
      <c r="B22" s="95"/>
      <c r="C22" s="111"/>
      <c r="D22" s="95"/>
      <c r="E22" s="111"/>
      <c r="F22" s="111"/>
      <c r="G22" s="114"/>
      <c r="H22" s="114"/>
      <c r="I22" s="114"/>
      <c r="J22" s="114"/>
      <c r="K22" s="114"/>
      <c r="L22" s="96"/>
      <c r="M22" s="344"/>
      <c r="N22" s="21"/>
    </row>
    <row r="23" spans="1:14" x14ac:dyDescent="0.2">
      <c r="A23" s="116"/>
      <c r="B23" s="319" t="s">
        <v>158</v>
      </c>
      <c r="C23" s="319"/>
      <c r="D23" s="319"/>
      <c r="E23" s="319"/>
      <c r="F23" s="319"/>
      <c r="G23" s="319"/>
      <c r="H23" s="116"/>
      <c r="I23" s="116"/>
      <c r="J23" s="114"/>
      <c r="K23" s="114"/>
      <c r="L23" s="96"/>
      <c r="M23" s="345"/>
      <c r="N23" s="21"/>
    </row>
    <row r="24" spans="1:14" x14ac:dyDescent="0.2">
      <c r="A24" s="117"/>
      <c r="B24" s="117"/>
      <c r="C24" s="117"/>
      <c r="D24" s="117"/>
      <c r="E24" s="117"/>
      <c r="F24" s="117"/>
      <c r="G24" s="114"/>
      <c r="H24" s="114"/>
      <c r="I24" s="114"/>
      <c r="J24" s="114"/>
      <c r="K24" s="319"/>
      <c r="L24" s="319"/>
      <c r="M24" s="345"/>
      <c r="N24" s="21"/>
    </row>
    <row r="25" spans="1:14" x14ac:dyDescent="0.2">
      <c r="A25" s="117"/>
      <c r="B25" s="117"/>
      <c r="C25" s="117"/>
      <c r="D25" s="117"/>
      <c r="E25" s="117"/>
      <c r="F25" s="117"/>
      <c r="G25" s="114"/>
      <c r="H25" s="114"/>
      <c r="I25" s="114"/>
      <c r="J25" s="114" t="s">
        <v>98</v>
      </c>
      <c r="K25" s="319"/>
      <c r="L25" s="319"/>
      <c r="M25" s="118"/>
      <c r="N25" s="21"/>
    </row>
    <row r="26" spans="1:14" x14ac:dyDescent="0.2">
      <c r="A26" s="96"/>
      <c r="B26" s="96"/>
      <c r="C26" s="96"/>
      <c r="D26" s="96"/>
      <c r="E26" s="96"/>
      <c r="F26" s="96"/>
      <c r="G26" s="96"/>
      <c r="H26" s="96"/>
      <c r="I26" s="115"/>
      <c r="J26" s="96"/>
      <c r="K26" s="319"/>
      <c r="L26" s="319"/>
      <c r="M26" s="96"/>
      <c r="N26" s="21"/>
    </row>
    <row r="27" spans="1:14" x14ac:dyDescent="0.2">
      <c r="A27" s="21"/>
      <c r="B27" s="21"/>
      <c r="C27" s="21"/>
      <c r="D27" s="21"/>
      <c r="E27" s="21"/>
      <c r="F27" s="21"/>
      <c r="G27" s="21"/>
      <c r="H27" s="21"/>
      <c r="J27" s="21"/>
      <c r="K27" s="21"/>
      <c r="L27" s="21"/>
      <c r="M27" s="21"/>
      <c r="N27" s="21"/>
    </row>
    <row r="28" spans="1:14" x14ac:dyDescent="0.2">
      <c r="A28" s="21"/>
      <c r="B28" s="21"/>
      <c r="C28" s="21"/>
      <c r="D28" s="21"/>
      <c r="E28" s="21"/>
      <c r="F28" s="21"/>
      <c r="G28" s="21"/>
      <c r="H28" s="21"/>
      <c r="I28" s="21"/>
      <c r="J28" s="21"/>
      <c r="K28" s="21"/>
      <c r="L28" s="21"/>
      <c r="M28" s="21"/>
      <c r="N28" s="21"/>
    </row>
    <row r="29" spans="1:14" x14ac:dyDescent="0.2">
      <c r="A29" s="21"/>
      <c r="B29" s="21"/>
      <c r="C29" s="21"/>
      <c r="D29" s="21"/>
      <c r="E29" s="21"/>
      <c r="F29" s="21"/>
      <c r="G29" s="21"/>
      <c r="H29" s="21"/>
      <c r="J29" s="17"/>
      <c r="K29" s="21"/>
      <c r="L29" s="21"/>
      <c r="M29" s="21"/>
      <c r="N29" s="21"/>
    </row>
    <row r="30" spans="1:14" x14ac:dyDescent="0.2">
      <c r="A30" s="21"/>
      <c r="B30" s="21"/>
      <c r="C30" s="21"/>
      <c r="D30" s="21"/>
      <c r="E30" s="21"/>
      <c r="F30" s="21"/>
      <c r="G30" s="21"/>
      <c r="H30" s="21"/>
      <c r="I30" s="21"/>
      <c r="J30" s="21"/>
      <c r="K30" s="21"/>
      <c r="L30" s="21"/>
      <c r="M30" s="21"/>
      <c r="N30" s="21"/>
    </row>
    <row r="31" spans="1:14" x14ac:dyDescent="0.2">
      <c r="A31" s="21"/>
      <c r="B31" s="21"/>
      <c r="C31" s="21"/>
      <c r="D31" s="21"/>
      <c r="E31" s="21"/>
      <c r="F31" s="21"/>
      <c r="G31" s="21"/>
      <c r="H31" s="21"/>
      <c r="I31" s="21"/>
      <c r="J31" s="21"/>
      <c r="K31" s="21"/>
      <c r="L31" s="21"/>
      <c r="M31" s="21"/>
      <c r="N31" s="21"/>
    </row>
    <row r="32" spans="1:14" x14ac:dyDescent="0.2">
      <c r="A32" s="21"/>
      <c r="B32" s="21"/>
      <c r="C32" s="21"/>
      <c r="D32" s="21"/>
      <c r="E32" s="21"/>
      <c r="F32" s="21"/>
      <c r="G32" s="21"/>
      <c r="H32" s="21"/>
      <c r="I32" s="21"/>
      <c r="J32" s="21"/>
      <c r="K32" s="21"/>
      <c r="L32" s="21"/>
      <c r="M32" s="21"/>
      <c r="N32" s="21"/>
    </row>
    <row r="33" spans="1:14" x14ac:dyDescent="0.2">
      <c r="A33" s="21"/>
      <c r="B33" s="21"/>
      <c r="C33" s="21"/>
      <c r="D33" s="21"/>
      <c r="E33" s="21"/>
      <c r="F33" s="21"/>
      <c r="G33" s="21"/>
      <c r="H33" s="21"/>
      <c r="I33" s="21"/>
      <c r="J33" s="21"/>
      <c r="K33" s="21"/>
      <c r="L33" s="21"/>
      <c r="M33" s="21"/>
      <c r="N33" s="21"/>
    </row>
    <row r="34" spans="1:14" x14ac:dyDescent="0.2">
      <c r="A34" s="21"/>
      <c r="B34" s="21"/>
      <c r="C34" s="21"/>
      <c r="D34" s="21"/>
      <c r="E34" s="21"/>
      <c r="F34" s="21"/>
      <c r="G34" s="21"/>
      <c r="H34" s="21"/>
      <c r="I34" s="21"/>
      <c r="J34" s="21"/>
      <c r="K34" s="21"/>
      <c r="L34" s="21"/>
      <c r="M34" s="21"/>
      <c r="N34" s="21"/>
    </row>
    <row r="35" spans="1:14" x14ac:dyDescent="0.2">
      <c r="A35" s="21"/>
      <c r="B35" s="21"/>
      <c r="C35" s="21"/>
      <c r="D35" s="21"/>
      <c r="E35" s="21"/>
      <c r="F35" s="21"/>
      <c r="G35" s="21"/>
      <c r="H35" s="21"/>
      <c r="I35" s="21"/>
      <c r="J35" s="21"/>
      <c r="K35" s="21"/>
      <c r="L35" s="21"/>
      <c r="M35" s="21"/>
      <c r="N35" s="21"/>
    </row>
    <row r="36" spans="1:14" x14ac:dyDescent="0.2">
      <c r="A36" s="21"/>
      <c r="B36" s="21"/>
      <c r="C36" s="21"/>
      <c r="D36" s="21"/>
      <c r="E36" s="21"/>
      <c r="F36" s="21"/>
      <c r="G36" s="21"/>
      <c r="H36" s="21"/>
      <c r="I36" s="21"/>
      <c r="J36" s="21"/>
      <c r="K36" s="21"/>
      <c r="L36" s="21"/>
      <c r="M36" s="21"/>
      <c r="N36" s="21"/>
    </row>
    <row r="37" spans="1:14" x14ac:dyDescent="0.2">
      <c r="A37" s="21"/>
      <c r="B37" s="21"/>
      <c r="C37" s="21"/>
      <c r="D37" s="21"/>
      <c r="E37" s="21"/>
      <c r="F37" s="21"/>
      <c r="G37" s="21"/>
      <c r="H37" s="21"/>
      <c r="I37" s="21"/>
      <c r="J37" s="21"/>
      <c r="K37" s="21"/>
      <c r="L37" s="21"/>
      <c r="M37" s="21"/>
      <c r="N37" s="21"/>
    </row>
    <row r="38" spans="1:14" x14ac:dyDescent="0.2">
      <c r="A38" s="21"/>
      <c r="B38" s="21"/>
      <c r="C38" s="21"/>
      <c r="D38" s="21"/>
      <c r="E38" s="21"/>
      <c r="F38" s="21"/>
      <c r="G38" s="21"/>
      <c r="H38" s="21"/>
      <c r="I38" s="21"/>
      <c r="J38" s="21"/>
      <c r="K38" s="21"/>
      <c r="L38" s="21"/>
      <c r="M38" s="21"/>
      <c r="N38" s="21"/>
    </row>
    <row r="39" spans="1:14" x14ac:dyDescent="0.2">
      <c r="A39" s="21"/>
      <c r="B39" s="21"/>
      <c r="C39" s="21"/>
      <c r="D39" s="21"/>
      <c r="E39" s="21"/>
      <c r="F39" s="21"/>
      <c r="G39" s="21"/>
      <c r="H39" s="21"/>
      <c r="I39" s="21"/>
      <c r="J39" s="21"/>
      <c r="K39" s="21"/>
      <c r="L39" s="21"/>
      <c r="M39" s="21"/>
      <c r="N39" s="21"/>
    </row>
    <row r="40" spans="1:14" x14ac:dyDescent="0.2">
      <c r="A40" s="21"/>
      <c r="B40" s="21"/>
      <c r="C40" s="21"/>
      <c r="D40" s="21"/>
      <c r="E40" s="21"/>
      <c r="F40" s="21"/>
      <c r="G40" s="21"/>
      <c r="H40" s="21"/>
      <c r="I40" s="21"/>
      <c r="J40" s="21"/>
      <c r="K40" s="21"/>
      <c r="L40" s="21"/>
      <c r="M40" s="21"/>
      <c r="N40" s="21"/>
    </row>
    <row r="41" spans="1:14" x14ac:dyDescent="0.2">
      <c r="A41" s="21"/>
      <c r="B41" s="21"/>
      <c r="C41" s="21"/>
      <c r="D41" s="21"/>
      <c r="E41" s="21"/>
      <c r="F41" s="21"/>
      <c r="G41" s="21"/>
      <c r="H41" s="21"/>
      <c r="I41" s="21"/>
      <c r="J41" s="21"/>
      <c r="K41" s="21"/>
      <c r="L41" s="21"/>
      <c r="M41" s="21"/>
      <c r="N41" s="21"/>
    </row>
    <row r="42" spans="1:14" x14ac:dyDescent="0.2">
      <c r="A42" s="21"/>
      <c r="B42" s="21"/>
      <c r="C42" s="21"/>
      <c r="D42" s="21"/>
      <c r="E42" s="21"/>
      <c r="F42" s="21"/>
      <c r="G42" s="21"/>
      <c r="H42" s="21"/>
      <c r="I42" s="21"/>
      <c r="J42" s="21"/>
      <c r="K42" s="21"/>
      <c r="L42" s="21"/>
      <c r="M42" s="21"/>
      <c r="N42" s="21"/>
    </row>
    <row r="43" spans="1:14" x14ac:dyDescent="0.2">
      <c r="A43" s="21"/>
      <c r="B43" s="21"/>
      <c r="C43" s="21"/>
      <c r="D43" s="21"/>
      <c r="E43" s="21"/>
      <c r="F43" s="21"/>
      <c r="G43" s="21"/>
      <c r="H43" s="21"/>
      <c r="I43" s="21"/>
      <c r="J43" s="21"/>
      <c r="K43" s="21"/>
      <c r="L43" s="21"/>
      <c r="M43" s="21"/>
      <c r="N43" s="21"/>
    </row>
  </sheetData>
  <sheetProtection algorithmName="SHA-512" hashValue="3sBHS8XlK4/lurjiCF6U641qRl9WqFhQPsag5ojEAlML34PNjesJqNfXlRATBtHJnzqQxTv+beX+pF1umiOfCw==" saltValue="xZ+KlqgAcWfDoJJYVrBqhQ==" spinCount="100000" sheet="1" objects="1" scenarios="1"/>
  <mergeCells count="21">
    <mergeCell ref="A1:G1"/>
    <mergeCell ref="A2:M3"/>
    <mergeCell ref="M13:M15"/>
    <mergeCell ref="D15:H15"/>
    <mergeCell ref="L16:M17"/>
    <mergeCell ref="D5:H5"/>
    <mergeCell ref="D6:G6"/>
    <mergeCell ref="A7:C8"/>
    <mergeCell ref="K24:L26"/>
    <mergeCell ref="A5:C5"/>
    <mergeCell ref="A9:C10"/>
    <mergeCell ref="A11:C12"/>
    <mergeCell ref="A13:C15"/>
    <mergeCell ref="D7:G8"/>
    <mergeCell ref="D9:G10"/>
    <mergeCell ref="D11:G12"/>
    <mergeCell ref="D13:G14"/>
    <mergeCell ref="L18:M18"/>
    <mergeCell ref="J21:K21"/>
    <mergeCell ref="M22:M24"/>
    <mergeCell ref="B23:G23"/>
  </mergeCells>
  <phoneticPr fontId="1"/>
  <conditionalFormatting sqref="J7:K7">
    <cfRule type="containsBlanks" dxfId="3" priority="8">
      <formula>LEN(TRIM(J7))=0</formula>
    </cfRule>
  </conditionalFormatting>
  <conditionalFormatting sqref="J8:K12">
    <cfRule type="containsBlanks" dxfId="2" priority="7">
      <formula>LEN(TRIM(J8))=0</formula>
    </cfRule>
  </conditionalFormatting>
  <pageMargins left="0.7" right="0.7" top="0.75" bottom="0.75" header="0.3" footer="0.3"/>
  <pageSetup paperSize="9" scale="87" orientation="landscape" r:id="rId1"/>
  <drawing r:id="rId2"/>
  <extLst>
    <ext xmlns:x14="http://schemas.microsoft.com/office/spreadsheetml/2009/9/main" uri="{78C0D931-6437-407d-A8EE-F0AAD7539E65}">
      <x14:conditionalFormattings>
        <x14:conditionalFormatting xmlns:xm="http://schemas.microsoft.com/office/excel/2006/main">
          <x14:cfRule type="cellIs" priority="2" operator="notEqual" id="{A8F24BDD-8AD8-45B7-8E15-43DA34D95C71}">
            <xm:f>'（別紙３の１）健康診断事業報告書'!$H$19</xm:f>
            <x14:dxf>
              <fill>
                <patternFill>
                  <bgColor rgb="FFFFFF00"/>
                </patternFill>
              </fill>
            </x14:dxf>
          </x14:cfRule>
          <xm:sqref>J13</xm:sqref>
        </x14:conditionalFormatting>
        <x14:conditionalFormatting xmlns:xm="http://schemas.microsoft.com/office/excel/2006/main">
          <x14:cfRule type="cellIs" priority="1" operator="notEqual" id="{181FA958-F4B2-4EB5-B47F-E9F39D1AAAC0}">
            <xm:f>'（別紙３の１）健康診断事業報告書'!$I$19</xm:f>
            <x14:dxf>
              <fill>
                <patternFill>
                  <bgColor rgb="FFFFFF00"/>
                </patternFill>
              </fill>
            </x14:dxf>
          </x14:cfRule>
          <xm:sqref>J14</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50"/>
  </sheetPr>
  <dimension ref="A1:K98"/>
  <sheetViews>
    <sheetView showGridLines="0" showZeros="0" zoomScaleNormal="100" zoomScaleSheetLayoutView="100" workbookViewId="0">
      <selection activeCell="F14" sqref="F14"/>
    </sheetView>
  </sheetViews>
  <sheetFormatPr defaultColWidth="9" defaultRowHeight="13.2" x14ac:dyDescent="0.2"/>
  <cols>
    <col min="1" max="1" width="4.21875" style="5" customWidth="1"/>
    <col min="2" max="5" width="12.6640625" style="5" customWidth="1"/>
    <col min="6" max="6" width="19" style="5" customWidth="1"/>
    <col min="7" max="7" width="14.21875" style="5" customWidth="1"/>
    <col min="8" max="8" width="0.21875" style="5" customWidth="1"/>
    <col min="9" max="10" width="9" style="5"/>
    <col min="11" max="11" width="12.6640625" style="5" customWidth="1"/>
    <col min="12" max="16384" width="9" style="5"/>
  </cols>
  <sheetData>
    <row r="1" spans="1:11" ht="21.75" customHeight="1" x14ac:dyDescent="0.2">
      <c r="A1" s="92"/>
      <c r="B1" s="283" t="s">
        <v>164</v>
      </c>
      <c r="C1" s="283"/>
      <c r="D1" s="92"/>
      <c r="E1" s="92"/>
      <c r="F1" s="92"/>
      <c r="G1" s="92"/>
      <c r="H1" s="21"/>
      <c r="I1" s="21"/>
      <c r="J1" s="21"/>
    </row>
    <row r="2" spans="1:11" x14ac:dyDescent="0.2">
      <c r="A2" s="92"/>
      <c r="B2" s="256" t="s">
        <v>182</v>
      </c>
      <c r="C2" s="256"/>
      <c r="D2" s="256"/>
      <c r="E2" s="256"/>
      <c r="F2" s="256"/>
      <c r="G2" s="256"/>
      <c r="H2" s="21"/>
      <c r="I2" s="21"/>
      <c r="J2" s="21"/>
    </row>
    <row r="3" spans="1:11" x14ac:dyDescent="0.2">
      <c r="A3" s="92"/>
      <c r="B3" s="256"/>
      <c r="C3" s="256"/>
      <c r="D3" s="256"/>
      <c r="E3" s="256"/>
      <c r="F3" s="256"/>
      <c r="G3" s="256"/>
      <c r="H3" s="21"/>
      <c r="I3" s="21"/>
      <c r="J3" s="21"/>
    </row>
    <row r="4" spans="1:11" ht="16.2" x14ac:dyDescent="0.2">
      <c r="A4" s="92"/>
      <c r="B4" s="129"/>
      <c r="C4" s="129"/>
      <c r="D4" s="129"/>
      <c r="E4" s="129"/>
      <c r="F4" s="129"/>
      <c r="G4" s="129"/>
      <c r="H4" s="21"/>
      <c r="I4" s="21"/>
      <c r="J4" s="21"/>
    </row>
    <row r="5" spans="1:11" ht="13.8" thickBot="1" x14ac:dyDescent="0.25">
      <c r="A5" s="92"/>
      <c r="B5" s="92" t="s">
        <v>14</v>
      </c>
      <c r="C5" s="92"/>
      <c r="D5" s="92"/>
      <c r="E5" s="92"/>
      <c r="G5" s="92"/>
      <c r="H5" s="21"/>
      <c r="I5" s="21"/>
      <c r="J5" s="21"/>
    </row>
    <row r="6" spans="1:11" ht="27.75" customHeight="1" x14ac:dyDescent="0.2">
      <c r="A6" s="92"/>
      <c r="B6" s="361" t="s">
        <v>23</v>
      </c>
      <c r="C6" s="362"/>
      <c r="D6" s="362"/>
      <c r="E6" s="363"/>
      <c r="F6" s="173" t="s">
        <v>152</v>
      </c>
      <c r="G6" s="31" t="s">
        <v>19</v>
      </c>
      <c r="H6" s="21"/>
      <c r="I6" s="144"/>
      <c r="J6" s="21"/>
    </row>
    <row r="7" spans="1:11" ht="27.75" customHeight="1" x14ac:dyDescent="0.2">
      <c r="A7" s="92"/>
      <c r="B7" s="177" t="s">
        <v>108</v>
      </c>
      <c r="C7" s="178" t="s">
        <v>109</v>
      </c>
      <c r="D7" s="179" t="s">
        <v>136</v>
      </c>
      <c r="E7" s="178"/>
      <c r="F7" s="176">
        <f>'（別紙３の２）結核対策費補助金最終補助精算額明細書'!L29</f>
        <v>24106</v>
      </c>
      <c r="G7" s="38"/>
      <c r="H7" s="21"/>
      <c r="I7" s="21"/>
      <c r="J7" s="21"/>
    </row>
    <row r="8" spans="1:11" ht="27.75" customHeight="1" x14ac:dyDescent="0.2">
      <c r="A8" s="92"/>
      <c r="B8" s="152" t="s">
        <v>131</v>
      </c>
      <c r="C8" s="153"/>
      <c r="D8" s="153"/>
      <c r="E8" s="153"/>
      <c r="F8" s="126">
        <v>16894</v>
      </c>
      <c r="G8" s="38"/>
      <c r="H8" s="21"/>
      <c r="I8" s="21"/>
      <c r="J8" s="21"/>
    </row>
    <row r="9" spans="1:11" ht="27.75" customHeight="1" thickBot="1" x14ac:dyDescent="0.25">
      <c r="A9" s="92"/>
      <c r="B9" s="39"/>
      <c r="C9" s="40"/>
      <c r="D9" s="40"/>
      <c r="E9" s="40"/>
      <c r="F9" s="127"/>
      <c r="G9" s="41"/>
      <c r="H9" s="21"/>
      <c r="I9" s="21"/>
      <c r="J9" s="21"/>
    </row>
    <row r="10" spans="1:11" ht="27.75" customHeight="1" thickTop="1" thickBot="1" x14ac:dyDescent="0.25">
      <c r="A10" s="92"/>
      <c r="B10" s="32" t="s">
        <v>13</v>
      </c>
      <c r="C10" s="33"/>
      <c r="D10" s="33"/>
      <c r="E10" s="33"/>
      <c r="F10" s="162">
        <f>IF(SUM(F7:F9)&gt;=F7,SUM(F7:F9),"")</f>
        <v>41000</v>
      </c>
      <c r="G10" s="34"/>
      <c r="H10" s="21"/>
      <c r="I10" s="360" t="s">
        <v>160</v>
      </c>
      <c r="J10" s="360"/>
      <c r="K10" s="360"/>
    </row>
    <row r="11" spans="1:11" x14ac:dyDescent="0.2">
      <c r="A11" s="92"/>
      <c r="B11" s="92"/>
      <c r="C11" s="92"/>
      <c r="D11" s="92"/>
      <c r="E11" s="92"/>
      <c r="F11" s="92"/>
      <c r="G11" s="92"/>
      <c r="H11" s="21"/>
      <c r="I11" s="21"/>
      <c r="J11" s="21"/>
    </row>
    <row r="12" spans="1:11" ht="13.8" thickBot="1" x14ac:dyDescent="0.25">
      <c r="A12" s="92"/>
      <c r="B12" s="92" t="s">
        <v>15</v>
      </c>
      <c r="C12" s="92"/>
      <c r="D12" s="92"/>
      <c r="E12" s="92"/>
      <c r="F12" s="92"/>
      <c r="G12" s="92"/>
      <c r="H12" s="21"/>
      <c r="I12" s="21"/>
      <c r="J12" s="21"/>
    </row>
    <row r="13" spans="1:11" ht="27.75" customHeight="1" x14ac:dyDescent="0.2">
      <c r="A13" s="92"/>
      <c r="B13" s="361" t="s">
        <v>23</v>
      </c>
      <c r="C13" s="362"/>
      <c r="D13" s="362"/>
      <c r="E13" s="363"/>
      <c r="F13" s="173" t="s">
        <v>152</v>
      </c>
      <c r="G13" s="31" t="s">
        <v>19</v>
      </c>
      <c r="H13" s="21"/>
      <c r="I13" s="21"/>
      <c r="J13" s="21"/>
    </row>
    <row r="14" spans="1:11" ht="27.75" customHeight="1" x14ac:dyDescent="0.2">
      <c r="A14" s="92"/>
      <c r="B14" s="152" t="s">
        <v>132</v>
      </c>
      <c r="C14" s="150" t="s">
        <v>133</v>
      </c>
      <c r="D14" s="150" t="s">
        <v>134</v>
      </c>
      <c r="E14" s="153"/>
      <c r="F14" s="126">
        <v>41000</v>
      </c>
      <c r="G14" s="38"/>
      <c r="H14" s="21"/>
      <c r="I14" s="21"/>
      <c r="J14" s="21"/>
    </row>
    <row r="15" spans="1:11" ht="27.75" customHeight="1" x14ac:dyDescent="0.2">
      <c r="A15" s="92"/>
      <c r="B15" s="37"/>
      <c r="C15" s="6"/>
      <c r="D15" s="6"/>
      <c r="E15" s="6"/>
      <c r="F15" s="126"/>
      <c r="G15" s="38"/>
      <c r="H15" s="21"/>
      <c r="I15" s="21"/>
      <c r="J15" s="21"/>
    </row>
    <row r="16" spans="1:11" ht="27.75" customHeight="1" x14ac:dyDescent="0.2">
      <c r="A16" s="92"/>
      <c r="B16" s="37"/>
      <c r="C16" s="6"/>
      <c r="D16" s="6"/>
      <c r="E16" s="6"/>
      <c r="F16" s="126"/>
      <c r="G16" s="38"/>
      <c r="H16" s="21"/>
      <c r="I16" s="21"/>
      <c r="J16" s="21"/>
    </row>
    <row r="17" spans="1:11" ht="27.75" customHeight="1" x14ac:dyDescent="0.2">
      <c r="A17" s="92"/>
      <c r="B17" s="37"/>
      <c r="C17" s="6"/>
      <c r="D17" s="6"/>
      <c r="E17" s="6"/>
      <c r="F17" s="126"/>
      <c r="G17" s="20"/>
      <c r="H17" s="21"/>
      <c r="I17" s="21"/>
      <c r="J17" s="21"/>
    </row>
    <row r="18" spans="1:11" ht="27.75" customHeight="1" x14ac:dyDescent="0.2">
      <c r="A18" s="92"/>
      <c r="B18" s="37"/>
      <c r="C18" s="6"/>
      <c r="D18" s="6"/>
      <c r="E18" s="6"/>
      <c r="F18" s="126"/>
      <c r="G18" s="38"/>
      <c r="H18" s="21"/>
      <c r="I18" s="21"/>
      <c r="J18" s="21"/>
    </row>
    <row r="19" spans="1:11" ht="27.75" customHeight="1" x14ac:dyDescent="0.2">
      <c r="A19" s="92"/>
      <c r="B19" s="37"/>
      <c r="C19" s="6"/>
      <c r="D19" s="6"/>
      <c r="E19" s="6"/>
      <c r="F19" s="126"/>
      <c r="G19" s="38"/>
      <c r="H19" s="21"/>
      <c r="I19" s="364"/>
      <c r="J19" s="364"/>
    </row>
    <row r="20" spans="1:11" ht="27.75" customHeight="1" x14ac:dyDescent="0.2">
      <c r="A20" s="92"/>
      <c r="B20" s="37"/>
      <c r="C20" s="6"/>
      <c r="D20" s="6"/>
      <c r="E20" s="6"/>
      <c r="F20" s="126"/>
      <c r="G20" s="38"/>
      <c r="H20" s="21"/>
      <c r="I20" s="364"/>
      <c r="J20" s="364"/>
    </row>
    <row r="21" spans="1:11" ht="27.75" customHeight="1" x14ac:dyDescent="0.2">
      <c r="A21" s="92"/>
      <c r="B21" s="37"/>
      <c r="C21" s="6"/>
      <c r="D21" s="6"/>
      <c r="E21" s="6"/>
      <c r="F21" s="126"/>
      <c r="G21" s="38"/>
      <c r="H21" s="15"/>
      <c r="I21" s="364"/>
      <c r="J21" s="364"/>
    </row>
    <row r="22" spans="1:11" ht="28.5" customHeight="1" x14ac:dyDescent="0.2">
      <c r="A22" s="92"/>
      <c r="B22" s="37"/>
      <c r="C22" s="6"/>
      <c r="D22" s="6"/>
      <c r="E22" s="6"/>
      <c r="F22" s="126"/>
      <c r="G22" s="38"/>
      <c r="H22" s="21"/>
      <c r="I22" s="364"/>
      <c r="J22" s="364"/>
    </row>
    <row r="23" spans="1:11" ht="27.75" customHeight="1" thickBot="1" x14ac:dyDescent="0.25">
      <c r="A23" s="92"/>
      <c r="B23" s="39"/>
      <c r="C23" s="40"/>
      <c r="D23" s="40"/>
      <c r="E23" s="40"/>
      <c r="F23" s="127"/>
      <c r="G23" s="41"/>
      <c r="H23" s="21"/>
      <c r="I23" s="364"/>
      <c r="J23" s="364"/>
    </row>
    <row r="24" spans="1:11" ht="27.75" customHeight="1" thickTop="1" thickBot="1" x14ac:dyDescent="0.25">
      <c r="A24" s="92"/>
      <c r="B24" s="32" t="s">
        <v>13</v>
      </c>
      <c r="C24" s="33"/>
      <c r="D24" s="33"/>
      <c r="E24" s="33"/>
      <c r="F24" s="163">
        <f>IF(SUM(F14:F23)&gt;0,SUM(F14:F23),"")</f>
        <v>41000</v>
      </c>
      <c r="G24" s="34"/>
      <c r="H24" s="21"/>
      <c r="I24" s="360" t="s">
        <v>161</v>
      </c>
      <c r="J24" s="360"/>
      <c r="K24" s="360"/>
    </row>
    <row r="25" spans="1:11" x14ac:dyDescent="0.2">
      <c r="A25" s="92"/>
      <c r="B25" s="92"/>
      <c r="C25" s="92"/>
      <c r="D25" s="92"/>
      <c r="E25" s="92"/>
      <c r="F25" s="92"/>
      <c r="G25" s="92"/>
      <c r="H25" s="21"/>
      <c r="I25" s="21"/>
      <c r="J25" s="21"/>
    </row>
    <row r="26" spans="1:11" x14ac:dyDescent="0.2">
      <c r="A26" s="92"/>
      <c r="B26" s="92"/>
      <c r="C26" s="92"/>
      <c r="D26" s="92"/>
      <c r="E26" s="92"/>
      <c r="F26" s="92"/>
      <c r="G26" s="92"/>
      <c r="H26" s="21"/>
      <c r="I26" s="21"/>
      <c r="J26" s="21"/>
    </row>
    <row r="27" spans="1:11" ht="18" customHeight="1" x14ac:dyDescent="0.2">
      <c r="A27" s="92"/>
      <c r="B27" s="283" t="s">
        <v>16</v>
      </c>
      <c r="C27" s="283"/>
      <c r="D27" s="283"/>
      <c r="E27" s="283"/>
      <c r="F27" s="92"/>
      <c r="G27" s="92"/>
      <c r="H27" s="21"/>
      <c r="I27" s="21"/>
      <c r="J27" s="21"/>
    </row>
    <row r="28" spans="1:11" ht="18" customHeight="1" x14ac:dyDescent="0.2">
      <c r="A28" s="92"/>
      <c r="B28" s="128"/>
      <c r="C28" s="128"/>
      <c r="D28" s="128"/>
      <c r="E28" s="128"/>
      <c r="F28" s="92"/>
      <c r="G28" s="92"/>
      <c r="H28" s="21"/>
      <c r="I28" s="21"/>
      <c r="J28" s="21"/>
    </row>
    <row r="29" spans="1:11" x14ac:dyDescent="0.2">
      <c r="A29" s="92"/>
      <c r="B29" s="357" t="str">
        <f>"令和 "&amp;実績報告書!$AB$5&amp;"年 "&amp;実績報告書!$AD$5&amp;"月 "&amp;実績報告書!$AF$5&amp;"日"</f>
        <v>令和 年 月 日</v>
      </c>
      <c r="C29" s="357"/>
      <c r="D29" s="92"/>
      <c r="E29" s="92"/>
      <c r="F29" s="92"/>
      <c r="G29" s="92"/>
      <c r="H29" s="21"/>
      <c r="I29" s="16"/>
      <c r="J29" s="21"/>
    </row>
    <row r="30" spans="1:11" x14ac:dyDescent="0.2">
      <c r="A30" s="92"/>
      <c r="B30" s="35"/>
      <c r="C30" s="35"/>
      <c r="D30" s="92"/>
      <c r="E30" s="92"/>
      <c r="F30" s="92"/>
      <c r="G30" s="92"/>
      <c r="H30" s="21"/>
      <c r="I30" s="16"/>
      <c r="J30" s="21"/>
    </row>
    <row r="31" spans="1:11" x14ac:dyDescent="0.2">
      <c r="A31" s="92"/>
      <c r="B31" s="92"/>
      <c r="C31" s="92"/>
      <c r="D31" s="25" t="s">
        <v>59</v>
      </c>
      <c r="E31" s="358" t="str">
        <f>実績報告書!X11</f>
        <v>〇〇学園〇〇高等学校</v>
      </c>
      <c r="F31" s="358"/>
      <c r="G31" s="358"/>
      <c r="H31" s="21"/>
      <c r="I31" s="21"/>
      <c r="J31" s="21"/>
    </row>
    <row r="32" spans="1:11" x14ac:dyDescent="0.2">
      <c r="A32" s="92"/>
      <c r="B32" s="92"/>
      <c r="C32" s="92"/>
      <c r="D32" s="92"/>
      <c r="E32" s="92"/>
      <c r="F32" s="92"/>
      <c r="G32" s="36"/>
      <c r="H32" s="21"/>
      <c r="I32" s="21"/>
      <c r="J32" s="21"/>
    </row>
    <row r="33" spans="1:10" x14ac:dyDescent="0.2">
      <c r="A33" s="92"/>
      <c r="B33" s="92"/>
      <c r="C33" s="92"/>
      <c r="D33" s="128" t="s">
        <v>60</v>
      </c>
      <c r="E33" s="128" t="s">
        <v>21</v>
      </c>
      <c r="F33" s="92"/>
      <c r="G33" s="36"/>
      <c r="H33" s="21"/>
      <c r="I33" s="21"/>
      <c r="J33" s="21"/>
    </row>
    <row r="34" spans="1:10" ht="8.25" customHeight="1" x14ac:dyDescent="0.2">
      <c r="A34" s="92"/>
      <c r="B34" s="92"/>
      <c r="C34" s="92"/>
      <c r="D34" s="29"/>
      <c r="E34" s="92" t="s">
        <v>110</v>
      </c>
      <c r="F34" s="92"/>
      <c r="G34" s="36"/>
      <c r="H34" s="21"/>
      <c r="I34" s="21"/>
      <c r="J34" s="21"/>
    </row>
    <row r="35" spans="1:10" ht="22.5" customHeight="1" x14ac:dyDescent="0.2">
      <c r="A35" s="92"/>
      <c r="B35" s="92"/>
      <c r="C35" s="92"/>
      <c r="D35" s="29" t="s">
        <v>44</v>
      </c>
      <c r="E35" s="359" t="str">
        <f>実績報告書!X13</f>
        <v>大阪　太郎</v>
      </c>
      <c r="F35" s="359"/>
      <c r="G35" s="128"/>
      <c r="H35" s="21"/>
      <c r="I35" s="21"/>
      <c r="J35" s="21"/>
    </row>
    <row r="36" spans="1:10" x14ac:dyDescent="0.2">
      <c r="A36" s="92"/>
      <c r="B36" s="92"/>
      <c r="C36" s="92"/>
      <c r="D36" s="92"/>
      <c r="E36" s="92"/>
      <c r="F36" s="92"/>
      <c r="G36" s="92"/>
      <c r="H36" s="21"/>
      <c r="I36" s="21"/>
      <c r="J36" s="21"/>
    </row>
    <row r="37" spans="1:10" x14ac:dyDescent="0.2">
      <c r="A37" s="92"/>
      <c r="B37" s="92"/>
      <c r="C37" s="92"/>
      <c r="D37" s="92"/>
      <c r="E37" s="92"/>
      <c r="F37" s="92"/>
      <c r="G37" s="92"/>
      <c r="H37" s="21"/>
      <c r="I37" s="21"/>
      <c r="J37" s="21"/>
    </row>
    <row r="38" spans="1:10" x14ac:dyDescent="0.2">
      <c r="A38" s="21"/>
      <c r="B38" s="21"/>
      <c r="C38" s="21"/>
      <c r="D38" s="21"/>
      <c r="E38" s="21"/>
      <c r="F38" s="21"/>
      <c r="G38" s="21"/>
      <c r="H38" s="21"/>
      <c r="I38" s="21"/>
      <c r="J38" s="21"/>
    </row>
    <row r="39" spans="1:10" x14ac:dyDescent="0.2">
      <c r="A39" s="21"/>
      <c r="B39" s="21"/>
      <c r="C39" s="21"/>
      <c r="D39" s="21"/>
      <c r="E39" s="21"/>
      <c r="F39" s="21"/>
      <c r="G39" s="21"/>
      <c r="H39" s="21"/>
      <c r="I39" s="21"/>
      <c r="J39" s="21"/>
    </row>
    <row r="40" spans="1:10" x14ac:dyDescent="0.2">
      <c r="A40" s="21"/>
      <c r="B40" s="21"/>
      <c r="C40" s="21"/>
      <c r="D40" s="21"/>
      <c r="E40" s="21"/>
      <c r="F40" s="21"/>
      <c r="G40" s="21"/>
      <c r="H40" s="21"/>
      <c r="I40" s="21"/>
      <c r="J40" s="21"/>
    </row>
    <row r="41" spans="1:10" x14ac:dyDescent="0.2">
      <c r="A41" s="21"/>
      <c r="B41" s="21"/>
      <c r="C41" s="21"/>
      <c r="D41" s="21"/>
      <c r="E41" s="21"/>
      <c r="F41" s="21"/>
      <c r="G41" s="21"/>
      <c r="H41" s="21"/>
      <c r="I41" s="21"/>
      <c r="J41" s="21"/>
    </row>
    <row r="42" spans="1:10" x14ac:dyDescent="0.2">
      <c r="A42" s="21"/>
      <c r="B42" s="21"/>
      <c r="C42" s="21"/>
      <c r="D42" s="21"/>
      <c r="E42" s="21"/>
      <c r="F42" s="21"/>
      <c r="G42" s="21"/>
      <c r="H42" s="21"/>
      <c r="I42" s="21"/>
      <c r="J42" s="21"/>
    </row>
    <row r="43" spans="1:10" x14ac:dyDescent="0.2">
      <c r="A43" s="21"/>
      <c r="B43" s="21"/>
      <c r="C43" s="21"/>
      <c r="D43" s="21"/>
      <c r="E43" s="21"/>
      <c r="F43" s="21"/>
      <c r="G43" s="21"/>
      <c r="H43" s="21"/>
      <c r="I43" s="21"/>
      <c r="J43" s="21"/>
    </row>
    <row r="44" spans="1:10" x14ac:dyDescent="0.2">
      <c r="A44" s="21"/>
      <c r="B44" s="21"/>
      <c r="C44" s="21"/>
      <c r="D44" s="21"/>
      <c r="E44" s="21"/>
      <c r="F44" s="21"/>
      <c r="G44" s="21"/>
      <c r="H44" s="21"/>
      <c r="I44" s="21"/>
      <c r="J44" s="21"/>
    </row>
    <row r="45" spans="1:10" x14ac:dyDescent="0.2">
      <c r="A45" s="21"/>
      <c r="B45" s="21"/>
      <c r="C45" s="21"/>
      <c r="D45" s="21"/>
      <c r="E45" s="21"/>
      <c r="F45" s="21"/>
      <c r="G45" s="21"/>
      <c r="H45" s="21"/>
      <c r="I45" s="21"/>
      <c r="J45" s="21"/>
    </row>
    <row r="46" spans="1:10" x14ac:dyDescent="0.2">
      <c r="A46" s="21"/>
      <c r="B46" s="21"/>
      <c r="C46" s="21"/>
      <c r="D46" s="21"/>
      <c r="E46" s="21"/>
      <c r="F46" s="21"/>
      <c r="G46" s="21"/>
      <c r="H46" s="21"/>
      <c r="I46" s="21"/>
      <c r="J46" s="21"/>
    </row>
    <row r="47" spans="1:10" x14ac:dyDescent="0.2">
      <c r="A47" s="21"/>
      <c r="B47" s="21"/>
      <c r="C47" s="21"/>
      <c r="D47" s="21"/>
      <c r="E47" s="21"/>
      <c r="F47" s="21"/>
      <c r="G47" s="21"/>
      <c r="H47" s="21"/>
      <c r="I47" s="21"/>
      <c r="J47" s="21"/>
    </row>
    <row r="48" spans="1:10" x14ac:dyDescent="0.2">
      <c r="A48" s="21"/>
      <c r="B48" s="21"/>
      <c r="C48" s="21"/>
      <c r="D48" s="21"/>
      <c r="E48" s="21"/>
      <c r="F48" s="21"/>
      <c r="G48" s="21"/>
      <c r="H48" s="21"/>
      <c r="I48" s="21"/>
      <c r="J48" s="21"/>
    </row>
    <row r="49" spans="1:10" x14ac:dyDescent="0.2">
      <c r="A49" s="21"/>
      <c r="B49" s="21"/>
      <c r="C49" s="21"/>
      <c r="D49" s="21"/>
      <c r="E49" s="21"/>
      <c r="F49" s="21"/>
      <c r="G49" s="21"/>
      <c r="H49" s="21"/>
      <c r="I49" s="21"/>
      <c r="J49" s="21"/>
    </row>
    <row r="50" spans="1:10" x14ac:dyDescent="0.2">
      <c r="A50" s="21"/>
      <c r="B50" s="21"/>
      <c r="C50" s="21"/>
      <c r="D50" s="21"/>
      <c r="E50" s="21"/>
      <c r="F50" s="21"/>
      <c r="G50" s="21"/>
      <c r="H50" s="21"/>
      <c r="I50" s="21"/>
      <c r="J50" s="21"/>
    </row>
    <row r="51" spans="1:10" x14ac:dyDescent="0.2">
      <c r="A51" s="21"/>
      <c r="B51" s="21"/>
      <c r="C51" s="21"/>
      <c r="D51" s="21"/>
      <c r="E51" s="21"/>
      <c r="F51" s="21"/>
      <c r="G51" s="21"/>
      <c r="H51" s="21"/>
      <c r="I51" s="21"/>
      <c r="J51" s="21"/>
    </row>
    <row r="52" spans="1:10" x14ac:dyDescent="0.2">
      <c r="A52" s="21"/>
      <c r="B52" s="21"/>
      <c r="C52" s="21"/>
      <c r="D52" s="21"/>
      <c r="E52" s="21"/>
      <c r="F52" s="21"/>
      <c r="G52" s="21"/>
      <c r="H52" s="21"/>
      <c r="I52" s="21"/>
      <c r="J52" s="21"/>
    </row>
    <row r="53" spans="1:10" x14ac:dyDescent="0.2">
      <c r="A53" s="21"/>
      <c r="B53" s="21"/>
      <c r="C53" s="21"/>
      <c r="D53" s="21"/>
      <c r="E53" s="21"/>
      <c r="F53" s="21"/>
      <c r="G53" s="21"/>
      <c r="H53" s="21"/>
      <c r="I53" s="21"/>
      <c r="J53" s="21"/>
    </row>
    <row r="54" spans="1:10" x14ac:dyDescent="0.2">
      <c r="A54" s="21"/>
      <c r="B54" s="21"/>
      <c r="C54" s="21"/>
      <c r="D54" s="21"/>
      <c r="E54" s="21"/>
      <c r="F54" s="21"/>
      <c r="G54" s="21"/>
      <c r="H54" s="21"/>
      <c r="I54" s="21"/>
      <c r="J54" s="21"/>
    </row>
    <row r="55" spans="1:10" x14ac:dyDescent="0.2">
      <c r="A55" s="21"/>
      <c r="B55" s="21"/>
      <c r="C55" s="21"/>
      <c r="D55" s="21"/>
      <c r="E55" s="21"/>
      <c r="F55" s="21"/>
      <c r="G55" s="21"/>
      <c r="H55" s="21"/>
      <c r="I55" s="21"/>
      <c r="J55" s="21"/>
    </row>
    <row r="56" spans="1:10" x14ac:dyDescent="0.2">
      <c r="A56" s="21"/>
      <c r="B56" s="21"/>
      <c r="C56" s="21"/>
      <c r="D56" s="21"/>
      <c r="E56" s="21"/>
      <c r="F56" s="21"/>
      <c r="G56" s="21"/>
      <c r="H56" s="21"/>
      <c r="I56" s="21"/>
      <c r="J56" s="21"/>
    </row>
    <row r="57" spans="1:10" x14ac:dyDescent="0.2">
      <c r="A57" s="21"/>
      <c r="B57" s="21"/>
      <c r="C57" s="21"/>
      <c r="D57" s="21"/>
      <c r="E57" s="21"/>
      <c r="F57" s="21"/>
      <c r="G57" s="21"/>
      <c r="H57" s="21"/>
      <c r="I57" s="21"/>
      <c r="J57" s="21"/>
    </row>
    <row r="58" spans="1:10" x14ac:dyDescent="0.2">
      <c r="A58" s="21"/>
      <c r="B58" s="21"/>
      <c r="C58" s="21"/>
      <c r="D58" s="21"/>
      <c r="E58" s="21"/>
      <c r="F58" s="21"/>
      <c r="G58" s="21"/>
      <c r="H58" s="21"/>
      <c r="I58" s="21"/>
      <c r="J58" s="21"/>
    </row>
    <row r="59" spans="1:10" x14ac:dyDescent="0.2">
      <c r="A59" s="21"/>
      <c r="B59" s="21"/>
      <c r="C59" s="21"/>
      <c r="D59" s="21"/>
      <c r="E59" s="21"/>
      <c r="F59" s="21"/>
      <c r="G59" s="21"/>
      <c r="H59" s="21"/>
      <c r="I59" s="21"/>
      <c r="J59" s="21"/>
    </row>
    <row r="60" spans="1:10" x14ac:dyDescent="0.2">
      <c r="A60" s="21"/>
      <c r="B60" s="21"/>
      <c r="C60" s="21"/>
      <c r="D60" s="21"/>
      <c r="E60" s="21"/>
      <c r="F60" s="21"/>
      <c r="G60" s="21"/>
      <c r="H60" s="21"/>
      <c r="I60" s="21"/>
      <c r="J60" s="21"/>
    </row>
    <row r="61" spans="1:10" x14ac:dyDescent="0.2">
      <c r="A61" s="21"/>
      <c r="B61" s="21"/>
      <c r="C61" s="21"/>
      <c r="D61" s="21"/>
      <c r="E61" s="21"/>
      <c r="F61" s="21"/>
      <c r="G61" s="21"/>
      <c r="H61" s="21"/>
      <c r="I61" s="21"/>
      <c r="J61" s="21"/>
    </row>
    <row r="62" spans="1:10" x14ac:dyDescent="0.2">
      <c r="A62" s="21"/>
      <c r="B62" s="21"/>
      <c r="C62" s="21"/>
      <c r="D62" s="21"/>
      <c r="E62" s="21"/>
      <c r="F62" s="21"/>
      <c r="G62" s="21"/>
      <c r="H62" s="21"/>
      <c r="I62" s="21"/>
      <c r="J62" s="21"/>
    </row>
    <row r="63" spans="1:10" x14ac:dyDescent="0.2">
      <c r="A63" s="21"/>
      <c r="B63" s="21"/>
      <c r="C63" s="21"/>
      <c r="D63" s="21"/>
      <c r="E63" s="21"/>
      <c r="F63" s="21"/>
      <c r="G63" s="21"/>
      <c r="H63" s="21"/>
      <c r="I63" s="21"/>
      <c r="J63" s="21"/>
    </row>
    <row r="64" spans="1:10" x14ac:dyDescent="0.2">
      <c r="A64" s="21"/>
      <c r="B64" s="21"/>
      <c r="C64" s="21"/>
      <c r="D64" s="21"/>
      <c r="E64" s="21"/>
      <c r="F64" s="21"/>
      <c r="G64" s="21"/>
      <c r="H64" s="21"/>
      <c r="I64" s="21"/>
      <c r="J64" s="21"/>
    </row>
    <row r="65" spans="1:10" x14ac:dyDescent="0.2">
      <c r="A65" s="21"/>
      <c r="B65" s="21"/>
      <c r="C65" s="21"/>
      <c r="D65" s="21"/>
      <c r="E65" s="21"/>
      <c r="F65" s="21"/>
      <c r="G65" s="21"/>
      <c r="H65" s="21"/>
      <c r="I65" s="21"/>
      <c r="J65" s="21"/>
    </row>
    <row r="66" spans="1:10" x14ac:dyDescent="0.2">
      <c r="A66" s="21"/>
      <c r="B66" s="21"/>
      <c r="C66" s="21"/>
      <c r="D66" s="21"/>
      <c r="E66" s="21"/>
      <c r="F66" s="21"/>
      <c r="G66" s="21"/>
      <c r="H66" s="21"/>
      <c r="I66" s="21"/>
      <c r="J66" s="21"/>
    </row>
    <row r="67" spans="1:10" x14ac:dyDescent="0.2">
      <c r="A67" s="21"/>
      <c r="B67" s="21"/>
      <c r="C67" s="21"/>
      <c r="D67" s="21"/>
      <c r="E67" s="21"/>
      <c r="F67" s="21"/>
      <c r="G67" s="21"/>
      <c r="H67" s="21"/>
      <c r="I67" s="21"/>
      <c r="J67" s="21"/>
    </row>
    <row r="68" spans="1:10" x14ac:dyDescent="0.2">
      <c r="A68" s="21"/>
      <c r="B68" s="21"/>
      <c r="C68" s="21"/>
      <c r="D68" s="21"/>
      <c r="E68" s="21"/>
      <c r="F68" s="21"/>
      <c r="G68" s="21"/>
      <c r="H68" s="21"/>
      <c r="I68" s="21"/>
      <c r="J68" s="21"/>
    </row>
    <row r="69" spans="1:10" x14ac:dyDescent="0.2">
      <c r="A69" s="21"/>
      <c r="B69" s="21"/>
      <c r="C69" s="21"/>
      <c r="D69" s="21"/>
      <c r="E69" s="21"/>
      <c r="F69" s="21"/>
      <c r="G69" s="21"/>
      <c r="H69" s="21"/>
      <c r="I69" s="21"/>
      <c r="J69" s="21"/>
    </row>
    <row r="70" spans="1:10" x14ac:dyDescent="0.2">
      <c r="A70" s="21"/>
      <c r="B70" s="21"/>
      <c r="C70" s="21"/>
      <c r="D70" s="21"/>
      <c r="E70" s="21"/>
      <c r="F70" s="21"/>
      <c r="G70" s="21"/>
      <c r="H70" s="21"/>
      <c r="I70" s="21"/>
      <c r="J70" s="21"/>
    </row>
    <row r="71" spans="1:10" x14ac:dyDescent="0.2">
      <c r="A71" s="21"/>
      <c r="B71" s="21"/>
      <c r="C71" s="21"/>
      <c r="D71" s="21"/>
      <c r="E71" s="21"/>
      <c r="F71" s="21"/>
      <c r="G71" s="21"/>
      <c r="H71" s="21"/>
      <c r="I71" s="21"/>
      <c r="J71" s="21"/>
    </row>
    <row r="72" spans="1:10" x14ac:dyDescent="0.2">
      <c r="A72" s="21"/>
      <c r="B72" s="21"/>
      <c r="C72" s="21"/>
      <c r="D72" s="21"/>
      <c r="E72" s="21"/>
      <c r="F72" s="21"/>
      <c r="G72" s="21"/>
      <c r="H72" s="21"/>
      <c r="I72" s="21"/>
      <c r="J72" s="21"/>
    </row>
    <row r="73" spans="1:10" x14ac:dyDescent="0.2">
      <c r="A73" s="21"/>
      <c r="B73" s="21"/>
      <c r="C73" s="21"/>
      <c r="D73" s="21"/>
      <c r="E73" s="21"/>
      <c r="F73" s="21"/>
      <c r="G73" s="21"/>
      <c r="H73" s="21"/>
      <c r="I73" s="21"/>
      <c r="J73" s="21"/>
    </row>
    <row r="74" spans="1:10" x14ac:dyDescent="0.2">
      <c r="A74" s="21"/>
      <c r="B74" s="21"/>
      <c r="C74" s="21"/>
      <c r="D74" s="21"/>
      <c r="E74" s="21"/>
      <c r="F74" s="21"/>
      <c r="G74" s="21"/>
      <c r="H74" s="21"/>
      <c r="I74" s="21"/>
      <c r="J74" s="21"/>
    </row>
    <row r="75" spans="1:10" x14ac:dyDescent="0.2">
      <c r="A75" s="21"/>
      <c r="B75" s="21"/>
      <c r="C75" s="21"/>
      <c r="D75" s="21"/>
      <c r="E75" s="21"/>
      <c r="F75" s="21"/>
      <c r="G75" s="21"/>
      <c r="H75" s="21"/>
      <c r="I75" s="21"/>
      <c r="J75" s="21"/>
    </row>
    <row r="76" spans="1:10" x14ac:dyDescent="0.2">
      <c r="A76" s="21"/>
      <c r="B76" s="21"/>
      <c r="C76" s="21"/>
      <c r="D76" s="21"/>
      <c r="E76" s="21"/>
      <c r="F76" s="21"/>
      <c r="G76" s="21"/>
      <c r="H76" s="21"/>
      <c r="I76" s="21"/>
      <c r="J76" s="21"/>
    </row>
    <row r="77" spans="1:10" x14ac:dyDescent="0.2">
      <c r="A77" s="21"/>
      <c r="B77" s="21"/>
      <c r="C77" s="21"/>
      <c r="D77" s="21"/>
      <c r="E77" s="21"/>
      <c r="F77" s="21"/>
      <c r="G77" s="21"/>
      <c r="H77" s="21"/>
      <c r="I77" s="21"/>
      <c r="J77" s="21"/>
    </row>
    <row r="78" spans="1:10" x14ac:dyDescent="0.2">
      <c r="A78" s="21"/>
      <c r="B78" s="21"/>
      <c r="C78" s="21"/>
      <c r="D78" s="21"/>
      <c r="E78" s="21"/>
      <c r="F78" s="21"/>
      <c r="G78" s="21"/>
      <c r="H78" s="21"/>
      <c r="I78" s="21"/>
      <c r="J78" s="21"/>
    </row>
    <row r="79" spans="1:10" x14ac:dyDescent="0.2">
      <c r="A79" s="21"/>
      <c r="B79" s="21"/>
      <c r="C79" s="21"/>
      <c r="D79" s="21"/>
      <c r="E79" s="21"/>
      <c r="F79" s="21"/>
      <c r="G79" s="21"/>
      <c r="H79" s="21"/>
      <c r="I79" s="21"/>
      <c r="J79" s="21"/>
    </row>
    <row r="80" spans="1:10" x14ac:dyDescent="0.2">
      <c r="A80" s="21"/>
      <c r="B80" s="21"/>
      <c r="C80" s="21"/>
      <c r="D80" s="21"/>
      <c r="E80" s="21"/>
      <c r="F80" s="21"/>
      <c r="G80" s="21"/>
      <c r="H80" s="21"/>
      <c r="I80" s="21"/>
      <c r="J80" s="21"/>
    </row>
    <row r="81" spans="1:10" x14ac:dyDescent="0.2">
      <c r="A81" s="21"/>
      <c r="B81" s="21"/>
      <c r="C81" s="21"/>
      <c r="D81" s="21"/>
      <c r="E81" s="21"/>
      <c r="F81" s="21"/>
      <c r="G81" s="21"/>
      <c r="H81" s="21"/>
      <c r="I81" s="21"/>
      <c r="J81" s="21"/>
    </row>
    <row r="82" spans="1:10" x14ac:dyDescent="0.2">
      <c r="A82" s="21"/>
      <c r="B82" s="21"/>
      <c r="C82" s="21"/>
      <c r="D82" s="21"/>
      <c r="E82" s="21"/>
      <c r="F82" s="21"/>
      <c r="G82" s="21"/>
      <c r="H82" s="21"/>
      <c r="I82" s="21"/>
      <c r="J82" s="21"/>
    </row>
    <row r="83" spans="1:10" x14ac:dyDescent="0.2">
      <c r="A83" s="21"/>
      <c r="B83" s="21"/>
      <c r="C83" s="21"/>
      <c r="D83" s="21"/>
      <c r="E83" s="21"/>
      <c r="F83" s="21"/>
      <c r="G83" s="21"/>
      <c r="H83" s="21"/>
      <c r="I83" s="21"/>
      <c r="J83" s="21"/>
    </row>
    <row r="84" spans="1:10" x14ac:dyDescent="0.2">
      <c r="A84" s="21"/>
      <c r="B84" s="21"/>
      <c r="C84" s="21"/>
      <c r="D84" s="21"/>
      <c r="E84" s="21"/>
      <c r="F84" s="21"/>
      <c r="G84" s="21"/>
      <c r="H84" s="21"/>
      <c r="I84" s="21"/>
      <c r="J84" s="21"/>
    </row>
    <row r="85" spans="1:10" x14ac:dyDescent="0.2">
      <c r="A85" s="21"/>
      <c r="B85" s="21"/>
      <c r="C85" s="21"/>
      <c r="D85" s="21"/>
      <c r="E85" s="21"/>
      <c r="F85" s="21"/>
      <c r="G85" s="21"/>
      <c r="H85" s="21"/>
      <c r="I85" s="21"/>
      <c r="J85" s="21"/>
    </row>
    <row r="86" spans="1:10" x14ac:dyDescent="0.2">
      <c r="A86" s="21"/>
      <c r="B86" s="21"/>
      <c r="C86" s="21"/>
      <c r="D86" s="21"/>
      <c r="E86" s="21"/>
      <c r="F86" s="21"/>
      <c r="G86" s="21"/>
      <c r="H86" s="21"/>
      <c r="I86" s="21"/>
      <c r="J86" s="21"/>
    </row>
    <row r="87" spans="1:10" x14ac:dyDescent="0.2">
      <c r="A87" s="21"/>
      <c r="B87" s="21"/>
      <c r="C87" s="21"/>
      <c r="D87" s="21"/>
      <c r="E87" s="21"/>
      <c r="F87" s="21"/>
      <c r="G87" s="21"/>
      <c r="H87" s="21"/>
      <c r="I87" s="21"/>
      <c r="J87" s="21"/>
    </row>
    <row r="88" spans="1:10" x14ac:dyDescent="0.2">
      <c r="A88" s="21"/>
      <c r="B88" s="21"/>
      <c r="C88" s="21"/>
      <c r="D88" s="21"/>
      <c r="E88" s="21"/>
      <c r="F88" s="21"/>
      <c r="G88" s="21"/>
      <c r="H88" s="21"/>
      <c r="I88" s="21"/>
      <c r="J88" s="21"/>
    </row>
    <row r="89" spans="1:10" x14ac:dyDescent="0.2">
      <c r="A89" s="21"/>
      <c r="B89" s="21"/>
      <c r="C89" s="21"/>
      <c r="D89" s="21"/>
      <c r="E89" s="21"/>
      <c r="F89" s="21"/>
      <c r="G89" s="21"/>
      <c r="H89" s="21"/>
      <c r="I89" s="21"/>
      <c r="J89" s="21"/>
    </row>
    <row r="90" spans="1:10" x14ac:dyDescent="0.2">
      <c r="A90" s="21"/>
      <c r="B90" s="21"/>
      <c r="C90" s="21"/>
      <c r="D90" s="21"/>
      <c r="E90" s="21"/>
      <c r="F90" s="21"/>
      <c r="G90" s="21"/>
      <c r="H90" s="21"/>
      <c r="I90" s="21"/>
      <c r="J90" s="21"/>
    </row>
    <row r="91" spans="1:10" x14ac:dyDescent="0.2">
      <c r="A91" s="21"/>
      <c r="B91" s="21"/>
      <c r="C91" s="21"/>
      <c r="D91" s="21"/>
      <c r="E91" s="21"/>
      <c r="F91" s="21"/>
      <c r="G91" s="21"/>
      <c r="H91" s="21"/>
      <c r="I91" s="21"/>
      <c r="J91" s="21"/>
    </row>
    <row r="92" spans="1:10" x14ac:dyDescent="0.2">
      <c r="A92" s="21"/>
      <c r="B92" s="21"/>
      <c r="C92" s="21"/>
      <c r="D92" s="21"/>
      <c r="E92" s="21"/>
      <c r="F92" s="21"/>
      <c r="G92" s="21"/>
      <c r="H92" s="21"/>
      <c r="I92" s="21"/>
      <c r="J92" s="21"/>
    </row>
    <row r="93" spans="1:10" x14ac:dyDescent="0.2">
      <c r="A93" s="21"/>
      <c r="B93" s="21"/>
      <c r="C93" s="21"/>
      <c r="D93" s="21"/>
      <c r="E93" s="21"/>
      <c r="F93" s="21"/>
      <c r="G93" s="21"/>
      <c r="H93" s="21"/>
      <c r="I93" s="21"/>
      <c r="J93" s="21"/>
    </row>
    <row r="94" spans="1:10" x14ac:dyDescent="0.2">
      <c r="A94" s="21"/>
      <c r="B94" s="21"/>
      <c r="C94" s="21"/>
      <c r="D94" s="21"/>
      <c r="E94" s="21"/>
      <c r="F94" s="21"/>
      <c r="G94" s="21"/>
      <c r="H94" s="21"/>
      <c r="I94" s="21"/>
      <c r="J94" s="21"/>
    </row>
    <row r="95" spans="1:10" x14ac:dyDescent="0.2">
      <c r="A95" s="21"/>
      <c r="B95" s="21"/>
      <c r="C95" s="21"/>
      <c r="D95" s="21"/>
      <c r="E95" s="21"/>
      <c r="F95" s="21"/>
      <c r="G95" s="21"/>
      <c r="H95" s="21"/>
      <c r="I95" s="21"/>
      <c r="J95" s="21"/>
    </row>
    <row r="96" spans="1:10" x14ac:dyDescent="0.2">
      <c r="A96" s="21"/>
      <c r="B96" s="21"/>
      <c r="C96" s="21"/>
      <c r="D96" s="21"/>
      <c r="E96" s="21"/>
      <c r="F96" s="21"/>
      <c r="G96" s="21"/>
      <c r="H96" s="21"/>
      <c r="I96" s="21"/>
      <c r="J96" s="21"/>
    </row>
    <row r="97" spans="1:10" x14ac:dyDescent="0.2">
      <c r="A97" s="21"/>
      <c r="B97" s="21"/>
      <c r="C97" s="21"/>
      <c r="D97" s="21"/>
      <c r="E97" s="21"/>
      <c r="F97" s="21"/>
      <c r="G97" s="21"/>
      <c r="H97" s="21"/>
      <c r="I97" s="21"/>
      <c r="J97" s="21"/>
    </row>
    <row r="98" spans="1:10" x14ac:dyDescent="0.2">
      <c r="A98" s="21"/>
      <c r="B98" s="21"/>
      <c r="C98" s="21"/>
      <c r="D98" s="21"/>
      <c r="E98" s="21"/>
      <c r="F98" s="21"/>
      <c r="G98" s="21"/>
      <c r="H98" s="21"/>
      <c r="I98" s="21"/>
      <c r="J98" s="21"/>
    </row>
  </sheetData>
  <sheetProtection algorithmName="SHA-512" hashValue="QB+4ChiKK4e7ZovxyGwWwexG5aBTmMBloyFYl2EZj+gNeYNVQkQmz/qATF6+dDQihz85uos/R/Qcazv/uyjcEQ==" saltValue="6G/sPDVUZTo8G50yHd/cuA==" spinCount="100000" sheet="1" objects="1" scenarios="1"/>
  <mergeCells count="11">
    <mergeCell ref="B1:C1"/>
    <mergeCell ref="B2:G3"/>
    <mergeCell ref="B6:E6"/>
    <mergeCell ref="B13:E13"/>
    <mergeCell ref="I19:J23"/>
    <mergeCell ref="B27:E27"/>
    <mergeCell ref="B29:C29"/>
    <mergeCell ref="E31:G31"/>
    <mergeCell ref="E35:F35"/>
    <mergeCell ref="I10:K10"/>
    <mergeCell ref="I24:K24"/>
  </mergeCells>
  <phoneticPr fontId="1"/>
  <dataValidations count="2">
    <dataValidation imeMode="hiragana" allowBlank="1" showInputMessage="1" showErrorMessage="1" sqref="G14:G23 B14:E23 B7:E9 G7:G9" xr:uid="{00000000-0002-0000-0500-000000000000}"/>
    <dataValidation imeMode="off" allowBlank="1" showInputMessage="1" showErrorMessage="1" sqref="F7:F9 F14:F23" xr:uid="{00000000-0002-0000-0500-000001000000}"/>
  </dataValidations>
  <pageMargins left="0.82677165354330717" right="0.23622047244094491" top="0.74803149606299213" bottom="0.52" header="0.31496062992125984" footer="0.31496062992125984"/>
  <pageSetup paperSize="9" scale="76" orientation="portrait" r:id="rId1"/>
  <headerFooter>
    <oddFooter xml:space="preserve">&amp;C
</oddFooter>
  </headerFooter>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M29"/>
  <sheetViews>
    <sheetView showGridLines="0" zoomScaleNormal="100" workbookViewId="0">
      <selection activeCell="AZ25" sqref="AZ25"/>
    </sheetView>
  </sheetViews>
  <sheetFormatPr defaultColWidth="8.109375" defaultRowHeight="21.75" customHeight="1" x14ac:dyDescent="0.2"/>
  <cols>
    <col min="13" max="13" width="9.21875" customWidth="1"/>
  </cols>
  <sheetData>
    <row r="1" spans="1:13" ht="21.75" customHeight="1" x14ac:dyDescent="0.2">
      <c r="A1" t="s">
        <v>151</v>
      </c>
    </row>
    <row r="2" spans="1:13" ht="21.75" customHeight="1" thickBot="1" x14ac:dyDescent="0.25">
      <c r="A2" t="s">
        <v>137</v>
      </c>
    </row>
    <row r="3" spans="1:13" ht="21.75" customHeight="1" thickBot="1" x14ac:dyDescent="0.25">
      <c r="A3" s="365" t="s">
        <v>138</v>
      </c>
      <c r="B3" s="366"/>
    </row>
    <row r="4" spans="1:13" ht="27" customHeight="1" x14ac:dyDescent="0.2">
      <c r="C4" t="s">
        <v>139</v>
      </c>
    </row>
    <row r="5" spans="1:13" ht="27" customHeight="1" x14ac:dyDescent="0.2">
      <c r="C5" t="s">
        <v>140</v>
      </c>
    </row>
    <row r="6" spans="1:13" ht="27" customHeight="1" x14ac:dyDescent="0.2">
      <c r="C6" t="s">
        <v>141</v>
      </c>
    </row>
    <row r="7" spans="1:13" ht="27" customHeight="1" x14ac:dyDescent="0.2">
      <c r="C7" s="368" t="s">
        <v>162</v>
      </c>
      <c r="D7" s="368"/>
      <c r="E7" s="368"/>
      <c r="F7" s="368"/>
      <c r="G7" s="368"/>
      <c r="H7" s="368"/>
      <c r="I7" s="368"/>
      <c r="J7" s="368"/>
      <c r="K7" s="368"/>
      <c r="L7" s="368"/>
      <c r="M7" s="368"/>
    </row>
    <row r="8" spans="1:13" ht="27" customHeight="1" x14ac:dyDescent="0.2">
      <c r="C8" s="368"/>
      <c r="D8" s="368"/>
      <c r="E8" s="368"/>
      <c r="F8" s="368"/>
      <c r="G8" s="368"/>
      <c r="H8" s="368"/>
      <c r="I8" s="368"/>
      <c r="J8" s="368"/>
      <c r="K8" s="368"/>
      <c r="L8" s="368"/>
      <c r="M8" s="368"/>
    </row>
    <row r="9" spans="1:13" ht="27" customHeight="1" thickBot="1" x14ac:dyDescent="0.25">
      <c r="C9" s="172"/>
      <c r="D9" s="172"/>
      <c r="E9" s="172"/>
      <c r="F9" s="172"/>
      <c r="G9" s="172"/>
      <c r="H9" s="172"/>
      <c r="I9" s="172"/>
    </row>
    <row r="10" spans="1:13" ht="27" customHeight="1" thickBot="1" x14ac:dyDescent="0.25">
      <c r="A10" s="365" t="s">
        <v>142</v>
      </c>
      <c r="B10" s="367"/>
      <c r="C10" s="367"/>
      <c r="D10" s="367"/>
      <c r="E10" s="367"/>
      <c r="F10" s="367"/>
      <c r="G10" s="366"/>
    </row>
    <row r="11" spans="1:13" ht="27" customHeight="1" x14ac:dyDescent="0.2">
      <c r="C11" t="s">
        <v>143</v>
      </c>
    </row>
    <row r="12" spans="1:13" ht="27" customHeight="1" x14ac:dyDescent="0.2">
      <c r="C12" t="s">
        <v>144</v>
      </c>
    </row>
    <row r="13" spans="1:13" ht="27" customHeight="1" x14ac:dyDescent="0.2">
      <c r="C13" t="s">
        <v>145</v>
      </c>
    </row>
    <row r="14" spans="1:13" ht="27" customHeight="1" x14ac:dyDescent="0.2">
      <c r="C14" t="s">
        <v>174</v>
      </c>
    </row>
    <row r="15" spans="1:13" ht="27" customHeight="1" x14ac:dyDescent="0.2">
      <c r="C15" t="s">
        <v>146</v>
      </c>
    </row>
    <row r="16" spans="1:13" ht="27" customHeight="1" x14ac:dyDescent="0.2"/>
    <row r="17" ht="27" customHeight="1" x14ac:dyDescent="0.2"/>
    <row r="18" ht="27" customHeight="1" x14ac:dyDescent="0.2"/>
    <row r="19" ht="27" customHeight="1" x14ac:dyDescent="0.2"/>
    <row r="20" ht="27" customHeight="1" x14ac:dyDescent="0.2"/>
    <row r="21" ht="27" customHeight="1" x14ac:dyDescent="0.2"/>
    <row r="22" ht="27" customHeight="1" x14ac:dyDescent="0.2"/>
    <row r="23" ht="27" customHeight="1" x14ac:dyDescent="0.2"/>
    <row r="24" ht="27" customHeight="1" x14ac:dyDescent="0.2"/>
    <row r="25" ht="27" customHeight="1" x14ac:dyDescent="0.2"/>
    <row r="26" ht="27" customHeight="1" x14ac:dyDescent="0.2"/>
    <row r="27" ht="27" customHeight="1" x14ac:dyDescent="0.2"/>
    <row r="28" ht="27" customHeight="1" x14ac:dyDescent="0.2"/>
    <row r="29" ht="27" customHeight="1" x14ac:dyDescent="0.2"/>
  </sheetData>
  <mergeCells count="3">
    <mergeCell ref="A3:B3"/>
    <mergeCell ref="A10:G10"/>
    <mergeCell ref="C7:M8"/>
  </mergeCells>
  <phoneticPr fontId="1"/>
  <pageMargins left="0.7" right="0.7" top="0.75" bottom="0.75" header="0.3" footer="0.3"/>
  <pageSetup paperSize="9" scale="7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1</xdr:col>
                    <xdr:colOff>198120</xdr:colOff>
                    <xdr:row>3</xdr:row>
                    <xdr:rowOff>106680</xdr:rowOff>
                  </from>
                  <to>
                    <xdr:col>1</xdr:col>
                    <xdr:colOff>609600</xdr:colOff>
                    <xdr:row>3</xdr:row>
                    <xdr:rowOff>220980</xdr:rowOff>
                  </to>
                </anchor>
              </controlPr>
            </control>
          </mc:Choice>
        </mc:AlternateContent>
        <mc:AlternateContent xmlns:mc="http://schemas.openxmlformats.org/markup-compatibility/2006">
          <mc:Choice Requires="x14">
            <control shapeId="7170" r:id="rId5" name="Check Box 2">
              <controlPr defaultSize="0" autoFill="0" autoLine="0" autoPict="0">
                <anchor moveWithCells="1">
                  <from>
                    <xdr:col>1</xdr:col>
                    <xdr:colOff>198120</xdr:colOff>
                    <xdr:row>5</xdr:row>
                    <xdr:rowOff>106680</xdr:rowOff>
                  </from>
                  <to>
                    <xdr:col>2</xdr:col>
                    <xdr:colOff>30480</xdr:colOff>
                    <xdr:row>5</xdr:row>
                    <xdr:rowOff>228600</xdr:rowOff>
                  </to>
                </anchor>
              </controlPr>
            </control>
          </mc:Choice>
        </mc:AlternateContent>
        <mc:AlternateContent xmlns:mc="http://schemas.openxmlformats.org/markup-compatibility/2006">
          <mc:Choice Requires="x14">
            <control shapeId="7172" r:id="rId6" name="Check Box 4">
              <controlPr defaultSize="0" autoFill="0" autoLine="0" autoPict="0">
                <anchor moveWithCells="1">
                  <from>
                    <xdr:col>1</xdr:col>
                    <xdr:colOff>198120</xdr:colOff>
                    <xdr:row>6</xdr:row>
                    <xdr:rowOff>106680</xdr:rowOff>
                  </from>
                  <to>
                    <xdr:col>2</xdr:col>
                    <xdr:colOff>30480</xdr:colOff>
                    <xdr:row>6</xdr:row>
                    <xdr:rowOff>228600</xdr:rowOff>
                  </to>
                </anchor>
              </controlPr>
            </control>
          </mc:Choice>
        </mc:AlternateContent>
        <mc:AlternateContent xmlns:mc="http://schemas.openxmlformats.org/markup-compatibility/2006">
          <mc:Choice Requires="x14">
            <control shapeId="7173" r:id="rId7" name="Check Box 5">
              <controlPr defaultSize="0" autoFill="0" autoLine="0" autoPict="0">
                <anchor moveWithCells="1">
                  <from>
                    <xdr:col>1</xdr:col>
                    <xdr:colOff>198120</xdr:colOff>
                    <xdr:row>5</xdr:row>
                    <xdr:rowOff>106680</xdr:rowOff>
                  </from>
                  <to>
                    <xdr:col>2</xdr:col>
                    <xdr:colOff>30480</xdr:colOff>
                    <xdr:row>5</xdr:row>
                    <xdr:rowOff>228600</xdr:rowOff>
                  </to>
                </anchor>
              </controlPr>
            </control>
          </mc:Choice>
        </mc:AlternateContent>
        <mc:AlternateContent xmlns:mc="http://schemas.openxmlformats.org/markup-compatibility/2006">
          <mc:Choice Requires="x14">
            <control shapeId="7174" r:id="rId8" name="Check Box 6">
              <controlPr defaultSize="0" autoFill="0" autoLine="0" autoPict="0">
                <anchor moveWithCells="1">
                  <from>
                    <xdr:col>1</xdr:col>
                    <xdr:colOff>198120</xdr:colOff>
                    <xdr:row>10</xdr:row>
                    <xdr:rowOff>106680</xdr:rowOff>
                  </from>
                  <to>
                    <xdr:col>1</xdr:col>
                    <xdr:colOff>609600</xdr:colOff>
                    <xdr:row>10</xdr:row>
                    <xdr:rowOff>220980</xdr:rowOff>
                  </to>
                </anchor>
              </controlPr>
            </control>
          </mc:Choice>
        </mc:AlternateContent>
        <mc:AlternateContent xmlns:mc="http://schemas.openxmlformats.org/markup-compatibility/2006">
          <mc:Choice Requires="x14">
            <control shapeId="7175" r:id="rId9" name="Check Box 7">
              <controlPr defaultSize="0" autoFill="0" autoLine="0" autoPict="0">
                <anchor moveWithCells="1">
                  <from>
                    <xdr:col>1</xdr:col>
                    <xdr:colOff>198120</xdr:colOff>
                    <xdr:row>11</xdr:row>
                    <xdr:rowOff>106680</xdr:rowOff>
                  </from>
                  <to>
                    <xdr:col>2</xdr:col>
                    <xdr:colOff>30480</xdr:colOff>
                    <xdr:row>11</xdr:row>
                    <xdr:rowOff>228600</xdr:rowOff>
                  </to>
                </anchor>
              </controlPr>
            </control>
          </mc:Choice>
        </mc:AlternateContent>
        <mc:AlternateContent xmlns:mc="http://schemas.openxmlformats.org/markup-compatibility/2006">
          <mc:Choice Requires="x14">
            <control shapeId="7176" r:id="rId10" name="Check Box 8">
              <controlPr defaultSize="0" autoFill="0" autoLine="0" autoPict="0">
                <anchor moveWithCells="1">
                  <from>
                    <xdr:col>1</xdr:col>
                    <xdr:colOff>198120</xdr:colOff>
                    <xdr:row>12</xdr:row>
                    <xdr:rowOff>106680</xdr:rowOff>
                  </from>
                  <to>
                    <xdr:col>2</xdr:col>
                    <xdr:colOff>30480</xdr:colOff>
                    <xdr:row>12</xdr:row>
                    <xdr:rowOff>228600</xdr:rowOff>
                  </to>
                </anchor>
              </controlPr>
            </control>
          </mc:Choice>
        </mc:AlternateContent>
        <mc:AlternateContent xmlns:mc="http://schemas.openxmlformats.org/markup-compatibility/2006">
          <mc:Choice Requires="x14">
            <control shapeId="7177" r:id="rId11" name="Check Box 9">
              <controlPr defaultSize="0" autoFill="0" autoLine="0" autoPict="0">
                <anchor moveWithCells="1">
                  <from>
                    <xdr:col>1</xdr:col>
                    <xdr:colOff>198120</xdr:colOff>
                    <xdr:row>13</xdr:row>
                    <xdr:rowOff>106680</xdr:rowOff>
                  </from>
                  <to>
                    <xdr:col>2</xdr:col>
                    <xdr:colOff>30480</xdr:colOff>
                    <xdr:row>13</xdr:row>
                    <xdr:rowOff>228600</xdr:rowOff>
                  </to>
                </anchor>
              </controlPr>
            </control>
          </mc:Choice>
        </mc:AlternateContent>
        <mc:AlternateContent xmlns:mc="http://schemas.openxmlformats.org/markup-compatibility/2006">
          <mc:Choice Requires="x14">
            <control shapeId="7178" r:id="rId12" name="Check Box 10">
              <controlPr defaultSize="0" autoFill="0" autoLine="0" autoPict="0">
                <anchor moveWithCells="1">
                  <from>
                    <xdr:col>1</xdr:col>
                    <xdr:colOff>198120</xdr:colOff>
                    <xdr:row>4</xdr:row>
                    <xdr:rowOff>106680</xdr:rowOff>
                  </from>
                  <to>
                    <xdr:col>2</xdr:col>
                    <xdr:colOff>30480</xdr:colOff>
                    <xdr:row>4</xdr:row>
                    <xdr:rowOff>228600</xdr:rowOff>
                  </to>
                </anchor>
              </controlPr>
            </control>
          </mc:Choice>
        </mc:AlternateContent>
        <mc:AlternateContent xmlns:mc="http://schemas.openxmlformats.org/markup-compatibility/2006">
          <mc:Choice Requires="x14">
            <control shapeId="7181" r:id="rId13" name="Check Box 13">
              <controlPr defaultSize="0" autoFill="0" autoLine="0" autoPict="0">
                <anchor moveWithCells="1">
                  <from>
                    <xdr:col>1</xdr:col>
                    <xdr:colOff>198120</xdr:colOff>
                    <xdr:row>14</xdr:row>
                    <xdr:rowOff>106680</xdr:rowOff>
                  </from>
                  <to>
                    <xdr:col>2</xdr:col>
                    <xdr:colOff>30480</xdr:colOff>
                    <xdr:row>14</xdr:row>
                    <xdr:rowOff>228600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60139B0DBB111449BFD5E39E1D632DB1" ma:contentTypeVersion="0" ma:contentTypeDescription="新しいドキュメントを作成します。" ma:contentTypeScope="" ma:versionID="adea51f08e5a2280ea50743de2a76c84">
  <xsd:schema xmlns:xsd="http://www.w3.org/2001/XMLSchema" xmlns:p="http://schemas.microsoft.com/office/2006/metadata/properties" targetNamespace="http://schemas.microsoft.com/office/2006/metadata/properties" ma:root="true" ma:fieldsID="f4cff559f9a06213828a8956bc5bb220">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p:properties xmlns:p="http://schemas.microsoft.com/office/2006/metadata/properties" xmlns:xsi="http://www.w3.org/2001/XMLSchema-instance">
  <documentManagement/>
</p:properties>
</file>

<file path=customXml/itemProps1.xml><?xml version="1.0" encoding="utf-8"?>
<ds:datastoreItem xmlns:ds="http://schemas.openxmlformats.org/officeDocument/2006/customXml" ds:itemID="{36D1A877-C158-4DF5-9D1E-42D012DD41F1}">
  <ds:schemaRefs>
    <ds:schemaRef ds:uri="http://schemas.microsoft.com/sharepoint/v3/contenttype/forms"/>
  </ds:schemaRefs>
</ds:datastoreItem>
</file>

<file path=customXml/itemProps2.xml><?xml version="1.0" encoding="utf-8"?>
<ds:datastoreItem xmlns:ds="http://schemas.openxmlformats.org/officeDocument/2006/customXml" ds:itemID="{512C9BAA-B3AA-4313-9C12-4F6E36E4C97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6AD4B8E8-C39F-40CF-BAA0-35836CABDEDE}">
  <ds:schemaRefs>
    <ds:schemaRef ds:uri="http://purl.org/dc/dcmitype/"/>
    <ds:schemaRef ds:uri="http://purl.org/dc/terms/"/>
    <ds:schemaRef ds:uri="http://schemas.openxmlformats.org/package/2006/metadata/core-properties"/>
    <ds:schemaRef ds:uri="http://purl.org/dc/elements/1.1/"/>
    <ds:schemaRef ds:uri="http://schemas.microsoft.com/office/2006/documentManagement/types"/>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実績報告書</vt:lpstr>
      <vt:lpstr>（別紙３）補助金以外の経費負担の概要</vt:lpstr>
      <vt:lpstr>（別紙３の１）健康診断事業報告書</vt:lpstr>
      <vt:lpstr>（別紙３の２）結核対策費補助金最終補助精算額明細書</vt:lpstr>
      <vt:lpstr>（別紙３の３）健康診断費積算内訳</vt:lpstr>
      <vt:lpstr>（別紙３の４）歳入歳出決算（見込）書抄本</vt:lpstr>
      <vt:lpstr>（別紙3の5）チェックシート</vt:lpstr>
      <vt:lpstr>'（別紙３）補助金以外の経費負担の概要'!Print_Area</vt:lpstr>
      <vt:lpstr>'（別紙３の１）健康診断事業報告書'!Print_Area</vt:lpstr>
      <vt:lpstr>'（別紙３の２）結核対策費補助金最終補助精算額明細書'!Print_Area</vt:lpstr>
      <vt:lpstr>'（別紙３の３）健康診断費積算内訳'!Print_Area</vt:lpstr>
      <vt:lpstr>'（別紙３の４）歳入歳出決算（見込）書抄本'!Print_Area</vt:lpstr>
      <vt:lpstr>実績報告書!Print_Area</vt:lpstr>
    </vt:vector>
  </TitlesOfParts>
  <Company>大阪府庁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大阪府庁</dc:creator>
  <cp:lastModifiedBy>川﨑　康平</cp:lastModifiedBy>
  <cp:lastPrinted>2024-12-05T11:03:26Z</cp:lastPrinted>
  <dcterms:created xsi:type="dcterms:W3CDTF">2012-06-19T05:57:03Z</dcterms:created>
  <dcterms:modified xsi:type="dcterms:W3CDTF">2025-11-28T08:44:21Z</dcterms:modified>
</cp:coreProperties>
</file>