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heckCompatibility="1"/>
  <xr:revisionPtr revIDLastSave="0" documentId="13_ncr:1_{0BCF29DE-B713-48A9-9DB2-E6669D8D51F7}" xr6:coauthVersionLast="47" xr6:coauthVersionMax="47" xr10:uidLastSave="{00000000-0000-0000-0000-000000000000}"/>
  <bookViews>
    <workbookView xWindow="-108" yWindow="-108" windowWidth="23256" windowHeight="14160" activeTab="2" xr2:uid="{00000000-000D-0000-FFFF-FFFF00000000}"/>
  </bookViews>
  <sheets>
    <sheet name="基本情報" sheetId="93" r:id="rId1"/>
    <sheet name="別紙１-1" sheetId="89" r:id="rId2"/>
    <sheet name="別紙１-２" sheetId="72" r:id="rId3"/>
    <sheet name="(非表示)交付申請補助金一覧" sheetId="81" state="hidden" r:id="rId4"/>
    <sheet name="(非表示)実績報告補助金一覧" sheetId="88" state="hidden" r:id="rId5"/>
  </sheets>
  <definedNames>
    <definedName name="_Key1" localSheetId="4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localSheetId="0" hidden="1">#REF!</definedName>
    <definedName name="_Sort" localSheetId="1" hidden="1">#REF!</definedName>
    <definedName name="_Sort" hidden="1">#REF!</definedName>
    <definedName name="d" hidden="1">#REF!</definedName>
    <definedName name="_xlnm.Print_Area" localSheetId="3">'(非表示)交付申請補助金一覧'!$A$1:$AN$12</definedName>
    <definedName name="_xlnm.Print_Area" localSheetId="4">'(非表示)実績報告補助金一覧'!$A$1:$AS$12</definedName>
    <definedName name="_xlnm.Print_Area" localSheetId="1">'別紙１-1'!$A$2:$E$31</definedName>
    <definedName name="_xlnm.Print_Area" localSheetId="2">'別紙１-２'!$A$1:$H$70</definedName>
    <definedName name="_xlnm.Print_Titles" localSheetId="3">'(非表示)交付申請補助金一覧'!$C:$C,'(非表示)交付申請補助金一覧'!$4:$4</definedName>
    <definedName name="_xlnm.Print_Titles" localSheetId="4">'(非表示)実績報告補助金一覧'!$C:$C,'(非表示)実績報告補助金一覧'!$3:$3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89" l="1"/>
  <c r="AS3" i="88" l="1"/>
  <c r="AQ3" i="88"/>
  <c r="AP3" i="88"/>
  <c r="AO3" i="88"/>
  <c r="AN3" i="88"/>
  <c r="AM3" i="88"/>
  <c r="AL3" i="88"/>
  <c r="AK3" i="88"/>
  <c r="AJ3" i="88"/>
  <c r="AI3" i="88"/>
  <c r="AG3" i="81"/>
  <c r="AF3" i="81"/>
  <c r="AR3" i="88" l="1"/>
  <c r="W3" i="88" l="1"/>
  <c r="U3" i="88"/>
  <c r="S3" i="88"/>
  <c r="Q3" i="88"/>
  <c r="K3" i="88"/>
  <c r="J3" i="88"/>
  <c r="I3" i="88"/>
  <c r="H3" i="88"/>
  <c r="G3" i="88"/>
  <c r="F3" i="88"/>
  <c r="E3" i="88"/>
  <c r="D3" i="88"/>
  <c r="C3" i="88"/>
  <c r="B3" i="88"/>
  <c r="F13" i="72"/>
  <c r="N3" i="88" l="1"/>
  <c r="K3" i="81" l="1"/>
  <c r="I3" i="81"/>
  <c r="H3" i="81"/>
  <c r="F3" i="81"/>
  <c r="G3" i="81"/>
  <c r="E3" i="81" l="1"/>
  <c r="D3" i="81"/>
  <c r="J3" i="81"/>
  <c r="C3" i="81"/>
  <c r="B3" i="81"/>
  <c r="R3" i="81" l="1"/>
  <c r="O3" i="81" l="1"/>
  <c r="W12" i="88" l="1"/>
  <c r="AO12" i="88"/>
  <c r="AN12" i="88"/>
  <c r="AH3" i="88"/>
  <c r="AG3" i="88"/>
  <c r="AF3" i="88"/>
  <c r="U12" i="88"/>
  <c r="Q12" i="88"/>
  <c r="N12" i="88"/>
  <c r="AE3" i="88"/>
  <c r="AE12" i="88" s="1"/>
  <c r="AC3" i="88"/>
  <c r="AC12" i="88" s="1"/>
  <c r="AB3" i="88"/>
  <c r="AB12" i="88" s="1"/>
  <c r="AA3" i="88"/>
  <c r="AA12" i="88" s="1"/>
  <c r="Z3" i="88"/>
  <c r="Z12" i="88" s="1"/>
  <c r="Y3" i="88"/>
  <c r="Y12" i="88" s="1"/>
  <c r="AN3" i="81"/>
  <c r="AM3" i="81"/>
  <c r="AL3" i="81"/>
  <c r="AL12" i="81" s="1"/>
  <c r="AK3" i="81"/>
  <c r="AK12" i="81" s="1"/>
  <c r="AJ3" i="81"/>
  <c r="AI3" i="81"/>
  <c r="AH3" i="81"/>
  <c r="AE3" i="81"/>
  <c r="AD3" i="81"/>
  <c r="AC3" i="81"/>
  <c r="R12" i="81"/>
  <c r="O12" i="81"/>
  <c r="F66" i="72"/>
  <c r="F54" i="72"/>
  <c r="AB3" i="81" s="1"/>
  <c r="AB12" i="81" s="1"/>
  <c r="F43" i="72"/>
  <c r="AA3" i="81" s="1"/>
  <c r="AA12" i="81" s="1"/>
  <c r="F39" i="72"/>
  <c r="F33" i="72"/>
  <c r="Y3" i="81" s="1"/>
  <c r="Y12" i="81" s="1"/>
  <c r="F25" i="72"/>
  <c r="X3" i="81" s="1"/>
  <c r="X12" i="81" s="1"/>
  <c r="F19" i="72"/>
  <c r="V3" i="81"/>
  <c r="V12" i="81" s="1"/>
  <c r="W3" i="81" l="1"/>
  <c r="W12" i="81" s="1"/>
  <c r="F47" i="72"/>
  <c r="C13" i="89" s="1"/>
  <c r="AD3" i="88"/>
  <c r="AD12" i="88" s="1"/>
  <c r="S12" i="88"/>
  <c r="Z3" i="81"/>
  <c r="Z12" i="81" s="1"/>
  <c r="R3" i="88" l="1"/>
  <c r="R12" i="88" s="1"/>
  <c r="P3" i="88"/>
  <c r="P12" i="88" s="1"/>
  <c r="F55" i="72"/>
  <c r="C7" i="89" s="1"/>
  <c r="N3" i="81" s="1"/>
  <c r="N12" i="81" s="1"/>
  <c r="C17" i="89"/>
  <c r="S3" i="81" s="1"/>
  <c r="Q3" i="81"/>
  <c r="Q12" i="81" s="1"/>
  <c r="O3" i="88" l="1"/>
  <c r="O12" i="88" s="1"/>
  <c r="M3" i="88"/>
  <c r="M12" i="88" s="1"/>
  <c r="C11" i="89"/>
  <c r="S12" i="81"/>
  <c r="T3" i="88" l="1"/>
  <c r="T12" i="88" s="1"/>
  <c r="C19" i="89"/>
  <c r="C23" i="89" s="1"/>
  <c r="P3" i="81"/>
  <c r="P12" i="81" s="1"/>
  <c r="X3" i="88" l="1"/>
  <c r="X12" i="88" s="1"/>
  <c r="V3" i="88"/>
  <c r="V12" i="88" s="1"/>
  <c r="T3" i="81"/>
  <c r="T12" i="81" s="1"/>
  <c r="U3" i="81"/>
  <c r="U12" i="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5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66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<sst xmlns="http://schemas.openxmlformats.org/spreadsheetml/2006/main" count="203" uniqueCount="153">
  <si>
    <t>区分</t>
  </si>
  <si>
    <t>総事業費</t>
  </si>
  <si>
    <t>選定額</t>
  </si>
  <si>
    <t>支出予定額</t>
  </si>
  <si>
    <t>積算内訳</t>
  </si>
  <si>
    <t>円　</t>
  </si>
  <si>
    <t>印刷製本費</t>
    <rPh sb="0" eb="2">
      <t>インサツ</t>
    </rPh>
    <rPh sb="2" eb="4">
      <t>セイホン</t>
    </rPh>
    <rPh sb="4" eb="5">
      <t>ヒ</t>
    </rPh>
    <phoneticPr fontId="5"/>
  </si>
  <si>
    <t>役務費</t>
    <rPh sb="0" eb="2">
      <t>エキム</t>
    </rPh>
    <rPh sb="2" eb="3">
      <t>ヒ</t>
    </rPh>
    <phoneticPr fontId="5"/>
  </si>
  <si>
    <t>通信運搬費</t>
    <rPh sb="0" eb="2">
      <t>ツウシン</t>
    </rPh>
    <rPh sb="2" eb="5">
      <t>ウンパンヒ</t>
    </rPh>
    <phoneticPr fontId="5"/>
  </si>
  <si>
    <t>委託料</t>
    <rPh sb="0" eb="3">
      <t>イタクリョウ</t>
    </rPh>
    <phoneticPr fontId="5"/>
  </si>
  <si>
    <t>Ａ</t>
    <phoneticPr fontId="5"/>
  </si>
  <si>
    <t>Ｅ</t>
    <phoneticPr fontId="2"/>
  </si>
  <si>
    <t>消耗需用費</t>
    <rPh sb="0" eb="2">
      <t>ショウモウ</t>
    </rPh>
    <rPh sb="2" eb="4">
      <t>ジュヨウ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</si>
  <si>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</si>
  <si>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雑役務費</t>
    <rPh sb="0" eb="1">
      <t>ザツ</t>
    </rPh>
    <rPh sb="1" eb="3">
      <t>エキム</t>
    </rPh>
    <rPh sb="3" eb="4">
      <t>ヒ</t>
    </rPh>
    <phoneticPr fontId="2"/>
  </si>
  <si>
    <t>合計</t>
    <rPh sb="0" eb="2">
      <t>ゴウケイ</t>
    </rPh>
    <phoneticPr fontId="2"/>
  </si>
  <si>
    <t>ア　支出</t>
    <rPh sb="2" eb="4">
      <t>シシュツ</t>
    </rPh>
    <phoneticPr fontId="2"/>
  </si>
  <si>
    <t>イ　収入</t>
    <rPh sb="2" eb="4">
      <t>シュウニュウ</t>
    </rPh>
    <phoneticPr fontId="2"/>
  </si>
  <si>
    <t>※</t>
    <phoneticPr fontId="2"/>
  </si>
  <si>
    <t>報償費</t>
    <rPh sb="0" eb="3">
      <t>ホウショウヒ</t>
    </rPh>
    <phoneticPr fontId="2"/>
  </si>
  <si>
    <t>講師謝金</t>
    <rPh sb="0" eb="2">
      <t>コウシ</t>
    </rPh>
    <rPh sb="2" eb="4">
      <t>シャキン</t>
    </rPh>
    <phoneticPr fontId="2"/>
  </si>
  <si>
    <t>旅費</t>
    <rPh sb="0" eb="2">
      <t>リョヒ</t>
    </rPh>
    <phoneticPr fontId="2"/>
  </si>
  <si>
    <t>図書購入費</t>
    <rPh sb="0" eb="2">
      <t>トショ</t>
    </rPh>
    <rPh sb="2" eb="5">
      <t>コウニュウヒ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</si>
  <si>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2"/>
  </si>
  <si>
    <t>補助金交付
決定額</t>
    <rPh sb="0" eb="3">
      <t>ホジョキン</t>
    </rPh>
    <rPh sb="3" eb="5">
      <t>コウフ</t>
    </rPh>
    <rPh sb="6" eb="7">
      <t>ケッ</t>
    </rPh>
    <rPh sb="7" eb="8">
      <t>サダム</t>
    </rPh>
    <rPh sb="8" eb="9">
      <t>ガク</t>
    </rPh>
    <phoneticPr fontId="2"/>
  </si>
  <si>
    <t>補助金受入額</t>
    <rPh sb="0" eb="3">
      <t>ホジョキン</t>
    </rPh>
    <rPh sb="3" eb="5">
      <t>ウケイレ</t>
    </rPh>
    <rPh sb="5" eb="6">
      <t>ガク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</si>
  <si>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</si>
  <si>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Ｉ</t>
    <phoneticPr fontId="2"/>
  </si>
  <si>
    <t>補助所要額</t>
    <rPh sb="0" eb="2">
      <t>ホジョ</t>
    </rPh>
    <rPh sb="2" eb="4">
      <t>ショヨウ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</si>
  <si>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</si>
  <si>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</si>
  <si>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2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</si>
  <si>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2"/>
  </si>
  <si>
    <t>講師旅費</t>
    <rPh sb="0" eb="2">
      <t>コウシ</t>
    </rPh>
    <rPh sb="2" eb="4">
      <t>リョヒ</t>
    </rPh>
    <phoneticPr fontId="2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</si>
  <si>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</si>
  <si>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</si>
  <si>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</si>
  <si>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「イ　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</si>
  <si>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</si>
  <si>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</si>
  <si>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小計</t>
    <rPh sb="0" eb="2">
      <t>ショウケイ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</si>
  <si>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</si>
  <si>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（左記の金額は別紙１のＡ欄に記入すること）</t>
    <rPh sb="1" eb="3">
      <t>サキ</t>
    </rPh>
    <rPh sb="4" eb="6">
      <t>キンガク</t>
    </rPh>
    <rPh sb="7" eb="9">
      <t>ベッシ</t>
    </rPh>
    <rPh sb="12" eb="13">
      <t>ラン</t>
    </rPh>
    <rPh sb="14" eb="16">
      <t>キニュウ</t>
    </rPh>
    <phoneticPr fontId="2"/>
  </si>
  <si>
    <t>（左記の金額は別紙１のＤ欄に記入すること）</t>
    <rPh sb="1" eb="3">
      <t>サキ</t>
    </rPh>
    <rPh sb="4" eb="6">
      <t>キンガク</t>
    </rPh>
    <rPh sb="7" eb="9">
      <t>ベッシ</t>
    </rPh>
    <rPh sb="12" eb="13">
      <t>ラン</t>
    </rPh>
    <rPh sb="14" eb="16">
      <t>キニュウ</t>
    </rPh>
    <phoneticPr fontId="2"/>
  </si>
  <si>
    <t>基本情報</t>
    <rPh sb="0" eb="2">
      <t>キホン</t>
    </rPh>
    <rPh sb="2" eb="4">
      <t>ジョウホウ</t>
    </rPh>
    <phoneticPr fontId="2"/>
  </si>
  <si>
    <t>区分</t>
    <rPh sb="0" eb="2">
      <t>クブン</t>
    </rPh>
    <phoneticPr fontId="2"/>
  </si>
  <si>
    <t>補助金担当者職・氏名</t>
    <rPh sb="0" eb="3">
      <t>ホジョキン</t>
    </rPh>
    <rPh sb="3" eb="6">
      <t>タントウシャ</t>
    </rPh>
    <rPh sb="6" eb="7">
      <t>ショク</t>
    </rPh>
    <rPh sb="8" eb="10">
      <t>シメイ</t>
    </rPh>
    <phoneticPr fontId="2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</si>
  <si>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2"/>
  </si>
  <si>
    <t>代表者職・氏名</t>
  </si>
  <si>
    <t>連絡先ＦＡＸ</t>
    <phoneticPr fontId="2"/>
  </si>
  <si>
    <t>メールアドレス</t>
    <phoneticPr fontId="2"/>
  </si>
  <si>
    <t>基本情報（記入例）</t>
    <rPh sb="0" eb="2">
      <t>キホン</t>
    </rPh>
    <rPh sb="2" eb="4">
      <t>ジョウホウ</t>
    </rPh>
    <rPh sb="5" eb="7">
      <t>キニュウ</t>
    </rPh>
    <rPh sb="7" eb="8">
      <t>レイ</t>
    </rPh>
    <phoneticPr fontId="2"/>
  </si>
  <si>
    <t>06-1234-5679</t>
  </si>
  <si>
    <t>区分</t>
    <rPh sb="0" eb="2">
      <t>クブン</t>
    </rPh>
    <phoneticPr fontId="18"/>
  </si>
  <si>
    <t>事業者名</t>
    <rPh sb="0" eb="2">
      <t>ジギョウ</t>
    </rPh>
    <rPh sb="2" eb="3">
      <t>シャ</t>
    </rPh>
    <rPh sb="3" eb="4">
      <t>メイ</t>
    </rPh>
    <phoneticPr fontId="5"/>
  </si>
  <si>
    <t>郵便番号</t>
    <rPh sb="0" eb="2">
      <t>ユウビン</t>
    </rPh>
    <rPh sb="2" eb="4">
      <t>バンゴウ</t>
    </rPh>
    <phoneticPr fontId="18"/>
  </si>
  <si>
    <t>所在地</t>
    <rPh sb="0" eb="3">
      <t>ショザイチ</t>
    </rPh>
    <phoneticPr fontId="18"/>
  </si>
  <si>
    <t>補助金担当者職・氏名</t>
    <phoneticPr fontId="2"/>
  </si>
  <si>
    <t>圏域</t>
    <rPh sb="0" eb="2">
      <t>ケンイキ</t>
    </rPh>
    <phoneticPr fontId="5"/>
  </si>
  <si>
    <t>実績報告日</t>
    <rPh sb="0" eb="2">
      <t>ジッセキ</t>
    </rPh>
    <rPh sb="2" eb="4">
      <t>ホウコク</t>
    </rPh>
    <rPh sb="4" eb="5">
      <t>ヒ</t>
    </rPh>
    <phoneticPr fontId="5"/>
  </si>
  <si>
    <t>計</t>
    <rPh sb="0" eb="1">
      <t>ケイ</t>
    </rPh>
    <phoneticPr fontId="18"/>
  </si>
  <si>
    <t>Ｆ（ＤとＥを比較して少ない方の額）</t>
    <phoneticPr fontId="5"/>
  </si>
  <si>
    <t>消耗需用費</t>
  </si>
  <si>
    <t>役務費</t>
  </si>
  <si>
    <t>委託料</t>
  </si>
  <si>
    <t>使用料及び賃借料</t>
  </si>
  <si>
    <t>（補助対象外経費）</t>
  </si>
  <si>
    <t>開催予定場所</t>
  </si>
  <si>
    <t>開催の周知方法</t>
  </si>
  <si>
    <t>その他参考となる事項</t>
  </si>
  <si>
    <t>開始日時</t>
    <rPh sb="0" eb="2">
      <t>カイシ</t>
    </rPh>
    <rPh sb="2" eb="4">
      <t>ニチジ</t>
    </rPh>
    <phoneticPr fontId="2"/>
  </si>
  <si>
    <t>共催者名</t>
  </si>
  <si>
    <t>主催者</t>
    <phoneticPr fontId="2"/>
  </si>
  <si>
    <t>テーマ等</t>
    <rPh sb="3" eb="4">
      <t>トウ</t>
    </rPh>
    <phoneticPr fontId="2"/>
  </si>
  <si>
    <t>参加人数(見込）</t>
  </si>
  <si>
    <t>参加対象者</t>
    <phoneticPr fontId="2"/>
  </si>
  <si>
    <t>事業の目的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</si>
  <si>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</si>
  <si>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（円）</t>
  </si>
  <si>
    <t>参加人数</t>
    <phoneticPr fontId="2"/>
  </si>
  <si>
    <t>開催場所</t>
    <phoneticPr fontId="2"/>
  </si>
  <si>
    <t>府補助金</t>
    <rPh sb="0" eb="1">
      <t>フ</t>
    </rPh>
    <rPh sb="1" eb="4">
      <t>ホジョキン</t>
    </rPh>
    <phoneticPr fontId="2"/>
  </si>
  <si>
    <t>（左記の金額は別紙１のＢ欄に記入すること）</t>
    <phoneticPr fontId="2"/>
  </si>
  <si>
    <t>その他参考となる事項</t>
    <phoneticPr fontId="2"/>
  </si>
  <si>
    <t>連絡先</t>
    <rPh sb="0" eb="3">
      <t>レンラクサキ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</si>
  <si>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</si>
  <si>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収支予定明細書</t>
    <rPh sb="0" eb="2">
      <t>シュウシ</t>
    </rPh>
    <rPh sb="2" eb="4">
      <t>ヨテイ</t>
    </rPh>
    <rPh sb="4" eb="6">
      <t>メイサイ</t>
    </rPh>
    <rPh sb="6" eb="7">
      <t>ショ</t>
    </rPh>
    <phoneticPr fontId="2"/>
  </si>
  <si>
    <t>差引事業費（予定）</t>
  </si>
  <si>
    <t>対象経費の実支出額（予定）</t>
  </si>
  <si>
    <t>寄附金
その他の収入額(予定)　</t>
    <rPh sb="0" eb="3">
      <t>キフキン</t>
    </rPh>
    <rPh sb="6" eb="7">
      <t>タ</t>
    </rPh>
    <rPh sb="8" eb="10">
      <t>シュウニュウ</t>
    </rPh>
    <rPh sb="10" eb="11">
      <t>ガク</t>
    </rPh>
    <rPh sb="12" eb="14">
      <t>ヨテイ</t>
    </rPh>
    <phoneticPr fontId="2"/>
  </si>
  <si>
    <t>B</t>
  </si>
  <si>
    <t>C　(A-B）</t>
  </si>
  <si>
    <t>D</t>
  </si>
  <si>
    <t>対象経費の実支出額</t>
    <phoneticPr fontId="2"/>
  </si>
  <si>
    <t>差引事業費</t>
    <phoneticPr fontId="2"/>
  </si>
  <si>
    <t>寄附金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</si>
  <si>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t>総事業費</t>
    <rPh sb="0" eb="4">
      <t>ソウジギョウヒ</t>
    </rPh>
    <phoneticPr fontId="2"/>
  </si>
  <si>
    <t>寄附金その他の収入額(予定)　</t>
    <rPh sb="0" eb="3">
      <t>キフキン</t>
    </rPh>
    <rPh sb="5" eb="6">
      <t>タ</t>
    </rPh>
    <rPh sb="7" eb="9">
      <t>シュウニュウ</t>
    </rPh>
    <rPh sb="9" eb="10">
      <t>ガク</t>
    </rPh>
    <rPh sb="11" eb="13">
      <t>ヨテイ</t>
    </rPh>
    <phoneticPr fontId="2"/>
  </si>
  <si>
    <t>補助基本額　</t>
    <rPh sb="0" eb="2">
      <t>ホジョ</t>
    </rPh>
    <rPh sb="2" eb="4">
      <t>キホン</t>
    </rPh>
    <rPh sb="4" eb="5">
      <t>ガク</t>
    </rPh>
    <phoneticPr fontId="2"/>
  </si>
  <si>
    <t>補助率</t>
    <rPh sb="0" eb="3">
      <t>ホジョリツ</t>
    </rPh>
    <phoneticPr fontId="2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</si>
  <si>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</si>
  <si>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　　１　（Ｆ）「選定額」欄には、（Ｄ）「対象経費の実支出額（予定）」欄と（Ｅ）「基準額」欄とを比較して少ない方の額を記入すること。</t>
    <rPh sb="8" eb="10">
      <t>センテイ</t>
    </rPh>
    <rPh sb="10" eb="11">
      <t>ガク</t>
    </rPh>
    <rPh sb="12" eb="13">
      <t>ラン</t>
    </rPh>
    <rPh sb="20" eb="22">
      <t>タイショウ</t>
    </rPh>
    <rPh sb="22" eb="24">
      <t>ケイヒ</t>
    </rPh>
    <rPh sb="25" eb="26">
      <t>ジツ</t>
    </rPh>
    <rPh sb="26" eb="28">
      <t>シシュツ</t>
    </rPh>
    <rPh sb="28" eb="29">
      <t>ガク</t>
    </rPh>
    <rPh sb="30" eb="32">
      <t>ヨテイ</t>
    </rPh>
    <rPh sb="34" eb="35">
      <t>ラン</t>
    </rPh>
    <rPh sb="40" eb="42">
      <t>キジュン</t>
    </rPh>
    <rPh sb="42" eb="43">
      <t>ガク</t>
    </rPh>
    <rPh sb="44" eb="45">
      <t>ラン</t>
    </rPh>
    <rPh sb="47" eb="49">
      <t>ヒカク</t>
    </rPh>
    <rPh sb="51" eb="52">
      <t>スク</t>
    </rPh>
    <rPh sb="54" eb="55">
      <t>ホウ</t>
    </rPh>
    <rPh sb="56" eb="57">
      <t>ガク</t>
    </rPh>
    <rPh sb="58" eb="60">
      <t>キニュウ</t>
    </rPh>
    <phoneticPr fontId="2"/>
  </si>
  <si>
    <t>　　３　（Ｉ）「補助所要額」欄の算出にあたっては1,000円未満の端数が生じた場合には、これを切り捨てるものとする。</t>
    <rPh sb="8" eb="10">
      <t>ホジョ</t>
    </rPh>
    <rPh sb="10" eb="12">
      <t>ショヨウ</t>
    </rPh>
    <rPh sb="12" eb="13">
      <t>ガク</t>
    </rPh>
    <rPh sb="14" eb="15">
      <t>ラン</t>
    </rPh>
    <rPh sb="16" eb="18">
      <t>サンシュツ</t>
    </rPh>
    <phoneticPr fontId="2"/>
  </si>
  <si>
    <t>Ａ</t>
  </si>
  <si>
    <t>差引事業費（予定）　</t>
  </si>
  <si>
    <t>　(A-B）・・・C</t>
  </si>
  <si>
    <t>Ｅ</t>
  </si>
  <si>
    <t>（D)と（E)で少ない方・・・Ｆ</t>
  </si>
  <si>
    <t>（C)と（F)で少ない方・・・Ｇ</t>
  </si>
  <si>
    <t>Ｈ</t>
  </si>
  <si>
    <t>(G)×（H）・・・Ｉ</t>
  </si>
  <si>
    <t>選定額（ＤとＥを比較して少ない方の額）</t>
  </si>
  <si>
    <t>補助基本額（ＣとＦを比較して少ない方の額）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</si>
  <si>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</si>
  <si>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Ｆ</t>
  </si>
  <si>
    <t>Ｇ</t>
  </si>
  <si>
    <t>(G)×H(1/2)　1000円未満切り捨て　　Ｉ</t>
    <rPh sb="15" eb="16">
      <t>エン</t>
    </rPh>
    <rPh sb="16" eb="18">
      <t>ミマン</t>
    </rPh>
    <rPh sb="18" eb="19">
      <t>キ</t>
    </rPh>
    <rPh sb="20" eb="21">
      <t>ス</t>
    </rPh>
    <phoneticPr fontId="2"/>
  </si>
  <si>
    <t>連絡先ＦＡＸ</t>
    <phoneticPr fontId="2"/>
  </si>
  <si>
    <t>メールアドレス</t>
    <phoneticPr fontId="2"/>
  </si>
  <si>
    <t>06-1234-5678</t>
  </si>
  <si>
    <t>連絡先ＦＡＸ</t>
  </si>
  <si>
    <t>メールアドレス</t>
  </si>
  <si>
    <t>*****@***.**.jp</t>
  </si>
  <si>
    <t>申請日</t>
    <rPh sb="0" eb="2">
      <t>シンセイ</t>
    </rPh>
    <rPh sb="2" eb="3">
      <t>ビ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</si>
  <si>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5"/>
  </si>
  <si>
    <t>確定額（精算額）</t>
    <rPh sb="0" eb="2">
      <t>カクテイ</t>
    </rPh>
    <rPh sb="2" eb="3">
      <t>ガク</t>
    </rPh>
    <rPh sb="4" eb="7">
      <t>セイサンガク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</si>
  <si>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</si>
  <si>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10/10</t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</si>
  <si>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</si>
  <si>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</si>
  <si>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備考</t>
    <phoneticPr fontId="2"/>
  </si>
  <si>
    <t>　　２　（Ｇ）「補助基本額」欄には、（Ｃ）「差引事業費（予定）」欄と（Ｆ）「選定額」欄を比較して少ない方の額を記入すること。</t>
    <rPh sb="8" eb="10">
      <t>ホジョ</t>
    </rPh>
    <rPh sb="10" eb="12">
      <t>キホン</t>
    </rPh>
    <rPh sb="12" eb="13">
      <t>ガク</t>
    </rPh>
    <rPh sb="14" eb="15">
      <t>ラン</t>
    </rPh>
    <rPh sb="22" eb="24">
      <t>サシヒキ</t>
    </rPh>
    <rPh sb="24" eb="27">
      <t>ジギョウヒ</t>
    </rPh>
    <rPh sb="28" eb="30">
      <t>ヨテイ</t>
    </rPh>
    <rPh sb="32" eb="33">
      <t>ラン</t>
    </rPh>
    <rPh sb="38" eb="40">
      <t>センテイ</t>
    </rPh>
    <rPh sb="40" eb="41">
      <t>ガク</t>
    </rPh>
    <rPh sb="42" eb="43">
      <t>ラン</t>
    </rPh>
    <rPh sb="44" eb="46">
      <t>ヒカク</t>
    </rPh>
    <rPh sb="48" eb="49">
      <t>スク</t>
    </rPh>
    <rPh sb="51" eb="52">
      <t>ホウ</t>
    </rPh>
    <rPh sb="53" eb="54">
      <t>ガク</t>
    </rPh>
    <rPh sb="55" eb="57">
      <t>キニュウ</t>
    </rPh>
    <phoneticPr fontId="2"/>
  </si>
  <si>
    <t>J　(H）と(Ｉ)で少ない方</t>
    <phoneticPr fontId="2"/>
  </si>
  <si>
    <t>Ｋ</t>
    <phoneticPr fontId="2"/>
  </si>
  <si>
    <t>Ｌ（ Ｊ - Ｈ ）</t>
    <phoneticPr fontId="2"/>
  </si>
  <si>
    <t>Ｈ(Ｆ)×（Ｇ）</t>
    <phoneticPr fontId="5"/>
  </si>
  <si>
    <t>開催予定日時</t>
    <rPh sb="0" eb="2">
      <t>カイサイ</t>
    </rPh>
    <rPh sb="2" eb="4">
      <t>ヨテイ</t>
    </rPh>
    <rPh sb="4" eb="6">
      <t>ニチジ</t>
    </rPh>
    <phoneticPr fontId="2"/>
  </si>
  <si>
    <t>開始予定日</t>
    <rPh sb="0" eb="2">
      <t>カイシ</t>
    </rPh>
    <rPh sb="2" eb="4">
      <t>ヨテイ</t>
    </rPh>
    <rPh sb="4" eb="5">
      <t>ビ</t>
    </rPh>
    <phoneticPr fontId="2"/>
  </si>
  <si>
    <t>終了予定日</t>
    <rPh sb="0" eb="2">
      <t>シュウリョウ</t>
    </rPh>
    <rPh sb="2" eb="5">
      <t>ヨテイビ</t>
    </rPh>
    <phoneticPr fontId="2"/>
  </si>
  <si>
    <t>終了日時</t>
    <rPh sb="0" eb="2">
      <t>シュウリョウ</t>
    </rPh>
    <rPh sb="2" eb="4">
      <t>ニチジ</t>
    </rPh>
    <phoneticPr fontId="2"/>
  </si>
  <si>
    <t>開催日</t>
    <rPh sb="0" eb="3">
      <t>カイサイビ</t>
    </rPh>
    <phoneticPr fontId="2"/>
  </si>
  <si>
    <t>その他（研修内容）</t>
    <rPh sb="2" eb="3">
      <t>タ</t>
    </rPh>
    <rPh sb="4" eb="6">
      <t>ケンシュウ</t>
    </rPh>
    <rPh sb="6" eb="8">
      <t>ナイヨウ</t>
    </rPh>
    <phoneticPr fontId="2"/>
  </si>
  <si>
    <t>その他（意見）</t>
    <rPh sb="2" eb="3">
      <t>タ</t>
    </rPh>
    <rPh sb="4" eb="6">
      <t>イケン</t>
    </rPh>
    <phoneticPr fontId="2"/>
  </si>
  <si>
    <t>報            酬</t>
    <rPh sb="0" eb="1">
      <t>ホウ</t>
    </rPh>
    <rPh sb="13" eb="14">
      <t>シュウ</t>
    </rPh>
    <phoneticPr fontId="2"/>
  </si>
  <si>
    <t>賃           金</t>
    <rPh sb="0" eb="1">
      <t>チン</t>
    </rPh>
    <rPh sb="12" eb="13">
      <t>キン</t>
    </rPh>
    <phoneticPr fontId="2"/>
  </si>
  <si>
    <t>（様式第１号　別紙１－１）</t>
    <rPh sb="1" eb="3">
      <t>ヨウシキ</t>
    </rPh>
    <rPh sb="3" eb="4">
      <t>ダイ</t>
    </rPh>
    <rPh sb="5" eb="6">
      <t>ゴウ</t>
    </rPh>
    <rPh sb="7" eb="9">
      <t>ベッシ</t>
    </rPh>
    <phoneticPr fontId="2"/>
  </si>
  <si>
    <t>様式第１号　別紙１－２）</t>
    <rPh sb="0" eb="2">
      <t>ヨウシキ</t>
    </rPh>
    <rPh sb="2" eb="3">
      <t>ダイ</t>
    </rPh>
    <rPh sb="4" eb="5">
      <t>ゴウ</t>
    </rPh>
    <rPh sb="6" eb="8">
      <t>ベッシ</t>
    </rPh>
    <phoneticPr fontId="5"/>
  </si>
  <si>
    <t>事業者負担</t>
    <rPh sb="0" eb="5">
      <t>ジギョウシャフタン</t>
    </rPh>
    <phoneticPr fontId="2"/>
  </si>
  <si>
    <t>市町村</t>
    <rPh sb="0" eb="3">
      <t>シチョウソン</t>
    </rPh>
    <phoneticPr fontId="2"/>
  </si>
  <si>
    <t>●●市</t>
    <rPh sb="2" eb="3">
      <t>シ</t>
    </rPh>
    <phoneticPr fontId="2"/>
  </si>
  <si>
    <t>□□□部□□□課・〇〇　〇〇</t>
    <rPh sb="3" eb="4">
      <t>ブ</t>
    </rPh>
    <rPh sb="7" eb="8">
      <t>カ</t>
    </rPh>
    <phoneticPr fontId="2"/>
  </si>
  <si>
    <t>令和　６　年度大阪府人生会議相談対応支援事業 経費所要額調書</t>
    <rPh sb="0" eb="2">
      <t>レイワ</t>
    </rPh>
    <rPh sb="5" eb="6">
      <t>ネン</t>
    </rPh>
    <rPh sb="6" eb="7">
      <t>ド</t>
    </rPh>
    <rPh sb="7" eb="10">
      <t>オオサカフ</t>
    </rPh>
    <rPh sb="10" eb="12">
      <t>ジンセイ</t>
    </rPh>
    <rPh sb="12" eb="14">
      <t>カイギ</t>
    </rPh>
    <rPh sb="14" eb="16">
      <t>ソウダン</t>
    </rPh>
    <rPh sb="16" eb="18">
      <t>タイオウ</t>
    </rPh>
    <rPh sb="18" eb="20">
      <t>シエン</t>
    </rPh>
    <rPh sb="20" eb="22">
      <t>ジギョウ</t>
    </rPh>
    <rPh sb="23" eb="25">
      <t>ケイヒ</t>
    </rPh>
    <rPh sb="25" eb="27">
      <t>ショヨウ</t>
    </rPh>
    <rPh sb="27" eb="28">
      <t>ガク</t>
    </rPh>
    <rPh sb="28" eb="30">
      <t>チョウショ</t>
    </rPh>
    <phoneticPr fontId="2"/>
  </si>
  <si>
    <t>令和６年度大阪府人生会議相談対応支援事業収支予定明細書(兼収入支出予算(見込)書(抄本))</t>
    <rPh sb="0" eb="2">
      <t>レイワ</t>
    </rPh>
    <rPh sb="3" eb="5">
      <t>ネンド</t>
    </rPh>
    <rPh sb="5" eb="8">
      <t>オオサカフ</t>
    </rPh>
    <rPh sb="8" eb="10">
      <t>ジンセイ</t>
    </rPh>
    <rPh sb="10" eb="12">
      <t>カイギ</t>
    </rPh>
    <rPh sb="12" eb="14">
      <t>ソウダン</t>
    </rPh>
    <rPh sb="14" eb="16">
      <t>タイオウ</t>
    </rPh>
    <rPh sb="16" eb="18">
      <t>シエン</t>
    </rPh>
    <rPh sb="18" eb="20">
      <t>ジギョウ</t>
    </rPh>
    <rPh sb="20" eb="22">
      <t>シュウシ</t>
    </rPh>
    <rPh sb="22" eb="24">
      <t>ヨテイ</t>
    </rPh>
    <rPh sb="24" eb="27">
      <t>メイサイショ</t>
    </rPh>
    <rPh sb="28" eb="29">
      <t>ケン</t>
    </rPh>
    <rPh sb="29" eb="31">
      <t>シュウニュウ</t>
    </rPh>
    <rPh sb="31" eb="33">
      <t>シシュツ</t>
    </rPh>
    <rPh sb="33" eb="35">
      <t>ヨサン</t>
    </rPh>
    <rPh sb="36" eb="38">
      <t>ミコ</t>
    </rPh>
    <rPh sb="39" eb="40">
      <t>ショ</t>
    </rPh>
    <rPh sb="41" eb="43">
      <t>ショウホン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</si>
</sst>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i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メイリオ"/>
      <family val="3"/>
      <charset val="128"/>
    </font>
    <font>
      <b/>
      <sz val="9"/>
      <name val="Meiryo UI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8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メイリオ"/>
      <family val="3"/>
      <charset val="128"/>
    </font>
    <font>
      <sz val="7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1" fontId="7" fillId="0" borderId="0"/>
    <xf numFmtId="0" fontId="1" fillId="7" borderId="59" applyNumberFormat="0" applyFont="0" applyAlignment="0" applyProtection="0">
      <alignment vertical="center"/>
    </xf>
  </cellStyleXfs>
  <cellXfs count="375">
    <xf numFmtId="0" fontId="0" fillId="0" borderId="0" xfId="0"/>
    <xf numFmtId="0" fontId="6" fillId="0" borderId="0" xfId="5" applyFont="1"/>
    <xf numFmtId="0" fontId="6" fillId="0" borderId="0" xfId="5" applyFont="1" applyAlignment="1">
      <alignment horizontal="right"/>
    </xf>
    <xf numFmtId="0" fontId="8" fillId="0" borderId="0" xfId="5" applyFont="1"/>
    <xf numFmtId="0" fontId="8" fillId="0" borderId="0" xfId="5" applyFont="1" applyAlignment="1">
      <alignment horizontal="centerContinuous" vertical="center"/>
    </xf>
    <xf numFmtId="0" fontId="8" fillId="0" borderId="0" xfId="5" applyFont="1" applyAlignment="1">
      <alignment vertical="center"/>
    </xf>
    <xf numFmtId="0" fontId="4" fillId="0" borderId="0" xfId="5"/>
    <xf numFmtId="0" fontId="4" fillId="0" borderId="0" xfId="5" applyFont="1"/>
    <xf numFmtId="0" fontId="10" fillId="0" borderId="0" xfId="5" applyFont="1"/>
    <xf numFmtId="0" fontId="33" fillId="0" borderId="0" xfId="5" applyFont="1" applyFill="1"/>
    <xf numFmtId="0" fontId="6" fillId="0" borderId="0" xfId="5" applyFont="1" applyBorder="1" applyAlignment="1">
      <alignment vertical="center"/>
    </xf>
    <xf numFmtId="0" fontId="12" fillId="0" borderId="0" xfId="5" applyFont="1" applyBorder="1" applyAlignment="1">
      <alignment horizontal="distributed" vertical="center"/>
    </xf>
    <xf numFmtId="0" fontId="8" fillId="0" borderId="1" xfId="5" applyFont="1" applyBorder="1" applyAlignment="1">
      <alignment vertical="center"/>
    </xf>
    <xf numFmtId="0" fontId="12" fillId="0" borderId="0" xfId="5" applyFont="1" applyBorder="1" applyAlignment="1">
      <alignment horizontal="distributed" vertical="center" wrapText="1"/>
    </xf>
    <xf numFmtId="0" fontId="13" fillId="0" borderId="0" xfId="5" applyFont="1"/>
    <xf numFmtId="0" fontId="6" fillId="0" borderId="0" xfId="5" applyFont="1" applyBorder="1" applyAlignment="1"/>
    <xf numFmtId="0" fontId="12" fillId="0" borderId="5" xfId="5" applyFont="1" applyBorder="1"/>
    <xf numFmtId="0" fontId="12" fillId="0" borderId="6" xfId="5" applyFont="1" applyBorder="1"/>
    <xf numFmtId="0" fontId="12" fillId="0" borderId="7" xfId="5" applyFont="1" applyBorder="1" applyAlignment="1">
      <alignment horizontal="distributed" vertical="center" justifyLastLine="1"/>
    </xf>
    <xf numFmtId="0" fontId="12" fillId="0" borderId="2" xfId="5" applyFont="1" applyBorder="1" applyAlignment="1">
      <alignment vertical="center"/>
    </xf>
    <xf numFmtId="0" fontId="12" fillId="0" borderId="8" xfId="5" applyFont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3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2" fillId="2" borderId="3" xfId="5" applyFont="1" applyFill="1" applyBorder="1" applyAlignment="1">
      <alignment vertical="center"/>
    </xf>
    <xf numFmtId="0" fontId="10" fillId="0" borderId="0" xfId="5" applyFont="1" applyAlignment="1">
      <alignment horizontal="distributed" vertical="center"/>
    </xf>
    <xf numFmtId="0" fontId="12" fillId="0" borderId="5" xfId="5" applyFont="1" applyBorder="1" applyAlignment="1">
      <alignment vertical="center"/>
    </xf>
    <xf numFmtId="0" fontId="12" fillId="0" borderId="6" xfId="5" applyFont="1" applyBorder="1" applyAlignment="1">
      <alignment vertical="center"/>
    </xf>
    <xf numFmtId="0" fontId="12" fillId="0" borderId="7" xfId="5" applyFont="1" applyBorder="1" applyAlignment="1">
      <alignment vertical="center"/>
    </xf>
    <xf numFmtId="0" fontId="12" fillId="0" borderId="0" xfId="5" applyFont="1" applyBorder="1" applyAlignment="1">
      <alignment horizontal="center" vertical="center"/>
    </xf>
    <xf numFmtId="0" fontId="12" fillId="0" borderId="10" xfId="5" applyFont="1" applyBorder="1"/>
    <xf numFmtId="0" fontId="12" fillId="0" borderId="0" xfId="5" applyFont="1" applyAlignment="1">
      <alignment vertical="center"/>
    </xf>
    <xf numFmtId="0" fontId="14" fillId="0" borderId="8" xfId="5" applyFont="1" applyBorder="1" applyAlignment="1">
      <alignment horizontal="distributed" vertical="center"/>
    </xf>
    <xf numFmtId="0" fontId="14" fillId="0" borderId="0" xfId="5" applyFont="1" applyBorder="1" applyAlignment="1">
      <alignment horizontal="distributed" vertical="center"/>
    </xf>
    <xf numFmtId="0" fontId="14" fillId="0" borderId="9" xfId="5" applyFont="1" applyBorder="1" applyAlignment="1">
      <alignment horizontal="distributed" vertical="center"/>
    </xf>
    <xf numFmtId="0" fontId="12" fillId="0" borderId="10" xfId="5" applyFont="1" applyBorder="1" applyAlignment="1">
      <alignment vertical="center"/>
    </xf>
    <xf numFmtId="0" fontId="12" fillId="0" borderId="1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12" fillId="0" borderId="12" xfId="5" applyFont="1" applyBorder="1" applyAlignment="1">
      <alignment vertical="center"/>
    </xf>
    <xf numFmtId="0" fontId="12" fillId="0" borderId="13" xfId="5" applyFont="1" applyBorder="1" applyAlignment="1">
      <alignment vertical="center"/>
    </xf>
    <xf numFmtId="0" fontId="12" fillId="0" borderId="13" xfId="5" applyFont="1" applyBorder="1" applyAlignment="1">
      <alignment horizontal="center" vertical="center"/>
    </xf>
    <xf numFmtId="0" fontId="15" fillId="0" borderId="0" xfId="5" applyFont="1" applyBorder="1" applyAlignment="1">
      <alignment horizontal="distributed" vertical="center"/>
    </xf>
    <xf numFmtId="0" fontId="8" fillId="0" borderId="0" xfId="10" applyFont="1" applyAlignment="1" applyProtection="1">
      <alignment vertical="center"/>
    </xf>
    <xf numFmtId="0" fontId="8" fillId="0" borderId="14" xfId="10" applyFont="1" applyBorder="1" applyAlignment="1" applyProtection="1">
      <alignment vertical="center"/>
    </xf>
    <xf numFmtId="0" fontId="8" fillId="0" borderId="15" xfId="10" applyFont="1" applyBorder="1" applyAlignment="1" applyProtection="1">
      <alignment vertical="center"/>
    </xf>
    <xf numFmtId="0" fontId="8" fillId="0" borderId="16" xfId="10" applyFont="1" applyBorder="1" applyAlignment="1" applyProtection="1">
      <alignment vertical="center"/>
    </xf>
    <xf numFmtId="0" fontId="8" fillId="0" borderId="17" xfId="10" applyFont="1" applyBorder="1" applyAlignment="1" applyProtection="1">
      <alignment vertical="center"/>
    </xf>
    <xf numFmtId="0" fontId="8" fillId="0" borderId="18" xfId="10" applyFont="1" applyBorder="1" applyAlignment="1" applyProtection="1">
      <alignment horizontal="distributed" vertical="center"/>
    </xf>
    <xf numFmtId="0" fontId="8" fillId="0" borderId="19" xfId="10" applyFont="1" applyBorder="1" applyAlignment="1" applyProtection="1">
      <alignment vertical="center"/>
    </xf>
    <xf numFmtId="0" fontId="8" fillId="0" borderId="20" xfId="10" applyFont="1" applyBorder="1" applyAlignment="1" applyProtection="1">
      <alignment vertical="center"/>
    </xf>
    <xf numFmtId="0" fontId="8" fillId="0" borderId="18" xfId="10" applyFont="1" applyBorder="1" applyAlignment="1" applyProtection="1">
      <alignment horizontal="center" vertical="center" shrinkToFit="1"/>
    </xf>
    <xf numFmtId="0" fontId="8" fillId="0" borderId="21" xfId="10" applyFont="1" applyBorder="1" applyAlignment="1" applyProtection="1">
      <alignment horizontal="center" vertical="center" shrinkToFit="1"/>
    </xf>
    <xf numFmtId="0" fontId="8" fillId="0" borderId="22" xfId="10" applyFont="1" applyBorder="1" applyAlignment="1" applyProtection="1">
      <alignment vertical="center"/>
    </xf>
    <xf numFmtId="0" fontId="8" fillId="0" borderId="0" xfId="11" applyFont="1" applyAlignment="1" applyProtection="1">
      <alignment vertical="center"/>
    </xf>
    <xf numFmtId="0" fontId="8" fillId="0" borderId="20" xfId="11" applyFont="1" applyBorder="1" applyAlignment="1" applyProtection="1">
      <alignment vertical="center"/>
    </xf>
    <xf numFmtId="0" fontId="8" fillId="0" borderId="21" xfId="11" applyFont="1" applyBorder="1" applyAlignment="1" applyProtection="1">
      <alignment horizontal="distributed" vertical="center"/>
    </xf>
    <xf numFmtId="0" fontId="8" fillId="0" borderId="22" xfId="11" applyFont="1" applyBorder="1" applyAlignment="1" applyProtection="1">
      <alignment vertical="center"/>
    </xf>
    <xf numFmtId="0" fontId="8" fillId="0" borderId="23" xfId="10" applyFont="1" applyBorder="1" applyAlignment="1" applyProtection="1">
      <alignment horizontal="distributed" vertical="center"/>
    </xf>
    <xf numFmtId="0" fontId="8" fillId="0" borderId="24" xfId="10" applyFont="1" applyBorder="1" applyAlignment="1" applyProtection="1">
      <alignment vertical="center"/>
    </xf>
    <xf numFmtId="0" fontId="8" fillId="0" borderId="0" xfId="10" applyFont="1" applyBorder="1" applyAlignment="1" applyProtection="1">
      <alignment vertical="center"/>
    </xf>
    <xf numFmtId="0" fontId="8" fillId="0" borderId="1" xfId="11" applyFont="1" applyBorder="1" applyAlignment="1" applyProtection="1">
      <alignment vertical="center"/>
    </xf>
    <xf numFmtId="0" fontId="8" fillId="0" borderId="25" xfId="10" applyFont="1" applyBorder="1" applyAlignment="1" applyProtection="1">
      <alignment vertical="center"/>
    </xf>
    <xf numFmtId="0" fontId="8" fillId="0" borderId="13" xfId="10" applyFont="1" applyBorder="1" applyAlignment="1" applyProtection="1">
      <alignment vertical="center"/>
    </xf>
    <xf numFmtId="0" fontId="8" fillId="0" borderId="18" xfId="11" applyFont="1" applyBorder="1" applyAlignment="1" applyProtection="1">
      <alignment horizontal="center" vertical="center" shrinkToFit="1"/>
    </xf>
    <xf numFmtId="0" fontId="8" fillId="0" borderId="19" xfId="11" applyFont="1" applyBorder="1" applyAlignment="1" applyProtection="1">
      <alignment vertical="center"/>
    </xf>
    <xf numFmtId="0" fontId="8" fillId="0" borderId="21" xfId="11" applyFont="1" applyBorder="1" applyAlignment="1" applyProtection="1">
      <alignment horizontal="center" vertical="center" shrinkToFit="1"/>
    </xf>
    <xf numFmtId="0" fontId="16" fillId="0" borderId="0" xfId="6" applyFont="1"/>
    <xf numFmtId="0" fontId="16" fillId="0" borderId="0" xfId="6" applyFont="1" applyFill="1"/>
    <xf numFmtId="0" fontId="16" fillId="0" borderId="26" xfId="6" applyFont="1" applyBorder="1" applyAlignment="1">
      <alignment horizontal="center" vertical="center"/>
    </xf>
    <xf numFmtId="0" fontId="16" fillId="0" borderId="3" xfId="6" applyFont="1" applyBorder="1" applyAlignment="1">
      <alignment horizontal="left" vertical="center"/>
    </xf>
    <xf numFmtId="0" fontId="16" fillId="0" borderId="7" xfId="6" applyFont="1" applyBorder="1" applyAlignment="1">
      <alignment horizontal="left" vertical="center"/>
    </xf>
    <xf numFmtId="0" fontId="16" fillId="0" borderId="3" xfId="16" applyFont="1" applyFill="1" applyBorder="1" applyAlignment="1">
      <alignment horizontal="center" vertical="center" wrapText="1"/>
    </xf>
    <xf numFmtId="0" fontId="16" fillId="0" borderId="3" xfId="6" applyFont="1" applyBorder="1" applyAlignment="1">
      <alignment horizontal="distributed" vertical="center" wrapText="1"/>
    </xf>
    <xf numFmtId="0" fontId="16" fillId="3" borderId="3" xfId="6" applyFont="1" applyFill="1" applyBorder="1" applyAlignment="1">
      <alignment horizontal="distributed" vertical="center" wrapText="1"/>
    </xf>
    <xf numFmtId="0" fontId="17" fillId="0" borderId="4" xfId="12" applyFont="1" applyFill="1" applyBorder="1">
      <alignment vertical="center"/>
    </xf>
    <xf numFmtId="0" fontId="19" fillId="0" borderId="27" xfId="6" applyFont="1" applyBorder="1"/>
    <xf numFmtId="0" fontId="34" fillId="0" borderId="28" xfId="8" applyFont="1" applyBorder="1">
      <alignment vertical="center"/>
    </xf>
    <xf numFmtId="0" fontId="19" fillId="0" borderId="28" xfId="6" applyFont="1" applyBorder="1" applyAlignment="1">
      <alignment horizontal="left" vertical="center"/>
    </xf>
    <xf numFmtId="0" fontId="19" fillId="0" borderId="30" xfId="16" applyNumberFormat="1" applyFont="1" applyFill="1" applyBorder="1" applyAlignment="1">
      <alignment vertical="center"/>
    </xf>
    <xf numFmtId="0" fontId="17" fillId="0" borderId="28" xfId="12" applyFont="1" applyFill="1" applyBorder="1">
      <alignment vertical="center"/>
    </xf>
    <xf numFmtId="49" fontId="19" fillId="0" borderId="28" xfId="4" applyNumberFormat="1" applyFont="1" applyBorder="1" applyAlignment="1"/>
    <xf numFmtId="38" fontId="19" fillId="3" borderId="28" xfId="4" applyFont="1" applyFill="1" applyBorder="1" applyAlignment="1"/>
    <xf numFmtId="38" fontId="19" fillId="0" borderId="29" xfId="4" applyFont="1" applyBorder="1" applyAlignment="1"/>
    <xf numFmtId="38" fontId="19" fillId="0" borderId="28" xfId="4" applyFont="1" applyBorder="1" applyAlignment="1"/>
    <xf numFmtId="38" fontId="19" fillId="0" borderId="28" xfId="4" applyFont="1" applyFill="1" applyBorder="1" applyAlignment="1"/>
    <xf numFmtId="38" fontId="19" fillId="0" borderId="30" xfId="4" applyFont="1" applyBorder="1" applyAlignment="1"/>
    <xf numFmtId="0" fontId="16" fillId="0" borderId="30" xfId="6" applyFont="1" applyBorder="1" applyAlignment="1"/>
    <xf numFmtId="0" fontId="16" fillId="0" borderId="31" xfId="6" applyFont="1" applyBorder="1" applyAlignment="1"/>
    <xf numFmtId="0" fontId="16" fillId="0" borderId="0" xfId="6" applyFont="1" applyAlignment="1"/>
    <xf numFmtId="0" fontId="34" fillId="0" borderId="32" xfId="8" applyFont="1" applyBorder="1">
      <alignment vertical="center"/>
    </xf>
    <xf numFmtId="0" fontId="19" fillId="0" borderId="3" xfId="6" applyFont="1" applyBorder="1" applyAlignment="1">
      <alignment horizontal="left" vertical="center"/>
    </xf>
    <xf numFmtId="0" fontId="19" fillId="0" borderId="8" xfId="16" applyNumberFormat="1" applyFont="1" applyFill="1" applyBorder="1" applyAlignment="1">
      <alignment vertical="center"/>
    </xf>
    <xf numFmtId="0" fontId="17" fillId="0" borderId="3" xfId="12" applyFont="1" applyFill="1" applyBorder="1">
      <alignment vertical="center"/>
    </xf>
    <xf numFmtId="49" fontId="19" fillId="0" borderId="3" xfId="4" applyNumberFormat="1" applyFont="1" applyBorder="1" applyAlignment="1"/>
    <xf numFmtId="38" fontId="19" fillId="3" borderId="3" xfId="4" applyFont="1" applyFill="1" applyBorder="1" applyAlignment="1"/>
    <xf numFmtId="38" fontId="19" fillId="0" borderId="9" xfId="4" applyFont="1" applyBorder="1" applyAlignment="1"/>
    <xf numFmtId="38" fontId="19" fillId="0" borderId="3" xfId="4" applyFont="1" applyBorder="1" applyAlignment="1"/>
    <xf numFmtId="38" fontId="19" fillId="0" borderId="3" xfId="4" applyFont="1" applyFill="1" applyBorder="1" applyAlignment="1"/>
    <xf numFmtId="38" fontId="19" fillId="0" borderId="8" xfId="4" applyFont="1" applyBorder="1" applyAlignment="1"/>
    <xf numFmtId="38" fontId="19" fillId="0" borderId="8" xfId="4" applyFont="1" applyFill="1" applyBorder="1" applyAlignment="1"/>
    <xf numFmtId="0" fontId="16" fillId="0" borderId="8" xfId="6" applyFont="1" applyBorder="1"/>
    <xf numFmtId="0" fontId="16" fillId="0" borderId="33" xfId="6" applyFont="1" applyBorder="1"/>
    <xf numFmtId="0" fontId="19" fillId="0" borderId="30" xfId="6" applyFont="1" applyBorder="1" applyAlignment="1">
      <alignment horizontal="left" vertical="center"/>
    </xf>
    <xf numFmtId="38" fontId="19" fillId="0" borderId="30" xfId="4" applyFont="1" applyFill="1" applyBorder="1" applyAlignment="1"/>
    <xf numFmtId="0" fontId="19" fillId="0" borderId="30" xfId="6" applyFont="1" applyBorder="1"/>
    <xf numFmtId="0" fontId="19" fillId="0" borderId="31" xfId="6" applyFont="1" applyBorder="1"/>
    <xf numFmtId="0" fontId="19" fillId="0" borderId="8" xfId="6" applyFont="1" applyBorder="1"/>
    <xf numFmtId="0" fontId="19" fillId="0" borderId="0" xfId="6" applyFont="1" applyBorder="1"/>
    <xf numFmtId="0" fontId="19" fillId="0" borderId="33" xfId="6" applyFont="1" applyBorder="1"/>
    <xf numFmtId="0" fontId="19" fillId="0" borderId="0" xfId="6" applyFont="1"/>
    <xf numFmtId="0" fontId="19" fillId="0" borderId="34" xfId="6" applyFont="1" applyBorder="1"/>
    <xf numFmtId="38" fontId="19" fillId="3" borderId="29" xfId="4" applyFont="1" applyFill="1" applyBorder="1" applyAlignment="1"/>
    <xf numFmtId="0" fontId="19" fillId="0" borderId="35" xfId="6" applyFont="1" applyBorder="1"/>
    <xf numFmtId="0" fontId="34" fillId="0" borderId="36" xfId="8" applyFont="1" applyBorder="1">
      <alignment vertical="center"/>
    </xf>
    <xf numFmtId="0" fontId="19" fillId="0" borderId="4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49" fontId="19" fillId="0" borderId="4" xfId="4" applyNumberFormat="1" applyFont="1" applyBorder="1" applyAlignment="1"/>
    <xf numFmtId="38" fontId="19" fillId="3" borderId="4" xfId="4" applyFont="1" applyFill="1" applyBorder="1" applyAlignment="1"/>
    <xf numFmtId="38" fontId="19" fillId="3" borderId="12" xfId="4" applyFont="1" applyFill="1" applyBorder="1" applyAlignment="1"/>
    <xf numFmtId="38" fontId="19" fillId="0" borderId="12" xfId="4" applyFont="1" applyBorder="1" applyAlignment="1"/>
    <xf numFmtId="38" fontId="19" fillId="0" borderId="4" xfId="4" applyFont="1" applyBorder="1" applyAlignment="1"/>
    <xf numFmtId="38" fontId="19" fillId="0" borderId="11" xfId="4" applyFont="1" applyBorder="1" applyAlignment="1"/>
    <xf numFmtId="38" fontId="19" fillId="0" borderId="11" xfId="4" applyFont="1" applyFill="1" applyBorder="1" applyAlignment="1"/>
    <xf numFmtId="0" fontId="19" fillId="0" borderId="11" xfId="6" applyFont="1" applyBorder="1"/>
    <xf numFmtId="0" fontId="20" fillId="4" borderId="37" xfId="6" applyFont="1" applyFill="1" applyBorder="1"/>
    <xf numFmtId="0" fontId="20" fillId="4" borderId="38" xfId="6" applyFont="1" applyFill="1" applyBorder="1" applyAlignment="1">
      <alignment vertical="distributed" textRotation="255" indent="1"/>
    </xf>
    <xf numFmtId="0" fontId="20" fillId="4" borderId="38" xfId="6" applyFont="1" applyFill="1" applyBorder="1" applyAlignment="1">
      <alignment horizontal="left" vertical="center"/>
    </xf>
    <xf numFmtId="49" fontId="20" fillId="4" borderId="38" xfId="16" applyNumberFormat="1" applyFont="1" applyFill="1" applyBorder="1" applyAlignment="1">
      <alignment vertical="center"/>
    </xf>
    <xf numFmtId="49" fontId="20" fillId="4" borderId="38" xfId="4" applyNumberFormat="1" applyFont="1" applyFill="1" applyBorder="1" applyAlignment="1"/>
    <xf numFmtId="38" fontId="20" fillId="4" borderId="38" xfId="4" applyFont="1" applyFill="1" applyBorder="1" applyAlignment="1"/>
    <xf numFmtId="38" fontId="20" fillId="4" borderId="39" xfId="4" applyFont="1" applyFill="1" applyBorder="1" applyAlignment="1"/>
    <xf numFmtId="38" fontId="20" fillId="4" borderId="40" xfId="4" applyFont="1" applyFill="1" applyBorder="1" applyAlignment="1"/>
    <xf numFmtId="0" fontId="21" fillId="0" borderId="0" xfId="6" applyFont="1"/>
    <xf numFmtId="0" fontId="21" fillId="0" borderId="0" xfId="6" applyFont="1" applyAlignment="1">
      <alignment horizontal="left" vertical="center"/>
    </xf>
    <xf numFmtId="0" fontId="22" fillId="0" borderId="0" xfId="16" applyFont="1" applyFill="1" applyAlignment="1">
      <alignment vertical="center"/>
    </xf>
    <xf numFmtId="0" fontId="1" fillId="0" borderId="0" xfId="12" applyFont="1" applyFill="1" applyBorder="1">
      <alignment vertical="center"/>
    </xf>
    <xf numFmtId="0" fontId="23" fillId="0" borderId="0" xfId="6" applyFont="1"/>
    <xf numFmtId="0" fontId="21" fillId="0" borderId="0" xfId="6" applyFont="1" applyFill="1"/>
    <xf numFmtId="0" fontId="21" fillId="0" borderId="0" xfId="6" applyFont="1" applyFill="1" applyAlignment="1">
      <alignment horizontal="left" vertical="center"/>
    </xf>
    <xf numFmtId="0" fontId="24" fillId="0" borderId="0" xfId="6" applyFont="1" applyFill="1"/>
    <xf numFmtId="0" fontId="25" fillId="0" borderId="0" xfId="12" applyFont="1" applyFill="1" applyBorder="1">
      <alignment vertical="center"/>
    </xf>
    <xf numFmtId="0" fontId="1" fillId="0" borderId="0" xfId="12" applyFont="1" applyFill="1" applyBorder="1" applyAlignment="1">
      <alignment horizontal="right" vertical="center"/>
    </xf>
    <xf numFmtId="0" fontId="26" fillId="0" borderId="0" xfId="15" applyFont="1">
      <alignment vertical="center"/>
    </xf>
    <xf numFmtId="0" fontId="0" fillId="0" borderId="0" xfId="5" applyFont="1"/>
    <xf numFmtId="0" fontId="27" fillId="0" borderId="0" xfId="0" applyFont="1"/>
    <xf numFmtId="0" fontId="16" fillId="0" borderId="4" xfId="12" applyFont="1" applyFill="1" applyBorder="1" applyAlignment="1">
      <alignment horizontal="center" vertical="center" shrinkToFit="1"/>
    </xf>
    <xf numFmtId="0" fontId="16" fillId="0" borderId="7" xfId="12" applyFont="1" applyFill="1" applyBorder="1" applyAlignment="1">
      <alignment horizontal="center" vertical="center" shrinkToFit="1"/>
    </xf>
    <xf numFmtId="0" fontId="16" fillId="0" borderId="7" xfId="5" applyFont="1" applyBorder="1" applyAlignment="1">
      <alignment horizontal="right" vertical="center"/>
    </xf>
    <xf numFmtId="0" fontId="16" fillId="0" borderId="32" xfId="6" applyFont="1" applyBorder="1" applyAlignment="1">
      <alignment horizontal="center" vertical="center" wrapText="1"/>
    </xf>
    <xf numFmtId="0" fontId="16" fillId="0" borderId="32" xfId="6" applyFont="1" applyBorder="1" applyAlignment="1">
      <alignment horizontal="distributed" vertical="center"/>
    </xf>
    <xf numFmtId="0" fontId="16" fillId="0" borderId="0" xfId="6" applyFont="1" applyBorder="1" applyAlignment="1">
      <alignment vertical="center"/>
    </xf>
    <xf numFmtId="0" fontId="19" fillId="0" borderId="32" xfId="6" applyFont="1" applyBorder="1" applyAlignment="1">
      <alignment vertical="center"/>
    </xf>
    <xf numFmtId="0" fontId="19" fillId="0" borderId="0" xfId="6" applyFont="1" applyBorder="1" applyAlignment="1">
      <alignment vertical="center"/>
    </xf>
    <xf numFmtId="0" fontId="19" fillId="0" borderId="1" xfId="6" applyFont="1" applyBorder="1" applyAlignment="1">
      <alignment vertical="center"/>
    </xf>
    <xf numFmtId="0" fontId="24" fillId="0" borderId="0" xfId="6" applyFont="1" applyFill="1" applyBorder="1" applyAlignment="1">
      <alignment vertical="center"/>
    </xf>
    <xf numFmtId="0" fontId="16" fillId="0" borderId="28" xfId="6" applyFont="1" applyBorder="1" applyAlignment="1">
      <alignment horizontal="center" vertical="center" wrapText="1"/>
    </xf>
    <xf numFmtId="0" fontId="16" fillId="0" borderId="28" xfId="6" applyFont="1" applyBorder="1" applyAlignment="1">
      <alignment horizontal="distributed" vertical="center"/>
    </xf>
    <xf numFmtId="0" fontId="16" fillId="0" borderId="3" xfId="6" applyFont="1" applyBorder="1" applyAlignment="1">
      <alignment vertical="center"/>
    </xf>
    <xf numFmtId="0" fontId="19" fillId="0" borderId="28" xfId="6" applyFont="1" applyBorder="1" applyAlignment="1">
      <alignment vertical="center"/>
    </xf>
    <xf numFmtId="0" fontId="19" fillId="0" borderId="3" xfId="6" applyFont="1" applyBorder="1" applyAlignment="1">
      <alignment vertical="center"/>
    </xf>
    <xf numFmtId="0" fontId="19" fillId="0" borderId="4" xfId="6" applyFont="1" applyBorder="1" applyAlignment="1">
      <alignment vertical="center"/>
    </xf>
    <xf numFmtId="0" fontId="28" fillId="0" borderId="28" xfId="6" applyFont="1" applyBorder="1" applyAlignment="1">
      <alignment horizontal="center" vertical="center" wrapText="1"/>
    </xf>
    <xf numFmtId="0" fontId="28" fillId="0" borderId="28" xfId="6" applyFont="1" applyBorder="1" applyAlignment="1">
      <alignment horizontal="distributed" vertical="center"/>
    </xf>
    <xf numFmtId="0" fontId="28" fillId="0" borderId="3" xfId="6" applyFont="1" applyBorder="1" applyAlignment="1">
      <alignment vertical="center"/>
    </xf>
    <xf numFmtId="0" fontId="20" fillId="0" borderId="28" xfId="6" applyFont="1" applyBorder="1" applyAlignment="1">
      <alignment vertical="center"/>
    </xf>
    <xf numFmtId="0" fontId="20" fillId="0" borderId="3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4" fillId="0" borderId="0" xfId="6" applyFont="1" applyBorder="1" applyAlignment="1">
      <alignment vertical="center"/>
    </xf>
    <xf numFmtId="0" fontId="29" fillId="0" borderId="0" xfId="6" applyFont="1"/>
    <xf numFmtId="0" fontId="19" fillId="0" borderId="47" xfId="6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38" fontId="19" fillId="0" borderId="2" xfId="3" applyFont="1" applyFill="1" applyBorder="1" applyAlignment="1">
      <alignment horizontal="right" wrapText="1"/>
    </xf>
    <xf numFmtId="0" fontId="19" fillId="0" borderId="48" xfId="6" applyFont="1" applyBorder="1" applyAlignment="1">
      <alignment horizontal="right"/>
    </xf>
    <xf numFmtId="0" fontId="34" fillId="0" borderId="49" xfId="8" applyFont="1" applyBorder="1" applyAlignment="1">
      <alignment horizontal="right"/>
    </xf>
    <xf numFmtId="58" fontId="17" fillId="0" borderId="2" xfId="12" applyNumberFormat="1" applyFont="1" applyFill="1" applyBorder="1" applyAlignment="1">
      <alignment horizontal="right"/>
    </xf>
    <xf numFmtId="38" fontId="19" fillId="3" borderId="2" xfId="4" applyFont="1" applyFill="1" applyBorder="1" applyAlignment="1">
      <alignment horizontal="right"/>
    </xf>
    <xf numFmtId="38" fontId="19" fillId="0" borderId="44" xfId="4" applyFont="1" applyBorder="1" applyAlignment="1">
      <alignment horizontal="right"/>
    </xf>
    <xf numFmtId="38" fontId="19" fillId="0" borderId="2" xfId="4" applyFont="1" applyBorder="1" applyAlignment="1">
      <alignment horizontal="right"/>
    </xf>
    <xf numFmtId="38" fontId="19" fillId="0" borderId="25" xfId="4" applyFont="1" applyBorder="1" applyAlignment="1">
      <alignment horizontal="right"/>
    </xf>
    <xf numFmtId="38" fontId="19" fillId="0" borderId="25" xfId="4" applyFont="1" applyFill="1" applyBorder="1" applyAlignment="1">
      <alignment horizontal="right"/>
    </xf>
    <xf numFmtId="38" fontId="19" fillId="0" borderId="13" xfId="4" applyFont="1" applyBorder="1" applyAlignment="1">
      <alignment horizontal="right"/>
    </xf>
    <xf numFmtId="0" fontId="16" fillId="0" borderId="25" xfId="6" applyFont="1" applyBorder="1" applyAlignment="1">
      <alignment horizontal="right"/>
    </xf>
    <xf numFmtId="0" fontId="16" fillId="0" borderId="0" xfId="6" applyFont="1" applyAlignment="1">
      <alignment horizontal="right"/>
    </xf>
    <xf numFmtId="0" fontId="0" fillId="0" borderId="0" xfId="0" applyFont="1" applyAlignment="1">
      <alignment horizontal="right"/>
    </xf>
    <xf numFmtId="38" fontId="20" fillId="4" borderId="41" xfId="4" applyFont="1" applyFill="1" applyBorder="1" applyAlignment="1"/>
    <xf numFmtId="0" fontId="16" fillId="6" borderId="45" xfId="6" applyFont="1" applyFill="1" applyBorder="1" applyAlignment="1">
      <alignment horizontal="center" vertical="center"/>
    </xf>
    <xf numFmtId="0" fontId="16" fillId="6" borderId="43" xfId="6" applyFont="1" applyFill="1" applyBorder="1" applyAlignment="1">
      <alignment horizontal="center" vertical="center"/>
    </xf>
    <xf numFmtId="0" fontId="16" fillId="6" borderId="43" xfId="6" applyFont="1" applyFill="1" applyBorder="1" applyAlignment="1">
      <alignment horizontal="center" vertical="center" wrapText="1"/>
    </xf>
    <xf numFmtId="0" fontId="16" fillId="6" borderId="43" xfId="6" applyFont="1" applyFill="1" applyBorder="1" applyAlignment="1">
      <alignment horizontal="center" vertical="center" wrapText="1" shrinkToFit="1"/>
    </xf>
    <xf numFmtId="0" fontId="23" fillId="0" borderId="0" xfId="6" applyFont="1" applyBorder="1"/>
    <xf numFmtId="0" fontId="0" fillId="0" borderId="0" xfId="0" applyBorder="1"/>
    <xf numFmtId="0" fontId="19" fillId="0" borderId="53" xfId="6" applyFont="1" applyBorder="1"/>
    <xf numFmtId="0" fontId="16" fillId="0" borderId="7" xfId="6" applyFont="1" applyBorder="1" applyAlignment="1">
      <alignment horizontal="center" vertical="center"/>
    </xf>
    <xf numFmtId="0" fontId="34" fillId="0" borderId="3" xfId="8" applyFont="1" applyBorder="1">
      <alignment vertical="center"/>
    </xf>
    <xf numFmtId="0" fontId="34" fillId="0" borderId="54" xfId="8" applyFont="1" applyBorder="1">
      <alignment vertical="center"/>
    </xf>
    <xf numFmtId="0" fontId="16" fillId="0" borderId="28" xfId="6" applyFont="1" applyBorder="1" applyAlignment="1"/>
    <xf numFmtId="0" fontId="16" fillId="0" borderId="3" xfId="6" applyFont="1" applyBorder="1"/>
    <xf numFmtId="0" fontId="19" fillId="0" borderId="28" xfId="6" applyFont="1" applyBorder="1"/>
    <xf numFmtId="0" fontId="19" fillId="0" borderId="3" xfId="6" applyFont="1" applyBorder="1"/>
    <xf numFmtId="0" fontId="19" fillId="0" borderId="36" xfId="6" applyFont="1" applyBorder="1"/>
    <xf numFmtId="0" fontId="16" fillId="6" borderId="7" xfId="16" applyFont="1" applyFill="1" applyBorder="1" applyAlignment="1">
      <alignment horizontal="center" vertical="center" wrapText="1"/>
    </xf>
    <xf numFmtId="0" fontId="16" fillId="6" borderId="7" xfId="9" applyFont="1" applyFill="1" applyBorder="1" applyAlignment="1">
      <alignment horizontal="center" vertical="center" wrapText="1"/>
    </xf>
    <xf numFmtId="0" fontId="37" fillId="6" borderId="7" xfId="5" applyFont="1" applyFill="1" applyBorder="1" applyAlignment="1">
      <alignment horizontal="center" vertical="center" wrapText="1" justifyLastLine="1"/>
    </xf>
    <xf numFmtId="0" fontId="16" fillId="0" borderId="7" xfId="16" applyFont="1" applyFill="1" applyBorder="1" applyAlignment="1">
      <alignment horizontal="center" vertical="center" wrapText="1"/>
    </xf>
    <xf numFmtId="0" fontId="27" fillId="0" borderId="7" xfId="0" applyFont="1" applyBorder="1"/>
    <xf numFmtId="0" fontId="16" fillId="6" borderId="56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Continuous" vertical="center"/>
    </xf>
    <xf numFmtId="0" fontId="6" fillId="0" borderId="0" xfId="6" applyFont="1"/>
    <xf numFmtId="0" fontId="12" fillId="2" borderId="3" xfId="6" applyFont="1" applyFill="1" applyBorder="1" applyAlignment="1">
      <alignment vertical="center"/>
    </xf>
    <xf numFmtId="0" fontId="14" fillId="0" borderId="8" xfId="6" applyFont="1" applyBorder="1" applyAlignment="1">
      <alignment horizontal="distributed" vertical="center"/>
    </xf>
    <xf numFmtId="0" fontId="14" fillId="0" borderId="0" xfId="6" applyFont="1" applyBorder="1" applyAlignment="1">
      <alignment horizontal="distributed" vertical="center"/>
    </xf>
    <xf numFmtId="0" fontId="14" fillId="0" borderId="9" xfId="6" applyFont="1" applyBorder="1" applyAlignment="1">
      <alignment horizontal="distributed" vertical="center"/>
    </xf>
    <xf numFmtId="0" fontId="12" fillId="0" borderId="3" xfId="6" applyFont="1" applyBorder="1" applyAlignment="1">
      <alignment vertical="center"/>
    </xf>
    <xf numFmtId="0" fontId="16" fillId="6" borderId="46" xfId="6" applyFont="1" applyFill="1" applyBorder="1" applyAlignment="1">
      <alignment horizontal="center" vertical="center" wrapText="1"/>
    </xf>
    <xf numFmtId="38" fontId="19" fillId="0" borderId="32" xfId="4" applyFont="1" applyBorder="1" applyAlignment="1"/>
    <xf numFmtId="38" fontId="19" fillId="0" borderId="0" xfId="4" applyFont="1" applyFill="1" applyBorder="1" applyAlignment="1"/>
    <xf numFmtId="38" fontId="19" fillId="0" borderId="32" xfId="4" applyFont="1" applyFill="1" applyBorder="1" applyAlignment="1"/>
    <xf numFmtId="38" fontId="19" fillId="0" borderId="0" xfId="4" applyFont="1" applyBorder="1" applyAlignment="1"/>
    <xf numFmtId="38" fontId="19" fillId="0" borderId="1" xfId="4" applyFont="1" applyFill="1" applyBorder="1" applyAlignment="1"/>
    <xf numFmtId="38" fontId="19" fillId="0" borderId="4" xfId="4" applyFont="1" applyFill="1" applyBorder="1" applyAlignment="1"/>
    <xf numFmtId="38" fontId="20" fillId="4" borderId="57" xfId="4" applyFont="1" applyFill="1" applyBorder="1" applyAlignment="1"/>
    <xf numFmtId="38" fontId="20" fillId="4" borderId="58" xfId="4" applyFont="1" applyFill="1" applyBorder="1" applyAlignment="1"/>
    <xf numFmtId="0" fontId="28" fillId="0" borderId="29" xfId="6" applyFont="1" applyBorder="1" applyAlignment="1">
      <alignment horizontal="center" vertical="center" wrapText="1"/>
    </xf>
    <xf numFmtId="0" fontId="28" fillId="0" borderId="29" xfId="6" applyFont="1" applyBorder="1" applyAlignment="1">
      <alignment horizontal="distributed" vertical="center"/>
    </xf>
    <xf numFmtId="0" fontId="28" fillId="0" borderId="9" xfId="6" applyFont="1" applyBorder="1" applyAlignment="1">
      <alignment vertical="center"/>
    </xf>
    <xf numFmtId="0" fontId="20" fillId="0" borderId="29" xfId="6" applyFont="1" applyBorder="1" applyAlignment="1">
      <alignment vertical="center"/>
    </xf>
    <xf numFmtId="0" fontId="20" fillId="0" borderId="9" xfId="6" applyFont="1" applyBorder="1" applyAlignment="1">
      <alignment vertical="center"/>
    </xf>
    <xf numFmtId="0" fontId="20" fillId="0" borderId="12" xfId="6" applyFont="1" applyBorder="1" applyAlignment="1">
      <alignment vertical="center"/>
    </xf>
    <xf numFmtId="0" fontId="16" fillId="0" borderId="2" xfId="5" applyFont="1" applyBorder="1" applyAlignment="1">
      <alignment vertical="center"/>
    </xf>
    <xf numFmtId="0" fontId="16" fillId="0" borderId="2" xfId="14" applyFont="1" applyBorder="1" applyAlignment="1">
      <alignment vertical="center" wrapText="1"/>
    </xf>
    <xf numFmtId="0" fontId="16" fillId="5" borderId="2" xfId="9" applyFont="1" applyFill="1" applyBorder="1" applyAlignment="1">
      <alignment vertical="center" wrapText="1"/>
    </xf>
    <xf numFmtId="0" fontId="16" fillId="0" borderId="7" xfId="5" applyFont="1" applyBorder="1" applyAlignment="1">
      <alignment horizontal="right" vertical="center" justifyLastLine="1"/>
    </xf>
    <xf numFmtId="0" fontId="16" fillId="0" borderId="4" xfId="5" applyFont="1" applyBorder="1" applyAlignment="1">
      <alignment horizontal="right" vertical="center" wrapText="1"/>
    </xf>
    <xf numFmtId="0" fontId="40" fillId="0" borderId="0" xfId="5" applyFont="1" applyBorder="1" applyAlignment="1">
      <alignment horizontal="left" vertical="center"/>
    </xf>
    <xf numFmtId="0" fontId="40" fillId="3" borderId="0" xfId="5" applyFont="1" applyFill="1" applyBorder="1" applyAlignment="1"/>
    <xf numFmtId="0" fontId="40" fillId="0" borderId="0" xfId="5" applyFont="1"/>
    <xf numFmtId="0" fontId="4" fillId="0" borderId="0" xfId="5" applyAlignment="1">
      <alignment horizontal="center"/>
    </xf>
    <xf numFmtId="0" fontId="40" fillId="0" borderId="0" xfId="5" applyFont="1" applyBorder="1"/>
    <xf numFmtId="0" fontId="11" fillId="0" borderId="2" xfId="5" applyFont="1" applyBorder="1" applyAlignment="1">
      <alignment horizontal="center" vertical="center" wrapText="1" justifyLastLine="1"/>
    </xf>
    <xf numFmtId="0" fontId="9" fillId="0" borderId="0" xfId="5" applyFont="1" applyBorder="1" applyAlignment="1">
      <alignment horizontal="left"/>
    </xf>
    <xf numFmtId="0" fontId="9" fillId="0" borderId="0" xfId="5" applyFont="1"/>
    <xf numFmtId="0" fontId="9" fillId="0" borderId="3" xfId="5" applyFont="1" applyBorder="1" applyAlignment="1">
      <alignment horizontal="right" vertical="center"/>
    </xf>
    <xf numFmtId="0" fontId="9" fillId="0" borderId="0" xfId="5" applyFont="1" applyAlignment="1">
      <alignment horizontal="left"/>
    </xf>
    <xf numFmtId="0" fontId="9" fillId="0" borderId="4" xfId="5" applyFont="1" applyBorder="1" applyAlignment="1">
      <alignment horizontal="right" vertical="center"/>
    </xf>
    <xf numFmtId="0" fontId="11" fillId="0" borderId="8" xfId="5" applyFont="1" applyBorder="1" applyAlignment="1">
      <alignment horizontal="center" vertical="center" wrapText="1" justifyLastLine="1"/>
    </xf>
    <xf numFmtId="0" fontId="9" fillId="0" borderId="11" xfId="5" applyFont="1" applyBorder="1" applyAlignment="1">
      <alignment horizontal="right" vertical="center"/>
    </xf>
    <xf numFmtId="0" fontId="11" fillId="0" borderId="25" xfId="5" applyFont="1" applyBorder="1" applyAlignment="1">
      <alignment horizontal="center" vertical="center" wrapText="1" justifyLastLine="1"/>
    </xf>
    <xf numFmtId="0" fontId="11" fillId="0" borderId="25" xfId="5" applyFont="1" applyBorder="1" applyAlignment="1">
      <alignment horizontal="center" vertical="center" justifyLastLine="1"/>
    </xf>
    <xf numFmtId="0" fontId="11" fillId="0" borderId="25" xfId="5" applyFont="1" applyFill="1" applyBorder="1" applyAlignment="1">
      <alignment horizontal="center" vertical="center" wrapText="1" justifyLastLine="1"/>
    </xf>
    <xf numFmtId="0" fontId="9" fillId="0" borderId="8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right" vertical="center"/>
    </xf>
    <xf numFmtId="0" fontId="11" fillId="0" borderId="0" xfId="5" applyFont="1"/>
    <xf numFmtId="176" fontId="6" fillId="0" borderId="0" xfId="5" applyNumberFormat="1" applyFont="1"/>
    <xf numFmtId="176" fontId="6" fillId="0" borderId="0" xfId="5" applyNumberFormat="1" applyFont="1" applyBorder="1" applyAlignment="1">
      <alignment vertical="center"/>
    </xf>
    <xf numFmtId="176" fontId="8" fillId="0" borderId="1" xfId="5" applyNumberFormat="1" applyFont="1" applyBorder="1" applyAlignment="1">
      <alignment vertical="center"/>
    </xf>
    <xf numFmtId="176" fontId="12" fillId="0" borderId="7" xfId="5" applyNumberFormat="1" applyFont="1" applyBorder="1" applyAlignment="1">
      <alignment horizontal="distributed" vertical="center" justifyLastLine="1"/>
    </xf>
    <xf numFmtId="176" fontId="12" fillId="0" borderId="2" xfId="5" applyNumberFormat="1" applyFont="1" applyBorder="1" applyAlignment="1">
      <alignment horizontal="right" vertical="center"/>
    </xf>
    <xf numFmtId="176" fontId="12" fillId="0" borderId="3" xfId="5" applyNumberFormat="1" applyFont="1" applyBorder="1" applyAlignment="1">
      <alignment horizontal="right" vertical="center"/>
    </xf>
    <xf numFmtId="176" fontId="12" fillId="2" borderId="3" xfId="5" applyNumberFormat="1" applyFont="1" applyFill="1" applyBorder="1" applyAlignment="1">
      <alignment horizontal="right" vertical="center"/>
    </xf>
    <xf numFmtId="176" fontId="12" fillId="3" borderId="3" xfId="5" applyNumberFormat="1" applyFont="1" applyFill="1" applyBorder="1" applyAlignment="1">
      <alignment horizontal="right" vertical="center"/>
    </xf>
    <xf numFmtId="176" fontId="12" fillId="0" borderId="3" xfId="5" applyNumberFormat="1" applyFont="1" applyBorder="1" applyAlignment="1">
      <alignment vertical="center"/>
    </xf>
    <xf numFmtId="176" fontId="12" fillId="2" borderId="3" xfId="5" applyNumberFormat="1" applyFont="1" applyFill="1" applyBorder="1" applyAlignment="1">
      <alignment vertical="center"/>
    </xf>
    <xf numFmtId="176" fontId="12" fillId="0" borderId="3" xfId="5" applyNumberFormat="1" applyFont="1" applyFill="1" applyBorder="1" applyAlignment="1">
      <alignment vertical="center"/>
    </xf>
    <xf numFmtId="176" fontId="38" fillId="2" borderId="3" xfId="5" applyNumberFormat="1" applyFont="1" applyFill="1" applyBorder="1" applyAlignment="1">
      <alignment vertical="center"/>
    </xf>
    <xf numFmtId="176" fontId="12" fillId="0" borderId="7" xfId="5" applyNumberFormat="1" applyFont="1" applyBorder="1" applyAlignment="1">
      <alignment vertical="center"/>
    </xf>
    <xf numFmtId="176" fontId="12" fillId="3" borderId="3" xfId="5" applyNumberFormat="1" applyFont="1" applyFill="1" applyBorder="1" applyAlignment="1">
      <alignment vertical="center"/>
    </xf>
    <xf numFmtId="176" fontId="12" fillId="0" borderId="4" xfId="5" applyNumberFormat="1" applyFont="1" applyBorder="1" applyAlignment="1">
      <alignment vertical="center"/>
    </xf>
    <xf numFmtId="176" fontId="12" fillId="0" borderId="13" xfId="5" applyNumberFormat="1" applyFont="1" applyBorder="1" applyAlignment="1">
      <alignment vertical="center"/>
    </xf>
    <xf numFmtId="176" fontId="12" fillId="2" borderId="3" xfId="6" applyNumberFormat="1" applyFont="1" applyFill="1" applyBorder="1" applyAlignment="1">
      <alignment horizontal="right" vertical="center"/>
    </xf>
    <xf numFmtId="176" fontId="12" fillId="0" borderId="3" xfId="6" applyNumberFormat="1" applyFont="1" applyBorder="1" applyAlignment="1">
      <alignment horizontal="right" vertical="center"/>
    </xf>
    <xf numFmtId="176" fontId="12" fillId="0" borderId="7" xfId="5" applyNumberFormat="1" applyFont="1" applyBorder="1"/>
    <xf numFmtId="176" fontId="0" fillId="0" borderId="0" xfId="0" applyNumberFormat="1"/>
    <xf numFmtId="176" fontId="26" fillId="0" borderId="0" xfId="15" applyNumberFormat="1" applyFont="1" applyAlignment="1">
      <alignment horizontal="right" vertical="center"/>
    </xf>
    <xf numFmtId="176" fontId="9" fillId="0" borderId="0" xfId="5" applyNumberFormat="1" applyFont="1" applyBorder="1" applyAlignment="1">
      <alignment horizontal="right"/>
    </xf>
    <xf numFmtId="0" fontId="19" fillId="6" borderId="7" xfId="6" applyFont="1" applyFill="1" applyBorder="1" applyAlignment="1">
      <alignment horizontal="center" vertical="center" wrapText="1"/>
    </xf>
    <xf numFmtId="38" fontId="19" fillId="3" borderId="2" xfId="4" applyFont="1" applyFill="1" applyBorder="1" applyAlignment="1">
      <alignment horizontal="right" wrapText="1"/>
    </xf>
    <xf numFmtId="0" fontId="16" fillId="6" borderId="45" xfId="6" applyFont="1" applyFill="1" applyBorder="1" applyAlignment="1">
      <alignment horizontal="center" vertical="center" wrapText="1"/>
    </xf>
    <xf numFmtId="0" fontId="16" fillId="6" borderId="7" xfId="6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37" fillId="0" borderId="2" xfId="14" applyFont="1" applyBorder="1" applyAlignment="1">
      <alignment vertical="center" wrapText="1"/>
    </xf>
    <xf numFmtId="0" fontId="37" fillId="5" borderId="2" xfId="9" applyFont="1" applyFill="1" applyBorder="1" applyAlignment="1">
      <alignment vertical="center" wrapText="1"/>
    </xf>
    <xf numFmtId="0" fontId="16" fillId="5" borderId="2" xfId="13" applyFont="1" applyFill="1" applyBorder="1" applyAlignment="1">
      <alignment vertical="center"/>
    </xf>
    <xf numFmtId="0" fontId="16" fillId="5" borderId="2" xfId="0" applyFont="1" applyFill="1" applyBorder="1" applyAlignment="1">
      <alignment vertical="center" wrapText="1"/>
    </xf>
    <xf numFmtId="0" fontId="37" fillId="6" borderId="7" xfId="5" applyFont="1" applyFill="1" applyBorder="1" applyAlignment="1">
      <alignment horizontal="center" vertical="center" wrapText="1"/>
    </xf>
    <xf numFmtId="0" fontId="41" fillId="0" borderId="7" xfId="5" applyFont="1" applyBorder="1" applyAlignment="1">
      <alignment horizontal="center" vertical="center" wrapText="1" justifyLastLine="1"/>
    </xf>
    <xf numFmtId="0" fontId="42" fillId="6" borderId="7" xfId="5" applyFont="1" applyFill="1" applyBorder="1" applyAlignment="1">
      <alignment horizontal="center" vertical="center" wrapText="1" justifyLastLine="1"/>
    </xf>
    <xf numFmtId="0" fontId="42" fillId="6" borderId="7" xfId="5" applyFont="1" applyFill="1" applyBorder="1" applyAlignment="1">
      <alignment horizontal="center" vertical="center" wrapText="1"/>
    </xf>
    <xf numFmtId="0" fontId="16" fillId="0" borderId="25" xfId="6" applyFont="1" applyBorder="1" applyAlignment="1">
      <alignment horizontal="left"/>
    </xf>
    <xf numFmtId="38" fontId="19" fillId="0" borderId="13" xfId="4" applyFont="1" applyBorder="1" applyAlignment="1">
      <alignment horizontal="left"/>
    </xf>
    <xf numFmtId="38" fontId="19" fillId="0" borderId="2" xfId="4" applyFont="1" applyBorder="1" applyAlignment="1">
      <alignment horizontal="left"/>
    </xf>
    <xf numFmtId="0" fontId="16" fillId="0" borderId="50" xfId="6" applyFont="1" applyBorder="1" applyAlignment="1">
      <alignment horizontal="left"/>
    </xf>
    <xf numFmtId="0" fontId="16" fillId="0" borderId="2" xfId="6" applyFont="1" applyBorder="1" applyAlignment="1">
      <alignment horizontal="left"/>
    </xf>
    <xf numFmtId="0" fontId="16" fillId="0" borderId="12" xfId="5" applyFont="1" applyBorder="1" applyAlignment="1">
      <alignment horizontal="right" vertical="center" wrapText="1"/>
    </xf>
    <xf numFmtId="0" fontId="16" fillId="0" borderId="11" xfId="5" applyFont="1" applyBorder="1" applyAlignment="1">
      <alignment horizontal="right" vertical="center" wrapText="1"/>
    </xf>
    <xf numFmtId="0" fontId="19" fillId="0" borderId="60" xfId="6" applyFont="1" applyBorder="1"/>
    <xf numFmtId="0" fontId="33" fillId="0" borderId="0" xfId="5" applyFont="1" applyFill="1" applyAlignment="1">
      <alignment vertical="center"/>
    </xf>
    <xf numFmtId="0" fontId="8" fillId="0" borderId="23" xfId="11" applyFont="1" applyBorder="1" applyAlignment="1" applyProtection="1">
      <alignment horizontal="distributed" vertical="center"/>
    </xf>
    <xf numFmtId="0" fontId="8" fillId="0" borderId="24" xfId="11" applyFont="1" applyBorder="1" applyAlignment="1" applyProtection="1">
      <alignment vertical="center"/>
    </xf>
    <xf numFmtId="0" fontId="8" fillId="0" borderId="61" xfId="10" applyFont="1" applyBorder="1" applyAlignment="1" applyProtection="1">
      <alignment vertical="center"/>
    </xf>
    <xf numFmtId="0" fontId="13" fillId="0" borderId="0" xfId="5" applyFont="1" applyAlignment="1">
      <alignment vertical="center"/>
    </xf>
    <xf numFmtId="0" fontId="8" fillId="0" borderId="19" xfId="10" applyFont="1" applyBorder="1" applyAlignment="1" applyProtection="1">
      <alignment horizontal="distributed" vertical="center" shrinkToFit="1"/>
    </xf>
    <xf numFmtId="0" fontId="36" fillId="2" borderId="22" xfId="11" applyFont="1" applyFill="1" applyBorder="1" applyAlignment="1" applyProtection="1">
      <alignment horizontal="left" vertical="center" shrinkToFit="1"/>
      <protection locked="0"/>
    </xf>
    <xf numFmtId="0" fontId="36" fillId="2" borderId="21" xfId="11" applyFont="1" applyFill="1" applyBorder="1" applyAlignment="1" applyProtection="1">
      <alignment horizontal="left" vertical="center" shrinkToFit="1"/>
      <protection locked="0"/>
    </xf>
    <xf numFmtId="0" fontId="8" fillId="0" borderId="16" xfId="10" applyFont="1" applyBorder="1" applyAlignment="1" applyProtection="1">
      <alignment horizontal="distributed" vertical="center"/>
    </xf>
    <xf numFmtId="0" fontId="36" fillId="2" borderId="16" xfId="10" applyFont="1" applyFill="1" applyBorder="1" applyAlignment="1" applyProtection="1">
      <alignment horizontal="left" vertical="center"/>
    </xf>
    <xf numFmtId="0" fontId="36" fillId="2" borderId="15" xfId="10" applyFont="1" applyFill="1" applyBorder="1" applyAlignment="1" applyProtection="1">
      <alignment horizontal="left" vertical="center"/>
    </xf>
    <xf numFmtId="0" fontId="8" fillId="0" borderId="22" xfId="11" applyFont="1" applyBorder="1" applyAlignment="1" applyProtection="1">
      <alignment horizontal="distributed" vertical="center"/>
    </xf>
    <xf numFmtId="0" fontId="8" fillId="0" borderId="22" xfId="10" applyFont="1" applyBorder="1" applyAlignment="1" applyProtection="1">
      <alignment horizontal="distributed" vertical="center" shrinkToFit="1"/>
    </xf>
    <xf numFmtId="0" fontId="8" fillId="0" borderId="24" xfId="10" applyFont="1" applyBorder="1" applyAlignment="1" applyProtection="1">
      <alignment horizontal="distributed" vertical="center"/>
    </xf>
    <xf numFmtId="49" fontId="35" fillId="2" borderId="24" xfId="1" applyNumberFormat="1" applyFont="1" applyFill="1" applyBorder="1" applyAlignment="1" applyProtection="1">
      <alignment horizontal="left" vertical="center" shrinkToFit="1"/>
      <protection locked="0"/>
    </xf>
    <xf numFmtId="49" fontId="35" fillId="2" borderId="23" xfId="1" applyNumberFormat="1" applyFont="1" applyFill="1" applyBorder="1" applyAlignment="1" applyProtection="1">
      <alignment horizontal="left" vertical="center" shrinkToFit="1"/>
      <protection locked="0"/>
    </xf>
    <xf numFmtId="176" fontId="11" fillId="0" borderId="7" xfId="5" applyNumberFormat="1" applyFont="1" applyFill="1" applyBorder="1" applyAlignment="1">
      <alignment horizontal="right" vertical="center"/>
    </xf>
    <xf numFmtId="0" fontId="39" fillId="0" borderId="0" xfId="5" applyFont="1" applyAlignment="1">
      <alignment horizontal="center" vertical="center" wrapText="1"/>
    </xf>
    <xf numFmtId="0" fontId="40" fillId="2" borderId="1" xfId="5" applyFont="1" applyFill="1" applyBorder="1" applyAlignment="1">
      <alignment horizontal="left" vertical="center"/>
    </xf>
    <xf numFmtId="176" fontId="11" fillId="0" borderId="2" xfId="5" applyNumberFormat="1" applyFont="1" applyBorder="1" applyAlignment="1">
      <alignment horizontal="right" vertical="center"/>
    </xf>
    <xf numFmtId="176" fontId="11" fillId="0" borderId="4" xfId="5" applyNumberFormat="1" applyFont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2" fontId="11" fillId="0" borderId="7" xfId="5" quotePrefix="1" applyNumberFormat="1" applyFont="1" applyBorder="1" applyAlignment="1">
      <alignment horizontal="center" vertical="center"/>
    </xf>
    <xf numFmtId="12" fontId="11" fillId="0" borderId="7" xfId="5" applyNumberFormat="1" applyFont="1" applyBorder="1" applyAlignment="1">
      <alignment horizontal="center" vertical="center"/>
    </xf>
    <xf numFmtId="176" fontId="11" fillId="0" borderId="2" xfId="5" applyNumberFormat="1" applyFont="1" applyFill="1" applyBorder="1" applyAlignment="1">
      <alignment horizontal="right" vertical="center"/>
    </xf>
    <xf numFmtId="176" fontId="11" fillId="0" borderId="4" xfId="5" applyNumberFormat="1" applyFont="1" applyFill="1" applyBorder="1" applyAlignment="1">
      <alignment horizontal="right" vertical="center"/>
    </xf>
    <xf numFmtId="0" fontId="11" fillId="0" borderId="25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176" fontId="11" fillId="0" borderId="7" xfId="14" applyNumberFormat="1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2" borderId="42" xfId="5" applyFont="1" applyFill="1" applyBorder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12" fillId="0" borderId="10" xfId="5" applyFont="1" applyBorder="1" applyAlignment="1">
      <alignment horizontal="distributed" vertical="center"/>
    </xf>
    <xf numFmtId="0" fontId="12" fillId="0" borderId="0" xfId="5" applyFont="1" applyBorder="1" applyAlignment="1">
      <alignment horizontal="distributed" vertical="center"/>
    </xf>
    <xf numFmtId="0" fontId="10" fillId="0" borderId="0" xfId="5" applyFont="1" applyAlignment="1">
      <alignment horizontal="distributed" vertical="center"/>
    </xf>
    <xf numFmtId="0" fontId="14" fillId="0" borderId="25" xfId="5" applyFont="1" applyBorder="1" applyAlignment="1">
      <alignment horizontal="distributed" vertical="center"/>
    </xf>
    <xf numFmtId="0" fontId="14" fillId="0" borderId="13" xfId="5" applyFont="1" applyBorder="1" applyAlignment="1">
      <alignment horizontal="distributed" vertical="center"/>
    </xf>
    <xf numFmtId="0" fontId="14" fillId="0" borderId="44" xfId="5" applyFont="1" applyBorder="1" applyAlignment="1">
      <alignment horizontal="distributed" vertical="center"/>
    </xf>
    <xf numFmtId="58" fontId="26" fillId="0" borderId="0" xfId="15" applyNumberFormat="1" applyFont="1" applyFill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horizontal="center" vertical="center"/>
    </xf>
    <xf numFmtId="0" fontId="12" fillId="0" borderId="0" xfId="5" applyFont="1" applyAlignment="1">
      <alignment vertical="center"/>
    </xf>
    <xf numFmtId="0" fontId="6" fillId="0" borderId="1" xfId="5" applyFont="1" applyBorder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12" fillId="0" borderId="0" xfId="5" applyFont="1" applyBorder="1" applyAlignment="1">
      <alignment horizontal="left" vertical="center" shrinkToFit="1"/>
    </xf>
    <xf numFmtId="0" fontId="12" fillId="0" borderId="8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9" fillId="5" borderId="5" xfId="13" applyFont="1" applyFill="1" applyBorder="1" applyAlignment="1">
      <alignment horizontal="center" vertical="center" wrapText="1"/>
    </xf>
    <xf numFmtId="0" fontId="19" fillId="5" borderId="10" xfId="13" applyFont="1" applyFill="1" applyBorder="1" applyAlignment="1">
      <alignment horizontal="center" vertical="center" wrapText="1"/>
    </xf>
    <xf numFmtId="0" fontId="19" fillId="5" borderId="6" xfId="13" applyFont="1" applyFill="1" applyBorder="1" applyAlignment="1">
      <alignment horizontal="center" vertical="center" wrapText="1"/>
    </xf>
    <xf numFmtId="0" fontId="16" fillId="5" borderId="56" xfId="9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6" fillId="5" borderId="52" xfId="9" applyFont="1" applyFill="1" applyBorder="1" applyAlignment="1">
      <alignment horizontal="center" vertical="center" wrapText="1"/>
    </xf>
    <xf numFmtId="0" fontId="16" fillId="5" borderId="51" xfId="9" applyFont="1" applyFill="1" applyBorder="1" applyAlignment="1">
      <alignment horizontal="center" vertical="center" wrapText="1"/>
    </xf>
    <xf numFmtId="0" fontId="16" fillId="0" borderId="43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43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center" vertical="center" wrapText="1"/>
    </xf>
    <xf numFmtId="0" fontId="16" fillId="5" borderId="43" xfId="9" applyFont="1" applyFill="1" applyBorder="1" applyAlignment="1">
      <alignment horizontal="center" vertical="center" wrapText="1"/>
    </xf>
    <xf numFmtId="0" fontId="16" fillId="5" borderId="7" xfId="9" applyFont="1" applyFill="1" applyBorder="1" applyAlignment="1">
      <alignment horizontal="center" vertical="center" wrapText="1"/>
    </xf>
    <xf numFmtId="0" fontId="19" fillId="5" borderId="55" xfId="13" applyFont="1" applyFill="1" applyBorder="1" applyAlignment="1">
      <alignment horizontal="center" vertical="center"/>
    </xf>
    <xf numFmtId="0" fontId="19" fillId="5" borderId="3" xfId="13" applyFont="1" applyFill="1" applyBorder="1" applyAlignment="1">
      <alignment horizontal="center" vertical="center"/>
    </xf>
    <xf numFmtId="0" fontId="19" fillId="5" borderId="43" xfId="13" applyFont="1" applyFill="1" applyBorder="1" applyAlignment="1">
      <alignment horizontal="center" vertical="center"/>
    </xf>
    <xf numFmtId="0" fontId="19" fillId="5" borderId="7" xfId="13" applyFont="1" applyFill="1" applyBorder="1" applyAlignment="1">
      <alignment horizontal="center" vertical="center"/>
    </xf>
  </cellXfs>
  <cellStyles count="19">
    <cellStyle name="ハイパーリンク" xfId="1" builtinId="8"/>
    <cellStyle name="メモ 2" xfId="18" xr:uid="{00000000-0005-0000-0000-000001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8" xfId="12" xr:uid="{00000000-0005-0000-0000-00000D000000}"/>
    <cellStyle name="標準 9" xfId="13" xr:uid="{00000000-0005-0000-0000-00000E000000}"/>
    <cellStyle name="標準_関係書類（交付申請）（泉州）" xfId="14" xr:uid="{00000000-0005-0000-0000-00000F000000}"/>
    <cellStyle name="標準_関係書類（交付申請）（泉州） 2" xfId="15" xr:uid="{00000000-0005-0000-0000-000010000000}"/>
    <cellStyle name="標準_申請_別紙２５－(6)" xfId="16" xr:uid="{00000000-0005-0000-0000-000011000000}"/>
    <cellStyle name="未定義" xfId="17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view="pageBreakPreview" zoomScale="75" zoomScaleNormal="75" zoomScaleSheetLayoutView="75" workbookViewId="0">
      <selection activeCell="G14" sqref="G14:I14"/>
    </sheetView>
  </sheetViews>
  <sheetFormatPr defaultRowHeight="14.4"/>
  <cols>
    <col min="1" max="1" width="2.44140625" style="42" customWidth="1"/>
    <col min="2" max="2" width="2.6640625" style="42" customWidth="1"/>
    <col min="3" max="3" width="29.33203125" style="42" customWidth="1"/>
    <col min="4" max="4" width="20.109375" style="42" customWidth="1"/>
    <col min="5" max="6" width="2.6640625" style="42" customWidth="1"/>
    <col min="7" max="7" width="7.6640625" style="42" customWidth="1"/>
    <col min="8" max="8" width="36.44140625" style="42" customWidth="1"/>
    <col min="9" max="9" width="30.6640625" style="42" customWidth="1"/>
  </cols>
  <sheetData>
    <row r="1" spans="1:9">
      <c r="C1" s="42" t="s">
        <v>44</v>
      </c>
    </row>
    <row r="3" spans="1:9" ht="27" customHeight="1">
      <c r="B3" s="43"/>
      <c r="C3" s="306" t="s">
        <v>45</v>
      </c>
      <c r="D3" s="306"/>
      <c r="E3" s="44"/>
      <c r="F3" s="45"/>
      <c r="G3" s="307"/>
      <c r="H3" s="307"/>
      <c r="I3" s="308"/>
    </row>
    <row r="4" spans="1:9" ht="27" customHeight="1">
      <c r="B4" s="46"/>
      <c r="C4" s="309" t="s">
        <v>126</v>
      </c>
      <c r="D4" s="309"/>
      <c r="E4" s="47"/>
      <c r="F4" s="48"/>
      <c r="G4" s="304"/>
      <c r="H4" s="304"/>
      <c r="I4" s="305"/>
    </row>
    <row r="5" spans="1:9" ht="27" customHeight="1">
      <c r="B5" s="46"/>
      <c r="C5" s="303" t="s">
        <v>46</v>
      </c>
      <c r="D5" s="303"/>
      <c r="E5" s="50"/>
      <c r="F5" s="48"/>
      <c r="G5" s="304"/>
      <c r="H5" s="304"/>
      <c r="I5" s="305"/>
    </row>
    <row r="6" spans="1:9" ht="27" customHeight="1">
      <c r="B6" s="49"/>
      <c r="C6" s="310" t="s">
        <v>47</v>
      </c>
      <c r="D6" s="310"/>
      <c r="E6" s="51"/>
      <c r="F6" s="52"/>
      <c r="G6" s="304"/>
      <c r="H6" s="304"/>
      <c r="I6" s="305"/>
    </row>
    <row r="7" spans="1:9" ht="27" customHeight="1">
      <c r="A7" s="53"/>
      <c r="B7" s="54"/>
      <c r="C7" s="309" t="s">
        <v>117</v>
      </c>
      <c r="D7" s="309"/>
      <c r="E7" s="55"/>
      <c r="F7" s="56"/>
      <c r="G7" s="304"/>
      <c r="H7" s="304"/>
      <c r="I7" s="305"/>
    </row>
    <row r="8" spans="1:9" ht="27" customHeight="1">
      <c r="B8" s="301"/>
      <c r="C8" s="311" t="s">
        <v>118</v>
      </c>
      <c r="D8" s="311"/>
      <c r="E8" s="57"/>
      <c r="F8" s="58"/>
      <c r="G8" s="312"/>
      <c r="H8" s="312"/>
      <c r="I8" s="313"/>
    </row>
    <row r="9" spans="1:9">
      <c r="B9" s="59"/>
    </row>
    <row r="10" spans="1:9">
      <c r="A10"/>
      <c r="B10"/>
      <c r="C10" s="53" t="s">
        <v>51</v>
      </c>
      <c r="D10"/>
      <c r="E10"/>
      <c r="F10"/>
      <c r="G10"/>
      <c r="H10"/>
      <c r="I10"/>
    </row>
    <row r="11" spans="1:9">
      <c r="A11"/>
      <c r="B11" s="60"/>
      <c r="C11" s="60"/>
      <c r="D11" s="60"/>
      <c r="E11" s="60"/>
      <c r="F11" s="60"/>
      <c r="G11" s="60"/>
      <c r="H11" s="60"/>
      <c r="I11" s="60"/>
    </row>
    <row r="12" spans="1:9" ht="27" customHeight="1">
      <c r="B12" s="61"/>
      <c r="C12" s="306" t="s">
        <v>45</v>
      </c>
      <c r="D12" s="306"/>
      <c r="E12" s="44"/>
      <c r="F12" s="62"/>
      <c r="G12" s="307" t="s">
        <v>148</v>
      </c>
      <c r="H12" s="307"/>
      <c r="I12" s="308"/>
    </row>
    <row r="13" spans="1:9" ht="27" customHeight="1">
      <c r="B13" s="49"/>
      <c r="C13" s="309" t="s">
        <v>126</v>
      </c>
      <c r="D13" s="309"/>
      <c r="E13" s="47"/>
      <c r="F13" s="49"/>
      <c r="G13" s="304" t="s">
        <v>149</v>
      </c>
      <c r="H13" s="304"/>
      <c r="I13" s="305"/>
    </row>
    <row r="14" spans="1:9" ht="27" customHeight="1">
      <c r="A14"/>
      <c r="B14" s="46"/>
      <c r="C14" s="303" t="s">
        <v>46</v>
      </c>
      <c r="D14" s="303"/>
      <c r="E14" s="63"/>
      <c r="F14" s="64"/>
      <c r="G14" s="304" t="s">
        <v>150</v>
      </c>
      <c r="H14" s="304"/>
      <c r="I14" s="305"/>
    </row>
    <row r="15" spans="1:9" ht="27" customHeight="1">
      <c r="A15"/>
      <c r="B15" s="49"/>
      <c r="C15" s="310" t="s">
        <v>47</v>
      </c>
      <c r="D15" s="310"/>
      <c r="E15" s="65"/>
      <c r="F15" s="56"/>
      <c r="G15" s="304" t="s">
        <v>119</v>
      </c>
      <c r="H15" s="304"/>
      <c r="I15" s="305"/>
    </row>
    <row r="16" spans="1:9" ht="27" customHeight="1">
      <c r="A16"/>
      <c r="B16" s="54"/>
      <c r="C16" s="309" t="s">
        <v>120</v>
      </c>
      <c r="D16" s="309"/>
      <c r="E16" s="55"/>
      <c r="F16" s="56"/>
      <c r="G16" s="304" t="s">
        <v>52</v>
      </c>
      <c r="H16" s="304"/>
      <c r="I16" s="305"/>
    </row>
    <row r="17" spans="1:9" ht="27" customHeight="1">
      <c r="A17"/>
      <c r="B17" s="301"/>
      <c r="C17" s="311" t="s">
        <v>121</v>
      </c>
      <c r="D17" s="311"/>
      <c r="E17" s="299"/>
      <c r="F17" s="300"/>
      <c r="G17" s="312" t="s">
        <v>122</v>
      </c>
      <c r="H17" s="312"/>
      <c r="I17" s="313"/>
    </row>
  </sheetData>
  <mergeCells count="24">
    <mergeCell ref="C17:D17"/>
    <mergeCell ref="G17:I17"/>
    <mergeCell ref="C14:D14"/>
    <mergeCell ref="G14:I14"/>
    <mergeCell ref="C15:D15"/>
    <mergeCell ref="G15:I15"/>
    <mergeCell ref="C16:D16"/>
    <mergeCell ref="G16:I16"/>
    <mergeCell ref="C12:D12"/>
    <mergeCell ref="G12:I12"/>
    <mergeCell ref="C13:D13"/>
    <mergeCell ref="G13:I13"/>
    <mergeCell ref="C6:D6"/>
    <mergeCell ref="G6:I6"/>
    <mergeCell ref="C7:D7"/>
    <mergeCell ref="G7:I7"/>
    <mergeCell ref="C8:D8"/>
    <mergeCell ref="G8:I8"/>
    <mergeCell ref="C5:D5"/>
    <mergeCell ref="G5:I5"/>
    <mergeCell ref="C3:D3"/>
    <mergeCell ref="G3:I3"/>
    <mergeCell ref="C4:D4"/>
    <mergeCell ref="G4:I4"/>
  </mergeCells>
  <phoneticPr fontId="2"/>
  <dataValidations count="1">
    <dataValidation imeMode="halfAlpha" allowBlank="1" showInputMessage="1" showErrorMessage="1" sqref="G65525:I65526" xr:uid="{00000000-0002-0000-0000-000000000000}"/>
  </dataValidation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  <pageSetUpPr fitToPage="1"/>
  </sheetPr>
  <dimension ref="A2:G40"/>
  <sheetViews>
    <sheetView view="pageBreakPreview" zoomScale="70" zoomScaleNormal="85" zoomScaleSheetLayoutView="70" workbookViewId="0">
      <selection activeCell="A3" sqref="A3:E3"/>
    </sheetView>
  </sheetViews>
  <sheetFormatPr defaultColWidth="9" defaultRowHeight="13.2"/>
  <cols>
    <col min="1" max="1" width="6.6640625" style="6" customWidth="1"/>
    <col min="2" max="2" width="51.21875" style="6" customWidth="1"/>
    <col min="3" max="3" width="56" style="6" customWidth="1"/>
    <col min="4" max="4" width="7.21875" style="6" customWidth="1"/>
    <col min="5" max="5" width="6.44140625" style="6" customWidth="1"/>
    <col min="6" max="16384" width="9" style="6"/>
  </cols>
  <sheetData>
    <row r="2" spans="1:7" ht="25.5" customHeight="1">
      <c r="A2" s="298" t="s">
        <v>145</v>
      </c>
      <c r="C2" s="9"/>
    </row>
    <row r="3" spans="1:7" ht="74.25" customHeight="1">
      <c r="A3" s="315" t="s">
        <v>151</v>
      </c>
      <c r="B3" s="315"/>
      <c r="C3" s="315"/>
      <c r="D3" s="315"/>
      <c r="E3" s="315"/>
    </row>
    <row r="4" spans="1:7" ht="43.5" customHeight="1">
      <c r="B4" s="234" t="s">
        <v>126</v>
      </c>
      <c r="D4" s="235"/>
      <c r="E4" s="236"/>
      <c r="F4" s="237"/>
    </row>
    <row r="5" spans="1:7" s="8" customFormat="1" ht="54" customHeight="1">
      <c r="A5" s="236"/>
      <c r="B5" s="316"/>
      <c r="C5" s="316"/>
      <c r="D5" s="235"/>
      <c r="E5" s="236"/>
    </row>
    <row r="6" spans="1:7" ht="26.25" customHeight="1">
      <c r="A6" s="236"/>
      <c r="B6" s="236"/>
      <c r="C6" s="274" t="s">
        <v>78</v>
      </c>
      <c r="D6" s="238"/>
      <c r="E6" s="236"/>
    </row>
    <row r="7" spans="1:7" ht="39.9" customHeight="1">
      <c r="A7" s="236"/>
      <c r="B7" s="239" t="s">
        <v>96</v>
      </c>
      <c r="C7" s="317">
        <f>'別紙１-２'!F55</f>
        <v>0</v>
      </c>
      <c r="E7" s="241"/>
      <c r="F7" s="241"/>
      <c r="G7" s="241"/>
    </row>
    <row r="8" spans="1:7" ht="39.9" customHeight="1">
      <c r="A8" s="236"/>
      <c r="B8" s="242" t="s">
        <v>103</v>
      </c>
      <c r="C8" s="318"/>
      <c r="D8" s="243"/>
      <c r="E8" s="241"/>
      <c r="F8" s="241"/>
      <c r="G8" s="241"/>
    </row>
    <row r="9" spans="1:7" ht="39.9" customHeight="1">
      <c r="A9" s="236"/>
      <c r="B9" s="239" t="s">
        <v>97</v>
      </c>
      <c r="C9" s="317">
        <f>'別紙１-２'!F64</f>
        <v>0</v>
      </c>
      <c r="D9" s="240"/>
      <c r="E9" s="241"/>
      <c r="F9" s="241"/>
      <c r="G9" s="241"/>
    </row>
    <row r="10" spans="1:7" ht="39.9" customHeight="1">
      <c r="A10" s="236"/>
      <c r="B10" s="244" t="s">
        <v>90</v>
      </c>
      <c r="C10" s="318"/>
      <c r="D10" s="243"/>
      <c r="E10" s="241"/>
      <c r="F10" s="241"/>
      <c r="G10" s="241"/>
    </row>
    <row r="11" spans="1:7" ht="39.9" customHeight="1">
      <c r="A11" s="236"/>
      <c r="B11" s="245" t="s">
        <v>104</v>
      </c>
      <c r="C11" s="319">
        <f>'別紙１-1'!C7-'別紙１-1'!C9</f>
        <v>0</v>
      </c>
      <c r="D11" s="240"/>
      <c r="E11" s="241"/>
      <c r="F11" s="241"/>
      <c r="G11" s="241"/>
    </row>
    <row r="12" spans="1:7" ht="39.9" customHeight="1">
      <c r="A12" s="236"/>
      <c r="B12" s="246" t="s">
        <v>105</v>
      </c>
      <c r="C12" s="319"/>
      <c r="D12" s="243"/>
      <c r="E12" s="241"/>
      <c r="F12" s="241"/>
      <c r="G12" s="241"/>
    </row>
    <row r="13" spans="1:7" ht="39.9" customHeight="1">
      <c r="A13" s="236"/>
      <c r="B13" s="247" t="s">
        <v>88</v>
      </c>
      <c r="C13" s="314">
        <f>'別紙１-２'!F47</f>
        <v>0</v>
      </c>
      <c r="D13" s="240"/>
      <c r="E13" s="241"/>
      <c r="F13" s="241"/>
      <c r="G13" s="241"/>
    </row>
    <row r="14" spans="1:7" ht="39.9" customHeight="1">
      <c r="A14" s="236"/>
      <c r="B14" s="246" t="s">
        <v>92</v>
      </c>
      <c r="C14" s="314"/>
      <c r="D14" s="243"/>
      <c r="E14" s="241"/>
      <c r="F14" s="241"/>
      <c r="G14" s="241"/>
    </row>
    <row r="15" spans="1:7" ht="39.9" customHeight="1">
      <c r="A15" s="236"/>
      <c r="B15" s="247" t="s">
        <v>128</v>
      </c>
      <c r="C15" s="319"/>
      <c r="D15" s="240"/>
      <c r="E15" s="241"/>
      <c r="F15" s="241"/>
      <c r="G15" s="241"/>
    </row>
    <row r="16" spans="1:7" ht="39.9" customHeight="1">
      <c r="A16" s="236"/>
      <c r="B16" s="246" t="s">
        <v>106</v>
      </c>
      <c r="C16" s="319"/>
      <c r="D16" s="243"/>
      <c r="E16" s="241"/>
      <c r="F16" s="241"/>
      <c r="G16" s="241"/>
    </row>
    <row r="17" spans="1:7" ht="39.9" customHeight="1">
      <c r="A17" s="236"/>
      <c r="B17" s="248" t="s">
        <v>129</v>
      </c>
      <c r="C17" s="319">
        <f>MIN(C13,C15)</f>
        <v>0</v>
      </c>
      <c r="D17" s="240"/>
      <c r="E17" s="241"/>
      <c r="F17" s="241"/>
      <c r="G17" s="241"/>
    </row>
    <row r="18" spans="1:7" ht="39.9" customHeight="1">
      <c r="A18" s="236"/>
      <c r="B18" s="246" t="s">
        <v>107</v>
      </c>
      <c r="C18" s="319"/>
      <c r="D18" s="243"/>
      <c r="E18" s="241"/>
      <c r="F18" s="241"/>
      <c r="G18" s="241"/>
    </row>
    <row r="19" spans="1:7" ht="39.9" customHeight="1">
      <c r="A19" s="236"/>
      <c r="B19" s="248" t="s">
        <v>98</v>
      </c>
      <c r="C19" s="319">
        <f>MIN(C11,C17)</f>
        <v>0</v>
      </c>
      <c r="D19" s="240"/>
      <c r="E19" s="241"/>
      <c r="F19" s="241"/>
      <c r="G19" s="241"/>
    </row>
    <row r="20" spans="1:7" ht="39.9" customHeight="1">
      <c r="A20" s="236"/>
      <c r="B20" s="246" t="s">
        <v>108</v>
      </c>
      <c r="C20" s="319"/>
      <c r="D20" s="243"/>
      <c r="E20" s="241"/>
      <c r="F20" s="241"/>
      <c r="G20" s="241"/>
    </row>
    <row r="21" spans="1:7" ht="39.9" customHeight="1">
      <c r="A21" s="236"/>
      <c r="B21" s="249" t="s">
        <v>99</v>
      </c>
      <c r="C21" s="321" t="s">
        <v>127</v>
      </c>
      <c r="D21" s="243"/>
      <c r="E21" s="241"/>
      <c r="F21" s="241"/>
      <c r="G21" s="241"/>
    </row>
    <row r="22" spans="1:7" ht="39.9" customHeight="1">
      <c r="A22" s="236"/>
      <c r="B22" s="250" t="s">
        <v>109</v>
      </c>
      <c r="C22" s="322"/>
      <c r="D22" s="243"/>
      <c r="E22" s="241"/>
      <c r="F22" s="241"/>
      <c r="G22" s="241"/>
    </row>
    <row r="23" spans="1:7" ht="39.9" customHeight="1">
      <c r="A23" s="236"/>
      <c r="B23" s="249" t="s">
        <v>100</v>
      </c>
      <c r="C23" s="323">
        <f>ROUNDDOWN((C19),-3)</f>
        <v>0</v>
      </c>
      <c r="D23" s="243"/>
      <c r="E23" s="241"/>
      <c r="F23" s="241"/>
      <c r="G23" s="241"/>
    </row>
    <row r="24" spans="1:7" ht="39.9" customHeight="1">
      <c r="A24" s="236"/>
      <c r="B24" s="251" t="s">
        <v>110</v>
      </c>
      <c r="C24" s="324"/>
      <c r="D24" s="241"/>
      <c r="E24" s="241"/>
      <c r="F24" s="241"/>
      <c r="G24" s="241"/>
    </row>
    <row r="25" spans="1:7" ht="39.9" customHeight="1">
      <c r="A25" s="236"/>
      <c r="B25" s="325" t="s">
        <v>130</v>
      </c>
      <c r="C25" s="327"/>
      <c r="D25" s="241"/>
      <c r="E25" s="241"/>
      <c r="F25" s="241"/>
      <c r="G25" s="241"/>
    </row>
    <row r="26" spans="1:7" ht="39.9" customHeight="1">
      <c r="A26" s="236"/>
      <c r="B26" s="326"/>
      <c r="C26" s="327"/>
      <c r="D26" s="252"/>
      <c r="E26" s="236"/>
    </row>
    <row r="27" spans="1:7" s="8" customFormat="1" ht="19.5" customHeight="1">
      <c r="A27" s="320"/>
      <c r="B27" s="320"/>
      <c r="C27" s="320"/>
      <c r="D27" s="320"/>
      <c r="E27" s="320"/>
    </row>
    <row r="28" spans="1:7" ht="19.5" customHeight="1">
      <c r="A28" s="320" t="s">
        <v>101</v>
      </c>
      <c r="B28" s="320"/>
      <c r="C28" s="320"/>
      <c r="D28" s="320"/>
      <c r="E28" s="320"/>
    </row>
    <row r="29" spans="1:7" ht="19.5" customHeight="1">
      <c r="A29" s="320" t="s">
        <v>131</v>
      </c>
      <c r="B29" s="320"/>
      <c r="C29" s="320"/>
      <c r="D29" s="320"/>
      <c r="E29" s="320"/>
    </row>
    <row r="30" spans="1:7" ht="19.5" customHeight="1">
      <c r="A30" s="320" t="s">
        <v>102</v>
      </c>
      <c r="B30" s="320"/>
      <c r="C30" s="320"/>
      <c r="D30" s="320"/>
      <c r="E30" s="320"/>
    </row>
    <row r="31" spans="1:7" ht="19.5" customHeight="1"/>
    <row r="32" spans="1:7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17">
    <mergeCell ref="A27:E27"/>
    <mergeCell ref="A28:E28"/>
    <mergeCell ref="A29:E29"/>
    <mergeCell ref="A30:E30"/>
    <mergeCell ref="C15:C16"/>
    <mergeCell ref="C17:C18"/>
    <mergeCell ref="C19:C20"/>
    <mergeCell ref="C21:C22"/>
    <mergeCell ref="C23:C24"/>
    <mergeCell ref="B25:B26"/>
    <mergeCell ref="C25:C26"/>
    <mergeCell ref="C13:C14"/>
    <mergeCell ref="A3:E3"/>
    <mergeCell ref="B5:C5"/>
    <mergeCell ref="C7:C8"/>
    <mergeCell ref="C9:C10"/>
    <mergeCell ref="C11:C12"/>
  </mergeCells>
  <phoneticPr fontId="2"/>
  <printOptions horizontalCentered="1"/>
  <pageMargins left="0.7" right="0.7" top="0.75" bottom="0.75" header="0.3" footer="0.3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H75"/>
  <sheetViews>
    <sheetView tabSelected="1" view="pageBreakPreview" zoomScaleNormal="100" zoomScaleSheetLayoutView="100" workbookViewId="0">
      <selection activeCell="G29" sqref="G29"/>
    </sheetView>
  </sheetViews>
  <sheetFormatPr defaultColWidth="9" defaultRowHeight="13.2"/>
  <cols>
    <col min="1" max="1" width="2.33203125" style="1" customWidth="1"/>
    <col min="2" max="3" width="2.109375" style="1" customWidth="1"/>
    <col min="4" max="4" width="14.88671875" style="1" customWidth="1"/>
    <col min="5" max="5" width="2.109375" style="1" customWidth="1"/>
    <col min="6" max="6" width="20.88671875" style="253" customWidth="1"/>
    <col min="7" max="7" width="50.33203125" style="1" customWidth="1"/>
    <col min="8" max="8" width="3.88671875" style="1" customWidth="1"/>
    <col min="9" max="9" width="9" style="1" customWidth="1"/>
    <col min="10" max="16384" width="9" style="1"/>
  </cols>
  <sheetData>
    <row r="1" spans="1:8" ht="21" customHeight="1">
      <c r="A1" s="302" t="s">
        <v>146</v>
      </c>
      <c r="B1" s="14"/>
      <c r="C1" s="14"/>
      <c r="D1" s="14"/>
      <c r="G1" s="2"/>
    </row>
    <row r="2" spans="1:8" ht="12" customHeight="1">
      <c r="G2" s="7"/>
    </row>
    <row r="3" spans="1:8" s="5" customFormat="1" ht="25.5" customHeight="1">
      <c r="A3" s="4"/>
      <c r="B3" s="336" t="s">
        <v>152</v>
      </c>
      <c r="C3" s="336"/>
      <c r="D3" s="336"/>
      <c r="E3" s="336"/>
      <c r="F3" s="336"/>
      <c r="G3" s="336"/>
    </row>
    <row r="4" spans="1:8" customFormat="1" ht="22.5" customHeight="1" thickBot="1">
      <c r="A4" s="207"/>
      <c r="B4" s="334" t="s">
        <v>77</v>
      </c>
      <c r="C4" s="334"/>
      <c r="D4" s="334"/>
      <c r="E4" s="334"/>
      <c r="F4" s="335"/>
      <c r="G4" s="335"/>
      <c r="H4" s="335"/>
    </row>
    <row r="5" spans="1:8" s="5" customFormat="1" ht="21" customHeight="1">
      <c r="A5" s="4"/>
      <c r="B5" s="15" t="s">
        <v>16</v>
      </c>
      <c r="C5" s="15"/>
      <c r="D5" s="15"/>
      <c r="E5" s="10"/>
      <c r="F5" s="254"/>
      <c r="G5" s="10"/>
    </row>
    <row r="6" spans="1:8" s="5" customFormat="1" ht="8.25" customHeight="1">
      <c r="A6" s="4"/>
      <c r="B6" s="12"/>
      <c r="C6" s="12"/>
      <c r="D6" s="12"/>
      <c r="E6" s="12"/>
      <c r="F6" s="255"/>
      <c r="G6" s="12"/>
    </row>
    <row r="7" spans="1:8" s="3" customFormat="1" ht="18.75" customHeight="1">
      <c r="B7" s="16"/>
      <c r="C7" s="337" t="s">
        <v>0</v>
      </c>
      <c r="D7" s="337"/>
      <c r="E7" s="17"/>
      <c r="F7" s="256" t="s">
        <v>3</v>
      </c>
      <c r="G7" s="18" t="s">
        <v>4</v>
      </c>
    </row>
    <row r="8" spans="1:8" s="3" customFormat="1" ht="18" customHeight="1">
      <c r="B8" s="340" t="s">
        <v>41</v>
      </c>
      <c r="C8" s="341"/>
      <c r="D8" s="341"/>
      <c r="E8" s="342"/>
      <c r="F8" s="257" t="s">
        <v>5</v>
      </c>
      <c r="G8" s="19"/>
    </row>
    <row r="9" spans="1:8" s="3" customFormat="1" ht="18" customHeight="1">
      <c r="B9" s="32"/>
      <c r="C9" s="328" t="s">
        <v>143</v>
      </c>
      <c r="D9" s="328"/>
      <c r="E9" s="34"/>
      <c r="F9" s="258">
        <v>0</v>
      </c>
      <c r="G9" s="24"/>
    </row>
    <row r="10" spans="1:8" s="3" customFormat="1" ht="18" customHeight="1">
      <c r="B10" s="32"/>
      <c r="C10" s="33"/>
      <c r="D10" s="33"/>
      <c r="E10" s="34"/>
      <c r="F10" s="258"/>
      <c r="G10" s="24"/>
    </row>
    <row r="11" spans="1:8" s="3" customFormat="1" ht="18" customHeight="1">
      <c r="B11" s="32"/>
      <c r="C11" s="328" t="s">
        <v>144</v>
      </c>
      <c r="D11" s="328"/>
      <c r="E11" s="34"/>
      <c r="F11" s="258">
        <v>0</v>
      </c>
      <c r="G11" s="24"/>
    </row>
    <row r="12" spans="1:8" s="3" customFormat="1" ht="18" customHeight="1">
      <c r="B12" s="32"/>
      <c r="C12" s="33"/>
      <c r="D12" s="33"/>
      <c r="E12" s="34"/>
      <c r="F12" s="258"/>
      <c r="G12" s="24"/>
    </row>
    <row r="13" spans="1:8" s="3" customFormat="1" ht="13.5" customHeight="1">
      <c r="B13" s="32"/>
      <c r="C13" s="338" t="s">
        <v>19</v>
      </c>
      <c r="D13" s="338"/>
      <c r="E13" s="34"/>
      <c r="F13" s="258">
        <f>SUM(F15:F17)</f>
        <v>0</v>
      </c>
      <c r="G13" s="24"/>
    </row>
    <row r="14" spans="1:8" s="3" customFormat="1" ht="13.5" customHeight="1">
      <c r="B14" s="32"/>
      <c r="C14" s="33"/>
      <c r="D14" s="33"/>
      <c r="E14" s="34"/>
      <c r="F14" s="258"/>
      <c r="G14" s="24"/>
    </row>
    <row r="15" spans="1:8" s="3" customFormat="1" ht="13.5" customHeight="1">
      <c r="B15" s="32"/>
      <c r="C15" s="33"/>
      <c r="D15" s="11" t="s">
        <v>20</v>
      </c>
      <c r="E15" s="34"/>
      <c r="F15" s="259"/>
      <c r="G15" s="24"/>
    </row>
    <row r="16" spans="1:8" s="3" customFormat="1" ht="13.5" customHeight="1">
      <c r="B16" s="32"/>
      <c r="C16" s="33"/>
      <c r="D16" s="11"/>
      <c r="E16" s="34"/>
      <c r="F16" s="260"/>
      <c r="G16" s="24"/>
    </row>
    <row r="17" spans="2:7" s="3" customFormat="1" ht="13.5" customHeight="1">
      <c r="B17" s="32"/>
      <c r="C17" s="33"/>
      <c r="D17" s="41" t="s">
        <v>34</v>
      </c>
      <c r="E17" s="34"/>
      <c r="F17" s="259"/>
      <c r="G17" s="24"/>
    </row>
    <row r="18" spans="2:7" s="3" customFormat="1" ht="13.5" customHeight="1">
      <c r="B18" s="32"/>
      <c r="C18" s="33"/>
      <c r="D18" s="33"/>
      <c r="E18" s="34"/>
      <c r="F18" s="258"/>
      <c r="G18" s="24"/>
    </row>
    <row r="19" spans="2:7" s="3" customFormat="1" ht="13.5" customHeight="1">
      <c r="B19" s="32"/>
      <c r="C19" s="338" t="s">
        <v>21</v>
      </c>
      <c r="D19" s="338"/>
      <c r="E19" s="34"/>
      <c r="F19" s="258">
        <f>SUM(F21:F23)</f>
        <v>0</v>
      </c>
      <c r="G19" s="24"/>
    </row>
    <row r="20" spans="2:7" s="3" customFormat="1" ht="13.5" customHeight="1">
      <c r="B20" s="32"/>
      <c r="C20" s="33"/>
      <c r="D20" s="33"/>
      <c r="E20" s="34"/>
      <c r="F20" s="258"/>
      <c r="G20" s="24"/>
    </row>
    <row r="21" spans="2:7" s="3" customFormat="1" ht="13.5" customHeight="1">
      <c r="B21" s="32"/>
      <c r="C21" s="33"/>
      <c r="D21" s="11" t="s">
        <v>33</v>
      </c>
      <c r="E21" s="34"/>
      <c r="F21" s="259"/>
      <c r="G21" s="24"/>
    </row>
    <row r="22" spans="2:7" s="3" customFormat="1" ht="13.5" customHeight="1">
      <c r="B22" s="32"/>
      <c r="C22" s="33"/>
      <c r="D22" s="11"/>
      <c r="E22" s="34"/>
      <c r="F22" s="260"/>
      <c r="G22" s="24"/>
    </row>
    <row r="23" spans="2:7" s="3" customFormat="1" ht="13.5" customHeight="1">
      <c r="B23" s="32"/>
      <c r="C23" s="33"/>
      <c r="D23" s="41" t="s">
        <v>32</v>
      </c>
      <c r="E23" s="34"/>
      <c r="F23" s="259"/>
      <c r="G23" s="24"/>
    </row>
    <row r="24" spans="2:7" s="3" customFormat="1" ht="13.5" customHeight="1">
      <c r="B24" s="32"/>
      <c r="C24" s="33"/>
      <c r="D24" s="33"/>
      <c r="E24" s="34"/>
      <c r="F24" s="258"/>
      <c r="G24" s="24"/>
    </row>
    <row r="25" spans="2:7" s="3" customFormat="1" ht="13.5" customHeight="1">
      <c r="B25" s="20"/>
      <c r="C25" s="338" t="s">
        <v>12</v>
      </c>
      <c r="D25" s="338"/>
      <c r="E25" s="21"/>
      <c r="F25" s="261">
        <f>SUM(F27:F31)</f>
        <v>0</v>
      </c>
      <c r="G25" s="24"/>
    </row>
    <row r="26" spans="2:7" s="3" customFormat="1" ht="13.5" customHeight="1">
      <c r="B26" s="20"/>
      <c r="C26" s="23"/>
      <c r="D26" s="11"/>
      <c r="E26" s="21"/>
      <c r="F26" s="261"/>
      <c r="G26" s="24"/>
    </row>
    <row r="27" spans="2:7" s="3" customFormat="1" ht="13.5" customHeight="1">
      <c r="B27" s="20"/>
      <c r="C27" s="23"/>
      <c r="D27" s="11" t="s">
        <v>6</v>
      </c>
      <c r="E27" s="21"/>
      <c r="F27" s="262"/>
      <c r="G27" s="24"/>
    </row>
    <row r="28" spans="2:7" s="3" customFormat="1" ht="13.5" customHeight="1">
      <c r="B28" s="20"/>
      <c r="C28" s="23"/>
      <c r="D28" s="11"/>
      <c r="E28" s="21"/>
      <c r="F28" s="261"/>
      <c r="G28" s="24"/>
    </row>
    <row r="29" spans="2:7" s="3" customFormat="1" ht="13.5" customHeight="1">
      <c r="B29" s="20"/>
      <c r="C29" s="23"/>
      <c r="D29" s="11" t="s">
        <v>13</v>
      </c>
      <c r="E29" s="21"/>
      <c r="F29" s="262"/>
      <c r="G29" s="24"/>
    </row>
    <row r="30" spans="2:7" s="3" customFormat="1" ht="13.5" customHeight="1">
      <c r="B30" s="20"/>
      <c r="C30" s="23"/>
      <c r="D30" s="11"/>
      <c r="E30" s="21"/>
      <c r="F30" s="261"/>
      <c r="G30" s="24"/>
    </row>
    <row r="31" spans="2:7" s="3" customFormat="1" ht="13.5" customHeight="1">
      <c r="B31" s="20"/>
      <c r="C31" s="23"/>
      <c r="D31" s="13" t="s">
        <v>22</v>
      </c>
      <c r="E31" s="21"/>
      <c r="F31" s="262"/>
      <c r="G31" s="24"/>
    </row>
    <row r="32" spans="2:7" s="3" customFormat="1" ht="13.5" customHeight="1">
      <c r="B32" s="20"/>
      <c r="C32" s="23"/>
      <c r="D32" s="11"/>
      <c r="E32" s="21"/>
      <c r="F32" s="261"/>
      <c r="G32" s="24"/>
    </row>
    <row r="33" spans="2:7" s="3" customFormat="1" ht="13.5" customHeight="1">
      <c r="B33" s="20"/>
      <c r="C33" s="339" t="s">
        <v>7</v>
      </c>
      <c r="D33" s="339"/>
      <c r="E33" s="21"/>
      <c r="F33" s="261">
        <f>SUM(F35:F37)</f>
        <v>0</v>
      </c>
      <c r="G33" s="24"/>
    </row>
    <row r="34" spans="2:7" s="3" customFormat="1" ht="13.5" customHeight="1">
      <c r="B34" s="20"/>
      <c r="C34" s="23"/>
      <c r="D34" s="25"/>
      <c r="E34" s="21"/>
      <c r="F34" s="261"/>
      <c r="G34" s="24"/>
    </row>
    <row r="35" spans="2:7" s="3" customFormat="1" ht="13.5" customHeight="1">
      <c r="B35" s="20"/>
      <c r="C35" s="23"/>
      <c r="D35" s="25" t="s">
        <v>8</v>
      </c>
      <c r="E35" s="21"/>
      <c r="F35" s="262"/>
      <c r="G35" s="24"/>
    </row>
    <row r="36" spans="2:7" s="3" customFormat="1" ht="13.5" customHeight="1">
      <c r="B36" s="20"/>
      <c r="C36" s="23"/>
      <c r="D36" s="25"/>
      <c r="E36" s="21"/>
      <c r="F36" s="261"/>
      <c r="G36" s="24"/>
    </row>
    <row r="37" spans="2:7" s="3" customFormat="1" ht="13.5" customHeight="1">
      <c r="B37" s="20"/>
      <c r="C37" s="23"/>
      <c r="D37" s="25" t="s">
        <v>14</v>
      </c>
      <c r="E37" s="21"/>
      <c r="F37" s="262"/>
      <c r="G37" s="24"/>
    </row>
    <row r="38" spans="2:7" s="3" customFormat="1" ht="13.5" customHeight="1">
      <c r="B38" s="20"/>
      <c r="C38" s="23"/>
      <c r="D38" s="25"/>
      <c r="E38" s="21"/>
      <c r="F38" s="263"/>
      <c r="G38" s="24"/>
    </row>
    <row r="39" spans="2:7" s="3" customFormat="1" ht="13.5" customHeight="1">
      <c r="B39" s="20"/>
      <c r="C39" s="339" t="s">
        <v>9</v>
      </c>
      <c r="D39" s="339"/>
      <c r="E39" s="21"/>
      <c r="F39" s="263">
        <f>SUM(F41)</f>
        <v>0</v>
      </c>
      <c r="G39" s="24"/>
    </row>
    <row r="40" spans="2:7" s="3" customFormat="1" ht="13.5" customHeight="1">
      <c r="B40" s="20"/>
      <c r="C40" s="25"/>
      <c r="D40" s="25"/>
      <c r="E40" s="21"/>
      <c r="F40" s="263"/>
      <c r="G40" s="24"/>
    </row>
    <row r="41" spans="2:7" s="3" customFormat="1" ht="13.5" customHeight="1">
      <c r="B41" s="20"/>
      <c r="C41" s="25"/>
      <c r="D41" s="25"/>
      <c r="E41" s="21"/>
      <c r="F41" s="264"/>
      <c r="G41" s="24"/>
    </row>
    <row r="42" spans="2:7" s="3" customFormat="1" ht="13.5" customHeight="1">
      <c r="B42" s="20"/>
      <c r="C42" s="23"/>
      <c r="D42" s="25"/>
      <c r="E42" s="21"/>
      <c r="F42" s="263"/>
      <c r="G42" s="24"/>
    </row>
    <row r="43" spans="2:7" s="3" customFormat="1" ht="13.5" customHeight="1">
      <c r="B43" s="20"/>
      <c r="C43" s="338" t="s">
        <v>29</v>
      </c>
      <c r="D43" s="338"/>
      <c r="E43" s="21"/>
      <c r="F43" s="263">
        <f>F45</f>
        <v>0</v>
      </c>
      <c r="G43" s="24"/>
    </row>
    <row r="44" spans="2:7" s="3" customFormat="1" ht="13.5" customHeight="1">
      <c r="B44" s="20"/>
      <c r="C44" s="29"/>
      <c r="D44" s="29"/>
      <c r="E44" s="21"/>
      <c r="F44" s="263"/>
      <c r="G44" s="24"/>
    </row>
    <row r="45" spans="2:7" s="3" customFormat="1" ht="13.5" customHeight="1">
      <c r="B45" s="20"/>
      <c r="C45" s="29"/>
      <c r="D45" s="11" t="s">
        <v>30</v>
      </c>
      <c r="E45" s="21"/>
      <c r="F45" s="262"/>
      <c r="G45" s="24"/>
    </row>
    <row r="46" spans="2:7" s="3" customFormat="1" ht="13.5" customHeight="1">
      <c r="B46" s="20"/>
      <c r="C46" s="23"/>
      <c r="D46" s="25"/>
      <c r="E46" s="21"/>
      <c r="F46" s="261"/>
      <c r="G46" s="24"/>
    </row>
    <row r="47" spans="2:7" s="3" customFormat="1" ht="18.75" customHeight="1">
      <c r="B47" s="26"/>
      <c r="C47" s="337" t="s">
        <v>40</v>
      </c>
      <c r="D47" s="337"/>
      <c r="E47" s="27"/>
      <c r="F47" s="265">
        <f>F13+F19+F25+F33+F39+F43+F9+F11</f>
        <v>0</v>
      </c>
      <c r="G47" s="28" t="s">
        <v>43</v>
      </c>
    </row>
    <row r="48" spans="2:7" s="3" customFormat="1" ht="18.75" customHeight="1">
      <c r="B48" s="340" t="s">
        <v>39</v>
      </c>
      <c r="C48" s="341"/>
      <c r="D48" s="341"/>
      <c r="E48" s="342"/>
      <c r="F48" s="257" t="s">
        <v>5</v>
      </c>
      <c r="G48" s="19"/>
    </row>
    <row r="49" spans="1:8" s="3" customFormat="1" ht="13.5" customHeight="1">
      <c r="B49" s="20"/>
      <c r="C49" s="338"/>
      <c r="D49" s="338"/>
      <c r="E49" s="21"/>
      <c r="F49" s="261"/>
      <c r="G49" s="22"/>
    </row>
    <row r="50" spans="1:8" s="3" customFormat="1" ht="13.5" customHeight="1">
      <c r="B50" s="20"/>
      <c r="C50" s="344"/>
      <c r="D50" s="344"/>
      <c r="E50" s="345"/>
      <c r="F50" s="262"/>
      <c r="G50" s="24"/>
    </row>
    <row r="51" spans="1:8" s="3" customFormat="1" ht="13.5" customHeight="1">
      <c r="B51" s="20"/>
      <c r="C51" s="328"/>
      <c r="D51" s="328"/>
      <c r="E51" s="21"/>
      <c r="F51" s="266"/>
      <c r="G51" s="22"/>
    </row>
    <row r="52" spans="1:8" s="3" customFormat="1" ht="13.5" customHeight="1">
      <c r="B52" s="20"/>
      <c r="C52" s="344"/>
      <c r="D52" s="344"/>
      <c r="E52" s="345"/>
      <c r="F52" s="262"/>
      <c r="G52" s="24"/>
    </row>
    <row r="53" spans="1:8" s="3" customFormat="1" ht="13.5" customHeight="1">
      <c r="B53" s="20"/>
      <c r="C53" s="23"/>
      <c r="D53" s="11"/>
      <c r="E53" s="21"/>
      <c r="F53" s="266"/>
      <c r="G53" s="22"/>
    </row>
    <row r="54" spans="1:8" s="3" customFormat="1" ht="18.75" customHeight="1">
      <c r="B54" s="26"/>
      <c r="C54" s="337" t="s">
        <v>40</v>
      </c>
      <c r="D54" s="337"/>
      <c r="E54" s="35"/>
      <c r="F54" s="265">
        <f>F50+F52</f>
        <v>0</v>
      </c>
      <c r="G54" s="27"/>
    </row>
    <row r="55" spans="1:8" s="3" customFormat="1" ht="18.75" customHeight="1">
      <c r="B55" s="36"/>
      <c r="C55" s="337" t="s">
        <v>15</v>
      </c>
      <c r="D55" s="337"/>
      <c r="E55" s="37"/>
      <c r="F55" s="267">
        <f>F47+F54</f>
        <v>0</v>
      </c>
      <c r="G55" s="38" t="s">
        <v>42</v>
      </c>
    </row>
    <row r="56" spans="1:8" s="3" customFormat="1" ht="15" customHeight="1">
      <c r="B56" s="39"/>
      <c r="C56" s="40"/>
      <c r="D56" s="40"/>
      <c r="E56" s="39"/>
      <c r="F56" s="268"/>
      <c r="G56" s="39"/>
    </row>
    <row r="57" spans="1:8" s="3" customFormat="1" ht="19.5" customHeight="1">
      <c r="B57" s="347" t="s">
        <v>17</v>
      </c>
      <c r="C57" s="347"/>
      <c r="D57" s="347"/>
      <c r="E57" s="347"/>
      <c r="F57" s="347"/>
      <c r="G57" s="347"/>
    </row>
    <row r="58" spans="1:8" s="3" customFormat="1" ht="18.75" customHeight="1">
      <c r="B58" s="16"/>
      <c r="C58" s="337" t="s">
        <v>0</v>
      </c>
      <c r="D58" s="337"/>
      <c r="E58" s="17"/>
      <c r="F58" s="256" t="s">
        <v>31</v>
      </c>
      <c r="G58" s="18" t="s">
        <v>4</v>
      </c>
    </row>
    <row r="59" spans="1:8">
      <c r="B59" s="340"/>
      <c r="C59" s="341"/>
      <c r="D59" s="341"/>
      <c r="E59" s="342"/>
      <c r="F59" s="257" t="s">
        <v>5</v>
      </c>
      <c r="G59" s="19"/>
    </row>
    <row r="60" spans="1:8" customFormat="1">
      <c r="A60" s="208"/>
      <c r="B60" s="350" t="s">
        <v>81</v>
      </c>
      <c r="C60" s="351"/>
      <c r="D60" s="351"/>
      <c r="E60" s="352"/>
      <c r="F60" s="269"/>
      <c r="G60" s="209"/>
      <c r="H60" s="208"/>
    </row>
    <row r="61" spans="1:8" customFormat="1">
      <c r="A61" s="208"/>
      <c r="B61" s="210"/>
      <c r="C61" s="211"/>
      <c r="D61" s="211"/>
      <c r="E61" s="212"/>
      <c r="F61" s="270"/>
      <c r="G61" s="213"/>
      <c r="H61" s="208"/>
    </row>
    <row r="62" spans="1:8">
      <c r="B62" s="332" t="s">
        <v>35</v>
      </c>
      <c r="C62" s="328"/>
      <c r="D62" s="328"/>
      <c r="E62" s="333"/>
      <c r="F62" s="259"/>
      <c r="G62" s="24" t="s">
        <v>82</v>
      </c>
    </row>
    <row r="63" spans="1:8">
      <c r="B63" s="210"/>
      <c r="C63" s="211"/>
      <c r="D63" s="211"/>
      <c r="E63" s="212"/>
      <c r="F63" s="261"/>
      <c r="G63" s="22"/>
    </row>
    <row r="64" spans="1:8">
      <c r="B64" s="332" t="s">
        <v>147</v>
      </c>
      <c r="C64" s="328"/>
      <c r="D64" s="328"/>
      <c r="E64" s="333"/>
      <c r="F64" s="259"/>
      <c r="G64" s="24"/>
    </row>
    <row r="65" spans="1:8">
      <c r="B65" s="329"/>
      <c r="C65" s="330"/>
      <c r="D65" s="330"/>
      <c r="E65" s="331"/>
      <c r="F65" s="261"/>
      <c r="G65" s="22"/>
    </row>
    <row r="66" spans="1:8" ht="18.75" customHeight="1">
      <c r="B66" s="26"/>
      <c r="C66" s="337" t="s">
        <v>15</v>
      </c>
      <c r="D66" s="337"/>
      <c r="E66" s="30"/>
      <c r="F66" s="271">
        <f>F60+F64</f>
        <v>0</v>
      </c>
      <c r="G66" s="27"/>
    </row>
    <row r="67" spans="1:8" customFormat="1" ht="18.75" customHeight="1">
      <c r="F67" s="272"/>
    </row>
    <row r="68" spans="1:8" ht="16.5" customHeight="1">
      <c r="B68" s="348" t="s">
        <v>38</v>
      </c>
      <c r="C68" s="348"/>
      <c r="D68" s="348"/>
      <c r="E68" s="348"/>
    </row>
    <row r="69" spans="1:8" ht="15" customHeight="1">
      <c r="C69" s="31" t="s">
        <v>18</v>
      </c>
      <c r="D69" s="349" t="s">
        <v>36</v>
      </c>
      <c r="E69" s="349"/>
      <c r="F69" s="349"/>
      <c r="G69" s="349"/>
    </row>
    <row r="70" spans="1:8" ht="15" customHeight="1">
      <c r="C70" s="31" t="s">
        <v>18</v>
      </c>
      <c r="D70" s="346" t="s">
        <v>37</v>
      </c>
      <c r="E70" s="346"/>
      <c r="F70" s="346"/>
      <c r="G70" s="346"/>
    </row>
    <row r="72" spans="1:8">
      <c r="B72" s="142"/>
    </row>
    <row r="73" spans="1:8">
      <c r="A73" s="343"/>
      <c r="B73" s="343"/>
      <c r="C73" s="343"/>
      <c r="D73" s="343"/>
      <c r="E73" s="343"/>
      <c r="F73" s="273"/>
    </row>
    <row r="75" spans="1:8">
      <c r="F75" s="273"/>
      <c r="H75" s="143"/>
    </row>
  </sheetData>
  <mergeCells count="33">
    <mergeCell ref="A73:E73"/>
    <mergeCell ref="C50:E50"/>
    <mergeCell ref="C52:E52"/>
    <mergeCell ref="C43:D43"/>
    <mergeCell ref="C47:D47"/>
    <mergeCell ref="D70:G70"/>
    <mergeCell ref="B57:G57"/>
    <mergeCell ref="C58:D58"/>
    <mergeCell ref="B59:E59"/>
    <mergeCell ref="B64:E64"/>
    <mergeCell ref="C66:D66"/>
    <mergeCell ref="B68:E68"/>
    <mergeCell ref="D69:G69"/>
    <mergeCell ref="B60:E60"/>
    <mergeCell ref="B3:G3"/>
    <mergeCell ref="C55:D55"/>
    <mergeCell ref="C13:D13"/>
    <mergeCell ref="C19:D19"/>
    <mergeCell ref="C39:D39"/>
    <mergeCell ref="C25:D25"/>
    <mergeCell ref="C33:D33"/>
    <mergeCell ref="C7:D7"/>
    <mergeCell ref="B8:E8"/>
    <mergeCell ref="B48:E48"/>
    <mergeCell ref="C49:D49"/>
    <mergeCell ref="C51:D51"/>
    <mergeCell ref="C54:D54"/>
    <mergeCell ref="C11:D11"/>
    <mergeCell ref="C9:D9"/>
    <mergeCell ref="B65:E65"/>
    <mergeCell ref="B62:E62"/>
    <mergeCell ref="B4:E4"/>
    <mergeCell ref="F4:H4"/>
  </mergeCells>
  <phoneticPr fontId="2"/>
  <printOptions horizontalCentered="1"/>
  <pageMargins left="0.59055118110236227" right="0.47244094488188981" top="0.74803149606299213" bottom="0.31496062992125984" header="0.51181102362204722" footer="0.51181102362204722"/>
  <pageSetup paperSize="9" scale="78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43"/>
  <sheetViews>
    <sheetView view="pageBreakPreview" topLeftCell="Z1" zoomScaleNormal="100" zoomScaleSheetLayoutView="100" workbookViewId="0">
      <selection activeCell="AG4" sqref="AG4"/>
    </sheetView>
  </sheetViews>
  <sheetFormatPr defaultRowHeight="15"/>
  <cols>
    <col min="1" max="1" width="3.44140625" style="132" customWidth="1"/>
    <col min="2" max="2" width="10" style="132" customWidth="1"/>
    <col min="3" max="3" width="10" style="133" customWidth="1"/>
    <col min="4" max="4" width="10" style="132" customWidth="1"/>
    <col min="5" max="5" width="10" style="133" customWidth="1"/>
    <col min="6" max="7" width="10" style="134" customWidth="1"/>
    <col min="8" max="11" width="10" style="135" customWidth="1"/>
    <col min="12" max="13" width="17.6640625" style="132" customWidth="1"/>
    <col min="14" max="21" width="13.33203125" style="132" customWidth="1"/>
    <col min="22" max="26" width="11.88671875" style="168" customWidth="1"/>
    <col min="27" max="28" width="10.88671875" style="168" customWidth="1"/>
    <col min="29" max="33" width="9" style="132"/>
    <col min="34" max="35" width="11" style="132" customWidth="1"/>
    <col min="36" max="37" width="9" style="132"/>
    <col min="38" max="38" width="7.21875" style="132" customWidth="1"/>
    <col min="39" max="68" width="9" style="132"/>
  </cols>
  <sheetData>
    <row r="1" spans="1:68" s="281" customFormat="1" ht="39.75" customHeight="1">
      <c r="A1" s="277"/>
      <c r="B1" s="278" t="s">
        <v>53</v>
      </c>
      <c r="C1" s="278" t="s">
        <v>54</v>
      </c>
      <c r="D1" s="278" t="s">
        <v>58</v>
      </c>
      <c r="E1" s="278" t="s">
        <v>48</v>
      </c>
      <c r="F1" s="201" t="s">
        <v>55</v>
      </c>
      <c r="G1" s="201" t="s">
        <v>56</v>
      </c>
      <c r="H1" s="202" t="s">
        <v>57</v>
      </c>
      <c r="I1" s="202" t="s">
        <v>84</v>
      </c>
      <c r="J1" s="202" t="s">
        <v>49</v>
      </c>
      <c r="K1" s="202" t="s">
        <v>50</v>
      </c>
      <c r="L1" s="275" t="s">
        <v>123</v>
      </c>
      <c r="M1" s="275" t="s">
        <v>124</v>
      </c>
      <c r="N1" s="203" t="s">
        <v>1</v>
      </c>
      <c r="O1" s="289" t="s">
        <v>89</v>
      </c>
      <c r="P1" s="286" t="s">
        <v>87</v>
      </c>
      <c r="Q1" s="286" t="s">
        <v>88</v>
      </c>
      <c r="R1" s="203" t="s">
        <v>23</v>
      </c>
      <c r="S1" s="288" t="s">
        <v>111</v>
      </c>
      <c r="T1" s="288" t="s">
        <v>112</v>
      </c>
      <c r="U1" s="203" t="s">
        <v>113</v>
      </c>
      <c r="V1" s="353" t="s">
        <v>86</v>
      </c>
      <c r="W1" s="354"/>
      <c r="X1" s="354"/>
      <c r="Y1" s="354"/>
      <c r="Z1" s="354"/>
      <c r="AA1" s="354"/>
      <c r="AB1" s="355"/>
      <c r="AC1" s="356" t="s">
        <v>85</v>
      </c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8"/>
      <c r="AO1" s="279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</row>
    <row r="2" spans="1:68" s="144" customFormat="1" ht="30" customHeight="1">
      <c r="A2" s="68"/>
      <c r="B2" s="193"/>
      <c r="C2" s="70"/>
      <c r="D2" s="205"/>
      <c r="E2" s="70"/>
      <c r="F2" s="204"/>
      <c r="G2" s="204"/>
      <c r="H2" s="146"/>
      <c r="I2" s="146"/>
      <c r="J2" s="205"/>
      <c r="K2" s="205"/>
      <c r="L2" s="205"/>
      <c r="M2" s="205"/>
      <c r="N2" s="147" t="s">
        <v>103</v>
      </c>
      <c r="O2" s="147" t="s">
        <v>90</v>
      </c>
      <c r="P2" s="232" t="s">
        <v>91</v>
      </c>
      <c r="Q2" s="147" t="s">
        <v>92</v>
      </c>
      <c r="R2" s="147" t="s">
        <v>106</v>
      </c>
      <c r="S2" s="147" t="s">
        <v>114</v>
      </c>
      <c r="T2" s="147" t="s">
        <v>115</v>
      </c>
      <c r="U2" s="287" t="s">
        <v>116</v>
      </c>
      <c r="V2" s="229" t="s">
        <v>19</v>
      </c>
      <c r="W2" s="229" t="s">
        <v>21</v>
      </c>
      <c r="X2" s="229" t="s">
        <v>62</v>
      </c>
      <c r="Y2" s="230" t="s">
        <v>63</v>
      </c>
      <c r="Z2" s="230" t="s">
        <v>64</v>
      </c>
      <c r="AA2" s="282" t="s">
        <v>65</v>
      </c>
      <c r="AB2" s="282" t="s">
        <v>66</v>
      </c>
      <c r="AC2" s="284" t="s">
        <v>76</v>
      </c>
      <c r="AD2" s="284" t="s">
        <v>72</v>
      </c>
      <c r="AE2" s="231" t="s">
        <v>71</v>
      </c>
      <c r="AF2" s="231" t="s">
        <v>137</v>
      </c>
      <c r="AG2" s="231" t="s">
        <v>138</v>
      </c>
      <c r="AH2" s="285" t="s">
        <v>136</v>
      </c>
      <c r="AI2" s="285" t="s">
        <v>67</v>
      </c>
      <c r="AJ2" s="284" t="s">
        <v>73</v>
      </c>
      <c r="AK2" s="284" t="s">
        <v>75</v>
      </c>
      <c r="AL2" s="283" t="s">
        <v>74</v>
      </c>
      <c r="AM2" s="283" t="s">
        <v>68</v>
      </c>
      <c r="AN2" s="283" t="s">
        <v>69</v>
      </c>
      <c r="AO2" s="67"/>
    </row>
    <row r="3" spans="1:68" ht="17.399999999999999">
      <c r="A3" s="173">
        <v>1</v>
      </c>
      <c r="B3" s="174" t="str">
        <f>IF(基本情報!G3="", "",基本情報!G3)</f>
        <v/>
      </c>
      <c r="C3" s="174" t="str">
        <f>IF(基本情報!G4="", "",基本情報!G4)</f>
        <v/>
      </c>
      <c r="D3" s="174" t="e">
        <f>IF(基本情報!#REF!="", "",基本情報!#REF!)</f>
        <v>#REF!</v>
      </c>
      <c r="E3" s="174" t="e">
        <f>IF(基本情報!#REF!="", "",基本情報!#REF!)</f>
        <v>#REF!</v>
      </c>
      <c r="F3" s="174" t="e">
        <f>IF(基本情報!#REF!="", "",基本情報!#REF!)</f>
        <v>#REF!</v>
      </c>
      <c r="G3" s="174" t="e">
        <f>IF(基本情報!#REF!="", "",基本情報!#REF!)</f>
        <v>#REF!</v>
      </c>
      <c r="H3" s="174" t="str">
        <f>IF(基本情報!G5="", "",基本情報!G5)</f>
        <v/>
      </c>
      <c r="I3" s="174" t="str">
        <f>IF(基本情報!G6="", "",基本情報!G6)</f>
        <v/>
      </c>
      <c r="J3" s="174" t="str">
        <f>IF(基本情報!O3="", "",基本情報!O3)</f>
        <v/>
      </c>
      <c r="K3" s="174" t="str">
        <f>IF(基本情報!G8="", "",基本情報!G8)</f>
        <v/>
      </c>
      <c r="L3" s="175"/>
      <c r="M3" s="175"/>
      <c r="N3" s="176">
        <f>'別紙１-1'!C7</f>
        <v>0</v>
      </c>
      <c r="O3" s="276">
        <f>'別紙１-1'!C9</f>
        <v>0</v>
      </c>
      <c r="P3" s="176">
        <f>'別紙１-1'!C11</f>
        <v>0</v>
      </c>
      <c r="Q3" s="176">
        <f>'別紙１-1'!C13</f>
        <v>0</v>
      </c>
      <c r="R3" s="177">
        <f>'別紙１-1'!C15</f>
        <v>0</v>
      </c>
      <c r="S3" s="178">
        <f>'別紙１-1'!C17</f>
        <v>0</v>
      </c>
      <c r="T3" s="178">
        <f>'別紙１-1'!C19</f>
        <v>0</v>
      </c>
      <c r="U3" s="178">
        <f>'別紙１-1'!C23</f>
        <v>0</v>
      </c>
      <c r="V3" s="178">
        <f>'別紙１-２'!F13</f>
        <v>0</v>
      </c>
      <c r="W3" s="178">
        <f>'別紙１-２'!F19</f>
        <v>0</v>
      </c>
      <c r="X3" s="178">
        <f>'別紙１-２'!F25</f>
        <v>0</v>
      </c>
      <c r="Y3" s="178">
        <f>'別紙１-２'!F33</f>
        <v>0</v>
      </c>
      <c r="Z3" s="178">
        <f>'別紙１-２'!F39</f>
        <v>0</v>
      </c>
      <c r="AA3" s="178">
        <f>'別紙１-２'!F43</f>
        <v>0</v>
      </c>
      <c r="AB3" s="178">
        <f>'別紙１-２'!F54</f>
        <v>0</v>
      </c>
      <c r="AC3" s="291" t="e">
        <f>#REF!</f>
        <v>#REF!</v>
      </c>
      <c r="AD3" s="292" t="e">
        <f>#REF!</f>
        <v>#REF!</v>
      </c>
      <c r="AE3" s="290" t="e">
        <f>#REF!</f>
        <v>#REF!</v>
      </c>
      <c r="AF3" s="290" t="e">
        <f>+#REF!</f>
        <v>#REF!</v>
      </c>
      <c r="AG3" s="290" t="e">
        <f>+#REF!</f>
        <v>#REF!</v>
      </c>
      <c r="AH3" s="290" t="e">
        <f>#REF!</f>
        <v>#REF!</v>
      </c>
      <c r="AI3" s="290" t="e">
        <f>#REF!</f>
        <v>#REF!</v>
      </c>
      <c r="AJ3" s="290" t="e">
        <f>#REF!</f>
        <v>#REF!</v>
      </c>
      <c r="AK3" s="182" t="e">
        <f>#REF!</f>
        <v>#REF!</v>
      </c>
      <c r="AL3" s="182" t="e">
        <f>#REF!</f>
        <v>#REF!</v>
      </c>
      <c r="AM3" s="290" t="e">
        <f>#REF!</f>
        <v>#REF!</v>
      </c>
      <c r="AN3" s="294" t="e">
        <f>#REF!</f>
        <v>#REF!</v>
      </c>
      <c r="AO3" s="67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s="184" customFormat="1" ht="17.399999999999999">
      <c r="A4" s="75">
        <v>2</v>
      </c>
      <c r="B4" s="76"/>
      <c r="C4" s="77"/>
      <c r="D4" s="80"/>
      <c r="E4" s="77"/>
      <c r="F4" s="78"/>
      <c r="G4" s="79"/>
      <c r="H4" s="79"/>
      <c r="I4" s="79"/>
      <c r="J4" s="79"/>
      <c r="K4" s="79"/>
      <c r="L4" s="79"/>
      <c r="M4" s="79"/>
      <c r="N4" s="81"/>
      <c r="O4" s="81"/>
      <c r="P4" s="81"/>
      <c r="Q4" s="81"/>
      <c r="R4" s="82"/>
      <c r="S4" s="83"/>
      <c r="T4" s="83"/>
      <c r="U4" s="83"/>
      <c r="V4" s="161"/>
      <c r="W4" s="161"/>
      <c r="X4" s="161"/>
      <c r="Y4" s="161"/>
      <c r="Z4" s="161"/>
      <c r="AA4" s="161"/>
      <c r="AB4" s="161"/>
      <c r="AC4" s="148"/>
      <c r="AD4" s="155"/>
      <c r="AE4" s="86"/>
      <c r="AF4" s="86"/>
      <c r="AG4" s="86"/>
      <c r="AH4" s="86"/>
      <c r="AI4" s="86"/>
      <c r="AJ4" s="86"/>
      <c r="AK4" s="86"/>
      <c r="AL4" s="86"/>
      <c r="AM4" s="86"/>
      <c r="AN4" s="196"/>
      <c r="AO4" s="183"/>
    </row>
    <row r="5" spans="1:68" ht="17.399999999999999">
      <c r="A5" s="75">
        <v>3</v>
      </c>
      <c r="B5" s="76"/>
      <c r="C5" s="77"/>
      <c r="D5" s="80"/>
      <c r="E5" s="77"/>
      <c r="F5" s="89"/>
      <c r="G5" s="79"/>
      <c r="H5" s="79"/>
      <c r="I5" s="79"/>
      <c r="J5" s="79"/>
      <c r="K5" s="79"/>
      <c r="L5" s="79"/>
      <c r="M5" s="79"/>
      <c r="N5" s="81"/>
      <c r="O5" s="81"/>
      <c r="P5" s="81"/>
      <c r="Q5" s="81"/>
      <c r="R5" s="82"/>
      <c r="S5" s="83"/>
      <c r="T5" s="83"/>
      <c r="U5" s="83"/>
      <c r="V5" s="162"/>
      <c r="W5" s="162"/>
      <c r="X5" s="162"/>
      <c r="Y5" s="162"/>
      <c r="Z5" s="162"/>
      <c r="AA5" s="162"/>
      <c r="AB5" s="162"/>
      <c r="AC5" s="149"/>
      <c r="AD5" s="156"/>
      <c r="AE5" s="86"/>
      <c r="AF5" s="86"/>
      <c r="AG5" s="86"/>
      <c r="AH5" s="86"/>
      <c r="AI5" s="86"/>
      <c r="AJ5" s="86"/>
      <c r="AK5" s="86"/>
      <c r="AL5" s="86"/>
      <c r="AM5" s="86"/>
      <c r="AN5" s="196"/>
      <c r="AO5" s="88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ht="17.399999999999999">
      <c r="A6" s="75">
        <v>4</v>
      </c>
      <c r="B6" s="194"/>
      <c r="C6" s="90"/>
      <c r="D6" s="93"/>
      <c r="E6" s="90"/>
      <c r="F6" s="91"/>
      <c r="G6" s="92"/>
      <c r="H6" s="92"/>
      <c r="I6" s="92"/>
      <c r="J6" s="92"/>
      <c r="K6" s="92"/>
      <c r="L6" s="92"/>
      <c r="M6" s="92"/>
      <c r="N6" s="94"/>
      <c r="O6" s="94"/>
      <c r="P6" s="94"/>
      <c r="Q6" s="94"/>
      <c r="R6" s="95"/>
      <c r="S6" s="96"/>
      <c r="T6" s="96"/>
      <c r="U6" s="96"/>
      <c r="V6" s="163"/>
      <c r="W6" s="163"/>
      <c r="X6" s="163"/>
      <c r="Y6" s="163"/>
      <c r="Z6" s="163"/>
      <c r="AA6" s="163"/>
      <c r="AB6" s="163"/>
      <c r="AC6" s="150"/>
      <c r="AD6" s="157"/>
      <c r="AE6" s="100"/>
      <c r="AF6" s="100"/>
      <c r="AG6" s="100"/>
      <c r="AH6" s="100"/>
      <c r="AI6" s="100"/>
      <c r="AJ6" s="100"/>
      <c r="AK6" s="100"/>
      <c r="AL6" s="100"/>
      <c r="AM6" s="100"/>
      <c r="AN6" s="197"/>
      <c r="AO6" s="88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ht="17.399999999999999">
      <c r="A7" s="75">
        <v>5</v>
      </c>
      <c r="B7" s="76"/>
      <c r="C7" s="77"/>
      <c r="D7" s="80"/>
      <c r="E7" s="77"/>
      <c r="F7" s="102"/>
      <c r="G7" s="79"/>
      <c r="H7" s="79"/>
      <c r="I7" s="79"/>
      <c r="J7" s="79"/>
      <c r="K7" s="79"/>
      <c r="L7" s="79"/>
      <c r="M7" s="79"/>
      <c r="N7" s="81"/>
      <c r="O7" s="81"/>
      <c r="P7" s="81"/>
      <c r="Q7" s="81"/>
      <c r="R7" s="82"/>
      <c r="S7" s="83"/>
      <c r="T7" s="83"/>
      <c r="U7" s="83"/>
      <c r="V7" s="164"/>
      <c r="W7" s="164"/>
      <c r="X7" s="164"/>
      <c r="Y7" s="164"/>
      <c r="Z7" s="164"/>
      <c r="AA7" s="164"/>
      <c r="AB7" s="164"/>
      <c r="AC7" s="151"/>
      <c r="AD7" s="158"/>
      <c r="AE7" s="104"/>
      <c r="AF7" s="104"/>
      <c r="AG7" s="104"/>
      <c r="AH7" s="104"/>
      <c r="AI7" s="104"/>
      <c r="AJ7" s="104"/>
      <c r="AK7" s="104"/>
      <c r="AL7" s="104"/>
      <c r="AM7" s="104"/>
      <c r="AN7" s="198"/>
      <c r="AO7" s="66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68" ht="17.399999999999999">
      <c r="A8" s="75">
        <v>6</v>
      </c>
      <c r="B8" s="194"/>
      <c r="C8" s="90"/>
      <c r="D8" s="93"/>
      <c r="E8" s="90"/>
      <c r="F8" s="91"/>
      <c r="G8" s="92"/>
      <c r="H8" s="92"/>
      <c r="I8" s="92"/>
      <c r="J8" s="92"/>
      <c r="K8" s="92"/>
      <c r="L8" s="92"/>
      <c r="M8" s="92"/>
      <c r="N8" s="94"/>
      <c r="O8" s="94"/>
      <c r="P8" s="94"/>
      <c r="Q8" s="94"/>
      <c r="R8" s="95"/>
      <c r="S8" s="96"/>
      <c r="T8" s="96"/>
      <c r="U8" s="96"/>
      <c r="V8" s="165"/>
      <c r="W8" s="165"/>
      <c r="X8" s="165"/>
      <c r="Y8" s="165"/>
      <c r="Z8" s="165"/>
      <c r="AA8" s="165"/>
      <c r="AB8" s="165"/>
      <c r="AC8" s="152"/>
      <c r="AD8" s="159"/>
      <c r="AE8" s="106"/>
      <c r="AF8" s="106"/>
      <c r="AG8" s="106"/>
      <c r="AH8" s="106"/>
      <c r="AI8" s="106"/>
      <c r="AJ8" s="106"/>
      <c r="AK8" s="106"/>
      <c r="AL8" s="106"/>
      <c r="AM8" s="106"/>
      <c r="AN8" s="199"/>
      <c r="AO8" s="107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68" ht="17.399999999999999">
      <c r="A9" s="75">
        <v>7</v>
      </c>
      <c r="B9" s="76"/>
      <c r="C9" s="77"/>
      <c r="D9" s="80"/>
      <c r="E9" s="77"/>
      <c r="F9" s="102"/>
      <c r="G9" s="79"/>
      <c r="H9" s="79"/>
      <c r="I9" s="79"/>
      <c r="J9" s="79"/>
      <c r="K9" s="79"/>
      <c r="L9" s="79"/>
      <c r="M9" s="79"/>
      <c r="N9" s="81"/>
      <c r="O9" s="81"/>
      <c r="P9" s="81"/>
      <c r="Q9" s="81"/>
      <c r="R9" s="82"/>
      <c r="S9" s="83"/>
      <c r="T9" s="83"/>
      <c r="U9" s="83"/>
      <c r="V9" s="164"/>
      <c r="W9" s="164"/>
      <c r="X9" s="164"/>
      <c r="Y9" s="164"/>
      <c r="Z9" s="164"/>
      <c r="AA9" s="164"/>
      <c r="AB9" s="164"/>
      <c r="AC9" s="151"/>
      <c r="AD9" s="158"/>
      <c r="AE9" s="104"/>
      <c r="AF9" s="104"/>
      <c r="AG9" s="104"/>
      <c r="AH9" s="104"/>
      <c r="AI9" s="104"/>
      <c r="AJ9" s="104"/>
      <c r="AK9" s="104"/>
      <c r="AL9" s="104"/>
      <c r="AM9" s="104"/>
      <c r="AN9" s="198"/>
      <c r="AO9" s="107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68" ht="17.399999999999999">
      <c r="A10" s="110">
        <v>8</v>
      </c>
      <c r="B10" s="195"/>
      <c r="C10" s="77"/>
      <c r="D10" s="80"/>
      <c r="E10" s="77"/>
      <c r="F10" s="80"/>
      <c r="G10" s="79"/>
      <c r="H10" s="79"/>
      <c r="I10" s="79"/>
      <c r="J10" s="79"/>
      <c r="K10" s="79"/>
      <c r="L10" s="79"/>
      <c r="M10" s="79"/>
      <c r="N10" s="81"/>
      <c r="O10" s="111"/>
      <c r="P10" s="81"/>
      <c r="Q10" s="81"/>
      <c r="R10" s="82"/>
      <c r="S10" s="83"/>
      <c r="T10" s="83"/>
      <c r="U10" s="83"/>
      <c r="V10" s="164"/>
      <c r="W10" s="164"/>
      <c r="X10" s="164"/>
      <c r="Y10" s="164"/>
      <c r="Z10" s="164"/>
      <c r="AA10" s="164"/>
      <c r="AB10" s="164"/>
      <c r="AC10" s="151"/>
      <c r="AD10" s="158"/>
      <c r="AE10" s="104"/>
      <c r="AF10" s="104"/>
      <c r="AG10" s="104"/>
      <c r="AH10" s="104"/>
      <c r="AI10" s="104"/>
      <c r="AJ10" s="104"/>
      <c r="AK10" s="104"/>
      <c r="AL10" s="104"/>
      <c r="AM10" s="104"/>
      <c r="AN10" s="198"/>
      <c r="AO10" s="109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ht="17.399999999999999">
      <c r="A11" s="192">
        <v>9</v>
      </c>
      <c r="B11" s="113"/>
      <c r="C11" s="114"/>
      <c r="D11" s="116"/>
      <c r="E11" s="114"/>
      <c r="F11" s="115"/>
      <c r="G11" s="74"/>
      <c r="H11" s="74"/>
      <c r="I11" s="74"/>
      <c r="J11" s="74"/>
      <c r="K11" s="74"/>
      <c r="L11" s="74"/>
      <c r="M11" s="74"/>
      <c r="N11" s="117"/>
      <c r="O11" s="118"/>
      <c r="P11" s="117"/>
      <c r="Q11" s="117"/>
      <c r="R11" s="119"/>
      <c r="S11" s="120"/>
      <c r="T11" s="120"/>
      <c r="U11" s="120"/>
      <c r="V11" s="166"/>
      <c r="W11" s="166"/>
      <c r="X11" s="166"/>
      <c r="Y11" s="166"/>
      <c r="Z11" s="166"/>
      <c r="AA11" s="166"/>
      <c r="AB11" s="166"/>
      <c r="AC11" s="153"/>
      <c r="AD11" s="160"/>
      <c r="AE11" s="123"/>
      <c r="AF11" s="123"/>
      <c r="AG11" s="123"/>
      <c r="AH11" s="123"/>
      <c r="AI11" s="123"/>
      <c r="AJ11" s="123"/>
      <c r="AK11" s="123"/>
      <c r="AL11" s="123"/>
      <c r="AM11" s="123"/>
      <c r="AN11" s="200"/>
      <c r="AO11" s="109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ht="29.25" customHeight="1" thickBot="1">
      <c r="A12" s="124"/>
      <c r="B12" s="125" t="s">
        <v>60</v>
      </c>
      <c r="C12" s="126"/>
      <c r="D12" s="128"/>
      <c r="E12" s="126"/>
      <c r="F12" s="126"/>
      <c r="G12" s="127"/>
      <c r="H12" s="126"/>
      <c r="I12" s="126"/>
      <c r="J12" s="126"/>
      <c r="K12" s="126"/>
      <c r="L12" s="126"/>
      <c r="M12" s="126"/>
      <c r="N12" s="129">
        <f t="shared" ref="N12:U12" si="0">SUM(N3:N11)</f>
        <v>0</v>
      </c>
      <c r="O12" s="130">
        <f t="shared" si="0"/>
        <v>0</v>
      </c>
      <c r="P12" s="129">
        <f t="shared" si="0"/>
        <v>0</v>
      </c>
      <c r="Q12" s="129">
        <f t="shared" si="0"/>
        <v>0</v>
      </c>
      <c r="R12" s="130">
        <f t="shared" si="0"/>
        <v>0</v>
      </c>
      <c r="S12" s="129">
        <f t="shared" si="0"/>
        <v>0</v>
      </c>
      <c r="T12" s="129">
        <f t="shared" si="0"/>
        <v>0</v>
      </c>
      <c r="U12" s="129">
        <f t="shared" si="0"/>
        <v>0</v>
      </c>
      <c r="V12" s="129">
        <f t="shared" ref="V12:AL12" si="1">SUM(V3:V11)</f>
        <v>0</v>
      </c>
      <c r="W12" s="129">
        <f t="shared" si="1"/>
        <v>0</v>
      </c>
      <c r="X12" s="129">
        <f t="shared" si="1"/>
        <v>0</v>
      </c>
      <c r="Y12" s="129">
        <f t="shared" si="1"/>
        <v>0</v>
      </c>
      <c r="Z12" s="129">
        <f t="shared" si="1"/>
        <v>0</v>
      </c>
      <c r="AA12" s="129">
        <f t="shared" si="1"/>
        <v>0</v>
      </c>
      <c r="AB12" s="129">
        <f t="shared" si="1"/>
        <v>0</v>
      </c>
      <c r="AC12" s="129"/>
      <c r="AD12" s="129"/>
      <c r="AE12" s="129"/>
      <c r="AF12" s="129"/>
      <c r="AG12" s="129"/>
      <c r="AH12" s="129"/>
      <c r="AI12" s="129"/>
      <c r="AJ12" s="129"/>
      <c r="AK12" s="129" t="e">
        <f t="shared" si="1"/>
        <v>#REF!</v>
      </c>
      <c r="AL12" s="129" t="e">
        <f t="shared" si="1"/>
        <v>#REF!</v>
      </c>
      <c r="AM12" s="129"/>
      <c r="AN12" s="129"/>
      <c r="AO12" s="109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ht="16.2">
      <c r="V13" s="167"/>
      <c r="W13" s="167"/>
      <c r="X13" s="167"/>
      <c r="Y13" s="167"/>
      <c r="Z13" s="167"/>
      <c r="AA13" s="167"/>
      <c r="AB13" s="167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07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 s="191"/>
      <c r="BE13"/>
      <c r="BF13"/>
      <c r="BG13"/>
      <c r="BH13"/>
      <c r="BI13"/>
      <c r="BJ13"/>
      <c r="BK13"/>
      <c r="BL13"/>
      <c r="BM13"/>
      <c r="BN13"/>
      <c r="BO13"/>
      <c r="BP13"/>
    </row>
    <row r="14" spans="1:68">
      <c r="V14" s="167"/>
      <c r="W14" s="167"/>
      <c r="X14" s="167"/>
      <c r="Y14" s="167"/>
      <c r="Z14" s="167"/>
      <c r="AA14" s="167"/>
      <c r="AB14" s="167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90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</row>
    <row r="15" spans="1:68">
      <c r="V15" s="167"/>
      <c r="W15" s="167"/>
      <c r="X15" s="167"/>
      <c r="Y15" s="167"/>
      <c r="Z15" s="167"/>
      <c r="AA15" s="167"/>
      <c r="AB15" s="167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</row>
    <row r="16" spans="1:68">
      <c r="A16" s="137"/>
      <c r="B16" s="137"/>
      <c r="C16" s="138"/>
      <c r="D16" s="137"/>
      <c r="E16" s="138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54"/>
      <c r="W16" s="154"/>
      <c r="X16" s="154"/>
      <c r="Y16" s="154"/>
      <c r="Z16" s="154"/>
      <c r="AA16" s="154"/>
      <c r="AB16" s="154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</row>
    <row r="17" spans="41:68"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</row>
    <row r="38" spans="8:11">
      <c r="H38" s="140"/>
      <c r="I38" s="140"/>
      <c r="J38" s="140"/>
      <c r="K38" s="140"/>
    </row>
    <row r="43" spans="8:11">
      <c r="H43" s="141"/>
      <c r="I43" s="141"/>
      <c r="J43" s="141"/>
      <c r="K43" s="141"/>
    </row>
  </sheetData>
  <mergeCells count="2">
    <mergeCell ref="V1:AB1"/>
    <mergeCell ref="AC1:AN1"/>
  </mergeCells>
  <phoneticPr fontId="2"/>
  <dataValidations count="1">
    <dataValidation type="whole" imeMode="halfAlpha" operator="greaterThanOrEqual" allowBlank="1" showInputMessage="1" showErrorMessage="1" sqref="F65335:G65504 F4 F8 G12 F6" xr:uid="{00000000-0002-0000-03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headerFooter>
    <oddHeader>&amp;L&amp;"Meiryo UI,太字"&amp;24大阪府在宅医療普及促進事業補助金一覧</oddHeader>
  </headerFooter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S43"/>
  <sheetViews>
    <sheetView view="pageBreakPreview" zoomScaleNormal="100" zoomScaleSheetLayoutView="100" workbookViewId="0">
      <selection activeCell="B3" sqref="B3"/>
    </sheetView>
  </sheetViews>
  <sheetFormatPr defaultRowHeight="15"/>
  <cols>
    <col min="1" max="1" width="3.44140625" style="132" customWidth="1"/>
    <col min="2" max="2" width="10.109375" style="132" customWidth="1"/>
    <col min="3" max="4" width="10.109375" style="133" customWidth="1"/>
    <col min="5" max="6" width="10.109375" style="134" customWidth="1"/>
    <col min="7" max="10" width="10.109375" style="135" customWidth="1"/>
    <col min="11" max="11" width="10.109375" style="132" customWidth="1"/>
    <col min="12" max="12" width="17.44140625" style="132" customWidth="1"/>
    <col min="13" max="24" width="13.88671875" style="132" customWidth="1"/>
    <col min="25" max="31" width="9" style="132"/>
    <col min="32" max="43" width="9.109375" style="132" customWidth="1"/>
    <col min="44" max="71" width="9" style="132"/>
  </cols>
  <sheetData>
    <row r="1" spans="1:71" s="171" customFormat="1" ht="30">
      <c r="A1" s="186"/>
      <c r="B1" s="278" t="s">
        <v>53</v>
      </c>
      <c r="C1" s="278" t="s">
        <v>54</v>
      </c>
      <c r="D1" s="278" t="s">
        <v>58</v>
      </c>
      <c r="E1" s="278" t="s">
        <v>48</v>
      </c>
      <c r="F1" s="201" t="s">
        <v>55</v>
      </c>
      <c r="G1" s="201" t="s">
        <v>56</v>
      </c>
      <c r="H1" s="202" t="s">
        <v>57</v>
      </c>
      <c r="I1" s="202" t="s">
        <v>84</v>
      </c>
      <c r="J1" s="202" t="s">
        <v>49</v>
      </c>
      <c r="K1" s="202" t="s">
        <v>50</v>
      </c>
      <c r="L1" s="187" t="s">
        <v>59</v>
      </c>
      <c r="M1" s="188" t="s">
        <v>1</v>
      </c>
      <c r="N1" s="188" t="s">
        <v>95</v>
      </c>
      <c r="O1" s="188" t="s">
        <v>94</v>
      </c>
      <c r="P1" s="188" t="s">
        <v>93</v>
      </c>
      <c r="Q1" s="188" t="s">
        <v>23</v>
      </c>
      <c r="R1" s="188" t="s">
        <v>2</v>
      </c>
      <c r="S1" s="188" t="s">
        <v>99</v>
      </c>
      <c r="T1" s="214" t="s">
        <v>28</v>
      </c>
      <c r="U1" s="188" t="s">
        <v>24</v>
      </c>
      <c r="V1" s="188" t="s">
        <v>125</v>
      </c>
      <c r="W1" s="189" t="s">
        <v>25</v>
      </c>
      <c r="X1" s="206" t="s">
        <v>26</v>
      </c>
      <c r="Y1" s="365" t="s">
        <v>19</v>
      </c>
      <c r="Z1" s="365" t="s">
        <v>21</v>
      </c>
      <c r="AA1" s="365" t="s">
        <v>62</v>
      </c>
      <c r="AB1" s="367" t="s">
        <v>63</v>
      </c>
      <c r="AC1" s="367" t="s">
        <v>64</v>
      </c>
      <c r="AD1" s="367" t="s">
        <v>65</v>
      </c>
      <c r="AE1" s="367" t="s">
        <v>66</v>
      </c>
      <c r="AF1" s="371" t="s">
        <v>76</v>
      </c>
      <c r="AG1" s="373" t="s">
        <v>72</v>
      </c>
      <c r="AH1" s="369" t="s">
        <v>71</v>
      </c>
      <c r="AI1" s="361" t="s">
        <v>70</v>
      </c>
      <c r="AJ1" s="361" t="s">
        <v>139</v>
      </c>
      <c r="AK1" s="361" t="s">
        <v>140</v>
      </c>
      <c r="AL1" s="361" t="s">
        <v>80</v>
      </c>
      <c r="AM1" s="373" t="s">
        <v>73</v>
      </c>
      <c r="AN1" s="373" t="s">
        <v>75</v>
      </c>
      <c r="AO1" s="369" t="s">
        <v>79</v>
      </c>
      <c r="AP1" s="369" t="s">
        <v>68</v>
      </c>
      <c r="AQ1" s="359" t="s">
        <v>83</v>
      </c>
      <c r="AR1" s="359" t="s">
        <v>141</v>
      </c>
      <c r="AS1" s="363" t="s">
        <v>142</v>
      </c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</row>
    <row r="2" spans="1:71" s="144" customFormat="1" ht="30" customHeight="1">
      <c r="A2" s="68"/>
      <c r="B2" s="193"/>
      <c r="C2" s="69"/>
      <c r="D2" s="70"/>
      <c r="E2" s="71"/>
      <c r="F2" s="71"/>
      <c r="G2" s="145"/>
      <c r="H2" s="145"/>
      <c r="I2" s="145"/>
      <c r="J2" s="146"/>
      <c r="K2" s="72"/>
      <c r="L2" s="73"/>
      <c r="M2" s="233" t="s">
        <v>10</v>
      </c>
      <c r="N2" s="233" t="s">
        <v>90</v>
      </c>
      <c r="O2" s="233" t="s">
        <v>91</v>
      </c>
      <c r="P2" s="233" t="s">
        <v>92</v>
      </c>
      <c r="Q2" s="233" t="s">
        <v>11</v>
      </c>
      <c r="R2" s="233" t="s">
        <v>61</v>
      </c>
      <c r="S2" s="233" t="s">
        <v>115</v>
      </c>
      <c r="T2" s="295" t="s">
        <v>135</v>
      </c>
      <c r="U2" s="233" t="s">
        <v>27</v>
      </c>
      <c r="V2" s="233" t="s">
        <v>132</v>
      </c>
      <c r="W2" s="233" t="s">
        <v>133</v>
      </c>
      <c r="X2" s="296" t="s">
        <v>134</v>
      </c>
      <c r="Y2" s="366"/>
      <c r="Z2" s="366"/>
      <c r="AA2" s="366"/>
      <c r="AB2" s="368"/>
      <c r="AC2" s="368"/>
      <c r="AD2" s="368"/>
      <c r="AE2" s="368"/>
      <c r="AF2" s="372"/>
      <c r="AG2" s="374"/>
      <c r="AH2" s="370"/>
      <c r="AI2" s="362"/>
      <c r="AJ2" s="362"/>
      <c r="AK2" s="362"/>
      <c r="AL2" s="362"/>
      <c r="AM2" s="374"/>
      <c r="AN2" s="374"/>
      <c r="AO2" s="370"/>
      <c r="AP2" s="370"/>
      <c r="AQ2" s="360"/>
      <c r="AR2" s="360"/>
      <c r="AS2" s="364"/>
    </row>
    <row r="3" spans="1:71" s="184" customFormat="1" ht="17.399999999999999">
      <c r="A3" s="173">
        <v>1</v>
      </c>
      <c r="B3" s="174" t="str">
        <f>IF(基本情報!G3="", "",基本情報!G3)</f>
        <v/>
      </c>
      <c r="C3" s="174" t="str">
        <f>IF(基本情報!G4="", "",基本情報!G4)</f>
        <v/>
      </c>
      <c r="D3" s="174" t="e">
        <f>IF(基本情報!#REF!="", "",基本情報!#REF!)</f>
        <v>#REF!</v>
      </c>
      <c r="E3" s="174" t="e">
        <f>IF(基本情報!#REF!="", "",基本情報!#REF!)</f>
        <v>#REF!</v>
      </c>
      <c r="F3" s="174" t="e">
        <f>IF(基本情報!#REF!="", "",基本情報!#REF!)</f>
        <v>#REF!</v>
      </c>
      <c r="G3" s="174" t="e">
        <f>IF(基本情報!#REF!="", "",基本情報!#REF!)</f>
        <v>#REF!</v>
      </c>
      <c r="H3" s="174" t="str">
        <f>IF(基本情報!G5="", "",基本情報!G5)</f>
        <v/>
      </c>
      <c r="I3" s="174" t="str">
        <f>IF(基本情報!G6="", "",基本情報!G6)</f>
        <v/>
      </c>
      <c r="J3" s="174" t="str">
        <f>IF(基本情報!O3="", "",基本情報!O3)</f>
        <v/>
      </c>
      <c r="K3" s="174" t="str">
        <f>IF(基本情報!G8="", "",基本情報!G8)</f>
        <v/>
      </c>
      <c r="L3" s="175"/>
      <c r="M3" s="172" t="e">
        <f>#REF!</f>
        <v>#REF!</v>
      </c>
      <c r="N3" s="179" t="e">
        <f>#REF!</f>
        <v>#REF!</v>
      </c>
      <c r="O3" s="179" t="e">
        <f>#REF!</f>
        <v>#REF!</v>
      </c>
      <c r="P3" s="179" t="e">
        <f>#REF!</f>
        <v>#REF!</v>
      </c>
      <c r="Q3" s="179" t="e">
        <f>#REF!</f>
        <v>#REF!</v>
      </c>
      <c r="R3" s="178" t="e">
        <f>#REF!</f>
        <v>#REF!</v>
      </c>
      <c r="S3" s="178" t="e">
        <f>#REF!</f>
        <v>#REF!</v>
      </c>
      <c r="T3" s="181" t="e">
        <f>#REF!</f>
        <v>#REF!</v>
      </c>
      <c r="U3" s="179" t="e">
        <f>#REF!</f>
        <v>#REF!</v>
      </c>
      <c r="V3" s="179" t="e">
        <f>#REF!</f>
        <v>#REF!</v>
      </c>
      <c r="W3" s="180" t="e">
        <f>#REF!</f>
        <v>#REF!</v>
      </c>
      <c r="X3" s="178" t="e">
        <f>#REF!</f>
        <v>#REF!</v>
      </c>
      <c r="Y3" s="177" t="e">
        <f>#REF!</f>
        <v>#REF!</v>
      </c>
      <c r="Z3" s="178" t="e">
        <f>#REF!</f>
        <v>#REF!</v>
      </c>
      <c r="AA3" s="178" t="e">
        <f>#REF!</f>
        <v>#REF!</v>
      </c>
      <c r="AB3" s="178" t="e">
        <f>#REF!</f>
        <v>#REF!</v>
      </c>
      <c r="AC3" s="178" t="e">
        <f>#REF!</f>
        <v>#REF!</v>
      </c>
      <c r="AD3" s="178" t="e">
        <f>#REF!</f>
        <v>#REF!</v>
      </c>
      <c r="AE3" s="178" t="e">
        <f>#REF!</f>
        <v>#REF!</v>
      </c>
      <c r="AF3" s="291" t="e">
        <f>#REF!</f>
        <v>#REF!</v>
      </c>
      <c r="AG3" s="292" t="e">
        <f>#REF!</f>
        <v>#REF!</v>
      </c>
      <c r="AH3" s="290" t="e">
        <f>#REF!</f>
        <v>#REF!</v>
      </c>
      <c r="AI3" s="290" t="e">
        <f>+#REF!</f>
        <v>#REF!</v>
      </c>
      <c r="AJ3" s="290" t="e">
        <f>+#REF!</f>
        <v>#REF!</v>
      </c>
      <c r="AK3" s="290" t="e">
        <f>+#REF!</f>
        <v>#REF!</v>
      </c>
      <c r="AL3" s="290" t="e">
        <f>+#REF!</f>
        <v>#REF!</v>
      </c>
      <c r="AM3" s="290" t="e">
        <f>+#REF!</f>
        <v>#REF!</v>
      </c>
      <c r="AN3" s="182" t="e">
        <f>+#REF!</f>
        <v>#REF!</v>
      </c>
      <c r="AO3" s="182" t="e">
        <f>+#REF!</f>
        <v>#REF!</v>
      </c>
      <c r="AP3" s="290" t="e">
        <f>+#REF!</f>
        <v>#REF!</v>
      </c>
      <c r="AQ3" s="290" t="e">
        <f>+#REF!</f>
        <v>#REF!</v>
      </c>
      <c r="AR3" s="290" t="e">
        <f>+#REF!</f>
        <v>#REF!</v>
      </c>
      <c r="AS3" s="293" t="e">
        <f>+#REF!</f>
        <v>#REF!</v>
      </c>
    </row>
    <row r="4" spans="1:71" ht="17.399999999999999">
      <c r="A4" s="75">
        <v>2</v>
      </c>
      <c r="B4" s="76"/>
      <c r="C4" s="77"/>
      <c r="D4" s="77"/>
      <c r="E4" s="78"/>
      <c r="F4" s="79"/>
      <c r="G4" s="79"/>
      <c r="H4" s="79"/>
      <c r="I4" s="79"/>
      <c r="J4" s="79"/>
      <c r="K4" s="80"/>
      <c r="L4" s="79"/>
      <c r="M4" s="83"/>
      <c r="N4" s="85"/>
      <c r="O4" s="83"/>
      <c r="P4" s="85"/>
      <c r="Q4" s="85"/>
      <c r="R4" s="83"/>
      <c r="S4" s="83"/>
      <c r="T4" s="215"/>
      <c r="U4" s="85"/>
      <c r="V4" s="85"/>
      <c r="W4" s="103"/>
      <c r="X4" s="83"/>
      <c r="Y4" s="223"/>
      <c r="Z4" s="161"/>
      <c r="AA4" s="161"/>
      <c r="AB4" s="161"/>
      <c r="AC4" s="161"/>
      <c r="AD4" s="161"/>
      <c r="AE4" s="161"/>
      <c r="AF4" s="148"/>
      <c r="AG4" s="155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7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1:71" ht="17.399999999999999">
      <c r="A5" s="75">
        <v>3</v>
      </c>
      <c r="B5" s="76"/>
      <c r="C5" s="77"/>
      <c r="D5" s="77"/>
      <c r="E5" s="89"/>
      <c r="F5" s="79"/>
      <c r="G5" s="79"/>
      <c r="H5" s="79"/>
      <c r="I5" s="79"/>
      <c r="J5" s="79"/>
      <c r="K5" s="80"/>
      <c r="L5" s="79"/>
      <c r="M5" s="83"/>
      <c r="N5" s="85"/>
      <c r="O5" s="83"/>
      <c r="P5" s="85"/>
      <c r="Q5" s="85"/>
      <c r="R5" s="83"/>
      <c r="S5" s="83"/>
      <c r="T5" s="215"/>
      <c r="U5" s="85"/>
      <c r="V5" s="85"/>
      <c r="W5" s="103"/>
      <c r="X5" s="83"/>
      <c r="Y5" s="224"/>
      <c r="Z5" s="162"/>
      <c r="AA5" s="162"/>
      <c r="AB5" s="162"/>
      <c r="AC5" s="162"/>
      <c r="AD5" s="162"/>
      <c r="AE5" s="162"/>
      <c r="AF5" s="149"/>
      <c r="AG5" s="15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7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ht="17.399999999999999">
      <c r="A6" s="75">
        <v>4</v>
      </c>
      <c r="B6" s="194"/>
      <c r="C6" s="90"/>
      <c r="D6" s="90"/>
      <c r="E6" s="91"/>
      <c r="F6" s="92"/>
      <c r="G6" s="92"/>
      <c r="H6" s="92"/>
      <c r="I6" s="92"/>
      <c r="J6" s="92"/>
      <c r="K6" s="93"/>
      <c r="L6" s="92"/>
      <c r="M6" s="96"/>
      <c r="N6" s="98"/>
      <c r="O6" s="96"/>
      <c r="P6" s="98"/>
      <c r="Q6" s="98"/>
      <c r="R6" s="96"/>
      <c r="S6" s="97"/>
      <c r="T6" s="216"/>
      <c r="U6" s="99"/>
      <c r="V6" s="99"/>
      <c r="W6" s="99"/>
      <c r="X6" s="96"/>
      <c r="Y6" s="225"/>
      <c r="Z6" s="163"/>
      <c r="AA6" s="163"/>
      <c r="AB6" s="163"/>
      <c r="AC6" s="163"/>
      <c r="AD6" s="163"/>
      <c r="AE6" s="163"/>
      <c r="AF6" s="150"/>
      <c r="AG6" s="157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1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ht="17.399999999999999">
      <c r="A7" s="75">
        <v>5</v>
      </c>
      <c r="B7" s="76"/>
      <c r="C7" s="77"/>
      <c r="D7" s="77"/>
      <c r="E7" s="102"/>
      <c r="F7" s="79"/>
      <c r="G7" s="79"/>
      <c r="H7" s="79"/>
      <c r="I7" s="79"/>
      <c r="J7" s="79"/>
      <c r="K7" s="80"/>
      <c r="L7" s="79"/>
      <c r="M7" s="83"/>
      <c r="N7" s="85"/>
      <c r="O7" s="83"/>
      <c r="P7" s="85"/>
      <c r="Q7" s="85"/>
      <c r="R7" s="83"/>
      <c r="S7" s="84"/>
      <c r="T7" s="217"/>
      <c r="U7" s="103"/>
      <c r="V7" s="103"/>
      <c r="W7" s="103"/>
      <c r="X7" s="83"/>
      <c r="Y7" s="226"/>
      <c r="Z7" s="164"/>
      <c r="AA7" s="164"/>
      <c r="AB7" s="164"/>
      <c r="AC7" s="164"/>
      <c r="AD7" s="164"/>
      <c r="AE7" s="164"/>
      <c r="AF7" s="151"/>
      <c r="AG7" s="158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5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ht="17.399999999999999">
      <c r="A8" s="75">
        <v>6</v>
      </c>
      <c r="B8" s="194"/>
      <c r="C8" s="90"/>
      <c r="D8" s="90"/>
      <c r="E8" s="91"/>
      <c r="F8" s="92"/>
      <c r="G8" s="92"/>
      <c r="H8" s="92"/>
      <c r="I8" s="92"/>
      <c r="J8" s="92"/>
      <c r="K8" s="93"/>
      <c r="L8" s="92"/>
      <c r="M8" s="96"/>
      <c r="N8" s="98"/>
      <c r="O8" s="96"/>
      <c r="P8" s="98"/>
      <c r="Q8" s="98"/>
      <c r="R8" s="96"/>
      <c r="S8" s="96"/>
      <c r="T8" s="218"/>
      <c r="U8" s="98"/>
      <c r="V8" s="98"/>
      <c r="W8" s="99"/>
      <c r="X8" s="96"/>
      <c r="Y8" s="227"/>
      <c r="Z8" s="165"/>
      <c r="AA8" s="165"/>
      <c r="AB8" s="165"/>
      <c r="AC8" s="165"/>
      <c r="AD8" s="165"/>
      <c r="AE8" s="165"/>
      <c r="AF8" s="152"/>
      <c r="AG8" s="159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7.399999999999999">
      <c r="A9" s="75">
        <v>7</v>
      </c>
      <c r="B9" s="76"/>
      <c r="C9" s="77"/>
      <c r="D9" s="77"/>
      <c r="E9" s="102"/>
      <c r="F9" s="79"/>
      <c r="G9" s="79"/>
      <c r="H9" s="79"/>
      <c r="I9" s="79"/>
      <c r="J9" s="79"/>
      <c r="K9" s="80"/>
      <c r="L9" s="79"/>
      <c r="M9" s="83"/>
      <c r="N9" s="85"/>
      <c r="O9" s="83"/>
      <c r="P9" s="85"/>
      <c r="Q9" s="85"/>
      <c r="R9" s="83"/>
      <c r="S9" s="83"/>
      <c r="T9" s="215"/>
      <c r="U9" s="85"/>
      <c r="V9" s="85"/>
      <c r="W9" s="103"/>
      <c r="X9" s="83"/>
      <c r="Y9" s="226"/>
      <c r="Z9" s="164"/>
      <c r="AA9" s="164"/>
      <c r="AB9" s="164"/>
      <c r="AC9" s="164"/>
      <c r="AD9" s="164"/>
      <c r="AE9" s="164"/>
      <c r="AF9" s="151"/>
      <c r="AG9" s="158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5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7.399999999999999">
      <c r="A10" s="110">
        <v>8</v>
      </c>
      <c r="B10" s="195"/>
      <c r="C10" s="77"/>
      <c r="D10" s="77"/>
      <c r="E10" s="80"/>
      <c r="F10" s="79"/>
      <c r="G10" s="79"/>
      <c r="H10" s="79"/>
      <c r="I10" s="79"/>
      <c r="J10" s="79"/>
      <c r="K10" s="80"/>
      <c r="L10" s="79"/>
      <c r="M10" s="83"/>
      <c r="N10" s="85"/>
      <c r="O10" s="83"/>
      <c r="P10" s="85"/>
      <c r="Q10" s="85"/>
      <c r="R10" s="83"/>
      <c r="S10" s="84"/>
      <c r="T10" s="217"/>
      <c r="U10" s="103"/>
      <c r="V10" s="103"/>
      <c r="W10" s="103"/>
      <c r="X10" s="83"/>
      <c r="Y10" s="226"/>
      <c r="Z10" s="164"/>
      <c r="AA10" s="164"/>
      <c r="AB10" s="164"/>
      <c r="AC10" s="164"/>
      <c r="AD10" s="164"/>
      <c r="AE10" s="164"/>
      <c r="AF10" s="151"/>
      <c r="AG10" s="158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5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ht="17.399999999999999">
      <c r="A11" s="112">
        <v>9</v>
      </c>
      <c r="B11" s="113"/>
      <c r="C11" s="114"/>
      <c r="D11" s="114"/>
      <c r="E11" s="115"/>
      <c r="F11" s="74"/>
      <c r="G11" s="74"/>
      <c r="H11" s="74"/>
      <c r="I11" s="74"/>
      <c r="J11" s="74"/>
      <c r="K11" s="116"/>
      <c r="L11" s="74"/>
      <c r="M11" s="120"/>
      <c r="N11" s="121"/>
      <c r="O11" s="120"/>
      <c r="P11" s="121"/>
      <c r="Q11" s="121"/>
      <c r="R11" s="120"/>
      <c r="S11" s="220"/>
      <c r="T11" s="219"/>
      <c r="U11" s="122"/>
      <c r="V11" s="122"/>
      <c r="W11" s="122"/>
      <c r="X11" s="120"/>
      <c r="Y11" s="228"/>
      <c r="Z11" s="166"/>
      <c r="AA11" s="166"/>
      <c r="AB11" s="166"/>
      <c r="AC11" s="166"/>
      <c r="AD11" s="166"/>
      <c r="AE11" s="166"/>
      <c r="AF11" s="153"/>
      <c r="AG11" s="160"/>
      <c r="AH11" s="123"/>
      <c r="AI11" s="123"/>
      <c r="AJ11" s="123"/>
      <c r="AK11" s="123"/>
      <c r="AL11" s="123"/>
      <c r="AM11" s="123"/>
      <c r="AN11" s="123"/>
      <c r="AO11" s="123"/>
      <c r="AP11" s="123"/>
      <c r="AQ11" s="297"/>
      <c r="AR11" s="297"/>
      <c r="AS11" s="169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ht="36" thickBot="1">
      <c r="A12" s="124"/>
      <c r="B12" s="125" t="s">
        <v>60</v>
      </c>
      <c r="C12" s="126"/>
      <c r="D12" s="126"/>
      <c r="E12" s="126"/>
      <c r="F12" s="127"/>
      <c r="G12" s="126"/>
      <c r="H12" s="126"/>
      <c r="I12" s="126"/>
      <c r="J12" s="126"/>
      <c r="K12" s="128"/>
      <c r="L12" s="126"/>
      <c r="M12" s="129" t="e">
        <f t="shared" ref="M12:W12" si="0">SUM(M3:M11)</f>
        <v>#REF!</v>
      </c>
      <c r="N12" s="131" t="e">
        <f t="shared" si="0"/>
        <v>#REF!</v>
      </c>
      <c r="O12" s="129" t="e">
        <f t="shared" si="0"/>
        <v>#REF!</v>
      </c>
      <c r="P12" s="129" t="e">
        <f t="shared" si="0"/>
        <v>#REF!</v>
      </c>
      <c r="Q12" s="129" t="e">
        <f t="shared" si="0"/>
        <v>#REF!</v>
      </c>
      <c r="R12" s="129" t="e">
        <f t="shared" si="0"/>
        <v>#REF!</v>
      </c>
      <c r="S12" s="221" t="e">
        <f t="shared" si="0"/>
        <v>#REF!</v>
      </c>
      <c r="T12" s="222" t="e">
        <f t="shared" si="0"/>
        <v>#REF!</v>
      </c>
      <c r="U12" s="221" t="e">
        <f t="shared" si="0"/>
        <v>#REF!</v>
      </c>
      <c r="V12" s="221" t="e">
        <f>SUM(V3:V11)</f>
        <v>#REF!</v>
      </c>
      <c r="W12" s="131" t="e">
        <f t="shared" si="0"/>
        <v>#REF!</v>
      </c>
      <c r="X12" s="129" t="e">
        <f>SUM(X3:X11)</f>
        <v>#REF!</v>
      </c>
      <c r="Y12" s="130" t="e">
        <f t="shared" ref="Y12:AE12" si="1">SUM(Y3:Y11)</f>
        <v>#REF!</v>
      </c>
      <c r="Z12" s="129" t="e">
        <f t="shared" si="1"/>
        <v>#REF!</v>
      </c>
      <c r="AA12" s="129" t="e">
        <f t="shared" si="1"/>
        <v>#REF!</v>
      </c>
      <c r="AB12" s="129" t="e">
        <f t="shared" si="1"/>
        <v>#REF!</v>
      </c>
      <c r="AC12" s="129" t="e">
        <f t="shared" si="1"/>
        <v>#REF!</v>
      </c>
      <c r="AD12" s="129" t="e">
        <f t="shared" si="1"/>
        <v>#REF!</v>
      </c>
      <c r="AE12" s="129" t="e">
        <f t="shared" si="1"/>
        <v>#REF!</v>
      </c>
      <c r="AF12" s="129"/>
      <c r="AG12" s="129"/>
      <c r="AH12" s="129"/>
      <c r="AI12" s="129"/>
      <c r="AJ12" s="129"/>
      <c r="AK12" s="129"/>
      <c r="AL12" s="129"/>
      <c r="AM12" s="129"/>
      <c r="AN12" s="129" t="e">
        <f>SUM(AN3:AN11)</f>
        <v>#REF!</v>
      </c>
      <c r="AO12" s="129" t="e">
        <f>SUM(AO3:AO11)</f>
        <v>#REF!</v>
      </c>
      <c r="AP12" s="129"/>
      <c r="AQ12" s="131"/>
      <c r="AR12" s="131"/>
      <c r="AS12" s="185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 s="191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90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</row>
    <row r="14" spans="1:71"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</row>
    <row r="15" spans="1:71"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</row>
    <row r="16" spans="1:71">
      <c r="A16" s="137"/>
      <c r="B16" s="137"/>
      <c r="C16" s="138"/>
      <c r="D16" s="138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</row>
    <row r="38" spans="7:10">
      <c r="G38" s="140"/>
      <c r="H38" s="140"/>
      <c r="I38" s="140"/>
      <c r="J38" s="140"/>
    </row>
    <row r="43" spans="7:10">
      <c r="G43" s="141"/>
      <c r="H43" s="141"/>
      <c r="I43" s="141"/>
      <c r="J43" s="141"/>
    </row>
  </sheetData>
  <mergeCells count="21">
    <mergeCell ref="Y1:Y2"/>
    <mergeCell ref="Z1:Z2"/>
    <mergeCell ref="AA1:AA2"/>
    <mergeCell ref="AB1:AB2"/>
    <mergeCell ref="AP1:AP2"/>
    <mergeCell ref="AC1:AC2"/>
    <mergeCell ref="AD1:AD2"/>
    <mergeCell ref="AE1:AE2"/>
    <mergeCell ref="AF1:AF2"/>
    <mergeCell ref="AG1:AG2"/>
    <mergeCell ref="AH1:AH2"/>
    <mergeCell ref="AK1:AK2"/>
    <mergeCell ref="AL1:AL2"/>
    <mergeCell ref="AM1:AM2"/>
    <mergeCell ref="AN1:AN2"/>
    <mergeCell ref="AO1:AO2"/>
    <mergeCell ref="AR1:AR2"/>
    <mergeCell ref="AQ1:AQ2"/>
    <mergeCell ref="AI1:AI2"/>
    <mergeCell ref="AJ1:AJ2"/>
    <mergeCell ref="AS1:AS2"/>
  </mergeCells>
  <phoneticPr fontId="2"/>
  <dataValidations count="2">
    <dataValidation type="whole" imeMode="halfAlpha" operator="greaterThanOrEqual" allowBlank="1" showInputMessage="1" showErrorMessage="1" sqref="E65335:F65504 E4 E8 F12 E6" xr:uid="{00000000-0002-0000-0400-000000000000}">
      <formula1>0</formula1>
    </dataValidation>
    <dataValidation type="whole" operator="greaterThan" allowBlank="1" showInputMessage="1" showErrorMessage="1" sqref="O65335:R65504 O6:R7 O10:R11" xr:uid="{00000000-0002-0000-0400-000001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Width="2" fitToHeight="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基本情報</vt:lpstr>
      <vt:lpstr>別紙１-1</vt:lpstr>
      <vt:lpstr>別紙１-２</vt:lpstr>
      <vt:lpstr>(非表示)交付申請補助金一覧</vt:lpstr>
      <vt:lpstr>(非表示)実績報告補助金一覧</vt:lpstr>
      <vt:lpstr>'(非表示)交付申請補助金一覧'!Print_Area</vt:lpstr>
      <vt:lpstr>'(非表示)実績報告補助金一覧'!Print_Area</vt:lpstr>
      <vt:lpstr>'別紙１-1'!Print_Area</vt:lpstr>
      <vt:lpstr>'別紙１-２'!Print_Area</vt:lpstr>
      <vt:lpstr>'(非表示)交付申請補助金一覧'!Print_Titles</vt:lpstr>
      <vt:lpstr>'(非表示)実績報告補助金一覧'!Print_Titles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2023-04-24T04:25:47Z</dcterms:created>
  <dcterms:modified xsi:type="dcterms:W3CDTF">2024-06-19T08:09:50Z</dcterms:modified>
</cp:coreProperties>
</file>